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202300"/>
  <mc:AlternateContent xmlns:mc="http://schemas.openxmlformats.org/markup-compatibility/2006">
    <mc:Choice Requires="x15">
      <x15ac:absPath xmlns:x15ac="http://schemas.microsoft.com/office/spreadsheetml/2010/11/ac" url="https://cnaservices880.sharepoint.com/sites/CNAStaff1/CNA Project Share/NRUF/2026/01-January/Forms and letters/FINAL/"/>
    </mc:Choice>
  </mc:AlternateContent>
  <xr:revisionPtr revIDLastSave="1274" documentId="8_{066A872F-B0B6-478D-9D44-1FD20F908117}" xr6:coauthVersionLast="47" xr6:coauthVersionMax="47" xr10:uidLastSave="{5AD17096-717E-4F81-A07C-84F999D43E7A}"/>
  <bookViews>
    <workbookView xWindow="-120" yWindow="-120" windowWidth="38640" windowHeight="21120" tabRatio="922" xr2:uid="{41073AF5-2712-4552-B666-3CFC0BA3C841}"/>
  </bookViews>
  <sheets>
    <sheet name="COMPANY INFO" sheetId="6" r:id="rId1"/>
    <sheet name="Holdings" sheetId="25" state="hidden" r:id="rId2"/>
    <sheet name="Utilization" sheetId="23" r:id="rId3"/>
    <sheet name="Definitions" sheetId="4" r:id="rId4"/>
  </sheets>
  <definedNames>
    <definedName name="_xlnm._FilterDatabase" localSheetId="1" hidden="1">Holdings!$A$1:$F$13784</definedName>
    <definedName name="_xlnm._FilterDatabase" localSheetId="2" hidden="1">Utilization!$B$3:$N$2999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23" l="1"/>
  <c r="A6" i="23"/>
  <c r="A7" i="23"/>
  <c r="A8" i="23"/>
  <c r="A9" i="23"/>
  <c r="A10" i="23"/>
  <c r="L10" i="23" s="1"/>
  <c r="A11" i="23"/>
  <c r="A12" i="23"/>
  <c r="A13" i="23"/>
  <c r="A14" i="23"/>
  <c r="A15" i="23"/>
  <c r="A16" i="23"/>
  <c r="A17" i="23"/>
  <c r="L17" i="23" s="1"/>
  <c r="A18" i="23"/>
  <c r="L18" i="23" s="1"/>
  <c r="A19" i="23"/>
  <c r="A20" i="23"/>
  <c r="A21" i="23"/>
  <c r="A22" i="23"/>
  <c r="A23" i="23"/>
  <c r="A24" i="23"/>
  <c r="A25" i="23"/>
  <c r="L25" i="23" s="1"/>
  <c r="A26" i="23"/>
  <c r="A27" i="23"/>
  <c r="A28" i="23"/>
  <c r="A29" i="23"/>
  <c r="A30" i="23"/>
  <c r="A31" i="23"/>
  <c r="A32" i="23"/>
  <c r="A33" i="23"/>
  <c r="L33" i="23" s="1"/>
  <c r="A34" i="23"/>
  <c r="L34" i="23" s="1"/>
  <c r="A35" i="23"/>
  <c r="A36" i="23"/>
  <c r="A37" i="23"/>
  <c r="A38" i="23"/>
  <c r="A39" i="23"/>
  <c r="A40" i="23"/>
  <c r="A41" i="23"/>
  <c r="L41" i="23" s="1"/>
  <c r="A42" i="23"/>
  <c r="L42" i="23" s="1"/>
  <c r="A43" i="23"/>
  <c r="A44" i="23"/>
  <c r="A45" i="23"/>
  <c r="A46" i="23"/>
  <c r="A47" i="23"/>
  <c r="A48" i="23"/>
  <c r="A49" i="23"/>
  <c r="L49" i="23" s="1"/>
  <c r="A50" i="23"/>
  <c r="L50" i="23" s="1"/>
  <c r="A51" i="23"/>
  <c r="A52" i="23"/>
  <c r="A53" i="23"/>
  <c r="A54" i="23"/>
  <c r="A55" i="23"/>
  <c r="A56" i="23"/>
  <c r="A57" i="23"/>
  <c r="L57" i="23" s="1"/>
  <c r="A58" i="23"/>
  <c r="L58" i="23" s="1"/>
  <c r="A59" i="23"/>
  <c r="A60" i="23"/>
  <c r="A61" i="23"/>
  <c r="A62" i="23"/>
  <c r="A63" i="23"/>
  <c r="A64" i="23"/>
  <c r="A65" i="23"/>
  <c r="L65" i="23" s="1"/>
  <c r="A66" i="23"/>
  <c r="L66" i="23" s="1"/>
  <c r="A67" i="23"/>
  <c r="A68" i="23"/>
  <c r="A69" i="23"/>
  <c r="A70" i="23"/>
  <c r="A71" i="23"/>
  <c r="A72" i="23"/>
  <c r="A73" i="23"/>
  <c r="A74" i="23"/>
  <c r="L74" i="23" s="1"/>
  <c r="A75" i="23"/>
  <c r="L75" i="23" s="1"/>
  <c r="A76" i="23"/>
  <c r="A77" i="23"/>
  <c r="A78" i="23"/>
  <c r="A79" i="23"/>
  <c r="A80" i="23"/>
  <c r="A81" i="23"/>
  <c r="L81" i="23" s="1"/>
  <c r="A82" i="23"/>
  <c r="L82" i="23" s="1"/>
  <c r="A83" i="23"/>
  <c r="L83" i="23" s="1"/>
  <c r="A84" i="23"/>
  <c r="A85" i="23"/>
  <c r="A86" i="23"/>
  <c r="A87" i="23"/>
  <c r="A88" i="23"/>
  <c r="A89" i="23"/>
  <c r="L89" i="23" s="1"/>
  <c r="A90" i="23"/>
  <c r="L90" i="23" s="1"/>
  <c r="A91" i="23"/>
  <c r="L91" i="23" s="1"/>
  <c r="A92" i="23"/>
  <c r="A93" i="23"/>
  <c r="A94" i="23"/>
  <c r="A95" i="23"/>
  <c r="A96" i="23"/>
  <c r="A97" i="23"/>
  <c r="L97" i="23" s="1"/>
  <c r="A98" i="23"/>
  <c r="L98" i="23" s="1"/>
  <c r="A99" i="23"/>
  <c r="L99" i="23" s="1"/>
  <c r="A100" i="23"/>
  <c r="A101" i="23"/>
  <c r="A102" i="23"/>
  <c r="A103" i="23"/>
  <c r="A104" i="23"/>
  <c r="A105" i="23"/>
  <c r="A106" i="23"/>
  <c r="L106" i="23" s="1"/>
  <c r="A107" i="23"/>
  <c r="L107" i="23" s="1"/>
  <c r="A108" i="23"/>
  <c r="A109" i="23"/>
  <c r="A110" i="23"/>
  <c r="A111" i="23"/>
  <c r="A112" i="23"/>
  <c r="A113" i="23"/>
  <c r="L113" i="23" s="1"/>
  <c r="A114" i="23"/>
  <c r="L114" i="23" s="1"/>
  <c r="A115" i="23"/>
  <c r="L115" i="23" s="1"/>
  <c r="A116" i="23"/>
  <c r="A117" i="23"/>
  <c r="A118" i="23"/>
  <c r="A119" i="23"/>
  <c r="A120" i="23"/>
  <c r="A121" i="23"/>
  <c r="L121" i="23" s="1"/>
  <c r="A122" i="23"/>
  <c r="L122" i="23" s="1"/>
  <c r="A123" i="23"/>
  <c r="L123" i="23" s="1"/>
  <c r="A124" i="23"/>
  <c r="A125" i="23"/>
  <c r="A126" i="23"/>
  <c r="A127" i="23"/>
  <c r="A128" i="23"/>
  <c r="A129" i="23"/>
  <c r="A130" i="23"/>
  <c r="L130" i="23" s="1"/>
  <c r="A131" i="23"/>
  <c r="L131" i="23" s="1"/>
  <c r="A132" i="23"/>
  <c r="A133" i="23"/>
  <c r="A134" i="23"/>
  <c r="A135" i="23"/>
  <c r="A136" i="23"/>
  <c r="A137" i="23"/>
  <c r="A138" i="23"/>
  <c r="A139" i="23"/>
  <c r="L139" i="23" s="1"/>
  <c r="A140" i="23"/>
  <c r="A141" i="23"/>
  <c r="A142" i="23"/>
  <c r="A143" i="23"/>
  <c r="A144" i="23"/>
  <c r="A145" i="23"/>
  <c r="A146" i="23"/>
  <c r="A147" i="23"/>
  <c r="L147" i="23" s="1"/>
  <c r="A148" i="23"/>
  <c r="A149" i="23"/>
  <c r="A150" i="23"/>
  <c r="A151" i="23"/>
  <c r="A152" i="23"/>
  <c r="A153" i="23"/>
  <c r="A154" i="23"/>
  <c r="A155" i="23"/>
  <c r="L155" i="23" s="1"/>
  <c r="A156" i="23"/>
  <c r="A157" i="23"/>
  <c r="A158" i="23"/>
  <c r="A159" i="23"/>
  <c r="A160" i="23"/>
  <c r="A161" i="23"/>
  <c r="A162" i="23"/>
  <c r="L162" i="23" s="1"/>
  <c r="A163" i="23"/>
  <c r="L163" i="23" s="1"/>
  <c r="A164" i="23"/>
  <c r="A165" i="23"/>
  <c r="A166" i="23"/>
  <c r="A167" i="23"/>
  <c r="A168" i="23"/>
  <c r="A169" i="23"/>
  <c r="A170" i="23"/>
  <c r="L170" i="23" s="1"/>
  <c r="A171" i="23"/>
  <c r="L171" i="23" s="1"/>
  <c r="A172" i="23"/>
  <c r="A173" i="23"/>
  <c r="A174" i="23"/>
  <c r="A175" i="23"/>
  <c r="A176" i="23"/>
  <c r="A177" i="23"/>
  <c r="A178" i="23"/>
  <c r="L178" i="23" s="1"/>
  <c r="A179" i="23"/>
  <c r="L179" i="23" s="1"/>
  <c r="A180" i="23"/>
  <c r="A181" i="23"/>
  <c r="A182" i="23"/>
  <c r="A183" i="23"/>
  <c r="A184" i="23"/>
  <c r="A185" i="23"/>
  <c r="A186" i="23"/>
  <c r="L186" i="23" s="1"/>
  <c r="A187" i="23"/>
  <c r="L187" i="23" s="1"/>
  <c r="A188" i="23"/>
  <c r="A189" i="23"/>
  <c r="A190" i="23"/>
  <c r="A191" i="23"/>
  <c r="A192" i="23"/>
  <c r="A193" i="23"/>
  <c r="A194" i="23"/>
  <c r="A195" i="23"/>
  <c r="L195" i="23" s="1"/>
  <c r="A196" i="23"/>
  <c r="A197" i="23"/>
  <c r="A198" i="23"/>
  <c r="A199" i="23"/>
  <c r="A200" i="23"/>
  <c r="A201" i="23"/>
  <c r="A202" i="23"/>
  <c r="A203" i="23"/>
  <c r="L203" i="23" s="1"/>
  <c r="A204" i="23"/>
  <c r="A205" i="23"/>
  <c r="A206" i="23"/>
  <c r="A207" i="23"/>
  <c r="A208" i="23"/>
  <c r="A209" i="23"/>
  <c r="A210" i="23"/>
  <c r="A211" i="23"/>
  <c r="L211" i="23" s="1"/>
  <c r="A212" i="23"/>
  <c r="A213" i="23"/>
  <c r="A214" i="23"/>
  <c r="A215" i="23"/>
  <c r="A216" i="23"/>
  <c r="A217" i="23"/>
  <c r="A218" i="23"/>
  <c r="A219" i="23"/>
  <c r="L219" i="23" s="1"/>
  <c r="A220" i="23"/>
  <c r="A221" i="23"/>
  <c r="A222" i="23"/>
  <c r="A223" i="23"/>
  <c r="A224" i="23"/>
  <c r="A225" i="23"/>
  <c r="A226" i="23"/>
  <c r="A227" i="23"/>
  <c r="L227" i="23" s="1"/>
  <c r="A228" i="23"/>
  <c r="A229" i="23"/>
  <c r="A230" i="23"/>
  <c r="A231" i="23"/>
  <c r="A232" i="23"/>
  <c r="A233" i="23"/>
  <c r="A234" i="23"/>
  <c r="A235" i="23"/>
  <c r="L235" i="23" s="1"/>
  <c r="A236" i="23"/>
  <c r="A237" i="23"/>
  <c r="A238" i="23"/>
  <c r="A239" i="23"/>
  <c r="A240" i="23"/>
  <c r="A241" i="23"/>
  <c r="A242" i="23"/>
  <c r="A243" i="23"/>
  <c r="L243" i="23" s="1"/>
  <c r="A244" i="23"/>
  <c r="A245" i="23"/>
  <c r="A246" i="23"/>
  <c r="A247" i="23"/>
  <c r="A248" i="23"/>
  <c r="A249" i="23"/>
  <c r="A250" i="23"/>
  <c r="A251" i="23"/>
  <c r="L251" i="23" s="1"/>
  <c r="A252" i="23"/>
  <c r="A253" i="23"/>
  <c r="A254" i="23"/>
  <c r="A255" i="23"/>
  <c r="A256" i="23"/>
  <c r="A257" i="23"/>
  <c r="A258" i="23"/>
  <c r="A259" i="23"/>
  <c r="L259" i="23" s="1"/>
  <c r="A260" i="23"/>
  <c r="A261" i="23"/>
  <c r="A262" i="23"/>
  <c r="A263" i="23"/>
  <c r="A264" i="23"/>
  <c r="A265" i="23"/>
  <c r="A266" i="23"/>
  <c r="A267" i="23"/>
  <c r="L267" i="23" s="1"/>
  <c r="A268" i="23"/>
  <c r="A269" i="23"/>
  <c r="A270" i="23"/>
  <c r="A271" i="23"/>
  <c r="A272" i="23"/>
  <c r="A273" i="23"/>
  <c r="A274" i="23"/>
  <c r="A275" i="23"/>
  <c r="L275" i="23" s="1"/>
  <c r="A276" i="23"/>
  <c r="A277" i="23"/>
  <c r="A278" i="23"/>
  <c r="A279" i="23"/>
  <c r="A280" i="23"/>
  <c r="A281" i="23"/>
  <c r="A282" i="23"/>
  <c r="A283" i="23"/>
  <c r="L283" i="23" s="1"/>
  <c r="A284" i="23"/>
  <c r="A285" i="23"/>
  <c r="A286" i="23"/>
  <c r="A287" i="23"/>
  <c r="A288" i="23"/>
  <c r="A289" i="23"/>
  <c r="A290" i="23"/>
  <c r="A291" i="23"/>
  <c r="L291" i="23" s="1"/>
  <c r="A292" i="23"/>
  <c r="A293" i="23"/>
  <c r="A294" i="23"/>
  <c r="A295" i="23"/>
  <c r="A296" i="23"/>
  <c r="A297" i="23"/>
  <c r="A298" i="23"/>
  <c r="A299" i="23"/>
  <c r="L299" i="23" s="1"/>
  <c r="A300" i="23"/>
  <c r="A301" i="23"/>
  <c r="A302" i="23"/>
  <c r="A303" i="23"/>
  <c r="A304" i="23"/>
  <c r="A305" i="23"/>
  <c r="A306" i="23"/>
  <c r="A307" i="23"/>
  <c r="L307" i="23" s="1"/>
  <c r="A308" i="23"/>
  <c r="A309" i="23"/>
  <c r="A310" i="23"/>
  <c r="A311" i="23"/>
  <c r="A312" i="23"/>
  <c r="A313" i="23"/>
  <c r="A314" i="23"/>
  <c r="A315" i="23"/>
  <c r="L315" i="23" s="1"/>
  <c r="A316" i="23"/>
  <c r="A317" i="23"/>
  <c r="A318" i="23"/>
  <c r="A319" i="23"/>
  <c r="A320" i="23"/>
  <c r="A321" i="23"/>
  <c r="A322" i="23"/>
  <c r="A323" i="23"/>
  <c r="L323" i="23" s="1"/>
  <c r="A324" i="23"/>
  <c r="A325" i="23"/>
  <c r="A326" i="23"/>
  <c r="A327" i="23"/>
  <c r="A328" i="23"/>
  <c r="A329" i="23"/>
  <c r="A330" i="23"/>
  <c r="A331" i="23"/>
  <c r="L331" i="23" s="1"/>
  <c r="A332" i="23"/>
  <c r="A333" i="23"/>
  <c r="A334" i="23"/>
  <c r="A335" i="23"/>
  <c r="A336" i="23"/>
  <c r="A337" i="23"/>
  <c r="A338" i="23"/>
  <c r="A339" i="23"/>
  <c r="L339" i="23" s="1"/>
  <c r="A340" i="23"/>
  <c r="A341" i="23"/>
  <c r="A342" i="23"/>
  <c r="A343" i="23"/>
  <c r="A344" i="23"/>
  <c r="A345" i="23"/>
  <c r="A346" i="23"/>
  <c r="A347" i="23"/>
  <c r="L347" i="23" s="1"/>
  <c r="A348" i="23"/>
  <c r="A349" i="23"/>
  <c r="A350" i="23"/>
  <c r="A351" i="23"/>
  <c r="A352" i="23"/>
  <c r="A353" i="23"/>
  <c r="A354" i="23"/>
  <c r="A355" i="23"/>
  <c r="L355" i="23" s="1"/>
  <c r="A356" i="23"/>
  <c r="A357" i="23"/>
  <c r="A358" i="23"/>
  <c r="A359" i="23"/>
  <c r="A360" i="23"/>
  <c r="A361" i="23"/>
  <c r="A362" i="23"/>
  <c r="A363" i="23"/>
  <c r="L363" i="23" s="1"/>
  <c r="A364" i="23"/>
  <c r="A365" i="23"/>
  <c r="A366" i="23"/>
  <c r="A367" i="23"/>
  <c r="A368" i="23"/>
  <c r="A369" i="23"/>
  <c r="A370" i="23"/>
  <c r="A371" i="23"/>
  <c r="L371" i="23" s="1"/>
  <c r="A372" i="23"/>
  <c r="A373" i="23"/>
  <c r="A374" i="23"/>
  <c r="A375" i="23"/>
  <c r="A376" i="23"/>
  <c r="A377" i="23"/>
  <c r="A378" i="23"/>
  <c r="A379" i="23"/>
  <c r="L379" i="23" s="1"/>
  <c r="A380" i="23"/>
  <c r="A381" i="23"/>
  <c r="A382" i="23"/>
  <c r="A383" i="23"/>
  <c r="A384" i="23"/>
  <c r="A385" i="23"/>
  <c r="A386" i="23"/>
  <c r="A387" i="23"/>
  <c r="L387" i="23" s="1"/>
  <c r="A388" i="23"/>
  <c r="A389" i="23"/>
  <c r="A390" i="23"/>
  <c r="A391" i="23"/>
  <c r="A392" i="23"/>
  <c r="A393" i="23"/>
  <c r="A394" i="23"/>
  <c r="A395" i="23"/>
  <c r="L395" i="23" s="1"/>
  <c r="A396" i="23"/>
  <c r="A397" i="23"/>
  <c r="A398" i="23"/>
  <c r="A399" i="23"/>
  <c r="A400" i="23"/>
  <c r="A401" i="23"/>
  <c r="A402" i="23"/>
  <c r="A403" i="23"/>
  <c r="L403" i="23" s="1"/>
  <c r="A404" i="23"/>
  <c r="A405" i="23"/>
  <c r="A406" i="23"/>
  <c r="A407" i="23"/>
  <c r="A408" i="23"/>
  <c r="A409" i="23"/>
  <c r="A410" i="23"/>
  <c r="A411" i="23"/>
  <c r="L411" i="23" s="1"/>
  <c r="A412" i="23"/>
  <c r="A413" i="23"/>
  <c r="A414" i="23"/>
  <c r="A415" i="23"/>
  <c r="A416" i="23"/>
  <c r="A417" i="23"/>
  <c r="A418" i="23"/>
  <c r="A419" i="23"/>
  <c r="L419" i="23" s="1"/>
  <c r="A420" i="23"/>
  <c r="A421" i="23"/>
  <c r="A422" i="23"/>
  <c r="A423" i="23"/>
  <c r="A424" i="23"/>
  <c r="A425" i="23"/>
  <c r="A426" i="23"/>
  <c r="A427" i="23"/>
  <c r="L427" i="23" s="1"/>
  <c r="A428" i="23"/>
  <c r="A429" i="23"/>
  <c r="A430" i="23"/>
  <c r="A431" i="23"/>
  <c r="A432" i="23"/>
  <c r="A433" i="23"/>
  <c r="A434" i="23"/>
  <c r="A435" i="23"/>
  <c r="L435" i="23" s="1"/>
  <c r="A436" i="23"/>
  <c r="A437" i="23"/>
  <c r="A438" i="23"/>
  <c r="A439" i="23"/>
  <c r="A440" i="23"/>
  <c r="A441" i="23"/>
  <c r="A442" i="23"/>
  <c r="A443" i="23"/>
  <c r="L443" i="23" s="1"/>
  <c r="A444" i="23"/>
  <c r="A445" i="23"/>
  <c r="A446" i="23"/>
  <c r="A447" i="23"/>
  <c r="A448" i="23"/>
  <c r="A449" i="23"/>
  <c r="A450" i="23"/>
  <c r="A451" i="23"/>
  <c r="L451" i="23" s="1"/>
  <c r="A452" i="23"/>
  <c r="A453" i="23"/>
  <c r="A454" i="23"/>
  <c r="A455" i="23"/>
  <c r="A456" i="23"/>
  <c r="A457" i="23"/>
  <c r="A458" i="23"/>
  <c r="A459" i="23"/>
  <c r="L459" i="23" s="1"/>
  <c r="A460" i="23"/>
  <c r="A461" i="23"/>
  <c r="A462" i="23"/>
  <c r="A463" i="23"/>
  <c r="A464" i="23"/>
  <c r="A465" i="23"/>
  <c r="A466" i="23"/>
  <c r="A467" i="23"/>
  <c r="L467" i="23" s="1"/>
  <c r="A468" i="23"/>
  <c r="A469" i="23"/>
  <c r="A470" i="23"/>
  <c r="A471" i="23"/>
  <c r="A472" i="23"/>
  <c r="A473" i="23"/>
  <c r="A474" i="23"/>
  <c r="A475" i="23"/>
  <c r="L475" i="23" s="1"/>
  <c r="A476" i="23"/>
  <c r="A477" i="23"/>
  <c r="A478" i="23"/>
  <c r="A479" i="23"/>
  <c r="A480" i="23"/>
  <c r="A481" i="23"/>
  <c r="A482" i="23"/>
  <c r="A483" i="23"/>
  <c r="L483" i="23" s="1"/>
  <c r="A484" i="23"/>
  <c r="A485" i="23"/>
  <c r="A486" i="23"/>
  <c r="A487" i="23"/>
  <c r="A488" i="23"/>
  <c r="A489" i="23"/>
  <c r="A490" i="23"/>
  <c r="A491" i="23"/>
  <c r="L491" i="23" s="1"/>
  <c r="A492" i="23"/>
  <c r="A493" i="23"/>
  <c r="A494" i="23"/>
  <c r="A495" i="23"/>
  <c r="A496" i="23"/>
  <c r="A497" i="23"/>
  <c r="A498" i="23"/>
  <c r="A499" i="23"/>
  <c r="L499" i="23" s="1"/>
  <c r="A500" i="23"/>
  <c r="A501" i="23"/>
  <c r="A502" i="23"/>
  <c r="A503" i="23"/>
  <c r="A504" i="23"/>
  <c r="A505" i="23"/>
  <c r="A506" i="23"/>
  <c r="A507" i="23"/>
  <c r="L507" i="23" s="1"/>
  <c r="A508" i="23"/>
  <c r="A509" i="23"/>
  <c r="A510" i="23"/>
  <c r="A511" i="23"/>
  <c r="A512" i="23"/>
  <c r="A513" i="23"/>
  <c r="A514" i="23"/>
  <c r="A515" i="23"/>
  <c r="L515" i="23" s="1"/>
  <c r="A516" i="23"/>
  <c r="A517" i="23"/>
  <c r="A518" i="23"/>
  <c r="A519" i="23"/>
  <c r="A520" i="23"/>
  <c r="A521" i="23"/>
  <c r="A522" i="23"/>
  <c r="A523" i="23"/>
  <c r="L523" i="23" s="1"/>
  <c r="A524" i="23"/>
  <c r="A525" i="23"/>
  <c r="A526" i="23"/>
  <c r="A527" i="23"/>
  <c r="A528" i="23"/>
  <c r="A529" i="23"/>
  <c r="A530" i="23"/>
  <c r="A531" i="23"/>
  <c r="L531" i="23" s="1"/>
  <c r="A532" i="23"/>
  <c r="A533" i="23"/>
  <c r="A534" i="23"/>
  <c r="A535" i="23"/>
  <c r="A536" i="23"/>
  <c r="A537" i="23"/>
  <c r="A538" i="23"/>
  <c r="A539" i="23"/>
  <c r="L539" i="23" s="1"/>
  <c r="A540" i="23"/>
  <c r="A541" i="23"/>
  <c r="A542" i="23"/>
  <c r="A543" i="23"/>
  <c r="A544" i="23"/>
  <c r="A545" i="23"/>
  <c r="A546" i="23"/>
  <c r="A547" i="23"/>
  <c r="L547" i="23" s="1"/>
  <c r="A548" i="23"/>
  <c r="A549" i="23"/>
  <c r="A550" i="23"/>
  <c r="A551" i="23"/>
  <c r="A552" i="23"/>
  <c r="A553" i="23"/>
  <c r="A554" i="23"/>
  <c r="A555" i="23"/>
  <c r="L555" i="23" s="1"/>
  <c r="A556" i="23"/>
  <c r="A557" i="23"/>
  <c r="A558" i="23"/>
  <c r="A559" i="23"/>
  <c r="A560" i="23"/>
  <c r="A561" i="23"/>
  <c r="A562" i="23"/>
  <c r="A563" i="23"/>
  <c r="L563" i="23" s="1"/>
  <c r="A564" i="23"/>
  <c r="A565" i="23"/>
  <c r="A566" i="23"/>
  <c r="A567" i="23"/>
  <c r="A568" i="23"/>
  <c r="A569" i="23"/>
  <c r="A570" i="23"/>
  <c r="A571" i="23"/>
  <c r="L571" i="23" s="1"/>
  <c r="A572" i="23"/>
  <c r="A573" i="23"/>
  <c r="A574" i="23"/>
  <c r="A575" i="23"/>
  <c r="A576" i="23"/>
  <c r="A577" i="23"/>
  <c r="A578" i="23"/>
  <c r="A579" i="23"/>
  <c r="L579" i="23" s="1"/>
  <c r="A580" i="23"/>
  <c r="A581" i="23"/>
  <c r="A582" i="23"/>
  <c r="A583" i="23"/>
  <c r="A584" i="23"/>
  <c r="A585" i="23"/>
  <c r="A586" i="23"/>
  <c r="A587" i="23"/>
  <c r="L587" i="23" s="1"/>
  <c r="A588" i="23"/>
  <c r="A589" i="23"/>
  <c r="A590" i="23"/>
  <c r="A591" i="23"/>
  <c r="A592" i="23"/>
  <c r="A593" i="23"/>
  <c r="A594" i="23"/>
  <c r="A595" i="23"/>
  <c r="L595" i="23" s="1"/>
  <c r="A596" i="23"/>
  <c r="A597" i="23"/>
  <c r="A598" i="23"/>
  <c r="A599" i="23"/>
  <c r="A600" i="23"/>
  <c r="A601" i="23"/>
  <c r="A602" i="23"/>
  <c r="A603" i="23"/>
  <c r="L603" i="23" s="1"/>
  <c r="A604" i="23"/>
  <c r="A605" i="23"/>
  <c r="A606" i="23"/>
  <c r="A607" i="23"/>
  <c r="A608" i="23"/>
  <c r="A609" i="23"/>
  <c r="A610" i="23"/>
  <c r="A611" i="23"/>
  <c r="L611" i="23" s="1"/>
  <c r="A612" i="23"/>
  <c r="A613" i="23"/>
  <c r="A614" i="23"/>
  <c r="A615" i="23"/>
  <c r="A616" i="23"/>
  <c r="A617" i="23"/>
  <c r="A618" i="23"/>
  <c r="A619" i="23"/>
  <c r="L619" i="23" s="1"/>
  <c r="A620" i="23"/>
  <c r="A621" i="23"/>
  <c r="A622" i="23"/>
  <c r="A623" i="23"/>
  <c r="A624" i="23"/>
  <c r="A625" i="23"/>
  <c r="A626" i="23"/>
  <c r="A627" i="23"/>
  <c r="L627" i="23" s="1"/>
  <c r="A628" i="23"/>
  <c r="A629" i="23"/>
  <c r="A630" i="23"/>
  <c r="A631" i="23"/>
  <c r="A632" i="23"/>
  <c r="A633" i="23"/>
  <c r="A634" i="23"/>
  <c r="A635" i="23"/>
  <c r="L635" i="23" s="1"/>
  <c r="A636" i="23"/>
  <c r="A637" i="23"/>
  <c r="A638" i="23"/>
  <c r="A639" i="23"/>
  <c r="A640" i="23"/>
  <c r="A641" i="23"/>
  <c r="A642" i="23"/>
  <c r="A643" i="23"/>
  <c r="L643" i="23" s="1"/>
  <c r="A644" i="23"/>
  <c r="A645" i="23"/>
  <c r="A646" i="23"/>
  <c r="A647" i="23"/>
  <c r="A648" i="23"/>
  <c r="A649" i="23"/>
  <c r="A650" i="23"/>
  <c r="A651" i="23"/>
  <c r="L651" i="23" s="1"/>
  <c r="A652" i="23"/>
  <c r="A653" i="23"/>
  <c r="A654" i="23"/>
  <c r="A655" i="23"/>
  <c r="A656" i="23"/>
  <c r="A657" i="23"/>
  <c r="A658" i="23"/>
  <c r="A659" i="23"/>
  <c r="L659" i="23" s="1"/>
  <c r="A660" i="23"/>
  <c r="A661" i="23"/>
  <c r="A662" i="23"/>
  <c r="A663" i="23"/>
  <c r="A664" i="23"/>
  <c r="A665" i="23"/>
  <c r="A666" i="23"/>
  <c r="A667" i="23"/>
  <c r="L667" i="23" s="1"/>
  <c r="A668" i="23"/>
  <c r="A669" i="23"/>
  <c r="A670" i="23"/>
  <c r="A671" i="23"/>
  <c r="A672" i="23"/>
  <c r="A673" i="23"/>
  <c r="A674" i="23"/>
  <c r="A675" i="23"/>
  <c r="L675" i="23" s="1"/>
  <c r="A676" i="23"/>
  <c r="A677" i="23"/>
  <c r="A678" i="23"/>
  <c r="A679" i="23"/>
  <c r="A680" i="23"/>
  <c r="A681" i="23"/>
  <c r="A682" i="23"/>
  <c r="A683" i="23"/>
  <c r="L683" i="23" s="1"/>
  <c r="A684" i="23"/>
  <c r="A685" i="23"/>
  <c r="A686" i="23"/>
  <c r="A687" i="23"/>
  <c r="A688" i="23"/>
  <c r="A689" i="23"/>
  <c r="A690" i="23"/>
  <c r="A691" i="23"/>
  <c r="L691" i="23" s="1"/>
  <c r="A692" i="23"/>
  <c r="A693" i="23"/>
  <c r="A694" i="23"/>
  <c r="A695" i="23"/>
  <c r="A696" i="23"/>
  <c r="A697" i="23"/>
  <c r="A698" i="23"/>
  <c r="A699" i="23"/>
  <c r="L699" i="23" s="1"/>
  <c r="A700" i="23"/>
  <c r="A701" i="23"/>
  <c r="A702" i="23"/>
  <c r="A703" i="23"/>
  <c r="A704" i="23"/>
  <c r="A705" i="23"/>
  <c r="A706" i="23"/>
  <c r="A707" i="23"/>
  <c r="L707" i="23" s="1"/>
  <c r="A708" i="23"/>
  <c r="A709" i="23"/>
  <c r="A710" i="23"/>
  <c r="A711" i="23"/>
  <c r="A712" i="23"/>
  <c r="A713" i="23"/>
  <c r="A714" i="23"/>
  <c r="A715" i="23"/>
  <c r="L715" i="23" s="1"/>
  <c r="A716" i="23"/>
  <c r="A717" i="23"/>
  <c r="A718" i="23"/>
  <c r="A719" i="23"/>
  <c r="A720" i="23"/>
  <c r="A721" i="23"/>
  <c r="A722" i="23"/>
  <c r="A723" i="23"/>
  <c r="A724" i="23"/>
  <c r="A725" i="23"/>
  <c r="A726" i="23"/>
  <c r="A727" i="23"/>
  <c r="A728" i="23"/>
  <c r="A729" i="23"/>
  <c r="A730" i="23"/>
  <c r="A731" i="23"/>
  <c r="A732" i="23"/>
  <c r="A733" i="23"/>
  <c r="A734" i="23"/>
  <c r="A735" i="23"/>
  <c r="A736" i="23"/>
  <c r="A737" i="23"/>
  <c r="A738" i="23"/>
  <c r="A739" i="23"/>
  <c r="A740" i="23"/>
  <c r="A741" i="23"/>
  <c r="A742" i="23"/>
  <c r="A743" i="23"/>
  <c r="A744" i="23"/>
  <c r="A745" i="23"/>
  <c r="A746" i="23"/>
  <c r="A747" i="23"/>
  <c r="A748" i="23"/>
  <c r="A749" i="23"/>
  <c r="A750" i="23"/>
  <c r="A751" i="23"/>
  <c r="A752" i="23"/>
  <c r="A753" i="23"/>
  <c r="A754" i="23"/>
  <c r="A755" i="23"/>
  <c r="A756" i="23"/>
  <c r="A757" i="23"/>
  <c r="A758" i="23"/>
  <c r="A759" i="23"/>
  <c r="A760" i="23"/>
  <c r="A761" i="23"/>
  <c r="A762" i="23"/>
  <c r="A763" i="23"/>
  <c r="A764" i="23"/>
  <c r="A765" i="23"/>
  <c r="A766" i="23"/>
  <c r="A767" i="23"/>
  <c r="A768" i="23"/>
  <c r="A769" i="23"/>
  <c r="A770" i="23"/>
  <c r="A771" i="23"/>
  <c r="A772" i="23"/>
  <c r="A773" i="23"/>
  <c r="A774" i="23"/>
  <c r="A775" i="23"/>
  <c r="A776" i="23"/>
  <c r="A777" i="23"/>
  <c r="A778" i="23"/>
  <c r="A779" i="23"/>
  <c r="A780" i="23"/>
  <c r="A781" i="23"/>
  <c r="A782" i="23"/>
  <c r="A783" i="23"/>
  <c r="A784" i="23"/>
  <c r="A785" i="23"/>
  <c r="A786" i="23"/>
  <c r="A787" i="23"/>
  <c r="A788" i="23"/>
  <c r="A789" i="23"/>
  <c r="A790" i="23"/>
  <c r="A791" i="23"/>
  <c r="A792" i="23"/>
  <c r="A793" i="23"/>
  <c r="A794" i="23"/>
  <c r="A795" i="23"/>
  <c r="A796" i="23"/>
  <c r="A797" i="23"/>
  <c r="A798" i="23"/>
  <c r="A799" i="23"/>
  <c r="A800" i="23"/>
  <c r="A801" i="23"/>
  <c r="A802" i="23"/>
  <c r="A803" i="23"/>
  <c r="A804" i="23"/>
  <c r="A805" i="23"/>
  <c r="A806" i="23"/>
  <c r="A807" i="23"/>
  <c r="A808" i="23"/>
  <c r="A809" i="23"/>
  <c r="A810" i="23"/>
  <c r="A811" i="23"/>
  <c r="A812" i="23"/>
  <c r="A813" i="23"/>
  <c r="A814" i="23"/>
  <c r="A815" i="23"/>
  <c r="A816" i="23"/>
  <c r="A817" i="23"/>
  <c r="A818" i="23"/>
  <c r="A819" i="23"/>
  <c r="A820" i="23"/>
  <c r="A821" i="23"/>
  <c r="A822" i="23"/>
  <c r="A823" i="23"/>
  <c r="A824" i="23"/>
  <c r="A825" i="23"/>
  <c r="A826" i="23"/>
  <c r="A827" i="23"/>
  <c r="A828" i="23"/>
  <c r="A829" i="23"/>
  <c r="A830" i="23"/>
  <c r="A831" i="23"/>
  <c r="A832" i="23"/>
  <c r="A833" i="23"/>
  <c r="A834" i="23"/>
  <c r="A835" i="23"/>
  <c r="A836" i="23"/>
  <c r="A837" i="23"/>
  <c r="A838" i="23"/>
  <c r="A839" i="23"/>
  <c r="A840" i="23"/>
  <c r="A841" i="23"/>
  <c r="A842" i="23"/>
  <c r="A843" i="23"/>
  <c r="A844" i="23"/>
  <c r="A845" i="23"/>
  <c r="A846" i="23"/>
  <c r="A847" i="23"/>
  <c r="A848" i="23"/>
  <c r="A849" i="23"/>
  <c r="A850" i="23"/>
  <c r="A851" i="23"/>
  <c r="A852" i="23"/>
  <c r="A853" i="23"/>
  <c r="A854" i="23"/>
  <c r="A855" i="23"/>
  <c r="A856" i="23"/>
  <c r="A857" i="23"/>
  <c r="A858" i="23"/>
  <c r="A859" i="23"/>
  <c r="A860" i="23"/>
  <c r="A861" i="23"/>
  <c r="A862" i="23"/>
  <c r="A863" i="23"/>
  <c r="A864" i="23"/>
  <c r="A865" i="23"/>
  <c r="A866" i="23"/>
  <c r="A867" i="23"/>
  <c r="A868" i="23"/>
  <c r="A869" i="23"/>
  <c r="A870" i="23"/>
  <c r="A871" i="23"/>
  <c r="A872" i="23"/>
  <c r="A873" i="23"/>
  <c r="A874" i="23"/>
  <c r="A875" i="23"/>
  <c r="A876" i="23"/>
  <c r="A877" i="23"/>
  <c r="A878" i="23"/>
  <c r="A879" i="23"/>
  <c r="A880" i="23"/>
  <c r="A881" i="23"/>
  <c r="A882" i="23"/>
  <c r="A883" i="23"/>
  <c r="A884" i="23"/>
  <c r="A885" i="23"/>
  <c r="A886" i="23"/>
  <c r="A887" i="23"/>
  <c r="A888" i="23"/>
  <c r="A889" i="23"/>
  <c r="A890" i="23"/>
  <c r="A891" i="23"/>
  <c r="A892" i="23"/>
  <c r="A893" i="23"/>
  <c r="A894" i="23"/>
  <c r="A895" i="23"/>
  <c r="A896" i="23"/>
  <c r="A897" i="23"/>
  <c r="A898" i="23"/>
  <c r="A899" i="23"/>
  <c r="A900" i="23"/>
  <c r="A901" i="23"/>
  <c r="A902" i="23"/>
  <c r="A903" i="23"/>
  <c r="A904" i="23"/>
  <c r="A905" i="23"/>
  <c r="A906" i="23"/>
  <c r="A907" i="23"/>
  <c r="A908" i="23"/>
  <c r="A909" i="23"/>
  <c r="A910" i="23"/>
  <c r="A911" i="23"/>
  <c r="A912" i="23"/>
  <c r="A913" i="23"/>
  <c r="A914" i="23"/>
  <c r="A915" i="23"/>
  <c r="A916" i="23"/>
  <c r="A917" i="23"/>
  <c r="A918" i="23"/>
  <c r="A919" i="23"/>
  <c r="A920" i="23"/>
  <c r="A921" i="23"/>
  <c r="A922" i="23"/>
  <c r="A923" i="23"/>
  <c r="A924" i="23"/>
  <c r="A925" i="23"/>
  <c r="A926" i="23"/>
  <c r="A927" i="23"/>
  <c r="A928" i="23"/>
  <c r="A929" i="23"/>
  <c r="A930" i="23"/>
  <c r="A931" i="23"/>
  <c r="A932" i="23"/>
  <c r="A933" i="23"/>
  <c r="A934" i="23"/>
  <c r="A935" i="23"/>
  <c r="A936" i="23"/>
  <c r="A937" i="23"/>
  <c r="A938" i="23"/>
  <c r="A939" i="23"/>
  <c r="A940" i="23"/>
  <c r="A941" i="23"/>
  <c r="A942" i="23"/>
  <c r="A943" i="23"/>
  <c r="A944" i="23"/>
  <c r="A945" i="23"/>
  <c r="A946" i="23"/>
  <c r="A947" i="23"/>
  <c r="A948" i="23"/>
  <c r="A949" i="23"/>
  <c r="A950" i="23"/>
  <c r="A951" i="23"/>
  <c r="A952" i="23"/>
  <c r="A953" i="23"/>
  <c r="A954" i="23"/>
  <c r="A955" i="23"/>
  <c r="A956" i="23"/>
  <c r="A957" i="23"/>
  <c r="A958" i="23"/>
  <c r="A959" i="23"/>
  <c r="A960" i="23"/>
  <c r="A961" i="23"/>
  <c r="A962" i="23"/>
  <c r="A963" i="23"/>
  <c r="A964" i="23"/>
  <c r="A965" i="23"/>
  <c r="A966" i="23"/>
  <c r="A967" i="23"/>
  <c r="A968" i="23"/>
  <c r="A969" i="23"/>
  <c r="A970" i="23"/>
  <c r="A971" i="23"/>
  <c r="A972" i="23"/>
  <c r="A973" i="23"/>
  <c r="A974" i="23"/>
  <c r="A975" i="23"/>
  <c r="A976" i="23"/>
  <c r="A977" i="23"/>
  <c r="A978" i="23"/>
  <c r="A979" i="23"/>
  <c r="A980" i="23"/>
  <c r="A981" i="23"/>
  <c r="A982" i="23"/>
  <c r="A983" i="23"/>
  <c r="A984" i="23"/>
  <c r="A985" i="23"/>
  <c r="A986" i="23"/>
  <c r="A987" i="23"/>
  <c r="A988" i="23"/>
  <c r="A989" i="23"/>
  <c r="A990" i="23"/>
  <c r="A991" i="23"/>
  <c r="A992" i="23"/>
  <c r="A993" i="23"/>
  <c r="A994" i="23"/>
  <c r="A995" i="23"/>
  <c r="A996" i="23"/>
  <c r="A997" i="23"/>
  <c r="A998" i="23"/>
  <c r="A999" i="23"/>
  <c r="A1000" i="23"/>
  <c r="A1001" i="23"/>
  <c r="A1002" i="23"/>
  <c r="A1003" i="23"/>
  <c r="A1004" i="23"/>
  <c r="A1005" i="23"/>
  <c r="A1006" i="23"/>
  <c r="A1007" i="23"/>
  <c r="A1008" i="23"/>
  <c r="A1009" i="23"/>
  <c r="A1010" i="23"/>
  <c r="A1011" i="23"/>
  <c r="A1012" i="23"/>
  <c r="A1013" i="23"/>
  <c r="A1014" i="23"/>
  <c r="A1015" i="23"/>
  <c r="A1016" i="23"/>
  <c r="A1017" i="23"/>
  <c r="A1018" i="23"/>
  <c r="A1019" i="23"/>
  <c r="A1020" i="23"/>
  <c r="A1021" i="23"/>
  <c r="A1022" i="23"/>
  <c r="A1023" i="23"/>
  <c r="A1024" i="23"/>
  <c r="A1025" i="23"/>
  <c r="A1026" i="23"/>
  <c r="A1027" i="23"/>
  <c r="A1028" i="23"/>
  <c r="A1029" i="23"/>
  <c r="A1030" i="23"/>
  <c r="A1031" i="23"/>
  <c r="A1032" i="23"/>
  <c r="A1033" i="23"/>
  <c r="A1034" i="23"/>
  <c r="A1035" i="23"/>
  <c r="A1036" i="23"/>
  <c r="A1037" i="23"/>
  <c r="A1038" i="23"/>
  <c r="A1039" i="23"/>
  <c r="A1040" i="23"/>
  <c r="A1041" i="23"/>
  <c r="A1042" i="23"/>
  <c r="A1043" i="23"/>
  <c r="A1044" i="23"/>
  <c r="A1045" i="23"/>
  <c r="A1046" i="23"/>
  <c r="A1047" i="23"/>
  <c r="A1048" i="23"/>
  <c r="A1049" i="23"/>
  <c r="A1050" i="23"/>
  <c r="A1051" i="23"/>
  <c r="A1052" i="23"/>
  <c r="A1053" i="23"/>
  <c r="A1054" i="23"/>
  <c r="A1055" i="23"/>
  <c r="A1056" i="23"/>
  <c r="A1057" i="23"/>
  <c r="A1058" i="23"/>
  <c r="A1059" i="23"/>
  <c r="A1060" i="23"/>
  <c r="A1061" i="23"/>
  <c r="A1062" i="23"/>
  <c r="A1063" i="23"/>
  <c r="A1064" i="23"/>
  <c r="A1065" i="23"/>
  <c r="A1066" i="23"/>
  <c r="A1067" i="23"/>
  <c r="A1068" i="23"/>
  <c r="A1069" i="23"/>
  <c r="A1070" i="23"/>
  <c r="A1071" i="23"/>
  <c r="A1072" i="23"/>
  <c r="A1073" i="23"/>
  <c r="A1074" i="23"/>
  <c r="A1075" i="23"/>
  <c r="A1076" i="23"/>
  <c r="A1077" i="23"/>
  <c r="A1078" i="23"/>
  <c r="A1079" i="23"/>
  <c r="A1080" i="23"/>
  <c r="A1081" i="23"/>
  <c r="A1082" i="23"/>
  <c r="A1083" i="23"/>
  <c r="A1084" i="23"/>
  <c r="A1085" i="23"/>
  <c r="A1086" i="23"/>
  <c r="A1087" i="23"/>
  <c r="A1088" i="23"/>
  <c r="A1089" i="23"/>
  <c r="A1090" i="23"/>
  <c r="A1091" i="23"/>
  <c r="A1092" i="23"/>
  <c r="A1093" i="23"/>
  <c r="A1094" i="23"/>
  <c r="A1095" i="23"/>
  <c r="A1096" i="23"/>
  <c r="A1097" i="23"/>
  <c r="A1098" i="23"/>
  <c r="A1099" i="23"/>
  <c r="A1100" i="23"/>
  <c r="A1101" i="23"/>
  <c r="A1102" i="23"/>
  <c r="A1103" i="23"/>
  <c r="A1104" i="23"/>
  <c r="A1105" i="23"/>
  <c r="A1106" i="23"/>
  <c r="A1107" i="23"/>
  <c r="A1108" i="23"/>
  <c r="A1109" i="23"/>
  <c r="A1110" i="23"/>
  <c r="A1111" i="23"/>
  <c r="A1112" i="23"/>
  <c r="A1113" i="23"/>
  <c r="A1114" i="23"/>
  <c r="A1115" i="23"/>
  <c r="A1116" i="23"/>
  <c r="A1117" i="23"/>
  <c r="A1118" i="23"/>
  <c r="A1119" i="23"/>
  <c r="A1120" i="23"/>
  <c r="A1121" i="23"/>
  <c r="A1122" i="23"/>
  <c r="A1123" i="23"/>
  <c r="A1124" i="23"/>
  <c r="A1125" i="23"/>
  <c r="A1126" i="23"/>
  <c r="A1127" i="23"/>
  <c r="A1128" i="23"/>
  <c r="A1129" i="23"/>
  <c r="A1130" i="23"/>
  <c r="A1131" i="23"/>
  <c r="A1132" i="23"/>
  <c r="A1133" i="23"/>
  <c r="A1134" i="23"/>
  <c r="A1135" i="23"/>
  <c r="A1136" i="23"/>
  <c r="A1137" i="23"/>
  <c r="A1138" i="23"/>
  <c r="A1139" i="23"/>
  <c r="A1140" i="23"/>
  <c r="A1141" i="23"/>
  <c r="A1142" i="23"/>
  <c r="A1143" i="23"/>
  <c r="A1144" i="23"/>
  <c r="A1145" i="23"/>
  <c r="A1146" i="23"/>
  <c r="A1147" i="23"/>
  <c r="A1148" i="23"/>
  <c r="A1149" i="23"/>
  <c r="A1150" i="23"/>
  <c r="A1151" i="23"/>
  <c r="A1152" i="23"/>
  <c r="A1153" i="23"/>
  <c r="A1154" i="23"/>
  <c r="A1155" i="23"/>
  <c r="A1156" i="23"/>
  <c r="A1157" i="23"/>
  <c r="A1158" i="23"/>
  <c r="A1159" i="23"/>
  <c r="A1160" i="23"/>
  <c r="A1161" i="23"/>
  <c r="A1162" i="23"/>
  <c r="A1163" i="23"/>
  <c r="A1164" i="23"/>
  <c r="A1165" i="23"/>
  <c r="A1166" i="23"/>
  <c r="A1167" i="23"/>
  <c r="A1168" i="23"/>
  <c r="A1169" i="23"/>
  <c r="A1170" i="23"/>
  <c r="A1171" i="23"/>
  <c r="A1172" i="23"/>
  <c r="A1173" i="23"/>
  <c r="A1174" i="23"/>
  <c r="A1175" i="23"/>
  <c r="A1176" i="23"/>
  <c r="A1177" i="23"/>
  <c r="A1178" i="23"/>
  <c r="A1179" i="23"/>
  <c r="A1180" i="23"/>
  <c r="A1181" i="23"/>
  <c r="A1182" i="23"/>
  <c r="A1183" i="23"/>
  <c r="A1184" i="23"/>
  <c r="A1185" i="23"/>
  <c r="A1186" i="23"/>
  <c r="A1187" i="23"/>
  <c r="A1188" i="23"/>
  <c r="A1189" i="23"/>
  <c r="A1190" i="23"/>
  <c r="A1191" i="23"/>
  <c r="A1192" i="23"/>
  <c r="A1193" i="23"/>
  <c r="A1194" i="23"/>
  <c r="A1195" i="23"/>
  <c r="A1196" i="23"/>
  <c r="A1197" i="23"/>
  <c r="A1198" i="23"/>
  <c r="A1199" i="23"/>
  <c r="A1200" i="23"/>
  <c r="A1201" i="23"/>
  <c r="A1202" i="23"/>
  <c r="A1203" i="23"/>
  <c r="A1204" i="23"/>
  <c r="A1205" i="23"/>
  <c r="A1206" i="23"/>
  <c r="A1207" i="23"/>
  <c r="A1208" i="23"/>
  <c r="A1209" i="23"/>
  <c r="A1210" i="23"/>
  <c r="A1211" i="23"/>
  <c r="A1212" i="23"/>
  <c r="A1213" i="23"/>
  <c r="A1214" i="23"/>
  <c r="A1215" i="23"/>
  <c r="A1216" i="23"/>
  <c r="A1217" i="23"/>
  <c r="A1218" i="23"/>
  <c r="A1219" i="23"/>
  <c r="A1220" i="23"/>
  <c r="A1221" i="23"/>
  <c r="A1222" i="23"/>
  <c r="A1223" i="23"/>
  <c r="A1224" i="23"/>
  <c r="A1225" i="23"/>
  <c r="A1226" i="23"/>
  <c r="A1227" i="23"/>
  <c r="A1228" i="23"/>
  <c r="A1229" i="23"/>
  <c r="A1230" i="23"/>
  <c r="A1231" i="23"/>
  <c r="A1232" i="23"/>
  <c r="A1233" i="23"/>
  <c r="A1234" i="23"/>
  <c r="A1235" i="23"/>
  <c r="A1236" i="23"/>
  <c r="A1237" i="23"/>
  <c r="A1238" i="23"/>
  <c r="A1239" i="23"/>
  <c r="A1240" i="23"/>
  <c r="A1241" i="23"/>
  <c r="A1242" i="23"/>
  <c r="A1243" i="23"/>
  <c r="A1244" i="23"/>
  <c r="A1245" i="23"/>
  <c r="A1246" i="23"/>
  <c r="A1247" i="23"/>
  <c r="A1248" i="23"/>
  <c r="A1249" i="23"/>
  <c r="A1250" i="23"/>
  <c r="A1251" i="23"/>
  <c r="A1252" i="23"/>
  <c r="A1253" i="23"/>
  <c r="A1254" i="23"/>
  <c r="A1255" i="23"/>
  <c r="A1256" i="23"/>
  <c r="A1257" i="23"/>
  <c r="A1258" i="23"/>
  <c r="A1259" i="23"/>
  <c r="A1260" i="23"/>
  <c r="A1261" i="23"/>
  <c r="A1262" i="23"/>
  <c r="A1263" i="23"/>
  <c r="A1264" i="23"/>
  <c r="A1265" i="23"/>
  <c r="A1266" i="23"/>
  <c r="A1267" i="23"/>
  <c r="A1268" i="23"/>
  <c r="A1269" i="23"/>
  <c r="A1270" i="23"/>
  <c r="A1271" i="23"/>
  <c r="A1272" i="23"/>
  <c r="A1273" i="23"/>
  <c r="A1274" i="23"/>
  <c r="A1275" i="23"/>
  <c r="A1276" i="23"/>
  <c r="A1277" i="23"/>
  <c r="A1278" i="23"/>
  <c r="A1279" i="23"/>
  <c r="A1280" i="23"/>
  <c r="A1281" i="23"/>
  <c r="A1282" i="23"/>
  <c r="A1283" i="23"/>
  <c r="A1284" i="23"/>
  <c r="A1285" i="23"/>
  <c r="A1286" i="23"/>
  <c r="A1287" i="23"/>
  <c r="A1288" i="23"/>
  <c r="A1289" i="23"/>
  <c r="A1290" i="23"/>
  <c r="A1291" i="23"/>
  <c r="A1292" i="23"/>
  <c r="A1293" i="23"/>
  <c r="A1294" i="23"/>
  <c r="A1295" i="23"/>
  <c r="A1296" i="23"/>
  <c r="A1297" i="23"/>
  <c r="A1298" i="23"/>
  <c r="A1299" i="23"/>
  <c r="A1300" i="23"/>
  <c r="A1301" i="23"/>
  <c r="A1302" i="23"/>
  <c r="A1303" i="23"/>
  <c r="A1304" i="23"/>
  <c r="A1305" i="23"/>
  <c r="A1306" i="23"/>
  <c r="A1307" i="23"/>
  <c r="A1308" i="23"/>
  <c r="A1309" i="23"/>
  <c r="A1310" i="23"/>
  <c r="A1311" i="23"/>
  <c r="A1312" i="23"/>
  <c r="A1313" i="23"/>
  <c r="A1314" i="23"/>
  <c r="A1315" i="23"/>
  <c r="A1316" i="23"/>
  <c r="A1317" i="23"/>
  <c r="A1318" i="23"/>
  <c r="A1319" i="23"/>
  <c r="A1320" i="23"/>
  <c r="A1321" i="23"/>
  <c r="A1322" i="23"/>
  <c r="A1323" i="23"/>
  <c r="A1324" i="23"/>
  <c r="A1325" i="23"/>
  <c r="A1326" i="23"/>
  <c r="A1327" i="23"/>
  <c r="A1328" i="23"/>
  <c r="A1329" i="23"/>
  <c r="A1330" i="23"/>
  <c r="A1331" i="23"/>
  <c r="A1332" i="23"/>
  <c r="A1333" i="23"/>
  <c r="A1334" i="23"/>
  <c r="A1335" i="23"/>
  <c r="A1336" i="23"/>
  <c r="A1337" i="23"/>
  <c r="A1338" i="23"/>
  <c r="A1339" i="23"/>
  <c r="A1340" i="23"/>
  <c r="A1341" i="23"/>
  <c r="A1342" i="23"/>
  <c r="A1343" i="23"/>
  <c r="A1344" i="23"/>
  <c r="A1345" i="23"/>
  <c r="A1346" i="23"/>
  <c r="A1347" i="23"/>
  <c r="A1348" i="23"/>
  <c r="A1349" i="23"/>
  <c r="A1350" i="23"/>
  <c r="A1351" i="23"/>
  <c r="A1352" i="23"/>
  <c r="A1353" i="23"/>
  <c r="A1354" i="23"/>
  <c r="A1355" i="23"/>
  <c r="A1356" i="23"/>
  <c r="A1357" i="23"/>
  <c r="A1358" i="23"/>
  <c r="A1359" i="23"/>
  <c r="A1360" i="23"/>
  <c r="A1361" i="23"/>
  <c r="A1362" i="23"/>
  <c r="A1363" i="23"/>
  <c r="A1364" i="23"/>
  <c r="A1365" i="23"/>
  <c r="A1366" i="23"/>
  <c r="A1367" i="23"/>
  <c r="A1368" i="23"/>
  <c r="A1369" i="23"/>
  <c r="A1370" i="23"/>
  <c r="A1371" i="23"/>
  <c r="A1372" i="23"/>
  <c r="A1373" i="23"/>
  <c r="A1374" i="23"/>
  <c r="A1375" i="23"/>
  <c r="A1376" i="23"/>
  <c r="A1377" i="23"/>
  <c r="A1378" i="23"/>
  <c r="A1379" i="23"/>
  <c r="A1380" i="23"/>
  <c r="A1381" i="23"/>
  <c r="A1382" i="23"/>
  <c r="A1383" i="23"/>
  <c r="A1384" i="23"/>
  <c r="A1385" i="23"/>
  <c r="A1386" i="23"/>
  <c r="A1387" i="23"/>
  <c r="A1388" i="23"/>
  <c r="A1389" i="23"/>
  <c r="A1390" i="23"/>
  <c r="A1391" i="23"/>
  <c r="A1392" i="23"/>
  <c r="A1393" i="23"/>
  <c r="A1394" i="23"/>
  <c r="A1395" i="23"/>
  <c r="A1396" i="23"/>
  <c r="A1397" i="23"/>
  <c r="A1398" i="23"/>
  <c r="A1399" i="23"/>
  <c r="A1400" i="23"/>
  <c r="A1401" i="23"/>
  <c r="A1402" i="23"/>
  <c r="A1403" i="23"/>
  <c r="A1404" i="23"/>
  <c r="A1405" i="23"/>
  <c r="A1406" i="23"/>
  <c r="A1407" i="23"/>
  <c r="A1408" i="23"/>
  <c r="A1409" i="23"/>
  <c r="A1410" i="23"/>
  <c r="A1411" i="23"/>
  <c r="A1412" i="23"/>
  <c r="A1413" i="23"/>
  <c r="A1414" i="23"/>
  <c r="A1415" i="23"/>
  <c r="A1416" i="23"/>
  <c r="A1417" i="23"/>
  <c r="A1418" i="23"/>
  <c r="A1419" i="23"/>
  <c r="A1420" i="23"/>
  <c r="A1421" i="23"/>
  <c r="A1422" i="23"/>
  <c r="A1423" i="23"/>
  <c r="A1424" i="23"/>
  <c r="A1425" i="23"/>
  <c r="A1426" i="23"/>
  <c r="A1427" i="23"/>
  <c r="A1428" i="23"/>
  <c r="A1429" i="23"/>
  <c r="A1430" i="23"/>
  <c r="A1431" i="23"/>
  <c r="A1432" i="23"/>
  <c r="A1433" i="23"/>
  <c r="A1434" i="23"/>
  <c r="A1435" i="23"/>
  <c r="A1436" i="23"/>
  <c r="A1437" i="23"/>
  <c r="A1438" i="23"/>
  <c r="A1439" i="23"/>
  <c r="A1440" i="23"/>
  <c r="A1441" i="23"/>
  <c r="A1442" i="23"/>
  <c r="A1443" i="23"/>
  <c r="A1444" i="23"/>
  <c r="A1445" i="23"/>
  <c r="A1446" i="23"/>
  <c r="A1447" i="23"/>
  <c r="A1448" i="23"/>
  <c r="A1449" i="23"/>
  <c r="A1450" i="23"/>
  <c r="A1451" i="23"/>
  <c r="A1452" i="23"/>
  <c r="A1453" i="23"/>
  <c r="A1454" i="23"/>
  <c r="A1455" i="23"/>
  <c r="A1456" i="23"/>
  <c r="A1457" i="23"/>
  <c r="A1458" i="23"/>
  <c r="A1459" i="23"/>
  <c r="A1460" i="23"/>
  <c r="A1461" i="23"/>
  <c r="A1462" i="23"/>
  <c r="A1463" i="23"/>
  <c r="A1464" i="23"/>
  <c r="A1465" i="23"/>
  <c r="A1466" i="23"/>
  <c r="A1467" i="23"/>
  <c r="A1468" i="23"/>
  <c r="A1469" i="23"/>
  <c r="A1470" i="23"/>
  <c r="A1471" i="23"/>
  <c r="A1472" i="23"/>
  <c r="A1473" i="23"/>
  <c r="A1474" i="23"/>
  <c r="A1475" i="23"/>
  <c r="A1476" i="23"/>
  <c r="A1477" i="23"/>
  <c r="A1478" i="23"/>
  <c r="A1479" i="23"/>
  <c r="A1480" i="23"/>
  <c r="A1481" i="23"/>
  <c r="A1482" i="23"/>
  <c r="A1483" i="23"/>
  <c r="A1484" i="23"/>
  <c r="A1485" i="23"/>
  <c r="A1486" i="23"/>
  <c r="A1487" i="23"/>
  <c r="A1488" i="23"/>
  <c r="A1489" i="23"/>
  <c r="A1490" i="23"/>
  <c r="A1491" i="23"/>
  <c r="A1492" i="23"/>
  <c r="A1493" i="23"/>
  <c r="A1494" i="23"/>
  <c r="A1495" i="23"/>
  <c r="A1496" i="23"/>
  <c r="A1497" i="23"/>
  <c r="A1498" i="23"/>
  <c r="A1499" i="23"/>
  <c r="A1500" i="23"/>
  <c r="A1501" i="23"/>
  <c r="A1502" i="23"/>
  <c r="A1503" i="23"/>
  <c r="A1504" i="23"/>
  <c r="A1505" i="23"/>
  <c r="A1506" i="23"/>
  <c r="A1507" i="23"/>
  <c r="A1508" i="23"/>
  <c r="A1509" i="23"/>
  <c r="A1510" i="23"/>
  <c r="A1511" i="23"/>
  <c r="A1512" i="23"/>
  <c r="A1513" i="23"/>
  <c r="A1514" i="23"/>
  <c r="A1515" i="23"/>
  <c r="A1516" i="23"/>
  <c r="A1517" i="23"/>
  <c r="A1518" i="23"/>
  <c r="A1519" i="23"/>
  <c r="A1520" i="23"/>
  <c r="A1521" i="23"/>
  <c r="A1522" i="23"/>
  <c r="A1523" i="23"/>
  <c r="A1524" i="23"/>
  <c r="A1525" i="23"/>
  <c r="A1526" i="23"/>
  <c r="A1527" i="23"/>
  <c r="A1528" i="23"/>
  <c r="A1529" i="23"/>
  <c r="A1530" i="23"/>
  <c r="A1531" i="23"/>
  <c r="A1532" i="23"/>
  <c r="A1533" i="23"/>
  <c r="A1534" i="23"/>
  <c r="A1535" i="23"/>
  <c r="A1536" i="23"/>
  <c r="A1537" i="23"/>
  <c r="A1538" i="23"/>
  <c r="A1539" i="23"/>
  <c r="A1540" i="23"/>
  <c r="A1541" i="23"/>
  <c r="A1542" i="23"/>
  <c r="A1543" i="23"/>
  <c r="A1544" i="23"/>
  <c r="A1545" i="23"/>
  <c r="A1546" i="23"/>
  <c r="A1547" i="23"/>
  <c r="A1548" i="23"/>
  <c r="A1549" i="23"/>
  <c r="A1550" i="23"/>
  <c r="A1551" i="23"/>
  <c r="A1552" i="23"/>
  <c r="A1553" i="23"/>
  <c r="A1554" i="23"/>
  <c r="A1555" i="23"/>
  <c r="A1556" i="23"/>
  <c r="A1557" i="23"/>
  <c r="A1558" i="23"/>
  <c r="A1559" i="23"/>
  <c r="A1560" i="23"/>
  <c r="A1561" i="23"/>
  <c r="A1562" i="23"/>
  <c r="A1563" i="23"/>
  <c r="A1564" i="23"/>
  <c r="A1565" i="23"/>
  <c r="A1566" i="23"/>
  <c r="A1567" i="23"/>
  <c r="A1568" i="23"/>
  <c r="A1569" i="23"/>
  <c r="A1570" i="23"/>
  <c r="A1571" i="23"/>
  <c r="A1572" i="23"/>
  <c r="A1573" i="23"/>
  <c r="A1574" i="23"/>
  <c r="A1575" i="23"/>
  <c r="A1576" i="23"/>
  <c r="A1577" i="23"/>
  <c r="A1578" i="23"/>
  <c r="A1579" i="23"/>
  <c r="A1580" i="23"/>
  <c r="A1581" i="23"/>
  <c r="A1582" i="23"/>
  <c r="A1583" i="23"/>
  <c r="A1584" i="23"/>
  <c r="A1585" i="23"/>
  <c r="A1586" i="23"/>
  <c r="A1587" i="23"/>
  <c r="A1588" i="23"/>
  <c r="A1589" i="23"/>
  <c r="A1590" i="23"/>
  <c r="A1591" i="23"/>
  <c r="A1592" i="23"/>
  <c r="A1593" i="23"/>
  <c r="A1594" i="23"/>
  <c r="A1595" i="23"/>
  <c r="A1596" i="23"/>
  <c r="A1597" i="23"/>
  <c r="A1598" i="23"/>
  <c r="A1599" i="23"/>
  <c r="A1600" i="23"/>
  <c r="A1601" i="23"/>
  <c r="A1602" i="23"/>
  <c r="A1603" i="23"/>
  <c r="A1604" i="23"/>
  <c r="A1605" i="23"/>
  <c r="A1606" i="23"/>
  <c r="A1607" i="23"/>
  <c r="A1608" i="23"/>
  <c r="A1609" i="23"/>
  <c r="A1610" i="23"/>
  <c r="A1611" i="23"/>
  <c r="A1612" i="23"/>
  <c r="A1613" i="23"/>
  <c r="A1614" i="23"/>
  <c r="A1615" i="23"/>
  <c r="A1616" i="23"/>
  <c r="A1617" i="23"/>
  <c r="A1618" i="23"/>
  <c r="A1619" i="23"/>
  <c r="A1620" i="23"/>
  <c r="A1621" i="23"/>
  <c r="A1622" i="23"/>
  <c r="A1623" i="23"/>
  <c r="A1624" i="23"/>
  <c r="A1625" i="23"/>
  <c r="A1626" i="23"/>
  <c r="A1627" i="23"/>
  <c r="A1628" i="23"/>
  <c r="A1629" i="23"/>
  <c r="A1630" i="23"/>
  <c r="A1631" i="23"/>
  <c r="A1632" i="23"/>
  <c r="A1633" i="23"/>
  <c r="A1634" i="23"/>
  <c r="A1635" i="23"/>
  <c r="A1636" i="23"/>
  <c r="A1637" i="23"/>
  <c r="A1638" i="23"/>
  <c r="A1639" i="23"/>
  <c r="A1640" i="23"/>
  <c r="A1641" i="23"/>
  <c r="A1642" i="23"/>
  <c r="A1643" i="23"/>
  <c r="A1644" i="23"/>
  <c r="A1645" i="23"/>
  <c r="A1646" i="23"/>
  <c r="A1647" i="23"/>
  <c r="A1648" i="23"/>
  <c r="A1649" i="23"/>
  <c r="A1650" i="23"/>
  <c r="A1651" i="23"/>
  <c r="A1652" i="23"/>
  <c r="A1653" i="23"/>
  <c r="A1654" i="23"/>
  <c r="A1655" i="23"/>
  <c r="A1656" i="23"/>
  <c r="A1657" i="23"/>
  <c r="A1658" i="23"/>
  <c r="A1659" i="23"/>
  <c r="A1660" i="23"/>
  <c r="A1661" i="23"/>
  <c r="A1662" i="23"/>
  <c r="A1663" i="23"/>
  <c r="A1664" i="23"/>
  <c r="A1665" i="23"/>
  <c r="A1666" i="23"/>
  <c r="A1667" i="23"/>
  <c r="A1668" i="23"/>
  <c r="A1669" i="23"/>
  <c r="A1670" i="23"/>
  <c r="A1671" i="23"/>
  <c r="A1672" i="23"/>
  <c r="A1673" i="23"/>
  <c r="A1674" i="23"/>
  <c r="A1675" i="23"/>
  <c r="A1676" i="23"/>
  <c r="A1677" i="23"/>
  <c r="A1678" i="23"/>
  <c r="A1679" i="23"/>
  <c r="A1680" i="23"/>
  <c r="A1681" i="23"/>
  <c r="A1682" i="23"/>
  <c r="A1683" i="23"/>
  <c r="A1684" i="23"/>
  <c r="A1685" i="23"/>
  <c r="A1686" i="23"/>
  <c r="A1687" i="23"/>
  <c r="A1688" i="23"/>
  <c r="A1689" i="23"/>
  <c r="A1690" i="23"/>
  <c r="A1691" i="23"/>
  <c r="A1692" i="23"/>
  <c r="A1693" i="23"/>
  <c r="A1694" i="23"/>
  <c r="A1695" i="23"/>
  <c r="A1696" i="23"/>
  <c r="A1697" i="23"/>
  <c r="A1698" i="23"/>
  <c r="A1699" i="23"/>
  <c r="A1700" i="23"/>
  <c r="A1701" i="23"/>
  <c r="A1702" i="23"/>
  <c r="A1703" i="23"/>
  <c r="A1704" i="23"/>
  <c r="A1705" i="23"/>
  <c r="A1706" i="23"/>
  <c r="A1707" i="23"/>
  <c r="A1708" i="23"/>
  <c r="A1709" i="23"/>
  <c r="A1710" i="23"/>
  <c r="A1711" i="23"/>
  <c r="A1712" i="23"/>
  <c r="A1713" i="23"/>
  <c r="A1714" i="23"/>
  <c r="A1715" i="23"/>
  <c r="A1716" i="23"/>
  <c r="A1717" i="23"/>
  <c r="A1718" i="23"/>
  <c r="A1719" i="23"/>
  <c r="A1720" i="23"/>
  <c r="A1721" i="23"/>
  <c r="A1722" i="23"/>
  <c r="A1723" i="23"/>
  <c r="A1724" i="23"/>
  <c r="A1725" i="23"/>
  <c r="A1726" i="23"/>
  <c r="A1727" i="23"/>
  <c r="A1728" i="23"/>
  <c r="A1729" i="23"/>
  <c r="A1730" i="23"/>
  <c r="A1731" i="23"/>
  <c r="A1732" i="23"/>
  <c r="A1733" i="23"/>
  <c r="A1734" i="23"/>
  <c r="A1735" i="23"/>
  <c r="A1736" i="23"/>
  <c r="A1737" i="23"/>
  <c r="A1738" i="23"/>
  <c r="A1739" i="23"/>
  <c r="A1740" i="23"/>
  <c r="A1741" i="23"/>
  <c r="A1742" i="23"/>
  <c r="A1743" i="23"/>
  <c r="A1744" i="23"/>
  <c r="A1745" i="23"/>
  <c r="A1746" i="23"/>
  <c r="A1747" i="23"/>
  <c r="A1748" i="23"/>
  <c r="A1749" i="23"/>
  <c r="A1750" i="23"/>
  <c r="A1751" i="23"/>
  <c r="A1752" i="23"/>
  <c r="A1753" i="23"/>
  <c r="A1754" i="23"/>
  <c r="A1755" i="23"/>
  <c r="A1756" i="23"/>
  <c r="A1757" i="23"/>
  <c r="A1758" i="23"/>
  <c r="A1759" i="23"/>
  <c r="A1760" i="23"/>
  <c r="A1761" i="23"/>
  <c r="A1762" i="23"/>
  <c r="A1763" i="23"/>
  <c r="A1764" i="23"/>
  <c r="A1765" i="23"/>
  <c r="A1766" i="23"/>
  <c r="A1767" i="23"/>
  <c r="A1768" i="23"/>
  <c r="A1769" i="23"/>
  <c r="A1770" i="23"/>
  <c r="A1771" i="23"/>
  <c r="A1772" i="23"/>
  <c r="A1773" i="23"/>
  <c r="A1774" i="23"/>
  <c r="A1775" i="23"/>
  <c r="A1776" i="23"/>
  <c r="A1777" i="23"/>
  <c r="A1778" i="23"/>
  <c r="A1779" i="23"/>
  <c r="A1780" i="23"/>
  <c r="A1781" i="23"/>
  <c r="A1782" i="23"/>
  <c r="A1783" i="23"/>
  <c r="A1784" i="23"/>
  <c r="A1785" i="23"/>
  <c r="A1786" i="23"/>
  <c r="A1787" i="23"/>
  <c r="A1788" i="23"/>
  <c r="A1789" i="23"/>
  <c r="A1790" i="23"/>
  <c r="A1791" i="23"/>
  <c r="A1792" i="23"/>
  <c r="A1793" i="23"/>
  <c r="A1794" i="23"/>
  <c r="A1795" i="23"/>
  <c r="A1796" i="23"/>
  <c r="A1797" i="23"/>
  <c r="A1798" i="23"/>
  <c r="A1799" i="23"/>
  <c r="A1800" i="23"/>
  <c r="A1801" i="23"/>
  <c r="A1802" i="23"/>
  <c r="A1803" i="23"/>
  <c r="A1804" i="23"/>
  <c r="A1805" i="23"/>
  <c r="A1806" i="23"/>
  <c r="A1807" i="23"/>
  <c r="A1808" i="23"/>
  <c r="A1809" i="23"/>
  <c r="A1810" i="23"/>
  <c r="A1811" i="23"/>
  <c r="A1812" i="23"/>
  <c r="A1813" i="23"/>
  <c r="A1814" i="23"/>
  <c r="A1815" i="23"/>
  <c r="A1816" i="23"/>
  <c r="A1817" i="23"/>
  <c r="A1818" i="23"/>
  <c r="A1819" i="23"/>
  <c r="A1820" i="23"/>
  <c r="A1821" i="23"/>
  <c r="A1822" i="23"/>
  <c r="A1823" i="23"/>
  <c r="A1824" i="23"/>
  <c r="A1825" i="23"/>
  <c r="A1826" i="23"/>
  <c r="A1827" i="23"/>
  <c r="A1828" i="23"/>
  <c r="A1829" i="23"/>
  <c r="A1830" i="23"/>
  <c r="A1831" i="23"/>
  <c r="A1832" i="23"/>
  <c r="A1833" i="23"/>
  <c r="A1834" i="23"/>
  <c r="A1835" i="23"/>
  <c r="A1836" i="23"/>
  <c r="A1837" i="23"/>
  <c r="A1838" i="23"/>
  <c r="A1839" i="23"/>
  <c r="A1840" i="23"/>
  <c r="A1841" i="23"/>
  <c r="A1842" i="23"/>
  <c r="A1843" i="23"/>
  <c r="A1844" i="23"/>
  <c r="A1845" i="23"/>
  <c r="A1846" i="23"/>
  <c r="A1847" i="23"/>
  <c r="A1848" i="23"/>
  <c r="A1849" i="23"/>
  <c r="A1850" i="23"/>
  <c r="A1851" i="23"/>
  <c r="A1852" i="23"/>
  <c r="A1853" i="23"/>
  <c r="A1854" i="23"/>
  <c r="A1855" i="23"/>
  <c r="A1856" i="23"/>
  <c r="A1857" i="23"/>
  <c r="A1858" i="23"/>
  <c r="A1859" i="23"/>
  <c r="A1860" i="23"/>
  <c r="A1861" i="23"/>
  <c r="A1862" i="23"/>
  <c r="A1863" i="23"/>
  <c r="A1864" i="23"/>
  <c r="A1865" i="23"/>
  <c r="A1866" i="23"/>
  <c r="A1867" i="23"/>
  <c r="A1868" i="23"/>
  <c r="A1869" i="23"/>
  <c r="A1870" i="23"/>
  <c r="A1871" i="23"/>
  <c r="A1872" i="23"/>
  <c r="A1873" i="23"/>
  <c r="A1874" i="23"/>
  <c r="A1875" i="23"/>
  <c r="A1876" i="23"/>
  <c r="A1877" i="23"/>
  <c r="A1878" i="23"/>
  <c r="A1879" i="23"/>
  <c r="A1880" i="23"/>
  <c r="A1881" i="23"/>
  <c r="A1882" i="23"/>
  <c r="A1883" i="23"/>
  <c r="A1884" i="23"/>
  <c r="A1885" i="23"/>
  <c r="A1886" i="23"/>
  <c r="A1887" i="23"/>
  <c r="A1888" i="23"/>
  <c r="A1889" i="23"/>
  <c r="A1890" i="23"/>
  <c r="A1891" i="23"/>
  <c r="A1892" i="23"/>
  <c r="A1893" i="23"/>
  <c r="A1894" i="23"/>
  <c r="A1895" i="23"/>
  <c r="A1896" i="23"/>
  <c r="A1897" i="23"/>
  <c r="A1898" i="23"/>
  <c r="A1899" i="23"/>
  <c r="A1900" i="23"/>
  <c r="A1901" i="23"/>
  <c r="A1902" i="23"/>
  <c r="A1903" i="23"/>
  <c r="A1904" i="23"/>
  <c r="A1905" i="23"/>
  <c r="A1906" i="23"/>
  <c r="A1907" i="23"/>
  <c r="A1908" i="23"/>
  <c r="A1909" i="23"/>
  <c r="A1910" i="23"/>
  <c r="A1911" i="23"/>
  <c r="A1912" i="23"/>
  <c r="A1913" i="23"/>
  <c r="A1914" i="23"/>
  <c r="A1915" i="23"/>
  <c r="A1916" i="23"/>
  <c r="A1917" i="23"/>
  <c r="A1918" i="23"/>
  <c r="A1919" i="23"/>
  <c r="A1920" i="23"/>
  <c r="A1921" i="23"/>
  <c r="A1922" i="23"/>
  <c r="A1923" i="23"/>
  <c r="A1924" i="23"/>
  <c r="A1925" i="23"/>
  <c r="A1926" i="23"/>
  <c r="A1927" i="23"/>
  <c r="A1928" i="23"/>
  <c r="A1929" i="23"/>
  <c r="A1930" i="23"/>
  <c r="A1931" i="23"/>
  <c r="A1932" i="23"/>
  <c r="A1933" i="23"/>
  <c r="A1934" i="23"/>
  <c r="A1935" i="23"/>
  <c r="A1936" i="23"/>
  <c r="A1937" i="23"/>
  <c r="A1938" i="23"/>
  <c r="A1939" i="23"/>
  <c r="A1940" i="23"/>
  <c r="A1941" i="23"/>
  <c r="A1942" i="23"/>
  <c r="A1943" i="23"/>
  <c r="A1944" i="23"/>
  <c r="A1945" i="23"/>
  <c r="A1946" i="23"/>
  <c r="A1947" i="23"/>
  <c r="A1948" i="23"/>
  <c r="A1949" i="23"/>
  <c r="A1950" i="23"/>
  <c r="A1951" i="23"/>
  <c r="A1952" i="23"/>
  <c r="A1953" i="23"/>
  <c r="A1954" i="23"/>
  <c r="A1955" i="23"/>
  <c r="A1956" i="23"/>
  <c r="A1957" i="23"/>
  <c r="A1958" i="23"/>
  <c r="A1959" i="23"/>
  <c r="A1960" i="23"/>
  <c r="A1961" i="23"/>
  <c r="A1962" i="23"/>
  <c r="A1963" i="23"/>
  <c r="A1964" i="23"/>
  <c r="A1965" i="23"/>
  <c r="A1966" i="23"/>
  <c r="A1967" i="23"/>
  <c r="A1968" i="23"/>
  <c r="A1969" i="23"/>
  <c r="A1970" i="23"/>
  <c r="A1971" i="23"/>
  <c r="A1972" i="23"/>
  <c r="A1973" i="23"/>
  <c r="A1974" i="23"/>
  <c r="A1975" i="23"/>
  <c r="A1976" i="23"/>
  <c r="A1977" i="23"/>
  <c r="A1978" i="23"/>
  <c r="A1979" i="23"/>
  <c r="L1979" i="23" s="1"/>
  <c r="A1980" i="23"/>
  <c r="A1981" i="23"/>
  <c r="A1982" i="23"/>
  <c r="A1983" i="23"/>
  <c r="A1984" i="23"/>
  <c r="A1985" i="23"/>
  <c r="A1986" i="23"/>
  <c r="A1987" i="23"/>
  <c r="A1988" i="23"/>
  <c r="A1989" i="23"/>
  <c r="A1990" i="23"/>
  <c r="A1991" i="23"/>
  <c r="A1992" i="23"/>
  <c r="A1993" i="23"/>
  <c r="A1994" i="23"/>
  <c r="A1995" i="23"/>
  <c r="A1996" i="23"/>
  <c r="A1997" i="23"/>
  <c r="A1998" i="23"/>
  <c r="A1999" i="23"/>
  <c r="A2000" i="23"/>
  <c r="A2001" i="23"/>
  <c r="A2002" i="23"/>
  <c r="A2003" i="23"/>
  <c r="A2004" i="23"/>
  <c r="A2005" i="23"/>
  <c r="A2006" i="23"/>
  <c r="A2007" i="23"/>
  <c r="A2008" i="23"/>
  <c r="A2009" i="23"/>
  <c r="A2010" i="23"/>
  <c r="A2011" i="23"/>
  <c r="A2012" i="23"/>
  <c r="A2013" i="23"/>
  <c r="A2014" i="23"/>
  <c r="A2015" i="23"/>
  <c r="A2016" i="23"/>
  <c r="A2017" i="23"/>
  <c r="A2018" i="23"/>
  <c r="A2019" i="23"/>
  <c r="A2020" i="23"/>
  <c r="A2021" i="23"/>
  <c r="A2022" i="23"/>
  <c r="A2023" i="23"/>
  <c r="A2024" i="23"/>
  <c r="A2025" i="23"/>
  <c r="A2026" i="23"/>
  <c r="A2027" i="23"/>
  <c r="A2028" i="23"/>
  <c r="A2029" i="23"/>
  <c r="A2030" i="23"/>
  <c r="A2031" i="23"/>
  <c r="A2032" i="23"/>
  <c r="A2033" i="23"/>
  <c r="A2034" i="23"/>
  <c r="A2035" i="23"/>
  <c r="A2036" i="23"/>
  <c r="A2037" i="23"/>
  <c r="A2038" i="23"/>
  <c r="A2039" i="23"/>
  <c r="A2040" i="23"/>
  <c r="A2041" i="23"/>
  <c r="A2042" i="23"/>
  <c r="A2043" i="23"/>
  <c r="A2044" i="23"/>
  <c r="A2045" i="23"/>
  <c r="A2046" i="23"/>
  <c r="A2047" i="23"/>
  <c r="A2048" i="23"/>
  <c r="A2049" i="23"/>
  <c r="A2050" i="23"/>
  <c r="A2051" i="23"/>
  <c r="A2052" i="23"/>
  <c r="A2053" i="23"/>
  <c r="A2054" i="23"/>
  <c r="A2055" i="23"/>
  <c r="A2056" i="23"/>
  <c r="A2057" i="23"/>
  <c r="A2058" i="23"/>
  <c r="A2059" i="23"/>
  <c r="A2060" i="23"/>
  <c r="A2061" i="23"/>
  <c r="A2062" i="23"/>
  <c r="A2063" i="23"/>
  <c r="A2064" i="23"/>
  <c r="A2065" i="23"/>
  <c r="A2066" i="23"/>
  <c r="A2067" i="23"/>
  <c r="A2068" i="23"/>
  <c r="A2069" i="23"/>
  <c r="A2070" i="23"/>
  <c r="A2071" i="23"/>
  <c r="A2072" i="23"/>
  <c r="A2073" i="23"/>
  <c r="A2074" i="23"/>
  <c r="A2075" i="23"/>
  <c r="A2076" i="23"/>
  <c r="A2077" i="23"/>
  <c r="A2078" i="23"/>
  <c r="A2079" i="23"/>
  <c r="A2080" i="23"/>
  <c r="A2081" i="23"/>
  <c r="A2082" i="23"/>
  <c r="A2083" i="23"/>
  <c r="A2084" i="23"/>
  <c r="A2085" i="23"/>
  <c r="A2086" i="23"/>
  <c r="A2087" i="23"/>
  <c r="A2088" i="23"/>
  <c r="A2089" i="23"/>
  <c r="A2090" i="23"/>
  <c r="A2091" i="23"/>
  <c r="A2092" i="23"/>
  <c r="A2093" i="23"/>
  <c r="A2094" i="23"/>
  <c r="A2095" i="23"/>
  <c r="A2096" i="23"/>
  <c r="A2097" i="23"/>
  <c r="A2098" i="23"/>
  <c r="A2099" i="23"/>
  <c r="A2100" i="23"/>
  <c r="A2101" i="23"/>
  <c r="A2102" i="23"/>
  <c r="A2103" i="23"/>
  <c r="A2104" i="23"/>
  <c r="A2105" i="23"/>
  <c r="A2106" i="23"/>
  <c r="A2107" i="23"/>
  <c r="A2108" i="23"/>
  <c r="A2109" i="23"/>
  <c r="A2110" i="23"/>
  <c r="A2111" i="23"/>
  <c r="A2112" i="23"/>
  <c r="A2113" i="23"/>
  <c r="A2114" i="23"/>
  <c r="A2115" i="23"/>
  <c r="A2116" i="23"/>
  <c r="A2117" i="23"/>
  <c r="A2118" i="23"/>
  <c r="A2119" i="23"/>
  <c r="A2120" i="23"/>
  <c r="A2121" i="23"/>
  <c r="A2122" i="23"/>
  <c r="A2123" i="23"/>
  <c r="A2124" i="23"/>
  <c r="A2125" i="23"/>
  <c r="A2126" i="23"/>
  <c r="A2127" i="23"/>
  <c r="A2128" i="23"/>
  <c r="A2129" i="23"/>
  <c r="A2130" i="23"/>
  <c r="A2131" i="23"/>
  <c r="A2132" i="23"/>
  <c r="A2133" i="23"/>
  <c r="A2134" i="23"/>
  <c r="A2135" i="23"/>
  <c r="A2136" i="23"/>
  <c r="A2137" i="23"/>
  <c r="A2138" i="23"/>
  <c r="A2139" i="23"/>
  <c r="A2140" i="23"/>
  <c r="A2141" i="23"/>
  <c r="A2142" i="23"/>
  <c r="A2143" i="23"/>
  <c r="A2144" i="23"/>
  <c r="A2145" i="23"/>
  <c r="A2146" i="23"/>
  <c r="A2147" i="23"/>
  <c r="A2148" i="23"/>
  <c r="A2149" i="23"/>
  <c r="A2150" i="23"/>
  <c r="A2151" i="23"/>
  <c r="A2152" i="23"/>
  <c r="A2153" i="23"/>
  <c r="A2154" i="23"/>
  <c r="A2155" i="23"/>
  <c r="A2156" i="23"/>
  <c r="A2157" i="23"/>
  <c r="A2158" i="23"/>
  <c r="A2159" i="23"/>
  <c r="A2160" i="23"/>
  <c r="A2161" i="23"/>
  <c r="A2162" i="23"/>
  <c r="A2163" i="23"/>
  <c r="A2164" i="23"/>
  <c r="A2165" i="23"/>
  <c r="A2166" i="23"/>
  <c r="A2167" i="23"/>
  <c r="A2168" i="23"/>
  <c r="A2169" i="23"/>
  <c r="A2170" i="23"/>
  <c r="A2171" i="23"/>
  <c r="A2172" i="23"/>
  <c r="A2173" i="23"/>
  <c r="A2174" i="23"/>
  <c r="A2175" i="23"/>
  <c r="A2176" i="23"/>
  <c r="A2177" i="23"/>
  <c r="A2178" i="23"/>
  <c r="A2179" i="23"/>
  <c r="A2180" i="23"/>
  <c r="A2181" i="23"/>
  <c r="A2182" i="23"/>
  <c r="A2183" i="23"/>
  <c r="A2184" i="23"/>
  <c r="A2185" i="23"/>
  <c r="A2186" i="23"/>
  <c r="A2187" i="23"/>
  <c r="A2188" i="23"/>
  <c r="A2189" i="23"/>
  <c r="A2190" i="23"/>
  <c r="A2191" i="23"/>
  <c r="A2192" i="23"/>
  <c r="A2193" i="23"/>
  <c r="A2194" i="23"/>
  <c r="A2195" i="23"/>
  <c r="A2196" i="23"/>
  <c r="A2197" i="23"/>
  <c r="A2198" i="23"/>
  <c r="A2199" i="23"/>
  <c r="A2200" i="23"/>
  <c r="A2201" i="23"/>
  <c r="A2202" i="23"/>
  <c r="A2203" i="23"/>
  <c r="A2204" i="23"/>
  <c r="A2205" i="23"/>
  <c r="A2206" i="23"/>
  <c r="A2207" i="23"/>
  <c r="A2208" i="23"/>
  <c r="A2209" i="23"/>
  <c r="A2210" i="23"/>
  <c r="A2211" i="23"/>
  <c r="A2212" i="23"/>
  <c r="A2213" i="23"/>
  <c r="A2214" i="23"/>
  <c r="A2215" i="23"/>
  <c r="A2216" i="23"/>
  <c r="A2217" i="23"/>
  <c r="A2218" i="23"/>
  <c r="A2219" i="23"/>
  <c r="A2220" i="23"/>
  <c r="A2221" i="23"/>
  <c r="A2222" i="23"/>
  <c r="A2223" i="23"/>
  <c r="A2224" i="23"/>
  <c r="A2225" i="23"/>
  <c r="A2226" i="23"/>
  <c r="A2227" i="23"/>
  <c r="A2228" i="23"/>
  <c r="A2229" i="23"/>
  <c r="A2230" i="23"/>
  <c r="A2231" i="23"/>
  <c r="A2232" i="23"/>
  <c r="A2233" i="23"/>
  <c r="A2234" i="23"/>
  <c r="A2235" i="23"/>
  <c r="A2236" i="23"/>
  <c r="A2237" i="23"/>
  <c r="A2238" i="23"/>
  <c r="A2239" i="23"/>
  <c r="A2240" i="23"/>
  <c r="A2241" i="23"/>
  <c r="A2242" i="23"/>
  <c r="A2243" i="23"/>
  <c r="A2244" i="23"/>
  <c r="A2245" i="23"/>
  <c r="A2246" i="23"/>
  <c r="A2247" i="23"/>
  <c r="A2248" i="23"/>
  <c r="A2249" i="23"/>
  <c r="A2250" i="23"/>
  <c r="A2251" i="23"/>
  <c r="A2252" i="23"/>
  <c r="A2253" i="23"/>
  <c r="A2254" i="23"/>
  <c r="A2255" i="23"/>
  <c r="A2256" i="23"/>
  <c r="A2257" i="23"/>
  <c r="A2258" i="23"/>
  <c r="A2259" i="23"/>
  <c r="A2260" i="23"/>
  <c r="A2261" i="23"/>
  <c r="A2262" i="23"/>
  <c r="A2263" i="23"/>
  <c r="A2264" i="23"/>
  <c r="A2265" i="23"/>
  <c r="A2266" i="23"/>
  <c r="A2267" i="23"/>
  <c r="A2268" i="23"/>
  <c r="A2269" i="23"/>
  <c r="A2270" i="23"/>
  <c r="A2271" i="23"/>
  <c r="A2272" i="23"/>
  <c r="A2273" i="23"/>
  <c r="A2274" i="23"/>
  <c r="A2275" i="23"/>
  <c r="A2276" i="23"/>
  <c r="A2277" i="23"/>
  <c r="A2278" i="23"/>
  <c r="A2279" i="23"/>
  <c r="A2280" i="23"/>
  <c r="A2281" i="23"/>
  <c r="A2282" i="23"/>
  <c r="A2283" i="23"/>
  <c r="A2284" i="23"/>
  <c r="A2285" i="23"/>
  <c r="A2286" i="23"/>
  <c r="A2287" i="23"/>
  <c r="A2288" i="23"/>
  <c r="A2289" i="23"/>
  <c r="A2290" i="23"/>
  <c r="A2291" i="23"/>
  <c r="A2292" i="23"/>
  <c r="A2293" i="23"/>
  <c r="A2294" i="23"/>
  <c r="A2295" i="23"/>
  <c r="A2296" i="23"/>
  <c r="A2297" i="23"/>
  <c r="A2298" i="23"/>
  <c r="A2299" i="23"/>
  <c r="A2300" i="23"/>
  <c r="A2301" i="23"/>
  <c r="A2302" i="23"/>
  <c r="A2303" i="23"/>
  <c r="A2304" i="23"/>
  <c r="A2305" i="23"/>
  <c r="A2306" i="23"/>
  <c r="A2307" i="23"/>
  <c r="A2308" i="23"/>
  <c r="A2309" i="23"/>
  <c r="A2310" i="23"/>
  <c r="A2311" i="23"/>
  <c r="A2312" i="23"/>
  <c r="A2313" i="23"/>
  <c r="A2314" i="23"/>
  <c r="A2315" i="23"/>
  <c r="A2316" i="23"/>
  <c r="A2317" i="23"/>
  <c r="A2318" i="23"/>
  <c r="A2319" i="23"/>
  <c r="A2320" i="23"/>
  <c r="A2321" i="23"/>
  <c r="A2322" i="23"/>
  <c r="A2323" i="23"/>
  <c r="A2324" i="23"/>
  <c r="A2325" i="23"/>
  <c r="A2326" i="23"/>
  <c r="A2327" i="23"/>
  <c r="A2328" i="23"/>
  <c r="A2329" i="23"/>
  <c r="A2330" i="23"/>
  <c r="A2331" i="23"/>
  <c r="A2332" i="23"/>
  <c r="A2333" i="23"/>
  <c r="A2334" i="23"/>
  <c r="A2335" i="23"/>
  <c r="A2336" i="23"/>
  <c r="A2337" i="23"/>
  <c r="A2338" i="23"/>
  <c r="A2339" i="23"/>
  <c r="A2340" i="23"/>
  <c r="A2341" i="23"/>
  <c r="A2342" i="23"/>
  <c r="A2343" i="23"/>
  <c r="A2344" i="23"/>
  <c r="A2345" i="23"/>
  <c r="A2346" i="23"/>
  <c r="A2347" i="23"/>
  <c r="A2348" i="23"/>
  <c r="A2349" i="23"/>
  <c r="A2350" i="23"/>
  <c r="A2351" i="23"/>
  <c r="A2352" i="23"/>
  <c r="A2353" i="23"/>
  <c r="A2354" i="23"/>
  <c r="A2355" i="23"/>
  <c r="A2356" i="23"/>
  <c r="A2357" i="23"/>
  <c r="A2358" i="23"/>
  <c r="A2359" i="23"/>
  <c r="A2360" i="23"/>
  <c r="A2361" i="23"/>
  <c r="A2362" i="23"/>
  <c r="A2363" i="23"/>
  <c r="A2364" i="23"/>
  <c r="A2365" i="23"/>
  <c r="A2366" i="23"/>
  <c r="A2367" i="23"/>
  <c r="A2368" i="23"/>
  <c r="A2369" i="23"/>
  <c r="A2370" i="23"/>
  <c r="A2371" i="23"/>
  <c r="A2372" i="23"/>
  <c r="A2373" i="23"/>
  <c r="A2374" i="23"/>
  <c r="A2375" i="23"/>
  <c r="A2376" i="23"/>
  <c r="A2377" i="23"/>
  <c r="A2378" i="23"/>
  <c r="A2379" i="23"/>
  <c r="A2380" i="23"/>
  <c r="A2381" i="23"/>
  <c r="A2382" i="23"/>
  <c r="A2383" i="23"/>
  <c r="A2384" i="23"/>
  <c r="A2385" i="23"/>
  <c r="A2386" i="23"/>
  <c r="A2387" i="23"/>
  <c r="A2388" i="23"/>
  <c r="A2389" i="23"/>
  <c r="A2390" i="23"/>
  <c r="A2391" i="23"/>
  <c r="A2392" i="23"/>
  <c r="A2393" i="23"/>
  <c r="A2394" i="23"/>
  <c r="A2395" i="23"/>
  <c r="A2396" i="23"/>
  <c r="A2397" i="23"/>
  <c r="A2398" i="23"/>
  <c r="A2399" i="23"/>
  <c r="A2400" i="23"/>
  <c r="A2401" i="23"/>
  <c r="A2402" i="23"/>
  <c r="A2403" i="23"/>
  <c r="A2404" i="23"/>
  <c r="A2405" i="23"/>
  <c r="A2406" i="23"/>
  <c r="A2407" i="23"/>
  <c r="A2408" i="23"/>
  <c r="A2409" i="23"/>
  <c r="A2410" i="23"/>
  <c r="A2411" i="23"/>
  <c r="A2412" i="23"/>
  <c r="A2413" i="23"/>
  <c r="A2414" i="23"/>
  <c r="A2415" i="23"/>
  <c r="A2416" i="23"/>
  <c r="A2417" i="23"/>
  <c r="A2418" i="23"/>
  <c r="A2419" i="23"/>
  <c r="A2420" i="23"/>
  <c r="A2421" i="23"/>
  <c r="A2422" i="23"/>
  <c r="A2423" i="23"/>
  <c r="A2424" i="23"/>
  <c r="A2425" i="23"/>
  <c r="A2426" i="23"/>
  <c r="A2427" i="23"/>
  <c r="A2428" i="23"/>
  <c r="A2429" i="23"/>
  <c r="A2430" i="23"/>
  <c r="A2431" i="23"/>
  <c r="A2432" i="23"/>
  <c r="A2433" i="23"/>
  <c r="A2434" i="23"/>
  <c r="A2435" i="23"/>
  <c r="A2436" i="23"/>
  <c r="A2437" i="23"/>
  <c r="A2438" i="23"/>
  <c r="A2439" i="23"/>
  <c r="A2440" i="23"/>
  <c r="A2441" i="23"/>
  <c r="A2442" i="23"/>
  <c r="A2443" i="23"/>
  <c r="A2444" i="23"/>
  <c r="A2445" i="23"/>
  <c r="A2446" i="23"/>
  <c r="A2447" i="23"/>
  <c r="A2448" i="23"/>
  <c r="A2449" i="23"/>
  <c r="A2450" i="23"/>
  <c r="A2451" i="23"/>
  <c r="A2452" i="23"/>
  <c r="A2453" i="23"/>
  <c r="A2454" i="23"/>
  <c r="A2455" i="23"/>
  <c r="A2456" i="23"/>
  <c r="A2457" i="23"/>
  <c r="A2458" i="23"/>
  <c r="A2459" i="23"/>
  <c r="A2460" i="23"/>
  <c r="A2461" i="23"/>
  <c r="A2462" i="23"/>
  <c r="A2463" i="23"/>
  <c r="A2464" i="23"/>
  <c r="A2465" i="23"/>
  <c r="A2466" i="23"/>
  <c r="A2467" i="23"/>
  <c r="A2468" i="23"/>
  <c r="A2469" i="23"/>
  <c r="A2470" i="23"/>
  <c r="A2471" i="23"/>
  <c r="A2472" i="23"/>
  <c r="A2473" i="23"/>
  <c r="A2474" i="23"/>
  <c r="A2475" i="23"/>
  <c r="A2476" i="23"/>
  <c r="A2477" i="23"/>
  <c r="A2478" i="23"/>
  <c r="A2479" i="23"/>
  <c r="A2480" i="23"/>
  <c r="A2481" i="23"/>
  <c r="A2482" i="23"/>
  <c r="A2483" i="23"/>
  <c r="A2484" i="23"/>
  <c r="A2485" i="23"/>
  <c r="A2486" i="23"/>
  <c r="A2487" i="23"/>
  <c r="A2488" i="23"/>
  <c r="A2489" i="23"/>
  <c r="A2490" i="23"/>
  <c r="A2491" i="23"/>
  <c r="A2492" i="23"/>
  <c r="A2493" i="23"/>
  <c r="A2494" i="23"/>
  <c r="A2495" i="23"/>
  <c r="A2496" i="23"/>
  <c r="A2497" i="23"/>
  <c r="A2498" i="23"/>
  <c r="A2499" i="23"/>
  <c r="A2500" i="23"/>
  <c r="A2501" i="23"/>
  <c r="A2502" i="23"/>
  <c r="A2503" i="23"/>
  <c r="A2504" i="23"/>
  <c r="A2505" i="23"/>
  <c r="A2506" i="23"/>
  <c r="A2507" i="23"/>
  <c r="A2508" i="23"/>
  <c r="A2509" i="23"/>
  <c r="A2510" i="23"/>
  <c r="A2511" i="23"/>
  <c r="A2512" i="23"/>
  <c r="A2513" i="23"/>
  <c r="A2514" i="23"/>
  <c r="A2515" i="23"/>
  <c r="A2516" i="23"/>
  <c r="A2517" i="23"/>
  <c r="A2518" i="23"/>
  <c r="A2519" i="23"/>
  <c r="A2520" i="23"/>
  <c r="A2521" i="23"/>
  <c r="A2522" i="23"/>
  <c r="A2523" i="23"/>
  <c r="A2524" i="23"/>
  <c r="A2525" i="23"/>
  <c r="A2526" i="23"/>
  <c r="A2527" i="23"/>
  <c r="A2528" i="23"/>
  <c r="A2529" i="23"/>
  <c r="A2530" i="23"/>
  <c r="A2531" i="23"/>
  <c r="A2532" i="23"/>
  <c r="A2533" i="23"/>
  <c r="A2534" i="23"/>
  <c r="A2535" i="23"/>
  <c r="A2536" i="23"/>
  <c r="A2537" i="23"/>
  <c r="A2538" i="23"/>
  <c r="A2539" i="23"/>
  <c r="A2540" i="23"/>
  <c r="A2541" i="23"/>
  <c r="A2542" i="23"/>
  <c r="A2543" i="23"/>
  <c r="A2544" i="23"/>
  <c r="A2545" i="23"/>
  <c r="A2546" i="23"/>
  <c r="A2547" i="23"/>
  <c r="A2548" i="23"/>
  <c r="A2549" i="23"/>
  <c r="A2550" i="23"/>
  <c r="A2551" i="23"/>
  <c r="A2552" i="23"/>
  <c r="A2553" i="23"/>
  <c r="A2554" i="23"/>
  <c r="A2555" i="23"/>
  <c r="A2556" i="23"/>
  <c r="A2557" i="23"/>
  <c r="A2558" i="23"/>
  <c r="A2559" i="23"/>
  <c r="A2560" i="23"/>
  <c r="A2561" i="23"/>
  <c r="A2562" i="23"/>
  <c r="A2563" i="23"/>
  <c r="A2564" i="23"/>
  <c r="A2565" i="23"/>
  <c r="A2566" i="23"/>
  <c r="A2567" i="23"/>
  <c r="A2568" i="23"/>
  <c r="A2569" i="23"/>
  <c r="A2570" i="23"/>
  <c r="A2571" i="23"/>
  <c r="A2572" i="23"/>
  <c r="A2573" i="23"/>
  <c r="A2574" i="23"/>
  <c r="A2575" i="23"/>
  <c r="A2576" i="23"/>
  <c r="A2577" i="23"/>
  <c r="A2578" i="23"/>
  <c r="A2579" i="23"/>
  <c r="A2580" i="23"/>
  <c r="A2581" i="23"/>
  <c r="A2582" i="23"/>
  <c r="A2583" i="23"/>
  <c r="A2584" i="23"/>
  <c r="A2585" i="23"/>
  <c r="A2586" i="23"/>
  <c r="A2587" i="23"/>
  <c r="A2588" i="23"/>
  <c r="A2589" i="23"/>
  <c r="A2590" i="23"/>
  <c r="A2591" i="23"/>
  <c r="A2592" i="23"/>
  <c r="A2593" i="23"/>
  <c r="A2594" i="23"/>
  <c r="A2595" i="23"/>
  <c r="A2596" i="23"/>
  <c r="A2597" i="23"/>
  <c r="A2598" i="23"/>
  <c r="A2599" i="23"/>
  <c r="A2600" i="23"/>
  <c r="A2601" i="23"/>
  <c r="A2602" i="23"/>
  <c r="A2603" i="23"/>
  <c r="A2604" i="23"/>
  <c r="A2605" i="23"/>
  <c r="A2606" i="23"/>
  <c r="A2607" i="23"/>
  <c r="A2608" i="23"/>
  <c r="A2609" i="23"/>
  <c r="A2610" i="23"/>
  <c r="A2611" i="23"/>
  <c r="A2612" i="23"/>
  <c r="A2613" i="23"/>
  <c r="A2614" i="23"/>
  <c r="A2615" i="23"/>
  <c r="A2616" i="23"/>
  <c r="A2617" i="23"/>
  <c r="A2618" i="23"/>
  <c r="A2619" i="23"/>
  <c r="A2620" i="23"/>
  <c r="A2621" i="23"/>
  <c r="A2622" i="23"/>
  <c r="A2623" i="23"/>
  <c r="A2624" i="23"/>
  <c r="A2625" i="23"/>
  <c r="A2626" i="23"/>
  <c r="A2627" i="23"/>
  <c r="A2628" i="23"/>
  <c r="A2629" i="23"/>
  <c r="A2630" i="23"/>
  <c r="A2631" i="23"/>
  <c r="A2632" i="23"/>
  <c r="A2633" i="23"/>
  <c r="A2634" i="23"/>
  <c r="A2635" i="23"/>
  <c r="A2636" i="23"/>
  <c r="A2637" i="23"/>
  <c r="A2638" i="23"/>
  <c r="A2639" i="23"/>
  <c r="A2640" i="23"/>
  <c r="A2641" i="23"/>
  <c r="A2642" i="23"/>
  <c r="A2643" i="23"/>
  <c r="A2644" i="23"/>
  <c r="A2645" i="23"/>
  <c r="A2646" i="23"/>
  <c r="A2647" i="23"/>
  <c r="A2648" i="23"/>
  <c r="A2649" i="23"/>
  <c r="A2650" i="23"/>
  <c r="A2651" i="23"/>
  <c r="A2652" i="23"/>
  <c r="A2653" i="23"/>
  <c r="A2654" i="23"/>
  <c r="A2655" i="23"/>
  <c r="A2656" i="23"/>
  <c r="A2657" i="23"/>
  <c r="A2658" i="23"/>
  <c r="A2659" i="23"/>
  <c r="A2660" i="23"/>
  <c r="A2661" i="23"/>
  <c r="A2662" i="23"/>
  <c r="A2663" i="23"/>
  <c r="A2664" i="23"/>
  <c r="A2665" i="23"/>
  <c r="A2666" i="23"/>
  <c r="A2667" i="23"/>
  <c r="A2668" i="23"/>
  <c r="A2669" i="23"/>
  <c r="A2670" i="23"/>
  <c r="A2671" i="23"/>
  <c r="A2672" i="23"/>
  <c r="A2673" i="23"/>
  <c r="A2674" i="23"/>
  <c r="A2675" i="23"/>
  <c r="A2676" i="23"/>
  <c r="A2677" i="23"/>
  <c r="A2678" i="23"/>
  <c r="A2679" i="23"/>
  <c r="A2680" i="23"/>
  <c r="A2681" i="23"/>
  <c r="A2682" i="23"/>
  <c r="A2683" i="23"/>
  <c r="A2684" i="23"/>
  <c r="A2685" i="23"/>
  <c r="A2686" i="23"/>
  <c r="A2687" i="23"/>
  <c r="A2688" i="23"/>
  <c r="A2689" i="23"/>
  <c r="A2690" i="23"/>
  <c r="A2691" i="23"/>
  <c r="A2692" i="23"/>
  <c r="A2693" i="23"/>
  <c r="A2694" i="23"/>
  <c r="A2695" i="23"/>
  <c r="A2696" i="23"/>
  <c r="A2697" i="23"/>
  <c r="A2698" i="23"/>
  <c r="A2699" i="23"/>
  <c r="A2700" i="23"/>
  <c r="A2701" i="23"/>
  <c r="A2702" i="23"/>
  <c r="A2703" i="23"/>
  <c r="A2704" i="23"/>
  <c r="A2705" i="23"/>
  <c r="A2706" i="23"/>
  <c r="A2707" i="23"/>
  <c r="A2708" i="23"/>
  <c r="A2709" i="23"/>
  <c r="A2710" i="23"/>
  <c r="A2711" i="23"/>
  <c r="A2712" i="23"/>
  <c r="A2713" i="23"/>
  <c r="A2714" i="23"/>
  <c r="A2715" i="23"/>
  <c r="A2716" i="23"/>
  <c r="A2717" i="23"/>
  <c r="A2718" i="23"/>
  <c r="A2719" i="23"/>
  <c r="A2720" i="23"/>
  <c r="A2721" i="23"/>
  <c r="A2722" i="23"/>
  <c r="A2723" i="23"/>
  <c r="A2724" i="23"/>
  <c r="A2725" i="23"/>
  <c r="A2726" i="23"/>
  <c r="A2727" i="23"/>
  <c r="A2728" i="23"/>
  <c r="A2729" i="23"/>
  <c r="A2730" i="23"/>
  <c r="A2731" i="23"/>
  <c r="A2732" i="23"/>
  <c r="A2733" i="23"/>
  <c r="A2734" i="23"/>
  <c r="A2735" i="23"/>
  <c r="A2736" i="23"/>
  <c r="A2737" i="23"/>
  <c r="A2738" i="23"/>
  <c r="A2739" i="23"/>
  <c r="A2740" i="23"/>
  <c r="A2741" i="23"/>
  <c r="A2742" i="23"/>
  <c r="A2743" i="23"/>
  <c r="A2744" i="23"/>
  <c r="A2745" i="23"/>
  <c r="A2746" i="23"/>
  <c r="A2747" i="23"/>
  <c r="A2748" i="23"/>
  <c r="A2749" i="23"/>
  <c r="A2750" i="23"/>
  <c r="A2751" i="23"/>
  <c r="A2752" i="23"/>
  <c r="A2753" i="23"/>
  <c r="A2754" i="23"/>
  <c r="A2755" i="23"/>
  <c r="A2756" i="23"/>
  <c r="A2757" i="23"/>
  <c r="A2758" i="23"/>
  <c r="A2759" i="23"/>
  <c r="A2760" i="23"/>
  <c r="A2761" i="23"/>
  <c r="A2762" i="23"/>
  <c r="A2763" i="23"/>
  <c r="A2764" i="23"/>
  <c r="A2765" i="23"/>
  <c r="A2766" i="23"/>
  <c r="A2767" i="23"/>
  <c r="A2768" i="23"/>
  <c r="A2769" i="23"/>
  <c r="A2770" i="23"/>
  <c r="A2771" i="23"/>
  <c r="A2772" i="23"/>
  <c r="A2773" i="23"/>
  <c r="A2774" i="23"/>
  <c r="A2775" i="23"/>
  <c r="A2776" i="23"/>
  <c r="A2777" i="23"/>
  <c r="A2778" i="23"/>
  <c r="A2779" i="23"/>
  <c r="A2780" i="23"/>
  <c r="A2781" i="23"/>
  <c r="A2782" i="23"/>
  <c r="A2783" i="23"/>
  <c r="A2784" i="23"/>
  <c r="A2785" i="23"/>
  <c r="A2786" i="23"/>
  <c r="A2787" i="23"/>
  <c r="A2788" i="23"/>
  <c r="A2789" i="23"/>
  <c r="A2790" i="23"/>
  <c r="A2791" i="23"/>
  <c r="A2792" i="23"/>
  <c r="A2793" i="23"/>
  <c r="A2794" i="23"/>
  <c r="A2795" i="23"/>
  <c r="A2796" i="23"/>
  <c r="A2797" i="23"/>
  <c r="A2798" i="23"/>
  <c r="A2799" i="23"/>
  <c r="A2800" i="23"/>
  <c r="A2801" i="23"/>
  <c r="A2802" i="23"/>
  <c r="A2803" i="23"/>
  <c r="A2804" i="23"/>
  <c r="A2805" i="23"/>
  <c r="A2806" i="23"/>
  <c r="A2807" i="23"/>
  <c r="A2808" i="23"/>
  <c r="A2809" i="23"/>
  <c r="A2810" i="23"/>
  <c r="A2811" i="23"/>
  <c r="A2812" i="23"/>
  <c r="A2813" i="23"/>
  <c r="A2814" i="23"/>
  <c r="A2815" i="23"/>
  <c r="A2816" i="23"/>
  <c r="A2817" i="23"/>
  <c r="A2818" i="23"/>
  <c r="A2819" i="23"/>
  <c r="A2820" i="23"/>
  <c r="A2821" i="23"/>
  <c r="A2822" i="23"/>
  <c r="A2823" i="23"/>
  <c r="A2824" i="23"/>
  <c r="A2825" i="23"/>
  <c r="A2826" i="23"/>
  <c r="A2827" i="23"/>
  <c r="A2828" i="23"/>
  <c r="A2829" i="23"/>
  <c r="A2830" i="23"/>
  <c r="A2831" i="23"/>
  <c r="A2832" i="23"/>
  <c r="A2833" i="23"/>
  <c r="A2834" i="23"/>
  <c r="A2835" i="23"/>
  <c r="A2836" i="23"/>
  <c r="A2837" i="23"/>
  <c r="A2838" i="23"/>
  <c r="A2839" i="23"/>
  <c r="A2840" i="23"/>
  <c r="A2841" i="23"/>
  <c r="A2842" i="23"/>
  <c r="A2843" i="23"/>
  <c r="A2844" i="23"/>
  <c r="A2845" i="23"/>
  <c r="A2846" i="23"/>
  <c r="A2847" i="23"/>
  <c r="A2848" i="23"/>
  <c r="A2849" i="23"/>
  <c r="A2850" i="23"/>
  <c r="A2851" i="23"/>
  <c r="A2852" i="23"/>
  <c r="A2853" i="23"/>
  <c r="A2854" i="23"/>
  <c r="A2855" i="23"/>
  <c r="A2856" i="23"/>
  <c r="A2857" i="23"/>
  <c r="A2858" i="23"/>
  <c r="A2859" i="23"/>
  <c r="A2860" i="23"/>
  <c r="A2861" i="23"/>
  <c r="A2862" i="23"/>
  <c r="A2863" i="23"/>
  <c r="A2864" i="23"/>
  <c r="A2865" i="23"/>
  <c r="A2866" i="23"/>
  <c r="A2867" i="23"/>
  <c r="A2868" i="23"/>
  <c r="A2869" i="23"/>
  <c r="A2870" i="23"/>
  <c r="A2871" i="23"/>
  <c r="A2872" i="23"/>
  <c r="A2873" i="23"/>
  <c r="A2874" i="23"/>
  <c r="A2875" i="23"/>
  <c r="A2876" i="23"/>
  <c r="A2877" i="23"/>
  <c r="A2878" i="23"/>
  <c r="A2879" i="23"/>
  <c r="A2880" i="23"/>
  <c r="A2881" i="23"/>
  <c r="A2882" i="23"/>
  <c r="A2883" i="23"/>
  <c r="A2884" i="23"/>
  <c r="A2885" i="23"/>
  <c r="A2886" i="23"/>
  <c r="A2887" i="23"/>
  <c r="A2888" i="23"/>
  <c r="A2889" i="23"/>
  <c r="A2890" i="23"/>
  <c r="A2891" i="23"/>
  <c r="A2892" i="23"/>
  <c r="A2893" i="23"/>
  <c r="A2894" i="23"/>
  <c r="A2895" i="23"/>
  <c r="A2896" i="23"/>
  <c r="A2897" i="23"/>
  <c r="A2898" i="23"/>
  <c r="A2899" i="23"/>
  <c r="A2900" i="23"/>
  <c r="A2901" i="23"/>
  <c r="A2902" i="23"/>
  <c r="A2903" i="23"/>
  <c r="A2904" i="23"/>
  <c r="A2905" i="23"/>
  <c r="A2906" i="23"/>
  <c r="A2907" i="23"/>
  <c r="A2908" i="23"/>
  <c r="A2909" i="23"/>
  <c r="A2910" i="23"/>
  <c r="A2911" i="23"/>
  <c r="A2912" i="23"/>
  <c r="A2913" i="23"/>
  <c r="A2914" i="23"/>
  <c r="A2915" i="23"/>
  <c r="A2916" i="23"/>
  <c r="A2917" i="23"/>
  <c r="A2918" i="23"/>
  <c r="A2919" i="23"/>
  <c r="A2920" i="23"/>
  <c r="A2921" i="23"/>
  <c r="A2922" i="23"/>
  <c r="A2923" i="23"/>
  <c r="A2924" i="23"/>
  <c r="A2925" i="23"/>
  <c r="A2926" i="23"/>
  <c r="A2927" i="23"/>
  <c r="A2928" i="23"/>
  <c r="A2929" i="23"/>
  <c r="A2930" i="23"/>
  <c r="A2931" i="23"/>
  <c r="A2932" i="23"/>
  <c r="A2933" i="23"/>
  <c r="A2934" i="23"/>
  <c r="A2935" i="23"/>
  <c r="A2936" i="23"/>
  <c r="A2937" i="23"/>
  <c r="A2938" i="23"/>
  <c r="A2939" i="23"/>
  <c r="A2940" i="23"/>
  <c r="A2941" i="23"/>
  <c r="A2942" i="23"/>
  <c r="A2943" i="23"/>
  <c r="A2944" i="23"/>
  <c r="A2945" i="23"/>
  <c r="A2946" i="23"/>
  <c r="A2947" i="23"/>
  <c r="A2948" i="23"/>
  <c r="A2949" i="23"/>
  <c r="A2950" i="23"/>
  <c r="A2951" i="23"/>
  <c r="A2952" i="23"/>
  <c r="A2953" i="23"/>
  <c r="A2954" i="23"/>
  <c r="A2955" i="23"/>
  <c r="A2956" i="23"/>
  <c r="A2957" i="23"/>
  <c r="A2958" i="23"/>
  <c r="A2959" i="23"/>
  <c r="A2960" i="23"/>
  <c r="A2961" i="23"/>
  <c r="A2962" i="23"/>
  <c r="A2963" i="23"/>
  <c r="A2964" i="23"/>
  <c r="A2965" i="23"/>
  <c r="A2966" i="23"/>
  <c r="A2967" i="23"/>
  <c r="A2968" i="23"/>
  <c r="A2969" i="23"/>
  <c r="A2970" i="23"/>
  <c r="A2971" i="23"/>
  <c r="A2972" i="23"/>
  <c r="A2973" i="23"/>
  <c r="A2974" i="23"/>
  <c r="A2975" i="23"/>
  <c r="A2976" i="23"/>
  <c r="A2977" i="23"/>
  <c r="A2978" i="23"/>
  <c r="A2979" i="23"/>
  <c r="A2980" i="23"/>
  <c r="A2981" i="23"/>
  <c r="A2982" i="23"/>
  <c r="A2983" i="23"/>
  <c r="A2984" i="23"/>
  <c r="A2985" i="23"/>
  <c r="A2986" i="23"/>
  <c r="A2987" i="23"/>
  <c r="A2988" i="23"/>
  <c r="A2989" i="23"/>
  <c r="A2990" i="23"/>
  <c r="A2991" i="23"/>
  <c r="A2992" i="23"/>
  <c r="A2993" i="23"/>
  <c r="A2994" i="23"/>
  <c r="A2995" i="23"/>
  <c r="A2996" i="23"/>
  <c r="A2997" i="23"/>
  <c r="A2998" i="23"/>
  <c r="A2999" i="23"/>
  <c r="A4" i="23"/>
  <c r="A3" i="25"/>
  <c r="A4" i="25"/>
  <c r="A5" i="25"/>
  <c r="A6" i="25"/>
  <c r="A7" i="25"/>
  <c r="A8" i="25"/>
  <c r="A9" i="25"/>
  <c r="A10" i="25"/>
  <c r="A11" i="25"/>
  <c r="A12" i="25"/>
  <c r="A13" i="25"/>
  <c r="A14" i="25"/>
  <c r="A15" i="25"/>
  <c r="A16" i="25"/>
  <c r="A17" i="25"/>
  <c r="A18" i="25"/>
  <c r="A19" i="25"/>
  <c r="A20" i="25"/>
  <c r="A21" i="25"/>
  <c r="A22" i="25"/>
  <c r="A23" i="25"/>
  <c r="A24" i="25"/>
  <c r="A25" i="25"/>
  <c r="A26" i="25"/>
  <c r="A27" i="25"/>
  <c r="A28" i="25"/>
  <c r="A29" i="25"/>
  <c r="A30" i="25"/>
  <c r="A31" i="25"/>
  <c r="A32" i="25"/>
  <c r="A33" i="25"/>
  <c r="A34" i="25"/>
  <c r="A35" i="25"/>
  <c r="A36" i="25"/>
  <c r="A37" i="25"/>
  <c r="A38" i="25"/>
  <c r="A39" i="25"/>
  <c r="A40" i="25"/>
  <c r="A41" i="25"/>
  <c r="A42" i="25"/>
  <c r="A43" i="25"/>
  <c r="A44" i="25"/>
  <c r="A45" i="25"/>
  <c r="A46" i="25"/>
  <c r="A47" i="25"/>
  <c r="A48" i="25"/>
  <c r="A49" i="25"/>
  <c r="A50" i="25"/>
  <c r="A51" i="25"/>
  <c r="A52" i="25"/>
  <c r="A53" i="25"/>
  <c r="A54" i="25"/>
  <c r="A55" i="25"/>
  <c r="A56" i="25"/>
  <c r="A57" i="25"/>
  <c r="A58" i="25"/>
  <c r="A59" i="25"/>
  <c r="A60" i="25"/>
  <c r="A61" i="25"/>
  <c r="A62" i="25"/>
  <c r="A63" i="25"/>
  <c r="A64" i="25"/>
  <c r="A65" i="25"/>
  <c r="A66" i="25"/>
  <c r="A67" i="25"/>
  <c r="A68" i="25"/>
  <c r="A69" i="25"/>
  <c r="A70" i="25"/>
  <c r="A71" i="25"/>
  <c r="A72" i="25"/>
  <c r="A73" i="25"/>
  <c r="A74" i="25"/>
  <c r="A75" i="25"/>
  <c r="A76" i="25"/>
  <c r="A77" i="25"/>
  <c r="A78" i="25"/>
  <c r="A79" i="25"/>
  <c r="A80" i="25"/>
  <c r="A81" i="25"/>
  <c r="A82" i="25"/>
  <c r="A83" i="25"/>
  <c r="A84" i="25"/>
  <c r="A85" i="25"/>
  <c r="A86" i="25"/>
  <c r="A87" i="25"/>
  <c r="A88" i="25"/>
  <c r="A89" i="25"/>
  <c r="A90" i="25"/>
  <c r="A91" i="25"/>
  <c r="A92" i="25"/>
  <c r="A93" i="25"/>
  <c r="A94" i="25"/>
  <c r="A95" i="25"/>
  <c r="A96" i="25"/>
  <c r="A97" i="25"/>
  <c r="A98" i="25"/>
  <c r="A99" i="25"/>
  <c r="A100" i="25"/>
  <c r="A101" i="25"/>
  <c r="A102" i="25"/>
  <c r="A103" i="25"/>
  <c r="A104" i="25"/>
  <c r="A105" i="25"/>
  <c r="A106" i="25"/>
  <c r="A107" i="25"/>
  <c r="A108" i="25"/>
  <c r="A109" i="25"/>
  <c r="A110" i="25"/>
  <c r="A111" i="25"/>
  <c r="A112" i="25"/>
  <c r="A113" i="25"/>
  <c r="A114" i="25"/>
  <c r="A115" i="25"/>
  <c r="A116" i="25"/>
  <c r="A117" i="25"/>
  <c r="A118" i="25"/>
  <c r="A119" i="25"/>
  <c r="A120" i="25"/>
  <c r="A121" i="25"/>
  <c r="A122" i="25"/>
  <c r="A123" i="25"/>
  <c r="A124" i="25"/>
  <c r="A125" i="25"/>
  <c r="A126" i="25"/>
  <c r="A127" i="25"/>
  <c r="A128" i="25"/>
  <c r="A129" i="25"/>
  <c r="A130" i="25"/>
  <c r="A131" i="25"/>
  <c r="A132" i="25"/>
  <c r="A133" i="25"/>
  <c r="A134" i="25"/>
  <c r="A135" i="25"/>
  <c r="A136" i="25"/>
  <c r="A137" i="25"/>
  <c r="A138" i="25"/>
  <c r="A139" i="25"/>
  <c r="A140" i="25"/>
  <c r="A141" i="25"/>
  <c r="A142" i="25"/>
  <c r="A143" i="25"/>
  <c r="A144" i="25"/>
  <c r="A145" i="25"/>
  <c r="A146" i="25"/>
  <c r="A147" i="25"/>
  <c r="A148" i="25"/>
  <c r="A149" i="25"/>
  <c r="A150" i="25"/>
  <c r="A151" i="25"/>
  <c r="A152" i="25"/>
  <c r="A153" i="25"/>
  <c r="A154" i="25"/>
  <c r="A155" i="25"/>
  <c r="A156" i="25"/>
  <c r="A157" i="25"/>
  <c r="A158" i="25"/>
  <c r="A159" i="25"/>
  <c r="A160" i="25"/>
  <c r="A161" i="25"/>
  <c r="A162" i="25"/>
  <c r="A163" i="25"/>
  <c r="A164" i="25"/>
  <c r="A165" i="25"/>
  <c r="A166" i="25"/>
  <c r="A167" i="25"/>
  <c r="A168" i="25"/>
  <c r="A169" i="25"/>
  <c r="A170" i="25"/>
  <c r="A171" i="25"/>
  <c r="A172" i="25"/>
  <c r="A173" i="25"/>
  <c r="A174" i="25"/>
  <c r="A175" i="25"/>
  <c r="A176" i="25"/>
  <c r="A177" i="25"/>
  <c r="A178" i="25"/>
  <c r="A179" i="25"/>
  <c r="A180" i="25"/>
  <c r="A181" i="25"/>
  <c r="A182" i="25"/>
  <c r="A183" i="25"/>
  <c r="A184" i="25"/>
  <c r="A185" i="25"/>
  <c r="A186" i="25"/>
  <c r="A187" i="25"/>
  <c r="A188" i="25"/>
  <c r="A189" i="25"/>
  <c r="A190" i="25"/>
  <c r="A191" i="25"/>
  <c r="A192" i="25"/>
  <c r="A193" i="25"/>
  <c r="A194" i="25"/>
  <c r="A195" i="25"/>
  <c r="A196" i="25"/>
  <c r="A197" i="25"/>
  <c r="A198" i="25"/>
  <c r="A199" i="25"/>
  <c r="A200" i="25"/>
  <c r="A201" i="25"/>
  <c r="A202" i="25"/>
  <c r="A203" i="25"/>
  <c r="A204" i="25"/>
  <c r="A205" i="25"/>
  <c r="A206" i="25"/>
  <c r="A207" i="25"/>
  <c r="A208" i="25"/>
  <c r="A209" i="25"/>
  <c r="A210" i="25"/>
  <c r="A211" i="25"/>
  <c r="A212" i="25"/>
  <c r="A213" i="25"/>
  <c r="A214" i="25"/>
  <c r="A215" i="25"/>
  <c r="A216" i="25"/>
  <c r="A217" i="25"/>
  <c r="A218" i="25"/>
  <c r="A219" i="25"/>
  <c r="A220" i="25"/>
  <c r="A221" i="25"/>
  <c r="A222" i="25"/>
  <c r="A223" i="25"/>
  <c r="A224" i="25"/>
  <c r="A225" i="25"/>
  <c r="A226" i="25"/>
  <c r="A227" i="25"/>
  <c r="A228" i="25"/>
  <c r="A229" i="25"/>
  <c r="A230" i="25"/>
  <c r="A231" i="25"/>
  <c r="A232" i="25"/>
  <c r="A233" i="25"/>
  <c r="A234" i="25"/>
  <c r="A235" i="25"/>
  <c r="A236" i="25"/>
  <c r="A237" i="25"/>
  <c r="A238" i="25"/>
  <c r="A239" i="25"/>
  <c r="A240" i="25"/>
  <c r="A241" i="25"/>
  <c r="A242" i="25"/>
  <c r="A243" i="25"/>
  <c r="A244" i="25"/>
  <c r="A245" i="25"/>
  <c r="A246" i="25"/>
  <c r="A247" i="25"/>
  <c r="A248" i="25"/>
  <c r="A249" i="25"/>
  <c r="A250" i="25"/>
  <c r="A251" i="25"/>
  <c r="A252" i="25"/>
  <c r="A253" i="25"/>
  <c r="A254" i="25"/>
  <c r="A255" i="25"/>
  <c r="A256" i="25"/>
  <c r="A257" i="25"/>
  <c r="A258" i="25"/>
  <c r="A259" i="25"/>
  <c r="A260" i="25"/>
  <c r="A261" i="25"/>
  <c r="A262" i="25"/>
  <c r="A263" i="25"/>
  <c r="A264" i="25"/>
  <c r="A265" i="25"/>
  <c r="A266" i="25"/>
  <c r="A267" i="25"/>
  <c r="A268" i="25"/>
  <c r="A269" i="25"/>
  <c r="A270" i="25"/>
  <c r="A271" i="25"/>
  <c r="A272" i="25"/>
  <c r="A273" i="25"/>
  <c r="A274" i="25"/>
  <c r="A275" i="25"/>
  <c r="A276" i="25"/>
  <c r="A277" i="25"/>
  <c r="A278" i="25"/>
  <c r="A279" i="25"/>
  <c r="A280" i="25"/>
  <c r="A281" i="25"/>
  <c r="A282" i="25"/>
  <c r="A283" i="25"/>
  <c r="A284" i="25"/>
  <c r="A285" i="25"/>
  <c r="A286" i="25"/>
  <c r="A287" i="25"/>
  <c r="A288" i="25"/>
  <c r="A289" i="25"/>
  <c r="A290" i="25"/>
  <c r="A291" i="25"/>
  <c r="A292" i="25"/>
  <c r="A293" i="25"/>
  <c r="A294" i="25"/>
  <c r="A295" i="25"/>
  <c r="A296" i="25"/>
  <c r="A297" i="25"/>
  <c r="A298" i="25"/>
  <c r="A299" i="25"/>
  <c r="A300" i="25"/>
  <c r="A301" i="25"/>
  <c r="A302" i="25"/>
  <c r="A303" i="25"/>
  <c r="A304" i="25"/>
  <c r="A305" i="25"/>
  <c r="A306" i="25"/>
  <c r="A307" i="25"/>
  <c r="A308" i="25"/>
  <c r="A309" i="25"/>
  <c r="A310" i="25"/>
  <c r="A311" i="25"/>
  <c r="A312" i="25"/>
  <c r="A313" i="25"/>
  <c r="A314" i="25"/>
  <c r="A315" i="25"/>
  <c r="A316" i="25"/>
  <c r="A317" i="25"/>
  <c r="A318" i="25"/>
  <c r="A319" i="25"/>
  <c r="A320" i="25"/>
  <c r="A321" i="25"/>
  <c r="A322" i="25"/>
  <c r="A323" i="25"/>
  <c r="A324" i="25"/>
  <c r="A325" i="25"/>
  <c r="A326" i="25"/>
  <c r="A327" i="25"/>
  <c r="A328" i="25"/>
  <c r="A329" i="25"/>
  <c r="A330" i="25"/>
  <c r="A331" i="25"/>
  <c r="A332" i="25"/>
  <c r="A333" i="25"/>
  <c r="A334" i="25"/>
  <c r="A335" i="25"/>
  <c r="A336" i="25"/>
  <c r="A337" i="25"/>
  <c r="A338" i="25"/>
  <c r="A339" i="25"/>
  <c r="A340" i="25"/>
  <c r="A341" i="25"/>
  <c r="A342" i="25"/>
  <c r="A343" i="25"/>
  <c r="A344" i="25"/>
  <c r="A345" i="25"/>
  <c r="A346" i="25"/>
  <c r="A347" i="25"/>
  <c r="A348" i="25"/>
  <c r="A349" i="25"/>
  <c r="A350" i="25"/>
  <c r="A351" i="25"/>
  <c r="A352" i="25"/>
  <c r="A353" i="25"/>
  <c r="A354" i="25"/>
  <c r="A355" i="25"/>
  <c r="A356" i="25"/>
  <c r="A357" i="25"/>
  <c r="A358" i="25"/>
  <c r="A359" i="25"/>
  <c r="A360" i="25"/>
  <c r="A361" i="25"/>
  <c r="A362" i="25"/>
  <c r="A363" i="25"/>
  <c r="A364" i="25"/>
  <c r="A365" i="25"/>
  <c r="A366" i="25"/>
  <c r="A367" i="25"/>
  <c r="A368" i="25"/>
  <c r="A369" i="25"/>
  <c r="A370" i="25"/>
  <c r="A371" i="25"/>
  <c r="A372" i="25"/>
  <c r="A373" i="25"/>
  <c r="A374" i="25"/>
  <c r="A375" i="25"/>
  <c r="A376" i="25"/>
  <c r="A377" i="25"/>
  <c r="A378" i="25"/>
  <c r="A379" i="25"/>
  <c r="A380" i="25"/>
  <c r="A381" i="25"/>
  <c r="A382" i="25"/>
  <c r="A383" i="25"/>
  <c r="A384" i="25"/>
  <c r="A385" i="25"/>
  <c r="A386" i="25"/>
  <c r="A387" i="25"/>
  <c r="A388" i="25"/>
  <c r="A389" i="25"/>
  <c r="A390" i="25"/>
  <c r="A391" i="25"/>
  <c r="A392" i="25"/>
  <c r="A393" i="25"/>
  <c r="A394" i="25"/>
  <c r="A395" i="25"/>
  <c r="A396" i="25"/>
  <c r="A397" i="25"/>
  <c r="A398" i="25"/>
  <c r="A399" i="25"/>
  <c r="A400" i="25"/>
  <c r="A401" i="25"/>
  <c r="A402" i="25"/>
  <c r="A403" i="25"/>
  <c r="A404" i="25"/>
  <c r="A405" i="25"/>
  <c r="A406" i="25"/>
  <c r="A407" i="25"/>
  <c r="A408" i="25"/>
  <c r="A409" i="25"/>
  <c r="A410" i="25"/>
  <c r="A411" i="25"/>
  <c r="A412" i="25"/>
  <c r="A413" i="25"/>
  <c r="A414" i="25"/>
  <c r="A415" i="25"/>
  <c r="A416" i="25"/>
  <c r="A417" i="25"/>
  <c r="A418" i="25"/>
  <c r="A419" i="25"/>
  <c r="A420" i="25"/>
  <c r="A421" i="25"/>
  <c r="A422" i="25"/>
  <c r="A423" i="25"/>
  <c r="A424" i="25"/>
  <c r="A425" i="25"/>
  <c r="A426" i="25"/>
  <c r="A427" i="25"/>
  <c r="A428" i="25"/>
  <c r="A429" i="25"/>
  <c r="A430" i="25"/>
  <c r="A431" i="25"/>
  <c r="A432" i="25"/>
  <c r="A433" i="25"/>
  <c r="A434" i="25"/>
  <c r="A435" i="25"/>
  <c r="A436" i="25"/>
  <c r="A437" i="25"/>
  <c r="A438" i="25"/>
  <c r="A439" i="25"/>
  <c r="A440" i="25"/>
  <c r="A441" i="25"/>
  <c r="A442" i="25"/>
  <c r="A443" i="25"/>
  <c r="A444" i="25"/>
  <c r="A445" i="25"/>
  <c r="A446" i="25"/>
  <c r="A447" i="25"/>
  <c r="A448" i="25"/>
  <c r="A449" i="25"/>
  <c r="A450" i="25"/>
  <c r="A451" i="25"/>
  <c r="A452" i="25"/>
  <c r="A453" i="25"/>
  <c r="A454" i="25"/>
  <c r="A455" i="25"/>
  <c r="A456" i="25"/>
  <c r="A457" i="25"/>
  <c r="A458" i="25"/>
  <c r="A459" i="25"/>
  <c r="A460" i="25"/>
  <c r="A461" i="25"/>
  <c r="A462" i="25"/>
  <c r="A463" i="25"/>
  <c r="A464" i="25"/>
  <c r="A465" i="25"/>
  <c r="A466" i="25"/>
  <c r="A467" i="25"/>
  <c r="A468" i="25"/>
  <c r="A469" i="25"/>
  <c r="A470" i="25"/>
  <c r="A471" i="25"/>
  <c r="A472" i="25"/>
  <c r="A473" i="25"/>
  <c r="A474" i="25"/>
  <c r="A475" i="25"/>
  <c r="A476" i="25"/>
  <c r="A477" i="25"/>
  <c r="A478" i="25"/>
  <c r="A479" i="25"/>
  <c r="A480" i="25"/>
  <c r="A481" i="25"/>
  <c r="A482" i="25"/>
  <c r="A483" i="25"/>
  <c r="A484" i="25"/>
  <c r="A485" i="25"/>
  <c r="A486" i="25"/>
  <c r="A487" i="25"/>
  <c r="A488" i="25"/>
  <c r="A489" i="25"/>
  <c r="A490" i="25"/>
  <c r="A491" i="25"/>
  <c r="A492" i="25"/>
  <c r="A493" i="25"/>
  <c r="A494" i="25"/>
  <c r="A495" i="25"/>
  <c r="A496" i="25"/>
  <c r="A497" i="25"/>
  <c r="A498" i="25"/>
  <c r="A499" i="25"/>
  <c r="A500" i="25"/>
  <c r="A501" i="25"/>
  <c r="A502" i="25"/>
  <c r="A503" i="25"/>
  <c r="A504" i="25"/>
  <c r="A505" i="25"/>
  <c r="A506" i="25"/>
  <c r="A507" i="25"/>
  <c r="A508" i="25"/>
  <c r="A509" i="25"/>
  <c r="A510" i="25"/>
  <c r="A511" i="25"/>
  <c r="A512" i="25"/>
  <c r="A513" i="25"/>
  <c r="A514" i="25"/>
  <c r="A515" i="25"/>
  <c r="A516" i="25"/>
  <c r="A517" i="25"/>
  <c r="A518" i="25"/>
  <c r="A519" i="25"/>
  <c r="A520" i="25"/>
  <c r="A521" i="25"/>
  <c r="A522" i="25"/>
  <c r="A523" i="25"/>
  <c r="A524" i="25"/>
  <c r="A525" i="25"/>
  <c r="A526" i="25"/>
  <c r="A527" i="25"/>
  <c r="A528" i="25"/>
  <c r="A529" i="25"/>
  <c r="A530" i="25"/>
  <c r="A531" i="25"/>
  <c r="A532" i="25"/>
  <c r="A533" i="25"/>
  <c r="A534" i="25"/>
  <c r="A535" i="25"/>
  <c r="A536" i="25"/>
  <c r="A537" i="25"/>
  <c r="A538" i="25"/>
  <c r="A539" i="25"/>
  <c r="A540" i="25"/>
  <c r="A541" i="25"/>
  <c r="A542" i="25"/>
  <c r="A543" i="25"/>
  <c r="A544" i="25"/>
  <c r="A545" i="25"/>
  <c r="A546" i="25"/>
  <c r="A547" i="25"/>
  <c r="A548" i="25"/>
  <c r="A549" i="25"/>
  <c r="A550" i="25"/>
  <c r="A551" i="25"/>
  <c r="A552" i="25"/>
  <c r="A553" i="25"/>
  <c r="A554" i="25"/>
  <c r="A555" i="25"/>
  <c r="A556" i="25"/>
  <c r="A557" i="25"/>
  <c r="A558" i="25"/>
  <c r="A559" i="25"/>
  <c r="A560" i="25"/>
  <c r="A561" i="25"/>
  <c r="A562" i="25"/>
  <c r="A563" i="25"/>
  <c r="A564" i="25"/>
  <c r="A565" i="25"/>
  <c r="A566" i="25"/>
  <c r="A567" i="25"/>
  <c r="A568" i="25"/>
  <c r="A569" i="25"/>
  <c r="A570" i="25"/>
  <c r="A571" i="25"/>
  <c r="A572" i="25"/>
  <c r="A573" i="25"/>
  <c r="A574" i="25"/>
  <c r="A575" i="25"/>
  <c r="A576" i="25"/>
  <c r="A577" i="25"/>
  <c r="A578" i="25"/>
  <c r="A579" i="25"/>
  <c r="A580" i="25"/>
  <c r="A581" i="25"/>
  <c r="A582" i="25"/>
  <c r="A583" i="25"/>
  <c r="A584" i="25"/>
  <c r="A585" i="25"/>
  <c r="A586" i="25"/>
  <c r="A587" i="25"/>
  <c r="A588" i="25"/>
  <c r="A589" i="25"/>
  <c r="A590" i="25"/>
  <c r="A591" i="25"/>
  <c r="A592" i="25"/>
  <c r="A593" i="25"/>
  <c r="A594" i="25"/>
  <c r="A595" i="25"/>
  <c r="A596" i="25"/>
  <c r="A597" i="25"/>
  <c r="A598" i="25"/>
  <c r="A599" i="25"/>
  <c r="A600" i="25"/>
  <c r="A601" i="25"/>
  <c r="A602" i="25"/>
  <c r="A603" i="25"/>
  <c r="A604" i="25"/>
  <c r="A605" i="25"/>
  <c r="A606" i="25"/>
  <c r="A607" i="25"/>
  <c r="A608" i="25"/>
  <c r="A609" i="25"/>
  <c r="A610" i="25"/>
  <c r="A611" i="25"/>
  <c r="A612" i="25"/>
  <c r="A613" i="25"/>
  <c r="A614" i="25"/>
  <c r="A615" i="25"/>
  <c r="A616" i="25"/>
  <c r="A617" i="25"/>
  <c r="A618" i="25"/>
  <c r="A619" i="25"/>
  <c r="A620" i="25"/>
  <c r="A621" i="25"/>
  <c r="A622" i="25"/>
  <c r="A623" i="25"/>
  <c r="A624" i="25"/>
  <c r="A625" i="25"/>
  <c r="A626" i="25"/>
  <c r="A627" i="25"/>
  <c r="A628" i="25"/>
  <c r="A629" i="25"/>
  <c r="A630" i="25"/>
  <c r="A631" i="25"/>
  <c r="A632" i="25"/>
  <c r="A633" i="25"/>
  <c r="A634" i="25"/>
  <c r="A635" i="25"/>
  <c r="A636" i="25"/>
  <c r="A637" i="25"/>
  <c r="A638" i="25"/>
  <c r="A639" i="25"/>
  <c r="A640" i="25"/>
  <c r="A641" i="25"/>
  <c r="A642" i="25"/>
  <c r="A643" i="25"/>
  <c r="A644" i="25"/>
  <c r="A645" i="25"/>
  <c r="A646" i="25"/>
  <c r="A647" i="25"/>
  <c r="A648" i="25"/>
  <c r="A649" i="25"/>
  <c r="A650" i="25"/>
  <c r="A651" i="25"/>
  <c r="A652" i="25"/>
  <c r="A653" i="25"/>
  <c r="A654" i="25"/>
  <c r="A655" i="25"/>
  <c r="A656" i="25"/>
  <c r="A657" i="25"/>
  <c r="A658" i="25"/>
  <c r="A659" i="25"/>
  <c r="A660" i="25"/>
  <c r="A661" i="25"/>
  <c r="A662" i="25"/>
  <c r="A663" i="25"/>
  <c r="A664" i="25"/>
  <c r="A665" i="25"/>
  <c r="A666" i="25"/>
  <c r="A667" i="25"/>
  <c r="A668" i="25"/>
  <c r="A669" i="25"/>
  <c r="A670" i="25"/>
  <c r="A671" i="25"/>
  <c r="A672" i="25"/>
  <c r="A673" i="25"/>
  <c r="A674" i="25"/>
  <c r="A675" i="25"/>
  <c r="A676" i="25"/>
  <c r="A677" i="25"/>
  <c r="A678" i="25"/>
  <c r="A679" i="25"/>
  <c r="A680" i="25"/>
  <c r="A681" i="25"/>
  <c r="A682" i="25"/>
  <c r="A683" i="25"/>
  <c r="A684" i="25"/>
  <c r="A685" i="25"/>
  <c r="A686" i="25"/>
  <c r="A687" i="25"/>
  <c r="A688" i="25"/>
  <c r="A689" i="25"/>
  <c r="A690" i="25"/>
  <c r="A691" i="25"/>
  <c r="A692" i="25"/>
  <c r="A693" i="25"/>
  <c r="A694" i="25"/>
  <c r="A695" i="25"/>
  <c r="A696" i="25"/>
  <c r="A697" i="25"/>
  <c r="A698" i="25"/>
  <c r="A699" i="25"/>
  <c r="A700" i="25"/>
  <c r="A701" i="25"/>
  <c r="A702" i="25"/>
  <c r="A703" i="25"/>
  <c r="A704" i="25"/>
  <c r="A705" i="25"/>
  <c r="A706" i="25"/>
  <c r="A707" i="25"/>
  <c r="A708" i="25"/>
  <c r="A709" i="25"/>
  <c r="A710" i="25"/>
  <c r="A711" i="25"/>
  <c r="A712" i="25"/>
  <c r="A713" i="25"/>
  <c r="A714" i="25"/>
  <c r="A715" i="25"/>
  <c r="A716" i="25"/>
  <c r="A717" i="25"/>
  <c r="A718" i="25"/>
  <c r="A719" i="25"/>
  <c r="A720" i="25"/>
  <c r="A721" i="25"/>
  <c r="A722" i="25"/>
  <c r="A723" i="25"/>
  <c r="A724" i="25"/>
  <c r="A725" i="25"/>
  <c r="A726" i="25"/>
  <c r="A727" i="25"/>
  <c r="A728" i="25"/>
  <c r="A729" i="25"/>
  <c r="A730" i="25"/>
  <c r="A731" i="25"/>
  <c r="A732" i="25"/>
  <c r="A733" i="25"/>
  <c r="A734" i="25"/>
  <c r="A735" i="25"/>
  <c r="A736" i="25"/>
  <c r="A737" i="25"/>
  <c r="A738" i="25"/>
  <c r="A739" i="25"/>
  <c r="A740" i="25"/>
  <c r="A741" i="25"/>
  <c r="A742" i="25"/>
  <c r="A743" i="25"/>
  <c r="A744" i="25"/>
  <c r="A745" i="25"/>
  <c r="A746" i="25"/>
  <c r="A747" i="25"/>
  <c r="A748" i="25"/>
  <c r="A749" i="25"/>
  <c r="A750" i="25"/>
  <c r="A751" i="25"/>
  <c r="A752" i="25"/>
  <c r="A753" i="25"/>
  <c r="A754" i="25"/>
  <c r="A755" i="25"/>
  <c r="A756" i="25"/>
  <c r="A757" i="25"/>
  <c r="A758" i="25"/>
  <c r="A759" i="25"/>
  <c r="A760" i="25"/>
  <c r="A761" i="25"/>
  <c r="A762" i="25"/>
  <c r="A763" i="25"/>
  <c r="A764" i="25"/>
  <c r="A765" i="25"/>
  <c r="A766" i="25"/>
  <c r="A767" i="25"/>
  <c r="A768" i="25"/>
  <c r="A769" i="25"/>
  <c r="A770" i="25"/>
  <c r="A771" i="25"/>
  <c r="A772" i="25"/>
  <c r="A773" i="25"/>
  <c r="A774" i="25"/>
  <c r="A775" i="25"/>
  <c r="A776" i="25"/>
  <c r="A777" i="25"/>
  <c r="A778" i="25"/>
  <c r="A779" i="25"/>
  <c r="A780" i="25"/>
  <c r="A781" i="25"/>
  <c r="A782" i="25"/>
  <c r="A783" i="25"/>
  <c r="A784" i="25"/>
  <c r="A785" i="25"/>
  <c r="A786" i="25"/>
  <c r="A787" i="25"/>
  <c r="A788" i="25"/>
  <c r="A789" i="25"/>
  <c r="A790" i="25"/>
  <c r="A791" i="25"/>
  <c r="A792" i="25"/>
  <c r="A793" i="25"/>
  <c r="A794" i="25"/>
  <c r="A795" i="25"/>
  <c r="A796" i="25"/>
  <c r="A797" i="25"/>
  <c r="A798" i="25"/>
  <c r="A799" i="25"/>
  <c r="A800" i="25"/>
  <c r="A801" i="25"/>
  <c r="A802" i="25"/>
  <c r="A803" i="25"/>
  <c r="A804" i="25"/>
  <c r="A805" i="25"/>
  <c r="A806" i="25"/>
  <c r="A807" i="25"/>
  <c r="A808" i="25"/>
  <c r="A809" i="25"/>
  <c r="A810" i="25"/>
  <c r="A811" i="25"/>
  <c r="A812" i="25"/>
  <c r="A813" i="25"/>
  <c r="A814" i="25"/>
  <c r="A815" i="25"/>
  <c r="A816" i="25"/>
  <c r="A817" i="25"/>
  <c r="A818" i="25"/>
  <c r="A819" i="25"/>
  <c r="A820" i="25"/>
  <c r="A821" i="25"/>
  <c r="A822" i="25"/>
  <c r="A823" i="25"/>
  <c r="A824" i="25"/>
  <c r="A825" i="25"/>
  <c r="A826" i="25"/>
  <c r="A827" i="25"/>
  <c r="A828" i="25"/>
  <c r="A829" i="25"/>
  <c r="A830" i="25"/>
  <c r="A831" i="25"/>
  <c r="A832" i="25"/>
  <c r="A833" i="25"/>
  <c r="A834" i="25"/>
  <c r="A835" i="25"/>
  <c r="A836" i="25"/>
  <c r="A837" i="25"/>
  <c r="A838" i="25"/>
  <c r="A839" i="25"/>
  <c r="A840" i="25"/>
  <c r="A841" i="25"/>
  <c r="A842" i="25"/>
  <c r="A843" i="25"/>
  <c r="A844" i="25"/>
  <c r="A845" i="25"/>
  <c r="A846" i="25"/>
  <c r="A847" i="25"/>
  <c r="A848" i="25"/>
  <c r="A849" i="25"/>
  <c r="A850" i="25"/>
  <c r="A851" i="25"/>
  <c r="A852" i="25"/>
  <c r="A853" i="25"/>
  <c r="A854" i="25"/>
  <c r="A855" i="25"/>
  <c r="A856" i="25"/>
  <c r="A857" i="25"/>
  <c r="A858" i="25"/>
  <c r="A859" i="25"/>
  <c r="A860" i="25"/>
  <c r="A861" i="25"/>
  <c r="A862" i="25"/>
  <c r="A863" i="25"/>
  <c r="A864" i="25"/>
  <c r="A865" i="25"/>
  <c r="A866" i="25"/>
  <c r="A867" i="25"/>
  <c r="A868" i="25"/>
  <c r="A869" i="25"/>
  <c r="A870" i="25"/>
  <c r="A871" i="25"/>
  <c r="A872" i="25"/>
  <c r="A873" i="25"/>
  <c r="A874" i="25"/>
  <c r="A875" i="25"/>
  <c r="A876" i="25"/>
  <c r="A877" i="25"/>
  <c r="A878" i="25"/>
  <c r="A879" i="25"/>
  <c r="A880" i="25"/>
  <c r="A881" i="25"/>
  <c r="A882" i="25"/>
  <c r="A883" i="25"/>
  <c r="A884" i="25"/>
  <c r="A885" i="25"/>
  <c r="A886" i="25"/>
  <c r="A887" i="25"/>
  <c r="A888" i="25"/>
  <c r="A889" i="25"/>
  <c r="A890" i="25"/>
  <c r="A891" i="25"/>
  <c r="A892" i="25"/>
  <c r="A893" i="25"/>
  <c r="A894" i="25"/>
  <c r="A895" i="25"/>
  <c r="A896" i="25"/>
  <c r="A897" i="25"/>
  <c r="A898" i="25"/>
  <c r="A899" i="25"/>
  <c r="A900" i="25"/>
  <c r="A901" i="25"/>
  <c r="A902" i="25"/>
  <c r="A903" i="25"/>
  <c r="A904" i="25"/>
  <c r="A905" i="25"/>
  <c r="A906" i="25"/>
  <c r="A907" i="25"/>
  <c r="A908" i="25"/>
  <c r="A909" i="25"/>
  <c r="A910" i="25"/>
  <c r="A911" i="25"/>
  <c r="A912" i="25"/>
  <c r="A913" i="25"/>
  <c r="A914" i="25"/>
  <c r="A915" i="25"/>
  <c r="A916" i="25"/>
  <c r="A917" i="25"/>
  <c r="A918" i="25"/>
  <c r="A919" i="25"/>
  <c r="A920" i="25"/>
  <c r="A921" i="25"/>
  <c r="A922" i="25"/>
  <c r="A923" i="25"/>
  <c r="A924" i="25"/>
  <c r="A925" i="25"/>
  <c r="A926" i="25"/>
  <c r="A927" i="25"/>
  <c r="A928" i="25"/>
  <c r="A929" i="25"/>
  <c r="A930" i="25"/>
  <c r="A931" i="25"/>
  <c r="A932" i="25"/>
  <c r="A933" i="25"/>
  <c r="A934" i="25"/>
  <c r="A935" i="25"/>
  <c r="A936" i="25"/>
  <c r="A937" i="25"/>
  <c r="A938" i="25"/>
  <c r="A939" i="25"/>
  <c r="A940" i="25"/>
  <c r="A941" i="25"/>
  <c r="A942" i="25"/>
  <c r="A943" i="25"/>
  <c r="A944" i="25"/>
  <c r="A945" i="25"/>
  <c r="A946" i="25"/>
  <c r="A947" i="25"/>
  <c r="A948" i="25"/>
  <c r="A949" i="25"/>
  <c r="A950" i="25"/>
  <c r="A951" i="25"/>
  <c r="A952" i="25"/>
  <c r="A953" i="25"/>
  <c r="A954" i="25"/>
  <c r="A955" i="25"/>
  <c r="A956" i="25"/>
  <c r="A957" i="25"/>
  <c r="A958" i="25"/>
  <c r="A959" i="25"/>
  <c r="A960" i="25"/>
  <c r="A961" i="25"/>
  <c r="A962" i="25"/>
  <c r="A963" i="25"/>
  <c r="A964" i="25"/>
  <c r="A965" i="25"/>
  <c r="A966" i="25"/>
  <c r="A967" i="25"/>
  <c r="A968" i="25"/>
  <c r="A969" i="25"/>
  <c r="A970" i="25"/>
  <c r="A971" i="25"/>
  <c r="A972" i="25"/>
  <c r="A973" i="25"/>
  <c r="A974" i="25"/>
  <c r="A975" i="25"/>
  <c r="A976" i="25"/>
  <c r="A977" i="25"/>
  <c r="A978" i="25"/>
  <c r="A979" i="25"/>
  <c r="A980" i="25"/>
  <c r="A981" i="25"/>
  <c r="A982" i="25"/>
  <c r="A983" i="25"/>
  <c r="A984" i="25"/>
  <c r="A985" i="25"/>
  <c r="A986" i="25"/>
  <c r="A987" i="25"/>
  <c r="A988" i="25"/>
  <c r="A989" i="25"/>
  <c r="A990" i="25"/>
  <c r="A991" i="25"/>
  <c r="A992" i="25"/>
  <c r="A993" i="25"/>
  <c r="A994" i="25"/>
  <c r="A995" i="25"/>
  <c r="A996" i="25"/>
  <c r="A997" i="25"/>
  <c r="A998" i="25"/>
  <c r="A999" i="25"/>
  <c r="A1000" i="25"/>
  <c r="A1001" i="25"/>
  <c r="A1002" i="25"/>
  <c r="A1003" i="25"/>
  <c r="A1004" i="25"/>
  <c r="A1005" i="25"/>
  <c r="A1006" i="25"/>
  <c r="A1007" i="25"/>
  <c r="A1008" i="25"/>
  <c r="A1009" i="25"/>
  <c r="A1010" i="25"/>
  <c r="A1011" i="25"/>
  <c r="A1012" i="25"/>
  <c r="A1013" i="25"/>
  <c r="A1014" i="25"/>
  <c r="A1015" i="25"/>
  <c r="A1016" i="25"/>
  <c r="A1017" i="25"/>
  <c r="A1018" i="25"/>
  <c r="A1019" i="25"/>
  <c r="A1020" i="25"/>
  <c r="A1021" i="25"/>
  <c r="A1022" i="25"/>
  <c r="A1023" i="25"/>
  <c r="A1024" i="25"/>
  <c r="A1025" i="25"/>
  <c r="A1026" i="25"/>
  <c r="A1027" i="25"/>
  <c r="A1028" i="25"/>
  <c r="A1029" i="25"/>
  <c r="A1030" i="25"/>
  <c r="A1031" i="25"/>
  <c r="A1032" i="25"/>
  <c r="A1033" i="25"/>
  <c r="A1034" i="25"/>
  <c r="A1035" i="25"/>
  <c r="A1036" i="25"/>
  <c r="A1037" i="25"/>
  <c r="A1038" i="25"/>
  <c r="A1039" i="25"/>
  <c r="A1040" i="25"/>
  <c r="A1041" i="25"/>
  <c r="A1042" i="25"/>
  <c r="A1043" i="25"/>
  <c r="A1044" i="25"/>
  <c r="A1045" i="25"/>
  <c r="A1046" i="25"/>
  <c r="A1047" i="25"/>
  <c r="A1048" i="25"/>
  <c r="A1049" i="25"/>
  <c r="A1050" i="25"/>
  <c r="A1051" i="25"/>
  <c r="A1052" i="25"/>
  <c r="A1053" i="25"/>
  <c r="A1054" i="25"/>
  <c r="A1055" i="25"/>
  <c r="A1056" i="25"/>
  <c r="A1057" i="25"/>
  <c r="A1058" i="25"/>
  <c r="A1059" i="25"/>
  <c r="A1060" i="25"/>
  <c r="A1061" i="25"/>
  <c r="A1062" i="25"/>
  <c r="A1063" i="25"/>
  <c r="A1064" i="25"/>
  <c r="A1065" i="25"/>
  <c r="A1066" i="25"/>
  <c r="A1067" i="25"/>
  <c r="A1068" i="25"/>
  <c r="A1069" i="25"/>
  <c r="A1070" i="25"/>
  <c r="A1071" i="25"/>
  <c r="A1072" i="25"/>
  <c r="A1073" i="25"/>
  <c r="A1074" i="25"/>
  <c r="A1075" i="25"/>
  <c r="A1076" i="25"/>
  <c r="A1077" i="25"/>
  <c r="A1078" i="25"/>
  <c r="A1079" i="25"/>
  <c r="A1080" i="25"/>
  <c r="A1081" i="25"/>
  <c r="A1082" i="25"/>
  <c r="A1083" i="25"/>
  <c r="A1084" i="25"/>
  <c r="A1085" i="25"/>
  <c r="A1086" i="25"/>
  <c r="A1087" i="25"/>
  <c r="A1088" i="25"/>
  <c r="A1089" i="25"/>
  <c r="A1090" i="25"/>
  <c r="A1091" i="25"/>
  <c r="A1092" i="25"/>
  <c r="A1093" i="25"/>
  <c r="A1094" i="25"/>
  <c r="A1095" i="25"/>
  <c r="A1096" i="25"/>
  <c r="A1097" i="25"/>
  <c r="A1098" i="25"/>
  <c r="A1099" i="25"/>
  <c r="A1100" i="25"/>
  <c r="A1101" i="25"/>
  <c r="A1102" i="25"/>
  <c r="A1103" i="25"/>
  <c r="A1104" i="25"/>
  <c r="A1105" i="25"/>
  <c r="A1106" i="25"/>
  <c r="A1107" i="25"/>
  <c r="A1108" i="25"/>
  <c r="A1109" i="25"/>
  <c r="A1110" i="25"/>
  <c r="A1111" i="25"/>
  <c r="A1112" i="25"/>
  <c r="A1113" i="25"/>
  <c r="A1114" i="25"/>
  <c r="A1115" i="25"/>
  <c r="A1116" i="25"/>
  <c r="A1117" i="25"/>
  <c r="A1118" i="25"/>
  <c r="A1119" i="25"/>
  <c r="A1120" i="25"/>
  <c r="A1121" i="25"/>
  <c r="A1122" i="25"/>
  <c r="A1123" i="25"/>
  <c r="A1124" i="25"/>
  <c r="A1125" i="25"/>
  <c r="A1126" i="25"/>
  <c r="A1127" i="25"/>
  <c r="A1128" i="25"/>
  <c r="A1129" i="25"/>
  <c r="A1130" i="25"/>
  <c r="A1131" i="25"/>
  <c r="A1132" i="25"/>
  <c r="A1133" i="25"/>
  <c r="A1134" i="25"/>
  <c r="A1135" i="25"/>
  <c r="A1136" i="25"/>
  <c r="A1137" i="25"/>
  <c r="A1138" i="25"/>
  <c r="A1139" i="25"/>
  <c r="A1140" i="25"/>
  <c r="A1141" i="25"/>
  <c r="A1142" i="25"/>
  <c r="A1143" i="25"/>
  <c r="A1144" i="25"/>
  <c r="A1145" i="25"/>
  <c r="A1146" i="25"/>
  <c r="A1147" i="25"/>
  <c r="A1148" i="25"/>
  <c r="A1149" i="25"/>
  <c r="A1150" i="25"/>
  <c r="A1151" i="25"/>
  <c r="A1152" i="25"/>
  <c r="A1153" i="25"/>
  <c r="A1154" i="25"/>
  <c r="A1155" i="25"/>
  <c r="A1156" i="25"/>
  <c r="A1157" i="25"/>
  <c r="A1158" i="25"/>
  <c r="A1159" i="25"/>
  <c r="A1160" i="25"/>
  <c r="A1161" i="25"/>
  <c r="A1162" i="25"/>
  <c r="A1163" i="25"/>
  <c r="A1164" i="25"/>
  <c r="A1165" i="25"/>
  <c r="A1166" i="25"/>
  <c r="A1167" i="25"/>
  <c r="A1168" i="25"/>
  <c r="A1169" i="25"/>
  <c r="A1170" i="25"/>
  <c r="A1171" i="25"/>
  <c r="A1172" i="25"/>
  <c r="A1173" i="25"/>
  <c r="A1174" i="25"/>
  <c r="A1175" i="25"/>
  <c r="A1176" i="25"/>
  <c r="A1177" i="25"/>
  <c r="A1178" i="25"/>
  <c r="A1179" i="25"/>
  <c r="A1180" i="25"/>
  <c r="A1181" i="25"/>
  <c r="A1182" i="25"/>
  <c r="A1183" i="25"/>
  <c r="A1184" i="25"/>
  <c r="A1185" i="25"/>
  <c r="A1186" i="25"/>
  <c r="A1187" i="25"/>
  <c r="A1188" i="25"/>
  <c r="A1189" i="25"/>
  <c r="A1190" i="25"/>
  <c r="A1191" i="25"/>
  <c r="A1192" i="25"/>
  <c r="A1193" i="25"/>
  <c r="A1194" i="25"/>
  <c r="A1195" i="25"/>
  <c r="A1196" i="25"/>
  <c r="A1197" i="25"/>
  <c r="A1198" i="25"/>
  <c r="A1199" i="25"/>
  <c r="A1200" i="25"/>
  <c r="A1201" i="25"/>
  <c r="A1202" i="25"/>
  <c r="A1203" i="25"/>
  <c r="A1204" i="25"/>
  <c r="A1205" i="25"/>
  <c r="A1206" i="25"/>
  <c r="A1207" i="25"/>
  <c r="A1208" i="25"/>
  <c r="A1209" i="25"/>
  <c r="A1210" i="25"/>
  <c r="A1211" i="25"/>
  <c r="A1212" i="25"/>
  <c r="A1213" i="25"/>
  <c r="A1214" i="25"/>
  <c r="A1215" i="25"/>
  <c r="A1216" i="25"/>
  <c r="A1217" i="25"/>
  <c r="A1218" i="25"/>
  <c r="A1219" i="25"/>
  <c r="A1220" i="25"/>
  <c r="A1221" i="25"/>
  <c r="A1222" i="25"/>
  <c r="A1223" i="25"/>
  <c r="A1224" i="25"/>
  <c r="A1225" i="25"/>
  <c r="A1226" i="25"/>
  <c r="A1227" i="25"/>
  <c r="A1228" i="25"/>
  <c r="A1229" i="25"/>
  <c r="A1230" i="25"/>
  <c r="A1231" i="25"/>
  <c r="A1232" i="25"/>
  <c r="A1233" i="25"/>
  <c r="A1234" i="25"/>
  <c r="A1235" i="25"/>
  <c r="A1236" i="25"/>
  <c r="A1237" i="25"/>
  <c r="A1238" i="25"/>
  <c r="A1239" i="25"/>
  <c r="A1240" i="25"/>
  <c r="A1241" i="25"/>
  <c r="A1242" i="25"/>
  <c r="A1243" i="25"/>
  <c r="A1244" i="25"/>
  <c r="A1245" i="25"/>
  <c r="A1246" i="25"/>
  <c r="A1247" i="25"/>
  <c r="A1248" i="25"/>
  <c r="A1249" i="25"/>
  <c r="A1250" i="25"/>
  <c r="A1251" i="25"/>
  <c r="A1252" i="25"/>
  <c r="A1253" i="25"/>
  <c r="A1254" i="25"/>
  <c r="A1255" i="25"/>
  <c r="A1256" i="25"/>
  <c r="A1257" i="25"/>
  <c r="A1258" i="25"/>
  <c r="A1259" i="25"/>
  <c r="A1260" i="25"/>
  <c r="A1261" i="25"/>
  <c r="A1262" i="25"/>
  <c r="A1263" i="25"/>
  <c r="A1264" i="25"/>
  <c r="A1265" i="25"/>
  <c r="A1266" i="25"/>
  <c r="A1267" i="25"/>
  <c r="A1268" i="25"/>
  <c r="A1269" i="25"/>
  <c r="A1270" i="25"/>
  <c r="A1271" i="25"/>
  <c r="A1272" i="25"/>
  <c r="A1273" i="25"/>
  <c r="A1274" i="25"/>
  <c r="A1275" i="25"/>
  <c r="A1276" i="25"/>
  <c r="A1277" i="25"/>
  <c r="A1278" i="25"/>
  <c r="A1279" i="25"/>
  <c r="A1280" i="25"/>
  <c r="A1281" i="25"/>
  <c r="A1282" i="25"/>
  <c r="A1283" i="25"/>
  <c r="A1284" i="25"/>
  <c r="A1285" i="25"/>
  <c r="A1286" i="25"/>
  <c r="A1287" i="25"/>
  <c r="A1288" i="25"/>
  <c r="A1289" i="25"/>
  <c r="A1290" i="25"/>
  <c r="A1291" i="25"/>
  <c r="A1292" i="25"/>
  <c r="A1293" i="25"/>
  <c r="A1294" i="25"/>
  <c r="A1295" i="25"/>
  <c r="A1296" i="25"/>
  <c r="A1297" i="25"/>
  <c r="A1298" i="25"/>
  <c r="A1299" i="25"/>
  <c r="A1300" i="25"/>
  <c r="A1301" i="25"/>
  <c r="A1302" i="25"/>
  <c r="A1303" i="25"/>
  <c r="A1304" i="25"/>
  <c r="A1305" i="25"/>
  <c r="A1306" i="25"/>
  <c r="A1307" i="25"/>
  <c r="A1308" i="25"/>
  <c r="A1309" i="25"/>
  <c r="A1310" i="25"/>
  <c r="A1311" i="25"/>
  <c r="A1312" i="25"/>
  <c r="A1313" i="25"/>
  <c r="A1314" i="25"/>
  <c r="A1315" i="25"/>
  <c r="A1316" i="25"/>
  <c r="A1317" i="25"/>
  <c r="A1318" i="25"/>
  <c r="A1319" i="25"/>
  <c r="A1320" i="25"/>
  <c r="A1321" i="25"/>
  <c r="A1322" i="25"/>
  <c r="A1323" i="25"/>
  <c r="A1324" i="25"/>
  <c r="A1325" i="25"/>
  <c r="A1326" i="25"/>
  <c r="A1327" i="25"/>
  <c r="A1328" i="25"/>
  <c r="A1329" i="25"/>
  <c r="A1330" i="25"/>
  <c r="A1331" i="25"/>
  <c r="A1332" i="25"/>
  <c r="A1333" i="25"/>
  <c r="A1334" i="25"/>
  <c r="A1335" i="25"/>
  <c r="A1336" i="25"/>
  <c r="A1337" i="25"/>
  <c r="A1338" i="25"/>
  <c r="A1339" i="25"/>
  <c r="A1340" i="25"/>
  <c r="A1341" i="25"/>
  <c r="A1342" i="25"/>
  <c r="A1343" i="25"/>
  <c r="A1344" i="25"/>
  <c r="A1345" i="25"/>
  <c r="A1346" i="25"/>
  <c r="A1347" i="25"/>
  <c r="A1348" i="25"/>
  <c r="A1349" i="25"/>
  <c r="A1350" i="25"/>
  <c r="A1351" i="25"/>
  <c r="A1352" i="25"/>
  <c r="A1353" i="25"/>
  <c r="A1354" i="25"/>
  <c r="A1355" i="25"/>
  <c r="A1356" i="25"/>
  <c r="A1357" i="25"/>
  <c r="A1358" i="25"/>
  <c r="A1359" i="25"/>
  <c r="A1360" i="25"/>
  <c r="A1361" i="25"/>
  <c r="A1362" i="25"/>
  <c r="A1363" i="25"/>
  <c r="A1364" i="25"/>
  <c r="A1365" i="25"/>
  <c r="A1366" i="25"/>
  <c r="A1367" i="25"/>
  <c r="A1368" i="25"/>
  <c r="A1369" i="25"/>
  <c r="A1370" i="25"/>
  <c r="A1371" i="25"/>
  <c r="A1372" i="25"/>
  <c r="A1373" i="25"/>
  <c r="A1374" i="25"/>
  <c r="A1375" i="25"/>
  <c r="A1376" i="25"/>
  <c r="A1377" i="25"/>
  <c r="A1378" i="25"/>
  <c r="A1379" i="25"/>
  <c r="A1380" i="25"/>
  <c r="A1381" i="25"/>
  <c r="A1382" i="25"/>
  <c r="A1383" i="25"/>
  <c r="A1384" i="25"/>
  <c r="A1385" i="25"/>
  <c r="A1386" i="25"/>
  <c r="A1387" i="25"/>
  <c r="A1388" i="25"/>
  <c r="A1389" i="25"/>
  <c r="A1390" i="25"/>
  <c r="A1391" i="25"/>
  <c r="A1392" i="25"/>
  <c r="A1393" i="25"/>
  <c r="A1394" i="25"/>
  <c r="A1395" i="25"/>
  <c r="A1396" i="25"/>
  <c r="A1397" i="25"/>
  <c r="A1398" i="25"/>
  <c r="A1399" i="25"/>
  <c r="A1400" i="25"/>
  <c r="A1401" i="25"/>
  <c r="A1402" i="25"/>
  <c r="A1403" i="25"/>
  <c r="A1404" i="25"/>
  <c r="A1405" i="25"/>
  <c r="A1406" i="25"/>
  <c r="A1407" i="25"/>
  <c r="A1408" i="25"/>
  <c r="A1409" i="25"/>
  <c r="A1410" i="25"/>
  <c r="A1411" i="25"/>
  <c r="A1412" i="25"/>
  <c r="A1413" i="25"/>
  <c r="A1414" i="25"/>
  <c r="A1415" i="25"/>
  <c r="A1416" i="25"/>
  <c r="A1417" i="25"/>
  <c r="A1418" i="25"/>
  <c r="A1419" i="25"/>
  <c r="A1420" i="25"/>
  <c r="A1421" i="25"/>
  <c r="A1422" i="25"/>
  <c r="A1423" i="25"/>
  <c r="A1424" i="25"/>
  <c r="A1425" i="25"/>
  <c r="A1426" i="25"/>
  <c r="A1427" i="25"/>
  <c r="A1428" i="25"/>
  <c r="A1429" i="25"/>
  <c r="A1430" i="25"/>
  <c r="A1431" i="25"/>
  <c r="A1432" i="25"/>
  <c r="A1433" i="25"/>
  <c r="A1434" i="25"/>
  <c r="A1435" i="25"/>
  <c r="A1436" i="25"/>
  <c r="A1437" i="25"/>
  <c r="A1438" i="25"/>
  <c r="A1439" i="25"/>
  <c r="A1440" i="25"/>
  <c r="A1441" i="25"/>
  <c r="A1442" i="25"/>
  <c r="A1443" i="25"/>
  <c r="A1444" i="25"/>
  <c r="A1445" i="25"/>
  <c r="A1446" i="25"/>
  <c r="A1447" i="25"/>
  <c r="A1448" i="25"/>
  <c r="A1449" i="25"/>
  <c r="A1450" i="25"/>
  <c r="A1451" i="25"/>
  <c r="A1452" i="25"/>
  <c r="A1453" i="25"/>
  <c r="A1454" i="25"/>
  <c r="A1455" i="25"/>
  <c r="A1456" i="25"/>
  <c r="A1457" i="25"/>
  <c r="A1458" i="25"/>
  <c r="A1459" i="25"/>
  <c r="A1460" i="25"/>
  <c r="A1461" i="25"/>
  <c r="A1462" i="25"/>
  <c r="A1463" i="25"/>
  <c r="A1464" i="25"/>
  <c r="A1465" i="25"/>
  <c r="A1466" i="25"/>
  <c r="A1467" i="25"/>
  <c r="A1468" i="25"/>
  <c r="A1469" i="25"/>
  <c r="A1470" i="25"/>
  <c r="A1471" i="25"/>
  <c r="A1472" i="25"/>
  <c r="A1473" i="25"/>
  <c r="A1474" i="25"/>
  <c r="A1475" i="25"/>
  <c r="A1476" i="25"/>
  <c r="A1477" i="25"/>
  <c r="A1478" i="25"/>
  <c r="A1479" i="25"/>
  <c r="A1480" i="25"/>
  <c r="A1481" i="25"/>
  <c r="A1482" i="25"/>
  <c r="A1483" i="25"/>
  <c r="A1484" i="25"/>
  <c r="A1485" i="25"/>
  <c r="A1486" i="25"/>
  <c r="A1487" i="25"/>
  <c r="A1488" i="25"/>
  <c r="A1489" i="25"/>
  <c r="A1490" i="25"/>
  <c r="A1491" i="25"/>
  <c r="A1492" i="25"/>
  <c r="A1493" i="25"/>
  <c r="A1494" i="25"/>
  <c r="A1495" i="25"/>
  <c r="A1496" i="25"/>
  <c r="A1497" i="25"/>
  <c r="A1498" i="25"/>
  <c r="A1499" i="25"/>
  <c r="A1500" i="25"/>
  <c r="A1501" i="25"/>
  <c r="A1502" i="25"/>
  <c r="A1503" i="25"/>
  <c r="A1504" i="25"/>
  <c r="A1505" i="25"/>
  <c r="A1506" i="25"/>
  <c r="A1507" i="25"/>
  <c r="A1508" i="25"/>
  <c r="A1509" i="25"/>
  <c r="A1510" i="25"/>
  <c r="A1511" i="25"/>
  <c r="A1512" i="25"/>
  <c r="A1513" i="25"/>
  <c r="A1514" i="25"/>
  <c r="A1515" i="25"/>
  <c r="A1516" i="25"/>
  <c r="A1517" i="25"/>
  <c r="A1518" i="25"/>
  <c r="A1519" i="25"/>
  <c r="A1520" i="25"/>
  <c r="A1521" i="25"/>
  <c r="A1522" i="25"/>
  <c r="A1523" i="25"/>
  <c r="A1524" i="25"/>
  <c r="A1525" i="25"/>
  <c r="A1526" i="25"/>
  <c r="A1527" i="25"/>
  <c r="A1528" i="25"/>
  <c r="A1529" i="25"/>
  <c r="A1530" i="25"/>
  <c r="A1531" i="25"/>
  <c r="A1532" i="25"/>
  <c r="A1533" i="25"/>
  <c r="A1534" i="25"/>
  <c r="A1535" i="25"/>
  <c r="A1536" i="25"/>
  <c r="A1537" i="25"/>
  <c r="A1538" i="25"/>
  <c r="A1539" i="25"/>
  <c r="A1540" i="25"/>
  <c r="A1541" i="25"/>
  <c r="A1542" i="25"/>
  <c r="A1543" i="25"/>
  <c r="A1544" i="25"/>
  <c r="A1545" i="25"/>
  <c r="A1546" i="25"/>
  <c r="A1547" i="25"/>
  <c r="A1548" i="25"/>
  <c r="A1549" i="25"/>
  <c r="A1550" i="25"/>
  <c r="A1551" i="25"/>
  <c r="A1552" i="25"/>
  <c r="A1553" i="25"/>
  <c r="A1554" i="25"/>
  <c r="A1555" i="25"/>
  <c r="A1556" i="25"/>
  <c r="A1557" i="25"/>
  <c r="A1558" i="25"/>
  <c r="A1559" i="25"/>
  <c r="A1560" i="25"/>
  <c r="A1561" i="25"/>
  <c r="A1562" i="25"/>
  <c r="A1563" i="25"/>
  <c r="A1564" i="25"/>
  <c r="A1565" i="25"/>
  <c r="A1566" i="25"/>
  <c r="A1567" i="25"/>
  <c r="A1568" i="25"/>
  <c r="A1569" i="25"/>
  <c r="A1570" i="25"/>
  <c r="A1571" i="25"/>
  <c r="A1572" i="25"/>
  <c r="A1573" i="25"/>
  <c r="A1574" i="25"/>
  <c r="A1575" i="25"/>
  <c r="A1576" i="25"/>
  <c r="A1577" i="25"/>
  <c r="A1578" i="25"/>
  <c r="A1579" i="25"/>
  <c r="A1580" i="25"/>
  <c r="A1581" i="25"/>
  <c r="A1582" i="25"/>
  <c r="A1583" i="25"/>
  <c r="A1584" i="25"/>
  <c r="A1585" i="25"/>
  <c r="A1586" i="25"/>
  <c r="A1587" i="25"/>
  <c r="A1588" i="25"/>
  <c r="A1589" i="25"/>
  <c r="A1590" i="25"/>
  <c r="A1591" i="25"/>
  <c r="A1592" i="25"/>
  <c r="A1593" i="25"/>
  <c r="A1594" i="25"/>
  <c r="A1595" i="25"/>
  <c r="A1596" i="25"/>
  <c r="A1597" i="25"/>
  <c r="A1598" i="25"/>
  <c r="A1599" i="25"/>
  <c r="A1600" i="25"/>
  <c r="A1601" i="25"/>
  <c r="A1602" i="25"/>
  <c r="A1603" i="25"/>
  <c r="A1604" i="25"/>
  <c r="A1605" i="25"/>
  <c r="A1606" i="25"/>
  <c r="A1607" i="25"/>
  <c r="A1608" i="25"/>
  <c r="A1609" i="25"/>
  <c r="A1610" i="25"/>
  <c r="A1611" i="25"/>
  <c r="A1612" i="25"/>
  <c r="A1613" i="25"/>
  <c r="A1614" i="25"/>
  <c r="A1615" i="25"/>
  <c r="A1616" i="25"/>
  <c r="A1617" i="25"/>
  <c r="A1618" i="25"/>
  <c r="A1619" i="25"/>
  <c r="A1620" i="25"/>
  <c r="A1621" i="25"/>
  <c r="A1622" i="25"/>
  <c r="A1623" i="25"/>
  <c r="A1624" i="25"/>
  <c r="A1625" i="25"/>
  <c r="A1626" i="25"/>
  <c r="A1627" i="25"/>
  <c r="A1628" i="25"/>
  <c r="A1629" i="25"/>
  <c r="A1630" i="25"/>
  <c r="A1631" i="25"/>
  <c r="A1632" i="25"/>
  <c r="A1633" i="25"/>
  <c r="A1634" i="25"/>
  <c r="A1635" i="25"/>
  <c r="A1636" i="25"/>
  <c r="A1637" i="25"/>
  <c r="A1638" i="25"/>
  <c r="A1639" i="25"/>
  <c r="A1640" i="25"/>
  <c r="A1641" i="25"/>
  <c r="A1642" i="25"/>
  <c r="A1643" i="25"/>
  <c r="A1644" i="25"/>
  <c r="A1645" i="25"/>
  <c r="A1646" i="25"/>
  <c r="A1647" i="25"/>
  <c r="A1648" i="25"/>
  <c r="A1649" i="25"/>
  <c r="A1650" i="25"/>
  <c r="A1651" i="25"/>
  <c r="A1652" i="25"/>
  <c r="A1653" i="25"/>
  <c r="A1654" i="25"/>
  <c r="A1655" i="25"/>
  <c r="A1656" i="25"/>
  <c r="A1657" i="25"/>
  <c r="A1658" i="25"/>
  <c r="A1659" i="25"/>
  <c r="A1660" i="25"/>
  <c r="A1661" i="25"/>
  <c r="A1662" i="25"/>
  <c r="A1663" i="25"/>
  <c r="A1664" i="25"/>
  <c r="A1665" i="25"/>
  <c r="A1666" i="25"/>
  <c r="A1667" i="25"/>
  <c r="A1668" i="25"/>
  <c r="A1669" i="25"/>
  <c r="A1670" i="25"/>
  <c r="A1671" i="25"/>
  <c r="A1672" i="25"/>
  <c r="A1673" i="25"/>
  <c r="A1674" i="25"/>
  <c r="A1675" i="25"/>
  <c r="A1676" i="25"/>
  <c r="A1677" i="25"/>
  <c r="A1678" i="25"/>
  <c r="A1679" i="25"/>
  <c r="A1680" i="25"/>
  <c r="A1681" i="25"/>
  <c r="A1682" i="25"/>
  <c r="A1683" i="25"/>
  <c r="A1684" i="25"/>
  <c r="A1685" i="25"/>
  <c r="A1686" i="25"/>
  <c r="A1687" i="25"/>
  <c r="A1688" i="25"/>
  <c r="A1689" i="25"/>
  <c r="A1690" i="25"/>
  <c r="A1691" i="25"/>
  <c r="A1692" i="25"/>
  <c r="A1693" i="25"/>
  <c r="A1694" i="25"/>
  <c r="A1695" i="25"/>
  <c r="A1696" i="25"/>
  <c r="A1697" i="25"/>
  <c r="A1698" i="25"/>
  <c r="A1699" i="25"/>
  <c r="A1700" i="25"/>
  <c r="A1701" i="25"/>
  <c r="A1702" i="25"/>
  <c r="A1703" i="25"/>
  <c r="A1704" i="25"/>
  <c r="A1705" i="25"/>
  <c r="A1706" i="25"/>
  <c r="A1707" i="25"/>
  <c r="A1708" i="25"/>
  <c r="A1709" i="25"/>
  <c r="A1710" i="25"/>
  <c r="A1711" i="25"/>
  <c r="A1712" i="25"/>
  <c r="A1713" i="25"/>
  <c r="A1714" i="25"/>
  <c r="A1715" i="25"/>
  <c r="A1716" i="25"/>
  <c r="A1717" i="25"/>
  <c r="A1718" i="25"/>
  <c r="A1719" i="25"/>
  <c r="A1720" i="25"/>
  <c r="A1721" i="25"/>
  <c r="A1722" i="25"/>
  <c r="A1723" i="25"/>
  <c r="A1724" i="25"/>
  <c r="A1725" i="25"/>
  <c r="A1726" i="25"/>
  <c r="A1727" i="25"/>
  <c r="A1728" i="25"/>
  <c r="A1729" i="25"/>
  <c r="A1730" i="25"/>
  <c r="A1731" i="25"/>
  <c r="A1732" i="25"/>
  <c r="A1733" i="25"/>
  <c r="A1734" i="25"/>
  <c r="A1735" i="25"/>
  <c r="A1736" i="25"/>
  <c r="A1737" i="25"/>
  <c r="A1738" i="25"/>
  <c r="A1739" i="25"/>
  <c r="A1740" i="25"/>
  <c r="A1741" i="25"/>
  <c r="A1742" i="25"/>
  <c r="A1743" i="25"/>
  <c r="A1744" i="25"/>
  <c r="A1745" i="25"/>
  <c r="A1746" i="25"/>
  <c r="A1747" i="25"/>
  <c r="A1748" i="25"/>
  <c r="A1749" i="25"/>
  <c r="A1750" i="25"/>
  <c r="A1751" i="25"/>
  <c r="A1752" i="25"/>
  <c r="A1753" i="25"/>
  <c r="A1754" i="25"/>
  <c r="A1755" i="25"/>
  <c r="A1756" i="25"/>
  <c r="A1757" i="25"/>
  <c r="A1758" i="25"/>
  <c r="A1759" i="25"/>
  <c r="A1760" i="25"/>
  <c r="A1761" i="25"/>
  <c r="A1762" i="25"/>
  <c r="A1763" i="25"/>
  <c r="A1764" i="25"/>
  <c r="A1765" i="25"/>
  <c r="A1766" i="25"/>
  <c r="A1767" i="25"/>
  <c r="A1768" i="25"/>
  <c r="A1769" i="25"/>
  <c r="A1770" i="25"/>
  <c r="A1771" i="25"/>
  <c r="A1772" i="25"/>
  <c r="A1773" i="25"/>
  <c r="A1774" i="25"/>
  <c r="A1775" i="25"/>
  <c r="A1776" i="25"/>
  <c r="A1777" i="25"/>
  <c r="A1778" i="25"/>
  <c r="A1779" i="25"/>
  <c r="A1780" i="25"/>
  <c r="A1781" i="25"/>
  <c r="A1782" i="25"/>
  <c r="A1783" i="25"/>
  <c r="A1784" i="25"/>
  <c r="A1785" i="25"/>
  <c r="A1786" i="25"/>
  <c r="A1787" i="25"/>
  <c r="A1788" i="25"/>
  <c r="A1789" i="25"/>
  <c r="A1790" i="25"/>
  <c r="A1791" i="25"/>
  <c r="A1792" i="25"/>
  <c r="A1793" i="25"/>
  <c r="A1794" i="25"/>
  <c r="A1795" i="25"/>
  <c r="A1796" i="25"/>
  <c r="A1797" i="25"/>
  <c r="A1798" i="25"/>
  <c r="A1799" i="25"/>
  <c r="A1800" i="25"/>
  <c r="A1801" i="25"/>
  <c r="A1802" i="25"/>
  <c r="A1803" i="25"/>
  <c r="A1804" i="25"/>
  <c r="A1805" i="25"/>
  <c r="A1806" i="25"/>
  <c r="A1807" i="25"/>
  <c r="A1808" i="25"/>
  <c r="A1809" i="25"/>
  <c r="A1810" i="25"/>
  <c r="A1811" i="25"/>
  <c r="A1812" i="25"/>
  <c r="A1813" i="25"/>
  <c r="A1814" i="25"/>
  <c r="A1815" i="25"/>
  <c r="A1816" i="25"/>
  <c r="A1817" i="25"/>
  <c r="A1818" i="25"/>
  <c r="A1819" i="25"/>
  <c r="A1820" i="25"/>
  <c r="A1821" i="25"/>
  <c r="A1822" i="25"/>
  <c r="A1823" i="25"/>
  <c r="A1824" i="25"/>
  <c r="A1825" i="25"/>
  <c r="A1826" i="25"/>
  <c r="A1827" i="25"/>
  <c r="A1828" i="25"/>
  <c r="A1829" i="25"/>
  <c r="A1830" i="25"/>
  <c r="A1831" i="25"/>
  <c r="A1832" i="25"/>
  <c r="A1833" i="25"/>
  <c r="A1834" i="25"/>
  <c r="A1835" i="25"/>
  <c r="A1836" i="25"/>
  <c r="A1837" i="25"/>
  <c r="A1838" i="25"/>
  <c r="A1839" i="25"/>
  <c r="A1840" i="25"/>
  <c r="A1841" i="25"/>
  <c r="A1842" i="25"/>
  <c r="A1843" i="25"/>
  <c r="A1844" i="25"/>
  <c r="A1845" i="25"/>
  <c r="A1846" i="25"/>
  <c r="A1847" i="25"/>
  <c r="A1848" i="25"/>
  <c r="A1849" i="25"/>
  <c r="A1850" i="25"/>
  <c r="A1851" i="25"/>
  <c r="A1852" i="25"/>
  <c r="A1853" i="25"/>
  <c r="A1854" i="25"/>
  <c r="A1855" i="25"/>
  <c r="A1856" i="25"/>
  <c r="A1857" i="25"/>
  <c r="A1858" i="25"/>
  <c r="A1859" i="25"/>
  <c r="A1860" i="25"/>
  <c r="A1861" i="25"/>
  <c r="A1862" i="25"/>
  <c r="A1863" i="25"/>
  <c r="A1864" i="25"/>
  <c r="A1865" i="25"/>
  <c r="A1866" i="25"/>
  <c r="A1867" i="25"/>
  <c r="A1868" i="25"/>
  <c r="A1869" i="25"/>
  <c r="A1870" i="25"/>
  <c r="A1871" i="25"/>
  <c r="A1872" i="25"/>
  <c r="A1873" i="25"/>
  <c r="A1874" i="25"/>
  <c r="A1875" i="25"/>
  <c r="A1876" i="25"/>
  <c r="A1877" i="25"/>
  <c r="A1878" i="25"/>
  <c r="A1879" i="25"/>
  <c r="A1880" i="25"/>
  <c r="A1881" i="25"/>
  <c r="A1882" i="25"/>
  <c r="A1883" i="25"/>
  <c r="A1884" i="25"/>
  <c r="A1885" i="25"/>
  <c r="A1886" i="25"/>
  <c r="A1887" i="25"/>
  <c r="A1888" i="25"/>
  <c r="A1889" i="25"/>
  <c r="A1890" i="25"/>
  <c r="A1891" i="25"/>
  <c r="A1892" i="25"/>
  <c r="A1893" i="25"/>
  <c r="A1894" i="25"/>
  <c r="A1895" i="25"/>
  <c r="A1896" i="25"/>
  <c r="A1897" i="25"/>
  <c r="A1898" i="25"/>
  <c r="A1899" i="25"/>
  <c r="A1900" i="25"/>
  <c r="A1901" i="25"/>
  <c r="A1902" i="25"/>
  <c r="A1903" i="25"/>
  <c r="A1904" i="25"/>
  <c r="A1905" i="25"/>
  <c r="A1906" i="25"/>
  <c r="A1907" i="25"/>
  <c r="A1908" i="25"/>
  <c r="A1909" i="25"/>
  <c r="A1910" i="25"/>
  <c r="A1911" i="25"/>
  <c r="A1912" i="25"/>
  <c r="A1913" i="25"/>
  <c r="A1914" i="25"/>
  <c r="A1915" i="25"/>
  <c r="A1916" i="25"/>
  <c r="A1917" i="25"/>
  <c r="A1918" i="25"/>
  <c r="A1919" i="25"/>
  <c r="A1920" i="25"/>
  <c r="A1921" i="25"/>
  <c r="A1922" i="25"/>
  <c r="A1923" i="25"/>
  <c r="A1924" i="25"/>
  <c r="A1925" i="25"/>
  <c r="A1926" i="25"/>
  <c r="A1927" i="25"/>
  <c r="A1928" i="25"/>
  <c r="A1929" i="25"/>
  <c r="A1930" i="25"/>
  <c r="A1931" i="25"/>
  <c r="A1932" i="25"/>
  <c r="A1933" i="25"/>
  <c r="A1934" i="25"/>
  <c r="A1935" i="25"/>
  <c r="A1936" i="25"/>
  <c r="A1937" i="25"/>
  <c r="A1938" i="25"/>
  <c r="A1939" i="25"/>
  <c r="A1940" i="25"/>
  <c r="A1941" i="25"/>
  <c r="A1942" i="25"/>
  <c r="A1943" i="25"/>
  <c r="A1944" i="25"/>
  <c r="A1945" i="25"/>
  <c r="A1946" i="25"/>
  <c r="A1947" i="25"/>
  <c r="A1948" i="25"/>
  <c r="A1949" i="25"/>
  <c r="A1950" i="25"/>
  <c r="A1951" i="25"/>
  <c r="A1952" i="25"/>
  <c r="A1953" i="25"/>
  <c r="A1954" i="25"/>
  <c r="A1955" i="25"/>
  <c r="A1956" i="25"/>
  <c r="A1957" i="25"/>
  <c r="A1958" i="25"/>
  <c r="A1959" i="25"/>
  <c r="A1960" i="25"/>
  <c r="A1961" i="25"/>
  <c r="A1962" i="25"/>
  <c r="A1963" i="25"/>
  <c r="A1964" i="25"/>
  <c r="A1965" i="25"/>
  <c r="A1966" i="25"/>
  <c r="A1967" i="25"/>
  <c r="A1968" i="25"/>
  <c r="A1969" i="25"/>
  <c r="A1970" i="25"/>
  <c r="A1971" i="25"/>
  <c r="A1972" i="25"/>
  <c r="A1973" i="25"/>
  <c r="A1974" i="25"/>
  <c r="A1975" i="25"/>
  <c r="A1976" i="25"/>
  <c r="A1977" i="25"/>
  <c r="A1978" i="25"/>
  <c r="A1979" i="25"/>
  <c r="A1980" i="25"/>
  <c r="A1981" i="25"/>
  <c r="A1982" i="25"/>
  <c r="A1983" i="25"/>
  <c r="A1984" i="25"/>
  <c r="A1985" i="25"/>
  <c r="A1986" i="25"/>
  <c r="A1987" i="25"/>
  <c r="A1988" i="25"/>
  <c r="A1989" i="25"/>
  <c r="A1990" i="25"/>
  <c r="A1991" i="25"/>
  <c r="A1992" i="25"/>
  <c r="A1993" i="25"/>
  <c r="A1994" i="25"/>
  <c r="A1995" i="25"/>
  <c r="A1996" i="25"/>
  <c r="A1997" i="25"/>
  <c r="A1998" i="25"/>
  <c r="A1999" i="25"/>
  <c r="A2000" i="25"/>
  <c r="A2001" i="25"/>
  <c r="A2002" i="25"/>
  <c r="A2003" i="25"/>
  <c r="A2004" i="25"/>
  <c r="A2005" i="25"/>
  <c r="A2006" i="25"/>
  <c r="A2007" i="25"/>
  <c r="A2008" i="25"/>
  <c r="A2009" i="25"/>
  <c r="A2010" i="25"/>
  <c r="A2011" i="25"/>
  <c r="A2012" i="25"/>
  <c r="A2013" i="25"/>
  <c r="A2014" i="25"/>
  <c r="A2015" i="25"/>
  <c r="A2016" i="25"/>
  <c r="A2017" i="25"/>
  <c r="A2018" i="25"/>
  <c r="A2019" i="25"/>
  <c r="A2020" i="25"/>
  <c r="A2021" i="25"/>
  <c r="A2022" i="25"/>
  <c r="A2023" i="25"/>
  <c r="A2024" i="25"/>
  <c r="A2025" i="25"/>
  <c r="A2026" i="25"/>
  <c r="A2027" i="25"/>
  <c r="A2028" i="25"/>
  <c r="A2029" i="25"/>
  <c r="A2030" i="25"/>
  <c r="A2031" i="25"/>
  <c r="A2032" i="25"/>
  <c r="A2033" i="25"/>
  <c r="A2034" i="25"/>
  <c r="A2035" i="25"/>
  <c r="A2036" i="25"/>
  <c r="A2037" i="25"/>
  <c r="A2038" i="25"/>
  <c r="A2039" i="25"/>
  <c r="A2040" i="25"/>
  <c r="A2041" i="25"/>
  <c r="A2042" i="25"/>
  <c r="A2043" i="25"/>
  <c r="A2044" i="25"/>
  <c r="A2045" i="25"/>
  <c r="A2046" i="25"/>
  <c r="A2047" i="25"/>
  <c r="A2048" i="25"/>
  <c r="A2049" i="25"/>
  <c r="A2050" i="25"/>
  <c r="A2051" i="25"/>
  <c r="A2052" i="25"/>
  <c r="A2053" i="25"/>
  <c r="A2054" i="25"/>
  <c r="A2055" i="25"/>
  <c r="A2056" i="25"/>
  <c r="A2057" i="25"/>
  <c r="A2058" i="25"/>
  <c r="A2059" i="25"/>
  <c r="A2060" i="25"/>
  <c r="A2061" i="25"/>
  <c r="A2062" i="25"/>
  <c r="A2063" i="25"/>
  <c r="A2064" i="25"/>
  <c r="A2065" i="25"/>
  <c r="A2066" i="25"/>
  <c r="A2067" i="25"/>
  <c r="A2068" i="25"/>
  <c r="A2069" i="25"/>
  <c r="A2070" i="25"/>
  <c r="A2071" i="25"/>
  <c r="A2072" i="25"/>
  <c r="A2073" i="25"/>
  <c r="A2074" i="25"/>
  <c r="A2075" i="25"/>
  <c r="A2076" i="25"/>
  <c r="A2077" i="25"/>
  <c r="A2078" i="25"/>
  <c r="A2079" i="25"/>
  <c r="A2080" i="25"/>
  <c r="A2081" i="25"/>
  <c r="A2082" i="25"/>
  <c r="A2083" i="25"/>
  <c r="A2084" i="25"/>
  <c r="A2085" i="25"/>
  <c r="A2086" i="25"/>
  <c r="A2087" i="25"/>
  <c r="A2088" i="25"/>
  <c r="A2089" i="25"/>
  <c r="A2090" i="25"/>
  <c r="A2091" i="25"/>
  <c r="A2092" i="25"/>
  <c r="A2093" i="25"/>
  <c r="A2094" i="25"/>
  <c r="A2095" i="25"/>
  <c r="A2096" i="25"/>
  <c r="A2097" i="25"/>
  <c r="A2098" i="25"/>
  <c r="A2099" i="25"/>
  <c r="A2100" i="25"/>
  <c r="A2101" i="25"/>
  <c r="A2102" i="25"/>
  <c r="A2103" i="25"/>
  <c r="A2104" i="25"/>
  <c r="A2105" i="25"/>
  <c r="A2106" i="25"/>
  <c r="A2107" i="25"/>
  <c r="A2108" i="25"/>
  <c r="A2109" i="25"/>
  <c r="A2110" i="25"/>
  <c r="A2111" i="25"/>
  <c r="A2112" i="25"/>
  <c r="A2113" i="25"/>
  <c r="A2114" i="25"/>
  <c r="A2115" i="25"/>
  <c r="A2116" i="25"/>
  <c r="A2117" i="25"/>
  <c r="A2118" i="25"/>
  <c r="A2119" i="25"/>
  <c r="A2120" i="25"/>
  <c r="A2121" i="25"/>
  <c r="A2122" i="25"/>
  <c r="A2123" i="25"/>
  <c r="A2124" i="25"/>
  <c r="A2125" i="25"/>
  <c r="A2126" i="25"/>
  <c r="A2127" i="25"/>
  <c r="A2128" i="25"/>
  <c r="A2129" i="25"/>
  <c r="A2130" i="25"/>
  <c r="A2131" i="25"/>
  <c r="A2132" i="25"/>
  <c r="A2133" i="25"/>
  <c r="A2134" i="25"/>
  <c r="A2135" i="25"/>
  <c r="A2136" i="25"/>
  <c r="A2137" i="25"/>
  <c r="A2138" i="25"/>
  <c r="A2139" i="25"/>
  <c r="A2140" i="25"/>
  <c r="A2141" i="25"/>
  <c r="A2142" i="25"/>
  <c r="A2143" i="25"/>
  <c r="A2144" i="25"/>
  <c r="A2145" i="25"/>
  <c r="A2146" i="25"/>
  <c r="A2147" i="25"/>
  <c r="A2148" i="25"/>
  <c r="A2149" i="25"/>
  <c r="A2150" i="25"/>
  <c r="A2151" i="25"/>
  <c r="A2152" i="25"/>
  <c r="A2153" i="25"/>
  <c r="A2154" i="25"/>
  <c r="A2155" i="25"/>
  <c r="A2156" i="25"/>
  <c r="A2157" i="25"/>
  <c r="A2158" i="25"/>
  <c r="A2159" i="25"/>
  <c r="A2160" i="25"/>
  <c r="A2161" i="25"/>
  <c r="A2162" i="25"/>
  <c r="A2163" i="25"/>
  <c r="A2164" i="25"/>
  <c r="A2165" i="25"/>
  <c r="A2166" i="25"/>
  <c r="A2167" i="25"/>
  <c r="A2168" i="25"/>
  <c r="A2169" i="25"/>
  <c r="A2170" i="25"/>
  <c r="A2171" i="25"/>
  <c r="A2172" i="25"/>
  <c r="A2173" i="25"/>
  <c r="A2174" i="25"/>
  <c r="A2175" i="25"/>
  <c r="A2176" i="25"/>
  <c r="A2177" i="25"/>
  <c r="A2178" i="25"/>
  <c r="A2179" i="25"/>
  <c r="A2180" i="25"/>
  <c r="A2181" i="25"/>
  <c r="A2182" i="25"/>
  <c r="A2183" i="25"/>
  <c r="A2184" i="25"/>
  <c r="A2185" i="25"/>
  <c r="A2186" i="25"/>
  <c r="A2187" i="25"/>
  <c r="A2188" i="25"/>
  <c r="A2189" i="25"/>
  <c r="A2190" i="25"/>
  <c r="A2191" i="25"/>
  <c r="A2192" i="25"/>
  <c r="A2193" i="25"/>
  <c r="A2194" i="25"/>
  <c r="A2195" i="25"/>
  <c r="A2196" i="25"/>
  <c r="A2197" i="25"/>
  <c r="A2198" i="25"/>
  <c r="A2199" i="25"/>
  <c r="A2200" i="25"/>
  <c r="A2201" i="25"/>
  <c r="A2202" i="25"/>
  <c r="A2203" i="25"/>
  <c r="A2204" i="25"/>
  <c r="A2205" i="25"/>
  <c r="A2206" i="25"/>
  <c r="A2207" i="25"/>
  <c r="A2208" i="25"/>
  <c r="A2209" i="25"/>
  <c r="A2210" i="25"/>
  <c r="A2211" i="25"/>
  <c r="A2212" i="25"/>
  <c r="A2213" i="25"/>
  <c r="A2214" i="25"/>
  <c r="A2215" i="25"/>
  <c r="A2216" i="25"/>
  <c r="A2217" i="25"/>
  <c r="A2218" i="25"/>
  <c r="A2219" i="25"/>
  <c r="A2220" i="25"/>
  <c r="A2221" i="25"/>
  <c r="A2222" i="25"/>
  <c r="A2223" i="25"/>
  <c r="A2224" i="25"/>
  <c r="A2225" i="25"/>
  <c r="A2226" i="25"/>
  <c r="A2227" i="25"/>
  <c r="A2228" i="25"/>
  <c r="A2229" i="25"/>
  <c r="A2230" i="25"/>
  <c r="A2231" i="25"/>
  <c r="A2232" i="25"/>
  <c r="A2233" i="25"/>
  <c r="A2234" i="25"/>
  <c r="A2235" i="25"/>
  <c r="A2236" i="25"/>
  <c r="A2237" i="25"/>
  <c r="A2238" i="25"/>
  <c r="A2239" i="25"/>
  <c r="A2240" i="25"/>
  <c r="A2241" i="25"/>
  <c r="A2242" i="25"/>
  <c r="A2243" i="25"/>
  <c r="A2244" i="25"/>
  <c r="A2245" i="25"/>
  <c r="A2246" i="25"/>
  <c r="A2247" i="25"/>
  <c r="A2248" i="25"/>
  <c r="A2249" i="25"/>
  <c r="A2250" i="25"/>
  <c r="A2251" i="25"/>
  <c r="A2252" i="25"/>
  <c r="A2253" i="25"/>
  <c r="A2254" i="25"/>
  <c r="A2255" i="25"/>
  <c r="A2256" i="25"/>
  <c r="A2257" i="25"/>
  <c r="A2258" i="25"/>
  <c r="A2259" i="25"/>
  <c r="A2260" i="25"/>
  <c r="A2261" i="25"/>
  <c r="A2262" i="25"/>
  <c r="A2263" i="25"/>
  <c r="A2264" i="25"/>
  <c r="A2265" i="25"/>
  <c r="A2266" i="25"/>
  <c r="A2267" i="25"/>
  <c r="A2268" i="25"/>
  <c r="A2269" i="25"/>
  <c r="A2270" i="25"/>
  <c r="A2271" i="25"/>
  <c r="A2272" i="25"/>
  <c r="A2273" i="25"/>
  <c r="A2274" i="25"/>
  <c r="A2275" i="25"/>
  <c r="A2276" i="25"/>
  <c r="A2277" i="25"/>
  <c r="A2278" i="25"/>
  <c r="A2279" i="25"/>
  <c r="A2280" i="25"/>
  <c r="A2281" i="25"/>
  <c r="A2282" i="25"/>
  <c r="A2283" i="25"/>
  <c r="A2284" i="25"/>
  <c r="A2285" i="25"/>
  <c r="A2286" i="25"/>
  <c r="A2287" i="25"/>
  <c r="A2288" i="25"/>
  <c r="A2289" i="25"/>
  <c r="A2290" i="25"/>
  <c r="A2291" i="25"/>
  <c r="A2292" i="25"/>
  <c r="A2293" i="25"/>
  <c r="A2294" i="25"/>
  <c r="A2295" i="25"/>
  <c r="A2296" i="25"/>
  <c r="A2297" i="25"/>
  <c r="A2298" i="25"/>
  <c r="A2299" i="25"/>
  <c r="A2300" i="25"/>
  <c r="A2301" i="25"/>
  <c r="A2302" i="25"/>
  <c r="A2303" i="25"/>
  <c r="A2304" i="25"/>
  <c r="A2305" i="25"/>
  <c r="A2306" i="25"/>
  <c r="A2307" i="25"/>
  <c r="A2308" i="25"/>
  <c r="A2309" i="25"/>
  <c r="A2310" i="25"/>
  <c r="A2311" i="25"/>
  <c r="A2312" i="25"/>
  <c r="A2313" i="25"/>
  <c r="A2314" i="25"/>
  <c r="A2315" i="25"/>
  <c r="A2316" i="25"/>
  <c r="A2317" i="25"/>
  <c r="A2318" i="25"/>
  <c r="A2319" i="25"/>
  <c r="A2320" i="25"/>
  <c r="A2321" i="25"/>
  <c r="A2322" i="25"/>
  <c r="A2323" i="25"/>
  <c r="A2324" i="25"/>
  <c r="A2325" i="25"/>
  <c r="A2326" i="25"/>
  <c r="A2327" i="25"/>
  <c r="A2328" i="25"/>
  <c r="A2329" i="25"/>
  <c r="A2330" i="25"/>
  <c r="A2331" i="25"/>
  <c r="A2332" i="25"/>
  <c r="A2333" i="25"/>
  <c r="A2334" i="25"/>
  <c r="A2335" i="25"/>
  <c r="A2336" i="25"/>
  <c r="A2337" i="25"/>
  <c r="A2338" i="25"/>
  <c r="A2339" i="25"/>
  <c r="A2340" i="25"/>
  <c r="A2341" i="25"/>
  <c r="A2342" i="25"/>
  <c r="A2343" i="25"/>
  <c r="A2344" i="25"/>
  <c r="A2345" i="25"/>
  <c r="A2346" i="25"/>
  <c r="A2347" i="25"/>
  <c r="A2348" i="25"/>
  <c r="A2349" i="25"/>
  <c r="A2350" i="25"/>
  <c r="A2351" i="25"/>
  <c r="A2352" i="25"/>
  <c r="A2353" i="25"/>
  <c r="A2354" i="25"/>
  <c r="A2355" i="25"/>
  <c r="A2356" i="25"/>
  <c r="A2357" i="25"/>
  <c r="A2358" i="25"/>
  <c r="A2359" i="25"/>
  <c r="A2360" i="25"/>
  <c r="A2361" i="25"/>
  <c r="A2362" i="25"/>
  <c r="A2363" i="25"/>
  <c r="A2364" i="25"/>
  <c r="A2365" i="25"/>
  <c r="A2366" i="25"/>
  <c r="A2367" i="25"/>
  <c r="A2368" i="25"/>
  <c r="A2369" i="25"/>
  <c r="A2370" i="25"/>
  <c r="A2371" i="25"/>
  <c r="A2372" i="25"/>
  <c r="A2373" i="25"/>
  <c r="A2374" i="25"/>
  <c r="A2375" i="25"/>
  <c r="A2376" i="25"/>
  <c r="A2377" i="25"/>
  <c r="A2378" i="25"/>
  <c r="A2379" i="25"/>
  <c r="A2380" i="25"/>
  <c r="A2381" i="25"/>
  <c r="A2382" i="25"/>
  <c r="A2383" i="25"/>
  <c r="A2384" i="25"/>
  <c r="A2385" i="25"/>
  <c r="A2386" i="25"/>
  <c r="A2387" i="25"/>
  <c r="A2388" i="25"/>
  <c r="A2389" i="25"/>
  <c r="A2390" i="25"/>
  <c r="A2391" i="25"/>
  <c r="A2392" i="25"/>
  <c r="A2393" i="25"/>
  <c r="A2394" i="25"/>
  <c r="A2395" i="25"/>
  <c r="A2396" i="25"/>
  <c r="A2397" i="25"/>
  <c r="A2398" i="25"/>
  <c r="A2399" i="25"/>
  <c r="A2400" i="25"/>
  <c r="A2401" i="25"/>
  <c r="A2402" i="25"/>
  <c r="A2403" i="25"/>
  <c r="A2404" i="25"/>
  <c r="A2405" i="25"/>
  <c r="A2406" i="25"/>
  <c r="A2407" i="25"/>
  <c r="A2408" i="25"/>
  <c r="A2409" i="25"/>
  <c r="A2410" i="25"/>
  <c r="A2411" i="25"/>
  <c r="A2412" i="25"/>
  <c r="A2413" i="25"/>
  <c r="A2414" i="25"/>
  <c r="A2415" i="25"/>
  <c r="A2416" i="25"/>
  <c r="A2417" i="25"/>
  <c r="A2418" i="25"/>
  <c r="A2419" i="25"/>
  <c r="A2420" i="25"/>
  <c r="A2421" i="25"/>
  <c r="A2422" i="25"/>
  <c r="A2423" i="25"/>
  <c r="A2424" i="25"/>
  <c r="A2425" i="25"/>
  <c r="A2426" i="25"/>
  <c r="A2427" i="25"/>
  <c r="A2428" i="25"/>
  <c r="A2429" i="25"/>
  <c r="A2430" i="25"/>
  <c r="A2431" i="25"/>
  <c r="A2432" i="25"/>
  <c r="A2433" i="25"/>
  <c r="A2434" i="25"/>
  <c r="A2435" i="25"/>
  <c r="A2436" i="25"/>
  <c r="A2437" i="25"/>
  <c r="A2438" i="25"/>
  <c r="A2439" i="25"/>
  <c r="A2440" i="25"/>
  <c r="A2441" i="25"/>
  <c r="A2442" i="25"/>
  <c r="A2443" i="25"/>
  <c r="A2444" i="25"/>
  <c r="A2445" i="25"/>
  <c r="A2446" i="25"/>
  <c r="A2447" i="25"/>
  <c r="A2448" i="25"/>
  <c r="A2449" i="25"/>
  <c r="A2450" i="25"/>
  <c r="A2451" i="25"/>
  <c r="A2452" i="25"/>
  <c r="A2453" i="25"/>
  <c r="A2454" i="25"/>
  <c r="A2455" i="25"/>
  <c r="A2456" i="25"/>
  <c r="A2457" i="25"/>
  <c r="A2458" i="25"/>
  <c r="A2459" i="25"/>
  <c r="A2460" i="25"/>
  <c r="A2461" i="25"/>
  <c r="A2462" i="25"/>
  <c r="A2463" i="25"/>
  <c r="A2464" i="25"/>
  <c r="A2465" i="25"/>
  <c r="A2466" i="25"/>
  <c r="A2467" i="25"/>
  <c r="A2468" i="25"/>
  <c r="A2469" i="25"/>
  <c r="A2470" i="25"/>
  <c r="A2471" i="25"/>
  <c r="A2472" i="25"/>
  <c r="A2473" i="25"/>
  <c r="A2474" i="25"/>
  <c r="A2475" i="25"/>
  <c r="A2476" i="25"/>
  <c r="A2477" i="25"/>
  <c r="A2478" i="25"/>
  <c r="A2479" i="25"/>
  <c r="A2480" i="25"/>
  <c r="A2481" i="25"/>
  <c r="A2482" i="25"/>
  <c r="A2483" i="25"/>
  <c r="A2484" i="25"/>
  <c r="A2485" i="25"/>
  <c r="A2486" i="25"/>
  <c r="A2487" i="25"/>
  <c r="A2488" i="25"/>
  <c r="A2489" i="25"/>
  <c r="A2490" i="25"/>
  <c r="A2491" i="25"/>
  <c r="A2492" i="25"/>
  <c r="A2493" i="25"/>
  <c r="A2494" i="25"/>
  <c r="A2495" i="25"/>
  <c r="A2496" i="25"/>
  <c r="A2497" i="25"/>
  <c r="A2498" i="25"/>
  <c r="A2499" i="25"/>
  <c r="A2500" i="25"/>
  <c r="A2501" i="25"/>
  <c r="A2502" i="25"/>
  <c r="A2503" i="25"/>
  <c r="A2504" i="25"/>
  <c r="A2505" i="25"/>
  <c r="A2506" i="25"/>
  <c r="A2507" i="25"/>
  <c r="A2508" i="25"/>
  <c r="A2509" i="25"/>
  <c r="A2510" i="25"/>
  <c r="A2511" i="25"/>
  <c r="A2512" i="25"/>
  <c r="A2513" i="25"/>
  <c r="A2514" i="25"/>
  <c r="A2515" i="25"/>
  <c r="A2516" i="25"/>
  <c r="A2517" i="25"/>
  <c r="A2518" i="25"/>
  <c r="A2519" i="25"/>
  <c r="A2520" i="25"/>
  <c r="A2521" i="25"/>
  <c r="A2522" i="25"/>
  <c r="A2523" i="25"/>
  <c r="A2524" i="25"/>
  <c r="A2525" i="25"/>
  <c r="A2526" i="25"/>
  <c r="A2527" i="25"/>
  <c r="A2528" i="25"/>
  <c r="A2529" i="25"/>
  <c r="A2530" i="25"/>
  <c r="A2531" i="25"/>
  <c r="A2532" i="25"/>
  <c r="A2533" i="25"/>
  <c r="A2534" i="25"/>
  <c r="A2535" i="25"/>
  <c r="A2536" i="25"/>
  <c r="A2537" i="25"/>
  <c r="A2538" i="25"/>
  <c r="A2539" i="25"/>
  <c r="A2540" i="25"/>
  <c r="A2541" i="25"/>
  <c r="A2542" i="25"/>
  <c r="A2543" i="25"/>
  <c r="A2544" i="25"/>
  <c r="A2545" i="25"/>
  <c r="A2546" i="25"/>
  <c r="A2547" i="25"/>
  <c r="A2548" i="25"/>
  <c r="A2549" i="25"/>
  <c r="A2550" i="25"/>
  <c r="A2551" i="25"/>
  <c r="A2552" i="25"/>
  <c r="A2553" i="25"/>
  <c r="A2554" i="25"/>
  <c r="A2555" i="25"/>
  <c r="A2556" i="25"/>
  <c r="A2557" i="25"/>
  <c r="A2558" i="25"/>
  <c r="A2559" i="25"/>
  <c r="A2560" i="25"/>
  <c r="A2561" i="25"/>
  <c r="A2562" i="25"/>
  <c r="A2563" i="25"/>
  <c r="A2564" i="25"/>
  <c r="A2565" i="25"/>
  <c r="A2566" i="25"/>
  <c r="A2567" i="25"/>
  <c r="A2568" i="25"/>
  <c r="A2569" i="25"/>
  <c r="A2570" i="25"/>
  <c r="A2571" i="25"/>
  <c r="A2572" i="25"/>
  <c r="A2573" i="25"/>
  <c r="A2574" i="25"/>
  <c r="A2575" i="25"/>
  <c r="A2576" i="25"/>
  <c r="A2577" i="25"/>
  <c r="A2578" i="25"/>
  <c r="A2579" i="25"/>
  <c r="A2580" i="25"/>
  <c r="A2581" i="25"/>
  <c r="A2582" i="25"/>
  <c r="A2583" i="25"/>
  <c r="A2584" i="25"/>
  <c r="A2585" i="25"/>
  <c r="A2586" i="25"/>
  <c r="A2587" i="25"/>
  <c r="A2588" i="25"/>
  <c r="A2589" i="25"/>
  <c r="A2590" i="25"/>
  <c r="A2591" i="25"/>
  <c r="A2592" i="25"/>
  <c r="A2593" i="25"/>
  <c r="A2594" i="25"/>
  <c r="A2595" i="25"/>
  <c r="A2596" i="25"/>
  <c r="A2597" i="25"/>
  <c r="A2598" i="25"/>
  <c r="A2599" i="25"/>
  <c r="A2600" i="25"/>
  <c r="A2601" i="25"/>
  <c r="A2602" i="25"/>
  <c r="A2603" i="25"/>
  <c r="A2604" i="25"/>
  <c r="A2605" i="25"/>
  <c r="A2606" i="25"/>
  <c r="A2607" i="25"/>
  <c r="A2608" i="25"/>
  <c r="A2609" i="25"/>
  <c r="A2610" i="25"/>
  <c r="A2611" i="25"/>
  <c r="A2612" i="25"/>
  <c r="A2613" i="25"/>
  <c r="A2614" i="25"/>
  <c r="A2615" i="25"/>
  <c r="A2616" i="25"/>
  <c r="A2617" i="25"/>
  <c r="A2618" i="25"/>
  <c r="A2619" i="25"/>
  <c r="A2620" i="25"/>
  <c r="A2621" i="25"/>
  <c r="A2622" i="25"/>
  <c r="A2623" i="25"/>
  <c r="A2624" i="25"/>
  <c r="A2625" i="25"/>
  <c r="A2626" i="25"/>
  <c r="A2627" i="25"/>
  <c r="A2628" i="25"/>
  <c r="A2629" i="25"/>
  <c r="A2630" i="25"/>
  <c r="A2631" i="25"/>
  <c r="A2632" i="25"/>
  <c r="A2633" i="25"/>
  <c r="A2634" i="25"/>
  <c r="A2635" i="25"/>
  <c r="A2636" i="25"/>
  <c r="A2637" i="25"/>
  <c r="A2638" i="25"/>
  <c r="A2639" i="25"/>
  <c r="A2640" i="25"/>
  <c r="A2641" i="25"/>
  <c r="A2642" i="25"/>
  <c r="A2643" i="25"/>
  <c r="A2644" i="25"/>
  <c r="A2645" i="25"/>
  <c r="A2646" i="25"/>
  <c r="A2647" i="25"/>
  <c r="A2648" i="25"/>
  <c r="A2649" i="25"/>
  <c r="A2650" i="25"/>
  <c r="A2651" i="25"/>
  <c r="A2652" i="25"/>
  <c r="A2653" i="25"/>
  <c r="A2654" i="25"/>
  <c r="A2655" i="25"/>
  <c r="A2656" i="25"/>
  <c r="A2657" i="25"/>
  <c r="A2658" i="25"/>
  <c r="A2659" i="25"/>
  <c r="A2660" i="25"/>
  <c r="A2661" i="25"/>
  <c r="A2662" i="25"/>
  <c r="A2663" i="25"/>
  <c r="A2664" i="25"/>
  <c r="A2665" i="25"/>
  <c r="A2666" i="25"/>
  <c r="A2667" i="25"/>
  <c r="A2668" i="25"/>
  <c r="A2669" i="25"/>
  <c r="A2670" i="25"/>
  <c r="A2671" i="25"/>
  <c r="A2672" i="25"/>
  <c r="A2673" i="25"/>
  <c r="A2674" i="25"/>
  <c r="A2675" i="25"/>
  <c r="A2676" i="25"/>
  <c r="A2677" i="25"/>
  <c r="A2678" i="25"/>
  <c r="A2679" i="25"/>
  <c r="A2680" i="25"/>
  <c r="A2681" i="25"/>
  <c r="A2682" i="25"/>
  <c r="A2683" i="25"/>
  <c r="A2684" i="25"/>
  <c r="A2685" i="25"/>
  <c r="A2686" i="25"/>
  <c r="A2687" i="25"/>
  <c r="A2688" i="25"/>
  <c r="A2689" i="25"/>
  <c r="A2690" i="25"/>
  <c r="A2691" i="25"/>
  <c r="A2692" i="25"/>
  <c r="A2693" i="25"/>
  <c r="A2694" i="25"/>
  <c r="A2695" i="25"/>
  <c r="A2696" i="25"/>
  <c r="A2697" i="25"/>
  <c r="A2698" i="25"/>
  <c r="A2699" i="25"/>
  <c r="A2700" i="25"/>
  <c r="A2701" i="25"/>
  <c r="A2702" i="25"/>
  <c r="A2703" i="25"/>
  <c r="A2704" i="25"/>
  <c r="A2705" i="25"/>
  <c r="A2706" i="25"/>
  <c r="A2707" i="25"/>
  <c r="A2708" i="25"/>
  <c r="A2709" i="25"/>
  <c r="A2710" i="25"/>
  <c r="A2711" i="25"/>
  <c r="A2712" i="25"/>
  <c r="A2713" i="25"/>
  <c r="A2714" i="25"/>
  <c r="A2715" i="25"/>
  <c r="A2716" i="25"/>
  <c r="A2717" i="25"/>
  <c r="A2718" i="25"/>
  <c r="A2719" i="25"/>
  <c r="A2720" i="25"/>
  <c r="A2721" i="25"/>
  <c r="A2722" i="25"/>
  <c r="A2723" i="25"/>
  <c r="A2724" i="25"/>
  <c r="A2725" i="25"/>
  <c r="A2726" i="25"/>
  <c r="A2727" i="25"/>
  <c r="A2728" i="25"/>
  <c r="A2729" i="25"/>
  <c r="A2730" i="25"/>
  <c r="A2731" i="25"/>
  <c r="A2732" i="25"/>
  <c r="A2733" i="25"/>
  <c r="A2734" i="25"/>
  <c r="A2735" i="25"/>
  <c r="A2736" i="25"/>
  <c r="A2737" i="25"/>
  <c r="A2738" i="25"/>
  <c r="A2739" i="25"/>
  <c r="A2740" i="25"/>
  <c r="A2741" i="25"/>
  <c r="A2742" i="25"/>
  <c r="A2743" i="25"/>
  <c r="A2744" i="25"/>
  <c r="A2745" i="25"/>
  <c r="A2746" i="25"/>
  <c r="A2747" i="25"/>
  <c r="A2748" i="25"/>
  <c r="A2749" i="25"/>
  <c r="A2750" i="25"/>
  <c r="A2751" i="25"/>
  <c r="A2752" i="25"/>
  <c r="A2753" i="25"/>
  <c r="A2754" i="25"/>
  <c r="A2755" i="25"/>
  <c r="A2756" i="25"/>
  <c r="A2757" i="25"/>
  <c r="A2758" i="25"/>
  <c r="A2759" i="25"/>
  <c r="A2760" i="25"/>
  <c r="A2761" i="25"/>
  <c r="A2762" i="25"/>
  <c r="A2763" i="25"/>
  <c r="A2764" i="25"/>
  <c r="A2765" i="25"/>
  <c r="A2766" i="25"/>
  <c r="A2767" i="25"/>
  <c r="A2768" i="25"/>
  <c r="A2769" i="25"/>
  <c r="A2770" i="25"/>
  <c r="A2771" i="25"/>
  <c r="A2772" i="25"/>
  <c r="A2773" i="25"/>
  <c r="A2774" i="25"/>
  <c r="A2775" i="25"/>
  <c r="A2776" i="25"/>
  <c r="A2777" i="25"/>
  <c r="A2778" i="25"/>
  <c r="A2779" i="25"/>
  <c r="A2780" i="25"/>
  <c r="A2781" i="25"/>
  <c r="A2782" i="25"/>
  <c r="A2783" i="25"/>
  <c r="A2784" i="25"/>
  <c r="A2785" i="25"/>
  <c r="A2786" i="25"/>
  <c r="A2787" i="25"/>
  <c r="A2788" i="25"/>
  <c r="A2789" i="25"/>
  <c r="A2790" i="25"/>
  <c r="A2791" i="25"/>
  <c r="A2792" i="25"/>
  <c r="A2793" i="25"/>
  <c r="A2794" i="25"/>
  <c r="A2795" i="25"/>
  <c r="A2796" i="25"/>
  <c r="A2797" i="25"/>
  <c r="A2798" i="25"/>
  <c r="A2799" i="25"/>
  <c r="A2800" i="25"/>
  <c r="A2801" i="25"/>
  <c r="A2802" i="25"/>
  <c r="A2803" i="25"/>
  <c r="A2804" i="25"/>
  <c r="A2805" i="25"/>
  <c r="A2806" i="25"/>
  <c r="A2807" i="25"/>
  <c r="A2808" i="25"/>
  <c r="A2809" i="25"/>
  <c r="A2810" i="25"/>
  <c r="A2811" i="25"/>
  <c r="A2812" i="25"/>
  <c r="A2813" i="25"/>
  <c r="A2814" i="25"/>
  <c r="A2815" i="25"/>
  <c r="A2816" i="25"/>
  <c r="A2817" i="25"/>
  <c r="A2818" i="25"/>
  <c r="A2819" i="25"/>
  <c r="A2820" i="25"/>
  <c r="A2821" i="25"/>
  <c r="A2822" i="25"/>
  <c r="A2823" i="25"/>
  <c r="A2824" i="25"/>
  <c r="A2825" i="25"/>
  <c r="A2826" i="25"/>
  <c r="A2827" i="25"/>
  <c r="A2828" i="25"/>
  <c r="A2829" i="25"/>
  <c r="A2830" i="25"/>
  <c r="A2831" i="25"/>
  <c r="A2832" i="25"/>
  <c r="A2833" i="25"/>
  <c r="A2834" i="25"/>
  <c r="A2835" i="25"/>
  <c r="A2836" i="25"/>
  <c r="A2837" i="25"/>
  <c r="A2838" i="25"/>
  <c r="A2839" i="25"/>
  <c r="A2840" i="25"/>
  <c r="A2841" i="25"/>
  <c r="A2842" i="25"/>
  <c r="A2843" i="25"/>
  <c r="A2844" i="25"/>
  <c r="A2845" i="25"/>
  <c r="A2846" i="25"/>
  <c r="A2847" i="25"/>
  <c r="A2848" i="25"/>
  <c r="A2849" i="25"/>
  <c r="A2850" i="25"/>
  <c r="A2851" i="25"/>
  <c r="A2852" i="25"/>
  <c r="A2853" i="25"/>
  <c r="A2854" i="25"/>
  <c r="A2855" i="25"/>
  <c r="A2856" i="25"/>
  <c r="A2857" i="25"/>
  <c r="A2858" i="25"/>
  <c r="A2859" i="25"/>
  <c r="A2860" i="25"/>
  <c r="A2861" i="25"/>
  <c r="A2862" i="25"/>
  <c r="A2863" i="25"/>
  <c r="A2864" i="25"/>
  <c r="A2865" i="25"/>
  <c r="A2866" i="25"/>
  <c r="A2867" i="25"/>
  <c r="A2868" i="25"/>
  <c r="A2869" i="25"/>
  <c r="A2870" i="25"/>
  <c r="A2871" i="25"/>
  <c r="A2872" i="25"/>
  <c r="A2873" i="25"/>
  <c r="A2874" i="25"/>
  <c r="A2875" i="25"/>
  <c r="A2876" i="25"/>
  <c r="A2877" i="25"/>
  <c r="A2878" i="25"/>
  <c r="A2879" i="25"/>
  <c r="A2880" i="25"/>
  <c r="A2881" i="25"/>
  <c r="A2882" i="25"/>
  <c r="A2883" i="25"/>
  <c r="A2884" i="25"/>
  <c r="A2885" i="25"/>
  <c r="A2886" i="25"/>
  <c r="A2887" i="25"/>
  <c r="A2888" i="25"/>
  <c r="A2889" i="25"/>
  <c r="A2890" i="25"/>
  <c r="A2891" i="25"/>
  <c r="A2892" i="25"/>
  <c r="A2893" i="25"/>
  <c r="A2894" i="25"/>
  <c r="A2895" i="25"/>
  <c r="A2896" i="25"/>
  <c r="A2897" i="25"/>
  <c r="A2898" i="25"/>
  <c r="A2899" i="25"/>
  <c r="A2900" i="25"/>
  <c r="A2901" i="25"/>
  <c r="A2902" i="25"/>
  <c r="A2903" i="25"/>
  <c r="A2904" i="25"/>
  <c r="A2905" i="25"/>
  <c r="A2906" i="25"/>
  <c r="A2907" i="25"/>
  <c r="A2908" i="25"/>
  <c r="A2909" i="25"/>
  <c r="A2910" i="25"/>
  <c r="A2911" i="25"/>
  <c r="A2912" i="25"/>
  <c r="A2913" i="25"/>
  <c r="A2914" i="25"/>
  <c r="A2915" i="25"/>
  <c r="A2916" i="25"/>
  <c r="A2917" i="25"/>
  <c r="A2918" i="25"/>
  <c r="A2919" i="25"/>
  <c r="A2920" i="25"/>
  <c r="A2921" i="25"/>
  <c r="A2922" i="25"/>
  <c r="A2923" i="25"/>
  <c r="A2924" i="25"/>
  <c r="A2925" i="25"/>
  <c r="A2926" i="25"/>
  <c r="A2927" i="25"/>
  <c r="A2928" i="25"/>
  <c r="A2929" i="25"/>
  <c r="A2930" i="25"/>
  <c r="A2931" i="25"/>
  <c r="A2932" i="25"/>
  <c r="A2933" i="25"/>
  <c r="A2934" i="25"/>
  <c r="A2935" i="25"/>
  <c r="A2936" i="25"/>
  <c r="A2937" i="25"/>
  <c r="A2938" i="25"/>
  <c r="A2939" i="25"/>
  <c r="A2940" i="25"/>
  <c r="A2941" i="25"/>
  <c r="A2942" i="25"/>
  <c r="A2943" i="25"/>
  <c r="A2944" i="25"/>
  <c r="A2945" i="25"/>
  <c r="A2946" i="25"/>
  <c r="A2947" i="25"/>
  <c r="A2948" i="25"/>
  <c r="A2949" i="25"/>
  <c r="A2950" i="25"/>
  <c r="A2951" i="25"/>
  <c r="A2952" i="25"/>
  <c r="A2953" i="25"/>
  <c r="A2954" i="25"/>
  <c r="A2955" i="25"/>
  <c r="A2956" i="25"/>
  <c r="A2957" i="25"/>
  <c r="A2958" i="25"/>
  <c r="A2959" i="25"/>
  <c r="A2960" i="25"/>
  <c r="A2961" i="25"/>
  <c r="A2962" i="25"/>
  <c r="A2963" i="25"/>
  <c r="A2964" i="25"/>
  <c r="A2965" i="25"/>
  <c r="A2966" i="25"/>
  <c r="A2967" i="25"/>
  <c r="A2968" i="25"/>
  <c r="A2969" i="25"/>
  <c r="A2970" i="25"/>
  <c r="A2971" i="25"/>
  <c r="A2972" i="25"/>
  <c r="A2973" i="25"/>
  <c r="A2974" i="25"/>
  <c r="A2975" i="25"/>
  <c r="A2976" i="25"/>
  <c r="A2977" i="25"/>
  <c r="A2978" i="25"/>
  <c r="A2979" i="25"/>
  <c r="A2980" i="25"/>
  <c r="A2981" i="25"/>
  <c r="A2982" i="25"/>
  <c r="A2983" i="25"/>
  <c r="A2984" i="25"/>
  <c r="A2985" i="25"/>
  <c r="A2986" i="25"/>
  <c r="A2987" i="25"/>
  <c r="A2988" i="25"/>
  <c r="A2989" i="25"/>
  <c r="A2990" i="25"/>
  <c r="A2991" i="25"/>
  <c r="A2992" i="25"/>
  <c r="A2993" i="25"/>
  <c r="A2994" i="25"/>
  <c r="A2995" i="25"/>
  <c r="A2996" i="25"/>
  <c r="A2997" i="25"/>
  <c r="A2998" i="25"/>
  <c r="A2999" i="25"/>
  <c r="A3000" i="25"/>
  <c r="A3001" i="25"/>
  <c r="A3002" i="25"/>
  <c r="A3003" i="25"/>
  <c r="A3004" i="25"/>
  <c r="A3005" i="25"/>
  <c r="A3006" i="25"/>
  <c r="A3007" i="25"/>
  <c r="A3008" i="25"/>
  <c r="A3009" i="25"/>
  <c r="A3010" i="25"/>
  <c r="A3011" i="25"/>
  <c r="A3012" i="25"/>
  <c r="A3013" i="25"/>
  <c r="A3014" i="25"/>
  <c r="A3015" i="25"/>
  <c r="A3016" i="25"/>
  <c r="A3017" i="25"/>
  <c r="A3018" i="25"/>
  <c r="A3019" i="25"/>
  <c r="A3020" i="25"/>
  <c r="A3021" i="25"/>
  <c r="A3022" i="25"/>
  <c r="A3023" i="25"/>
  <c r="A3024" i="25"/>
  <c r="A3025" i="25"/>
  <c r="A3026" i="25"/>
  <c r="A3027" i="25"/>
  <c r="A3028" i="25"/>
  <c r="A3029" i="25"/>
  <c r="A3030" i="25"/>
  <c r="A3031" i="25"/>
  <c r="A3032" i="25"/>
  <c r="A3033" i="25"/>
  <c r="A3034" i="25"/>
  <c r="A3035" i="25"/>
  <c r="A3036" i="25"/>
  <c r="A3037" i="25"/>
  <c r="A3038" i="25"/>
  <c r="A3039" i="25"/>
  <c r="A3040" i="25"/>
  <c r="A3041" i="25"/>
  <c r="A3042" i="25"/>
  <c r="A3043" i="25"/>
  <c r="A3044" i="25"/>
  <c r="A3045" i="25"/>
  <c r="A3046" i="25"/>
  <c r="A3047" i="25"/>
  <c r="A3048" i="25"/>
  <c r="A3049" i="25"/>
  <c r="A3050" i="25"/>
  <c r="A3051" i="25"/>
  <c r="A3052" i="25"/>
  <c r="A3053" i="25"/>
  <c r="A3054" i="25"/>
  <c r="A3055" i="25"/>
  <c r="A3056" i="25"/>
  <c r="A3057" i="25"/>
  <c r="A3058" i="25"/>
  <c r="A3059" i="25"/>
  <c r="A3060" i="25"/>
  <c r="A3061" i="25"/>
  <c r="A3062" i="25"/>
  <c r="A3063" i="25"/>
  <c r="A3064" i="25"/>
  <c r="A3065" i="25"/>
  <c r="A3066" i="25"/>
  <c r="A3067" i="25"/>
  <c r="A3068" i="25"/>
  <c r="A3069" i="25"/>
  <c r="A3070" i="25"/>
  <c r="A3071" i="25"/>
  <c r="A3072" i="25"/>
  <c r="A3073" i="25"/>
  <c r="A3074" i="25"/>
  <c r="A3075" i="25"/>
  <c r="A3076" i="25"/>
  <c r="A3077" i="25"/>
  <c r="A3078" i="25"/>
  <c r="A3079" i="25"/>
  <c r="A3080" i="25"/>
  <c r="A3081" i="25"/>
  <c r="A3082" i="25"/>
  <c r="A3083" i="25"/>
  <c r="A3084" i="25"/>
  <c r="A3085" i="25"/>
  <c r="A3086" i="25"/>
  <c r="A3087" i="25"/>
  <c r="A3088" i="25"/>
  <c r="A3089" i="25"/>
  <c r="A3090" i="25"/>
  <c r="A3091" i="25"/>
  <c r="A3092" i="25"/>
  <c r="A3093" i="25"/>
  <c r="A3094" i="25"/>
  <c r="A3095" i="25"/>
  <c r="A3096" i="25"/>
  <c r="A3097" i="25"/>
  <c r="A3098" i="25"/>
  <c r="A3099" i="25"/>
  <c r="A3100" i="25"/>
  <c r="A3101" i="25"/>
  <c r="A3102" i="25"/>
  <c r="A3103" i="25"/>
  <c r="A3104" i="25"/>
  <c r="A3105" i="25"/>
  <c r="A3106" i="25"/>
  <c r="A3107" i="25"/>
  <c r="A3108" i="25"/>
  <c r="A3109" i="25"/>
  <c r="A3110" i="25"/>
  <c r="A3111" i="25"/>
  <c r="A3112" i="25"/>
  <c r="A3113" i="25"/>
  <c r="A3114" i="25"/>
  <c r="A3115" i="25"/>
  <c r="A3116" i="25"/>
  <c r="A3117" i="25"/>
  <c r="A3118" i="25"/>
  <c r="A3119" i="25"/>
  <c r="A3120" i="25"/>
  <c r="A3121" i="25"/>
  <c r="A3122" i="25"/>
  <c r="A3123" i="25"/>
  <c r="A3124" i="25"/>
  <c r="A3125" i="25"/>
  <c r="A3126" i="25"/>
  <c r="A3127" i="25"/>
  <c r="A3128" i="25"/>
  <c r="A3129" i="25"/>
  <c r="A3130" i="25"/>
  <c r="A3131" i="25"/>
  <c r="A3132" i="25"/>
  <c r="A3133" i="25"/>
  <c r="A3134" i="25"/>
  <c r="A3135" i="25"/>
  <c r="A3136" i="25"/>
  <c r="A3137" i="25"/>
  <c r="A3138" i="25"/>
  <c r="A3139" i="25"/>
  <c r="A3140" i="25"/>
  <c r="A3141" i="25"/>
  <c r="A3142" i="25"/>
  <c r="A3143" i="25"/>
  <c r="A3144" i="25"/>
  <c r="A3145" i="25"/>
  <c r="A3146" i="25"/>
  <c r="A3147" i="25"/>
  <c r="A3148" i="25"/>
  <c r="A3149" i="25"/>
  <c r="A3150" i="25"/>
  <c r="A3151" i="25"/>
  <c r="A3152" i="25"/>
  <c r="A3153" i="25"/>
  <c r="A3154" i="25"/>
  <c r="A3155" i="25"/>
  <c r="A3156" i="25"/>
  <c r="A3157" i="25"/>
  <c r="A3158" i="25"/>
  <c r="A3159" i="25"/>
  <c r="A3160" i="25"/>
  <c r="A3161" i="25"/>
  <c r="A3162" i="25"/>
  <c r="A3163" i="25"/>
  <c r="A3164" i="25"/>
  <c r="A3165" i="25"/>
  <c r="A3166" i="25"/>
  <c r="A3167" i="25"/>
  <c r="A3168" i="25"/>
  <c r="A3169" i="25"/>
  <c r="A3170" i="25"/>
  <c r="A3171" i="25"/>
  <c r="A3172" i="25"/>
  <c r="A3173" i="25"/>
  <c r="A3174" i="25"/>
  <c r="A3175" i="25"/>
  <c r="A3176" i="25"/>
  <c r="A3177" i="25"/>
  <c r="A3178" i="25"/>
  <c r="A3179" i="25"/>
  <c r="A3180" i="25"/>
  <c r="A3181" i="25"/>
  <c r="A3182" i="25"/>
  <c r="A3183" i="25"/>
  <c r="A3184" i="25"/>
  <c r="A3185" i="25"/>
  <c r="A3186" i="25"/>
  <c r="A3187" i="25"/>
  <c r="A3188" i="25"/>
  <c r="A3189" i="25"/>
  <c r="A3190" i="25"/>
  <c r="A3191" i="25"/>
  <c r="A3192" i="25"/>
  <c r="A3193" i="25"/>
  <c r="A3194" i="25"/>
  <c r="A3195" i="25"/>
  <c r="A3196" i="25"/>
  <c r="A3197" i="25"/>
  <c r="A3198" i="25"/>
  <c r="A3199" i="25"/>
  <c r="A3200" i="25"/>
  <c r="A3201" i="25"/>
  <c r="A3202" i="25"/>
  <c r="A3203" i="25"/>
  <c r="A3204" i="25"/>
  <c r="A3205" i="25"/>
  <c r="A3206" i="25"/>
  <c r="A3207" i="25"/>
  <c r="A3208" i="25"/>
  <c r="A3209" i="25"/>
  <c r="A3210" i="25"/>
  <c r="A3211" i="25"/>
  <c r="A3212" i="25"/>
  <c r="A3213" i="25"/>
  <c r="A3214" i="25"/>
  <c r="A3215" i="25"/>
  <c r="A3216" i="25"/>
  <c r="A3217" i="25"/>
  <c r="A3218" i="25"/>
  <c r="A3219" i="25"/>
  <c r="A3220" i="25"/>
  <c r="A3221" i="25"/>
  <c r="A3222" i="25"/>
  <c r="A3223" i="25"/>
  <c r="A3224" i="25"/>
  <c r="A3225" i="25"/>
  <c r="A3226" i="25"/>
  <c r="A3227" i="25"/>
  <c r="A3228" i="25"/>
  <c r="A3229" i="25"/>
  <c r="A3230" i="25"/>
  <c r="A3231" i="25"/>
  <c r="A3232" i="25"/>
  <c r="A3233" i="25"/>
  <c r="A3234" i="25"/>
  <c r="A3235" i="25"/>
  <c r="A3236" i="25"/>
  <c r="A3237" i="25"/>
  <c r="A3238" i="25"/>
  <c r="A3239" i="25"/>
  <c r="A3240" i="25"/>
  <c r="A3241" i="25"/>
  <c r="A3242" i="25"/>
  <c r="A3243" i="25"/>
  <c r="A3244" i="25"/>
  <c r="A3245" i="25"/>
  <c r="A3246" i="25"/>
  <c r="A3247" i="25"/>
  <c r="A3248" i="25"/>
  <c r="A3249" i="25"/>
  <c r="A3250" i="25"/>
  <c r="A3251" i="25"/>
  <c r="A3252" i="25"/>
  <c r="A3253" i="25"/>
  <c r="A3254" i="25"/>
  <c r="A3255" i="25"/>
  <c r="A3256" i="25"/>
  <c r="A3257" i="25"/>
  <c r="A3258" i="25"/>
  <c r="A3259" i="25"/>
  <c r="A3260" i="25"/>
  <c r="A3261" i="25"/>
  <c r="A3262" i="25"/>
  <c r="A3263" i="25"/>
  <c r="A3264" i="25"/>
  <c r="A3265" i="25"/>
  <c r="A3266" i="25"/>
  <c r="A3267" i="25"/>
  <c r="A3268" i="25"/>
  <c r="A3269" i="25"/>
  <c r="A3270" i="25"/>
  <c r="A3271" i="25"/>
  <c r="A3272" i="25"/>
  <c r="A3273" i="25"/>
  <c r="A3274" i="25"/>
  <c r="A3275" i="25"/>
  <c r="A3276" i="25"/>
  <c r="A3277" i="25"/>
  <c r="A3278" i="25"/>
  <c r="A3279" i="25"/>
  <c r="A3280" i="25"/>
  <c r="A3281" i="25"/>
  <c r="A3282" i="25"/>
  <c r="A3283" i="25"/>
  <c r="A3284" i="25"/>
  <c r="A3285" i="25"/>
  <c r="A3286" i="25"/>
  <c r="A3287" i="25"/>
  <c r="A3288" i="25"/>
  <c r="A3289" i="25"/>
  <c r="A3290" i="25"/>
  <c r="A3291" i="25"/>
  <c r="A3292" i="25"/>
  <c r="A3293" i="25"/>
  <c r="A3294" i="25"/>
  <c r="A3295" i="25"/>
  <c r="A3296" i="25"/>
  <c r="A3297" i="25"/>
  <c r="A3298" i="25"/>
  <c r="A3299" i="25"/>
  <c r="A3300" i="25"/>
  <c r="A3301" i="25"/>
  <c r="A3302" i="25"/>
  <c r="A3303" i="25"/>
  <c r="A3304" i="25"/>
  <c r="A3305" i="25"/>
  <c r="A3306" i="25"/>
  <c r="A3307" i="25"/>
  <c r="A3308" i="25"/>
  <c r="A3309" i="25"/>
  <c r="A3310" i="25"/>
  <c r="A3311" i="25"/>
  <c r="A3312" i="25"/>
  <c r="A3313" i="25"/>
  <c r="A3314" i="25"/>
  <c r="A3315" i="25"/>
  <c r="A3316" i="25"/>
  <c r="A3317" i="25"/>
  <c r="A3318" i="25"/>
  <c r="A3319" i="25"/>
  <c r="A3320" i="25"/>
  <c r="A3321" i="25"/>
  <c r="A3322" i="25"/>
  <c r="A3323" i="25"/>
  <c r="A3324" i="25"/>
  <c r="A3325" i="25"/>
  <c r="A3326" i="25"/>
  <c r="A3327" i="25"/>
  <c r="A3328" i="25"/>
  <c r="A3329" i="25"/>
  <c r="A3330" i="25"/>
  <c r="A3331" i="25"/>
  <c r="A3332" i="25"/>
  <c r="A3333" i="25"/>
  <c r="A3334" i="25"/>
  <c r="A3335" i="25"/>
  <c r="A3336" i="25"/>
  <c r="A3337" i="25"/>
  <c r="A3338" i="25"/>
  <c r="A3339" i="25"/>
  <c r="A3340" i="25"/>
  <c r="A3341" i="25"/>
  <c r="A3342" i="25"/>
  <c r="A3343" i="25"/>
  <c r="A3344" i="25"/>
  <c r="A3345" i="25"/>
  <c r="A3346" i="25"/>
  <c r="A3347" i="25"/>
  <c r="A3348" i="25"/>
  <c r="A3349" i="25"/>
  <c r="A3350" i="25"/>
  <c r="A3351" i="25"/>
  <c r="A3352" i="25"/>
  <c r="A3353" i="25"/>
  <c r="A3354" i="25"/>
  <c r="A3355" i="25"/>
  <c r="A3356" i="25"/>
  <c r="A3357" i="25"/>
  <c r="A3358" i="25"/>
  <c r="A3359" i="25"/>
  <c r="A3360" i="25"/>
  <c r="A3361" i="25"/>
  <c r="A3362" i="25"/>
  <c r="A3363" i="25"/>
  <c r="A3364" i="25"/>
  <c r="A3365" i="25"/>
  <c r="A3366" i="25"/>
  <c r="A3367" i="25"/>
  <c r="A3368" i="25"/>
  <c r="A3369" i="25"/>
  <c r="A3370" i="25"/>
  <c r="A3371" i="25"/>
  <c r="A3372" i="25"/>
  <c r="A3373" i="25"/>
  <c r="A3374" i="25"/>
  <c r="A3375" i="25"/>
  <c r="A3376" i="25"/>
  <c r="A3377" i="25"/>
  <c r="A3378" i="25"/>
  <c r="A3379" i="25"/>
  <c r="A3380" i="25"/>
  <c r="A3381" i="25"/>
  <c r="A3382" i="25"/>
  <c r="A3383" i="25"/>
  <c r="A3384" i="25"/>
  <c r="A3385" i="25"/>
  <c r="A3386" i="25"/>
  <c r="A3387" i="25"/>
  <c r="A3388" i="25"/>
  <c r="A3389" i="25"/>
  <c r="A3390" i="25"/>
  <c r="A3391" i="25"/>
  <c r="A3392" i="25"/>
  <c r="A3393" i="25"/>
  <c r="A3394" i="25"/>
  <c r="A3395" i="25"/>
  <c r="A3396" i="25"/>
  <c r="A3397" i="25"/>
  <c r="A3398" i="25"/>
  <c r="A3399" i="25"/>
  <c r="A3400" i="25"/>
  <c r="A3401" i="25"/>
  <c r="A3402" i="25"/>
  <c r="A3403" i="25"/>
  <c r="A3404" i="25"/>
  <c r="A3405" i="25"/>
  <c r="A3406" i="25"/>
  <c r="A3407" i="25"/>
  <c r="A3408" i="25"/>
  <c r="A3409" i="25"/>
  <c r="A3410" i="25"/>
  <c r="A3411" i="25"/>
  <c r="A3412" i="25"/>
  <c r="A3413" i="25"/>
  <c r="A3414" i="25"/>
  <c r="A3415" i="25"/>
  <c r="A3416" i="25"/>
  <c r="A3417" i="25"/>
  <c r="A3418" i="25"/>
  <c r="A3419" i="25"/>
  <c r="A3420" i="25"/>
  <c r="A3421" i="25"/>
  <c r="A3422" i="25"/>
  <c r="A3423" i="25"/>
  <c r="A3424" i="25"/>
  <c r="A3425" i="25"/>
  <c r="A3426" i="25"/>
  <c r="A3427" i="25"/>
  <c r="A3428" i="25"/>
  <c r="A3429" i="25"/>
  <c r="A3430" i="25"/>
  <c r="A3431" i="25"/>
  <c r="A3432" i="25"/>
  <c r="A3433" i="25"/>
  <c r="A3434" i="25"/>
  <c r="A3435" i="25"/>
  <c r="A3436" i="25"/>
  <c r="A3437" i="25"/>
  <c r="A3438" i="25"/>
  <c r="A3439" i="25"/>
  <c r="A3440" i="25"/>
  <c r="A3441" i="25"/>
  <c r="A3442" i="25"/>
  <c r="A3443" i="25"/>
  <c r="A3444" i="25"/>
  <c r="A3445" i="25"/>
  <c r="A3446" i="25"/>
  <c r="A3447" i="25"/>
  <c r="A3448" i="25"/>
  <c r="A3449" i="25"/>
  <c r="A3450" i="25"/>
  <c r="A3451" i="25"/>
  <c r="A3452" i="25"/>
  <c r="A3453" i="25"/>
  <c r="A3454" i="25"/>
  <c r="A3455" i="25"/>
  <c r="A3456" i="25"/>
  <c r="A3457" i="25"/>
  <c r="A3458" i="25"/>
  <c r="A3459" i="25"/>
  <c r="A3460" i="25"/>
  <c r="A3461" i="25"/>
  <c r="A3462" i="25"/>
  <c r="A3463" i="25"/>
  <c r="A3464" i="25"/>
  <c r="A3465" i="25"/>
  <c r="A3466" i="25"/>
  <c r="A3467" i="25"/>
  <c r="A3468" i="25"/>
  <c r="A3469" i="25"/>
  <c r="A3470" i="25"/>
  <c r="A3471" i="25"/>
  <c r="A3472" i="25"/>
  <c r="A3473" i="25"/>
  <c r="A3474" i="25"/>
  <c r="A3475" i="25"/>
  <c r="A3476" i="25"/>
  <c r="A3477" i="25"/>
  <c r="A3478" i="25"/>
  <c r="A3479" i="25"/>
  <c r="A3480" i="25"/>
  <c r="A3481" i="25"/>
  <c r="A3482" i="25"/>
  <c r="A3483" i="25"/>
  <c r="A3484" i="25"/>
  <c r="A3485" i="25"/>
  <c r="A3486" i="25"/>
  <c r="A3487" i="25"/>
  <c r="A3488" i="25"/>
  <c r="A3489" i="25"/>
  <c r="A3490" i="25"/>
  <c r="A3491" i="25"/>
  <c r="A3492" i="25"/>
  <c r="A3493" i="25"/>
  <c r="A3494" i="25"/>
  <c r="A3495" i="25"/>
  <c r="A3496" i="25"/>
  <c r="A3497" i="25"/>
  <c r="A3498" i="25"/>
  <c r="A3499" i="25"/>
  <c r="A3500" i="25"/>
  <c r="A3501" i="25"/>
  <c r="A3502" i="25"/>
  <c r="A3503" i="25"/>
  <c r="A3504" i="25"/>
  <c r="A3505" i="25"/>
  <c r="A3506" i="25"/>
  <c r="A3507" i="25"/>
  <c r="A3508" i="25"/>
  <c r="A3509" i="25"/>
  <c r="A3510" i="25"/>
  <c r="A3511" i="25"/>
  <c r="A3512" i="25"/>
  <c r="A3513" i="25"/>
  <c r="A3514" i="25"/>
  <c r="A3515" i="25"/>
  <c r="A3516" i="25"/>
  <c r="A3517" i="25"/>
  <c r="A3518" i="25"/>
  <c r="A3519" i="25"/>
  <c r="A3520" i="25"/>
  <c r="A3521" i="25"/>
  <c r="A3522" i="25"/>
  <c r="A3523" i="25"/>
  <c r="A3524" i="25"/>
  <c r="A3525" i="25"/>
  <c r="A3526" i="25"/>
  <c r="A3527" i="25"/>
  <c r="A3528" i="25"/>
  <c r="A3529" i="25"/>
  <c r="A3530" i="25"/>
  <c r="A3531" i="25"/>
  <c r="A3532" i="25"/>
  <c r="A3533" i="25"/>
  <c r="A3534" i="25"/>
  <c r="A3535" i="25"/>
  <c r="A3536" i="25"/>
  <c r="A3537" i="25"/>
  <c r="A3538" i="25"/>
  <c r="A3539" i="25"/>
  <c r="A3540" i="25"/>
  <c r="A3541" i="25"/>
  <c r="A3542" i="25"/>
  <c r="A3543" i="25"/>
  <c r="A3544" i="25"/>
  <c r="A3545" i="25"/>
  <c r="A3546" i="25"/>
  <c r="A3547" i="25"/>
  <c r="A3548" i="25"/>
  <c r="A3549" i="25"/>
  <c r="A3550" i="25"/>
  <c r="A3551" i="25"/>
  <c r="A3552" i="25"/>
  <c r="A3553" i="25"/>
  <c r="A3554" i="25"/>
  <c r="A3555" i="25"/>
  <c r="A3556" i="25"/>
  <c r="A3557" i="25"/>
  <c r="A3558" i="25"/>
  <c r="A3559" i="25"/>
  <c r="A3560" i="25"/>
  <c r="A3561" i="25"/>
  <c r="A3562" i="25"/>
  <c r="A3563" i="25"/>
  <c r="A3564" i="25"/>
  <c r="A3565" i="25"/>
  <c r="A3566" i="25"/>
  <c r="A3567" i="25"/>
  <c r="A3568" i="25"/>
  <c r="A3569" i="25"/>
  <c r="A3570" i="25"/>
  <c r="A3571" i="25"/>
  <c r="A3572" i="25"/>
  <c r="A3573" i="25"/>
  <c r="A3574" i="25"/>
  <c r="A3575" i="25"/>
  <c r="A3576" i="25"/>
  <c r="A3577" i="25"/>
  <c r="A3578" i="25"/>
  <c r="A3579" i="25"/>
  <c r="A3580" i="25"/>
  <c r="A3581" i="25"/>
  <c r="A3582" i="25"/>
  <c r="A3583" i="25"/>
  <c r="A3584" i="25"/>
  <c r="A3585" i="25"/>
  <c r="A3586" i="25"/>
  <c r="A3587" i="25"/>
  <c r="A3588" i="25"/>
  <c r="A3589" i="25"/>
  <c r="A3590" i="25"/>
  <c r="A3591" i="25"/>
  <c r="A3592" i="25"/>
  <c r="A3593" i="25"/>
  <c r="A3594" i="25"/>
  <c r="A3595" i="25"/>
  <c r="A3596" i="25"/>
  <c r="A3597" i="25"/>
  <c r="A3598" i="25"/>
  <c r="A3599" i="25"/>
  <c r="A3600" i="25"/>
  <c r="A3601" i="25"/>
  <c r="A3602" i="25"/>
  <c r="A3603" i="25"/>
  <c r="A3604" i="25"/>
  <c r="A3605" i="25"/>
  <c r="A3606" i="25"/>
  <c r="A3607" i="25"/>
  <c r="A3608" i="25"/>
  <c r="A3609" i="25"/>
  <c r="A3610" i="25"/>
  <c r="A3611" i="25"/>
  <c r="A3612" i="25"/>
  <c r="A3613" i="25"/>
  <c r="A3614" i="25"/>
  <c r="A3615" i="25"/>
  <c r="A3616" i="25"/>
  <c r="A3617" i="25"/>
  <c r="A3618" i="25"/>
  <c r="A3619" i="25"/>
  <c r="A3620" i="25"/>
  <c r="A3621" i="25"/>
  <c r="A3622" i="25"/>
  <c r="A3623" i="25"/>
  <c r="A3624" i="25"/>
  <c r="A3625" i="25"/>
  <c r="A3626" i="25"/>
  <c r="A3627" i="25"/>
  <c r="A3628" i="25"/>
  <c r="A3629" i="25"/>
  <c r="A3630" i="25"/>
  <c r="A3631" i="25"/>
  <c r="A3632" i="25"/>
  <c r="A3633" i="25"/>
  <c r="A3634" i="25"/>
  <c r="A3635" i="25"/>
  <c r="A3636" i="25"/>
  <c r="A3637" i="25"/>
  <c r="A3638" i="25"/>
  <c r="A3639" i="25"/>
  <c r="A3640" i="25"/>
  <c r="A3641" i="25"/>
  <c r="A3642" i="25"/>
  <c r="A3643" i="25"/>
  <c r="A3644" i="25"/>
  <c r="A3645" i="25"/>
  <c r="A3646" i="25"/>
  <c r="A3647" i="25"/>
  <c r="A3648" i="25"/>
  <c r="A3649" i="25"/>
  <c r="A3650" i="25"/>
  <c r="A3651" i="25"/>
  <c r="A3652" i="25"/>
  <c r="A3653" i="25"/>
  <c r="A3654" i="25"/>
  <c r="A3655" i="25"/>
  <c r="A3656" i="25"/>
  <c r="A3657" i="25"/>
  <c r="A3658" i="25"/>
  <c r="A3659" i="25"/>
  <c r="A3660" i="25"/>
  <c r="A3661" i="25"/>
  <c r="A3662" i="25"/>
  <c r="A3663" i="25"/>
  <c r="A3664" i="25"/>
  <c r="A3665" i="25"/>
  <c r="A3666" i="25"/>
  <c r="A3667" i="25"/>
  <c r="A3668" i="25"/>
  <c r="A3669" i="25"/>
  <c r="A3670" i="25"/>
  <c r="A3671" i="25"/>
  <c r="A3672" i="25"/>
  <c r="A3673" i="25"/>
  <c r="A3674" i="25"/>
  <c r="A3675" i="25"/>
  <c r="A3676" i="25"/>
  <c r="A3677" i="25"/>
  <c r="A3678" i="25"/>
  <c r="A3679" i="25"/>
  <c r="A3680" i="25"/>
  <c r="A3681" i="25"/>
  <c r="A3682" i="25"/>
  <c r="A3683" i="25"/>
  <c r="A3684" i="25"/>
  <c r="A3685" i="25"/>
  <c r="A3686" i="25"/>
  <c r="A3687" i="25"/>
  <c r="A3688" i="25"/>
  <c r="A3689" i="25"/>
  <c r="A3690" i="25"/>
  <c r="A3691" i="25"/>
  <c r="A3692" i="25"/>
  <c r="A3693" i="25"/>
  <c r="A3694" i="25"/>
  <c r="A3695" i="25"/>
  <c r="A3696" i="25"/>
  <c r="A3697" i="25"/>
  <c r="A3698" i="25"/>
  <c r="A3699" i="25"/>
  <c r="A3700" i="25"/>
  <c r="A3701" i="25"/>
  <c r="A3702" i="25"/>
  <c r="A3703" i="25"/>
  <c r="A3704" i="25"/>
  <c r="A3705" i="25"/>
  <c r="A3706" i="25"/>
  <c r="A3707" i="25"/>
  <c r="A3708" i="25"/>
  <c r="A3709" i="25"/>
  <c r="A3710" i="25"/>
  <c r="A3711" i="25"/>
  <c r="A3712" i="25"/>
  <c r="A3713" i="25"/>
  <c r="A3714" i="25"/>
  <c r="A3715" i="25"/>
  <c r="A3716" i="25"/>
  <c r="A3717" i="25"/>
  <c r="A3718" i="25"/>
  <c r="A3719" i="25"/>
  <c r="A3720" i="25"/>
  <c r="A3721" i="25"/>
  <c r="A3722" i="25"/>
  <c r="A3723" i="25"/>
  <c r="A3724" i="25"/>
  <c r="A3725" i="25"/>
  <c r="A3726" i="25"/>
  <c r="A3727" i="25"/>
  <c r="A3728" i="25"/>
  <c r="A3729" i="25"/>
  <c r="A3730" i="25"/>
  <c r="A3731" i="25"/>
  <c r="A3732" i="25"/>
  <c r="A3733" i="25"/>
  <c r="A3734" i="25"/>
  <c r="A3735" i="25"/>
  <c r="A3736" i="25"/>
  <c r="A3737" i="25"/>
  <c r="A3738" i="25"/>
  <c r="A3739" i="25"/>
  <c r="A3740" i="25"/>
  <c r="A3741" i="25"/>
  <c r="A3742" i="25"/>
  <c r="A3743" i="25"/>
  <c r="A3744" i="25"/>
  <c r="A3745" i="25"/>
  <c r="A3746" i="25"/>
  <c r="A3747" i="25"/>
  <c r="A3748" i="25"/>
  <c r="A3749" i="25"/>
  <c r="A3750" i="25"/>
  <c r="A3751" i="25"/>
  <c r="A3752" i="25"/>
  <c r="A3753" i="25"/>
  <c r="A3754" i="25"/>
  <c r="A3755" i="25"/>
  <c r="A3756" i="25"/>
  <c r="A3757" i="25"/>
  <c r="A3758" i="25"/>
  <c r="A3759" i="25"/>
  <c r="A3760" i="25"/>
  <c r="A3761" i="25"/>
  <c r="A3762" i="25"/>
  <c r="A3763" i="25"/>
  <c r="A3764" i="25"/>
  <c r="A3765" i="25"/>
  <c r="A3766" i="25"/>
  <c r="A3767" i="25"/>
  <c r="A3768" i="25"/>
  <c r="A3769" i="25"/>
  <c r="A3770" i="25"/>
  <c r="A3771" i="25"/>
  <c r="A3772" i="25"/>
  <c r="A3773" i="25"/>
  <c r="A3774" i="25"/>
  <c r="A3775" i="25"/>
  <c r="A3776" i="25"/>
  <c r="A3777" i="25"/>
  <c r="A3778" i="25"/>
  <c r="A3779" i="25"/>
  <c r="A3780" i="25"/>
  <c r="A3781" i="25"/>
  <c r="A3782" i="25"/>
  <c r="A3783" i="25"/>
  <c r="A3784" i="25"/>
  <c r="A3785" i="25"/>
  <c r="A3786" i="25"/>
  <c r="A3787" i="25"/>
  <c r="A3788" i="25"/>
  <c r="A3789" i="25"/>
  <c r="A3790" i="25"/>
  <c r="A3791" i="25"/>
  <c r="A3792" i="25"/>
  <c r="A3793" i="25"/>
  <c r="A3794" i="25"/>
  <c r="A3795" i="25"/>
  <c r="A3796" i="25"/>
  <c r="A3797" i="25"/>
  <c r="A3798" i="25"/>
  <c r="A3799" i="25"/>
  <c r="A3800" i="25"/>
  <c r="A3801" i="25"/>
  <c r="A3802" i="25"/>
  <c r="A3803" i="25"/>
  <c r="A3804" i="25"/>
  <c r="A3805" i="25"/>
  <c r="A3806" i="25"/>
  <c r="A3807" i="25"/>
  <c r="A3808" i="25"/>
  <c r="A3809" i="25"/>
  <c r="A3810" i="25"/>
  <c r="A3811" i="25"/>
  <c r="A3812" i="25"/>
  <c r="A3813" i="25"/>
  <c r="A3814" i="25"/>
  <c r="A3815" i="25"/>
  <c r="A3816" i="25"/>
  <c r="A3817" i="25"/>
  <c r="A3818" i="25"/>
  <c r="A3819" i="25"/>
  <c r="A3820" i="25"/>
  <c r="A3821" i="25"/>
  <c r="A3822" i="25"/>
  <c r="A3823" i="25"/>
  <c r="A3824" i="25"/>
  <c r="A3825" i="25"/>
  <c r="A3826" i="25"/>
  <c r="A3827" i="25"/>
  <c r="A3828" i="25"/>
  <c r="A3829" i="25"/>
  <c r="A3830" i="25"/>
  <c r="A3831" i="25"/>
  <c r="A3832" i="25"/>
  <c r="A3833" i="25"/>
  <c r="A3834" i="25"/>
  <c r="A3835" i="25"/>
  <c r="A3836" i="25"/>
  <c r="A3837" i="25"/>
  <c r="A3838" i="25"/>
  <c r="A3839" i="25"/>
  <c r="A3840" i="25"/>
  <c r="A3841" i="25"/>
  <c r="A3842" i="25"/>
  <c r="A3843" i="25"/>
  <c r="A3844" i="25"/>
  <c r="A3845" i="25"/>
  <c r="A3846" i="25"/>
  <c r="A3847" i="25"/>
  <c r="A3848" i="25"/>
  <c r="A3849" i="25"/>
  <c r="A3850" i="25"/>
  <c r="A3851" i="25"/>
  <c r="A3852" i="25"/>
  <c r="A3853" i="25"/>
  <c r="A3854" i="25"/>
  <c r="A3855" i="25"/>
  <c r="A3856" i="25"/>
  <c r="A3857" i="25"/>
  <c r="A3858" i="25"/>
  <c r="A3859" i="25"/>
  <c r="A3860" i="25"/>
  <c r="A3861" i="25"/>
  <c r="A3862" i="25"/>
  <c r="A3863" i="25"/>
  <c r="A3864" i="25"/>
  <c r="A3865" i="25"/>
  <c r="A3866" i="25"/>
  <c r="A3867" i="25"/>
  <c r="A3868" i="25"/>
  <c r="A3869" i="25"/>
  <c r="A3870" i="25"/>
  <c r="A3871" i="25"/>
  <c r="A3872" i="25"/>
  <c r="A3873" i="25"/>
  <c r="A3874" i="25"/>
  <c r="A3875" i="25"/>
  <c r="A3876" i="25"/>
  <c r="A3877" i="25"/>
  <c r="A3878" i="25"/>
  <c r="A3879" i="25"/>
  <c r="A3880" i="25"/>
  <c r="A3881" i="25"/>
  <c r="A3882" i="25"/>
  <c r="A3883" i="25"/>
  <c r="A3884" i="25"/>
  <c r="A3885" i="25"/>
  <c r="A3886" i="25"/>
  <c r="A3887" i="25"/>
  <c r="A3888" i="25"/>
  <c r="A3889" i="25"/>
  <c r="A3890" i="25"/>
  <c r="A3891" i="25"/>
  <c r="A3892" i="25"/>
  <c r="A3893" i="25"/>
  <c r="A3894" i="25"/>
  <c r="A3895" i="25"/>
  <c r="A3896" i="25"/>
  <c r="A3897" i="25"/>
  <c r="A3898" i="25"/>
  <c r="A3899" i="25"/>
  <c r="A3900" i="25"/>
  <c r="A3901" i="25"/>
  <c r="A3902" i="25"/>
  <c r="A3903" i="25"/>
  <c r="A3904" i="25"/>
  <c r="A3905" i="25"/>
  <c r="A3906" i="25"/>
  <c r="A3907" i="25"/>
  <c r="A3908" i="25"/>
  <c r="A3909" i="25"/>
  <c r="A3910" i="25"/>
  <c r="A3911" i="25"/>
  <c r="A3912" i="25"/>
  <c r="A3913" i="25"/>
  <c r="A3914" i="25"/>
  <c r="A3915" i="25"/>
  <c r="A3916" i="25"/>
  <c r="A3917" i="25"/>
  <c r="A3918" i="25"/>
  <c r="A3919" i="25"/>
  <c r="A3920" i="25"/>
  <c r="A3921" i="25"/>
  <c r="A3922" i="25"/>
  <c r="A3923" i="25"/>
  <c r="A3924" i="25"/>
  <c r="A3925" i="25"/>
  <c r="A3926" i="25"/>
  <c r="A3927" i="25"/>
  <c r="A3928" i="25"/>
  <c r="A3929" i="25"/>
  <c r="A3930" i="25"/>
  <c r="A3931" i="25"/>
  <c r="A3932" i="25"/>
  <c r="A3933" i="25"/>
  <c r="A3934" i="25"/>
  <c r="A3935" i="25"/>
  <c r="A3936" i="25"/>
  <c r="A3937" i="25"/>
  <c r="A3938" i="25"/>
  <c r="A3939" i="25"/>
  <c r="A3940" i="25"/>
  <c r="A3941" i="25"/>
  <c r="A3942" i="25"/>
  <c r="A3943" i="25"/>
  <c r="A3944" i="25"/>
  <c r="A3945" i="25"/>
  <c r="A3946" i="25"/>
  <c r="A3947" i="25"/>
  <c r="A3948" i="25"/>
  <c r="A3949" i="25"/>
  <c r="A3950" i="25"/>
  <c r="A3951" i="25"/>
  <c r="A3952" i="25"/>
  <c r="A3953" i="25"/>
  <c r="A3954" i="25"/>
  <c r="A3955" i="25"/>
  <c r="A3956" i="25"/>
  <c r="A3957" i="25"/>
  <c r="A3958" i="25"/>
  <c r="A3959" i="25"/>
  <c r="A3960" i="25"/>
  <c r="A3961" i="25"/>
  <c r="A3962" i="25"/>
  <c r="A3963" i="25"/>
  <c r="A3964" i="25"/>
  <c r="A3965" i="25"/>
  <c r="A3966" i="25"/>
  <c r="A3967" i="25"/>
  <c r="A3968" i="25"/>
  <c r="A3969" i="25"/>
  <c r="A3970" i="25"/>
  <c r="A3971" i="25"/>
  <c r="A3972" i="25"/>
  <c r="A3973" i="25"/>
  <c r="A3974" i="25"/>
  <c r="A3975" i="25"/>
  <c r="A3976" i="25"/>
  <c r="A3977" i="25"/>
  <c r="A3978" i="25"/>
  <c r="A3979" i="25"/>
  <c r="A3980" i="25"/>
  <c r="A3981" i="25"/>
  <c r="A3982" i="25"/>
  <c r="A3983" i="25"/>
  <c r="A3984" i="25"/>
  <c r="A3985" i="25"/>
  <c r="A3986" i="25"/>
  <c r="A3987" i="25"/>
  <c r="A3988" i="25"/>
  <c r="A3989" i="25"/>
  <c r="A3990" i="25"/>
  <c r="A3991" i="25"/>
  <c r="A3992" i="25"/>
  <c r="A3993" i="25"/>
  <c r="A3994" i="25"/>
  <c r="A3995" i="25"/>
  <c r="A3996" i="25"/>
  <c r="A3997" i="25"/>
  <c r="A3998" i="25"/>
  <c r="A3999" i="25"/>
  <c r="A4000" i="25"/>
  <c r="A4001" i="25"/>
  <c r="A4002" i="25"/>
  <c r="A4003" i="25"/>
  <c r="A4004" i="25"/>
  <c r="A4005" i="25"/>
  <c r="A4006" i="25"/>
  <c r="A4007" i="25"/>
  <c r="A4008" i="25"/>
  <c r="A4009" i="25"/>
  <c r="A4010" i="25"/>
  <c r="A4011" i="25"/>
  <c r="A4012" i="25"/>
  <c r="A4013" i="25"/>
  <c r="A4014" i="25"/>
  <c r="A4015" i="25"/>
  <c r="A4016" i="25"/>
  <c r="A4017" i="25"/>
  <c r="A4018" i="25"/>
  <c r="A4019" i="25"/>
  <c r="A4020" i="25"/>
  <c r="A4021" i="25"/>
  <c r="A4022" i="25"/>
  <c r="A4023" i="25"/>
  <c r="A4024" i="25"/>
  <c r="A4025" i="25"/>
  <c r="A4026" i="25"/>
  <c r="A4027" i="25"/>
  <c r="A4028" i="25"/>
  <c r="A4029" i="25"/>
  <c r="A4030" i="25"/>
  <c r="A4031" i="25"/>
  <c r="A4032" i="25"/>
  <c r="A4033" i="25"/>
  <c r="A4034" i="25"/>
  <c r="A4035" i="25"/>
  <c r="A4036" i="25"/>
  <c r="A4037" i="25"/>
  <c r="A4038" i="25"/>
  <c r="A4039" i="25"/>
  <c r="A4040" i="25"/>
  <c r="A4041" i="25"/>
  <c r="A4042" i="25"/>
  <c r="A4043" i="25"/>
  <c r="A4044" i="25"/>
  <c r="A4045" i="25"/>
  <c r="A4046" i="25"/>
  <c r="A4047" i="25"/>
  <c r="A4048" i="25"/>
  <c r="A4049" i="25"/>
  <c r="A4050" i="25"/>
  <c r="A4051" i="25"/>
  <c r="A4052" i="25"/>
  <c r="A4053" i="25"/>
  <c r="A4054" i="25"/>
  <c r="A4055" i="25"/>
  <c r="A4056" i="25"/>
  <c r="A4057" i="25"/>
  <c r="A4058" i="25"/>
  <c r="A4059" i="25"/>
  <c r="A4060" i="25"/>
  <c r="A4061" i="25"/>
  <c r="A4062" i="25"/>
  <c r="A4063" i="25"/>
  <c r="A4064" i="25"/>
  <c r="A4065" i="25"/>
  <c r="A4066" i="25"/>
  <c r="A4067" i="25"/>
  <c r="A4068" i="25"/>
  <c r="A4069" i="25"/>
  <c r="A4070" i="25"/>
  <c r="A4071" i="25"/>
  <c r="A4072" i="25"/>
  <c r="A4073" i="25"/>
  <c r="A4074" i="25"/>
  <c r="A4075" i="25"/>
  <c r="A4076" i="25"/>
  <c r="A4077" i="25"/>
  <c r="A4078" i="25"/>
  <c r="A4079" i="25"/>
  <c r="A4080" i="25"/>
  <c r="A4081" i="25"/>
  <c r="A4082" i="25"/>
  <c r="A4083" i="25"/>
  <c r="A4084" i="25"/>
  <c r="A4085" i="25"/>
  <c r="A4086" i="25"/>
  <c r="A4087" i="25"/>
  <c r="A4088" i="25"/>
  <c r="A4089" i="25"/>
  <c r="A4090" i="25"/>
  <c r="A4091" i="25"/>
  <c r="A4092" i="25"/>
  <c r="A4093" i="25"/>
  <c r="A4094" i="25"/>
  <c r="A4095" i="25"/>
  <c r="A4096" i="25"/>
  <c r="A4097" i="25"/>
  <c r="A4098" i="25"/>
  <c r="A4099" i="25"/>
  <c r="A4100" i="25"/>
  <c r="A4101" i="25"/>
  <c r="A4102" i="25"/>
  <c r="A4103" i="25"/>
  <c r="A4104" i="25"/>
  <c r="A4105" i="25"/>
  <c r="A4106" i="25"/>
  <c r="A4107" i="25"/>
  <c r="A4108" i="25"/>
  <c r="A4109" i="25"/>
  <c r="A4110" i="25"/>
  <c r="A4111" i="25"/>
  <c r="A4112" i="25"/>
  <c r="A4113" i="25"/>
  <c r="A4114" i="25"/>
  <c r="A4115" i="25"/>
  <c r="A4116" i="25"/>
  <c r="A4117" i="25"/>
  <c r="A4118" i="25"/>
  <c r="A4119" i="25"/>
  <c r="A4120" i="25"/>
  <c r="A4121" i="25"/>
  <c r="A4122" i="25"/>
  <c r="A4123" i="25"/>
  <c r="A4124" i="25"/>
  <c r="A4125" i="25"/>
  <c r="A4126" i="25"/>
  <c r="A4127" i="25"/>
  <c r="A4128" i="25"/>
  <c r="A4129" i="25"/>
  <c r="A4130" i="25"/>
  <c r="A4131" i="25"/>
  <c r="A4132" i="25"/>
  <c r="A4133" i="25"/>
  <c r="A4134" i="25"/>
  <c r="A4135" i="25"/>
  <c r="A4136" i="25"/>
  <c r="A4137" i="25"/>
  <c r="A4138" i="25"/>
  <c r="A4139" i="25"/>
  <c r="A4140" i="25"/>
  <c r="A4141" i="25"/>
  <c r="A4142" i="25"/>
  <c r="A4143" i="25"/>
  <c r="A4144" i="25"/>
  <c r="A4145" i="25"/>
  <c r="A4146" i="25"/>
  <c r="A4147" i="25"/>
  <c r="A4148" i="25"/>
  <c r="A4149" i="25"/>
  <c r="A4150" i="25"/>
  <c r="A4151" i="25"/>
  <c r="A4152" i="25"/>
  <c r="A4153" i="25"/>
  <c r="A4154" i="25"/>
  <c r="A4155" i="25"/>
  <c r="A4156" i="25"/>
  <c r="A4157" i="25"/>
  <c r="A4158" i="25"/>
  <c r="A4159" i="25"/>
  <c r="A4160" i="25"/>
  <c r="A4161" i="25"/>
  <c r="A4162" i="25"/>
  <c r="A4163" i="25"/>
  <c r="A4164" i="25"/>
  <c r="A4165" i="25"/>
  <c r="A4166" i="25"/>
  <c r="A4167" i="25"/>
  <c r="A4168" i="25"/>
  <c r="A4169" i="25"/>
  <c r="A4170" i="25"/>
  <c r="A4171" i="25"/>
  <c r="A4172" i="25"/>
  <c r="A4173" i="25"/>
  <c r="A4174" i="25"/>
  <c r="A4175" i="25"/>
  <c r="A4176" i="25"/>
  <c r="A4177" i="25"/>
  <c r="A4178" i="25"/>
  <c r="A4179" i="25"/>
  <c r="A4180" i="25"/>
  <c r="A4181" i="25"/>
  <c r="A4182" i="25"/>
  <c r="A4183" i="25"/>
  <c r="A4184" i="25"/>
  <c r="A4185" i="25"/>
  <c r="A4186" i="25"/>
  <c r="A4187" i="25"/>
  <c r="A4188" i="25"/>
  <c r="A4189" i="25"/>
  <c r="A4190" i="25"/>
  <c r="A4191" i="25"/>
  <c r="A4192" i="25"/>
  <c r="A4193" i="25"/>
  <c r="A4194" i="25"/>
  <c r="A4195" i="25"/>
  <c r="A4196" i="25"/>
  <c r="A4197" i="25"/>
  <c r="A4198" i="25"/>
  <c r="A4199" i="25"/>
  <c r="A4200" i="25"/>
  <c r="A4201" i="25"/>
  <c r="A4202" i="25"/>
  <c r="A4203" i="25"/>
  <c r="A4204" i="25"/>
  <c r="A4205" i="25"/>
  <c r="A4206" i="25"/>
  <c r="A4207" i="25"/>
  <c r="A4208" i="25"/>
  <c r="A4209" i="25"/>
  <c r="A4210" i="25"/>
  <c r="A4211" i="25"/>
  <c r="A4212" i="25"/>
  <c r="A4213" i="25"/>
  <c r="A4214" i="25"/>
  <c r="A4215" i="25"/>
  <c r="A4216" i="25"/>
  <c r="A4217" i="25"/>
  <c r="A4218" i="25"/>
  <c r="A4219" i="25"/>
  <c r="A4220" i="25"/>
  <c r="A4221" i="25"/>
  <c r="A4222" i="25"/>
  <c r="A4223" i="25"/>
  <c r="A4224" i="25"/>
  <c r="A4225" i="25"/>
  <c r="A4226" i="25"/>
  <c r="A4227" i="25"/>
  <c r="A4228" i="25"/>
  <c r="A4229" i="25"/>
  <c r="A4230" i="25"/>
  <c r="A4231" i="25"/>
  <c r="A4232" i="25"/>
  <c r="A4233" i="25"/>
  <c r="A4234" i="25"/>
  <c r="A4235" i="25"/>
  <c r="A4236" i="25"/>
  <c r="A4237" i="25"/>
  <c r="A4238" i="25"/>
  <c r="A4239" i="25"/>
  <c r="A4240" i="25"/>
  <c r="A4241" i="25"/>
  <c r="A4242" i="25"/>
  <c r="A4243" i="25"/>
  <c r="A4244" i="25"/>
  <c r="A4245" i="25"/>
  <c r="A4246" i="25"/>
  <c r="A4247" i="25"/>
  <c r="A4248" i="25"/>
  <c r="A4249" i="25"/>
  <c r="A4250" i="25"/>
  <c r="A4251" i="25"/>
  <c r="A4252" i="25"/>
  <c r="A4253" i="25"/>
  <c r="A4254" i="25"/>
  <c r="A4255" i="25"/>
  <c r="A4256" i="25"/>
  <c r="A4257" i="25"/>
  <c r="A4258" i="25"/>
  <c r="A4259" i="25"/>
  <c r="A4260" i="25"/>
  <c r="A4261" i="25"/>
  <c r="A4262" i="25"/>
  <c r="A4263" i="25"/>
  <c r="A4264" i="25"/>
  <c r="A4265" i="25"/>
  <c r="A4266" i="25"/>
  <c r="A4267" i="25"/>
  <c r="A4268" i="25"/>
  <c r="A4269" i="25"/>
  <c r="A4270" i="25"/>
  <c r="A4271" i="25"/>
  <c r="A4272" i="25"/>
  <c r="A4273" i="25"/>
  <c r="A4274" i="25"/>
  <c r="A4275" i="25"/>
  <c r="A4276" i="25"/>
  <c r="A4277" i="25"/>
  <c r="A4278" i="25"/>
  <c r="A4279" i="25"/>
  <c r="A4280" i="25"/>
  <c r="A4281" i="25"/>
  <c r="A4282" i="25"/>
  <c r="A4283" i="25"/>
  <c r="A4284" i="25"/>
  <c r="A4285" i="25"/>
  <c r="A4286" i="25"/>
  <c r="A4287" i="25"/>
  <c r="A4288" i="25"/>
  <c r="A4289" i="25"/>
  <c r="A4290" i="25"/>
  <c r="A4291" i="25"/>
  <c r="A4292" i="25"/>
  <c r="A4293" i="25"/>
  <c r="A4294" i="25"/>
  <c r="A4295" i="25"/>
  <c r="A4296" i="25"/>
  <c r="A4297" i="25"/>
  <c r="A4298" i="25"/>
  <c r="A4299" i="25"/>
  <c r="A4300" i="25"/>
  <c r="A4301" i="25"/>
  <c r="A4302" i="25"/>
  <c r="A4303" i="25"/>
  <c r="A4304" i="25"/>
  <c r="A4305" i="25"/>
  <c r="A4306" i="25"/>
  <c r="A4307" i="25"/>
  <c r="A4308" i="25"/>
  <c r="A4309" i="25"/>
  <c r="A4310" i="25"/>
  <c r="A4311" i="25"/>
  <c r="A4312" i="25"/>
  <c r="A4313" i="25"/>
  <c r="A4314" i="25"/>
  <c r="A4315" i="25"/>
  <c r="A4316" i="25"/>
  <c r="A4317" i="25"/>
  <c r="A4318" i="25"/>
  <c r="A4319" i="25"/>
  <c r="A4320" i="25"/>
  <c r="A4321" i="25"/>
  <c r="A4322" i="25"/>
  <c r="A4323" i="25"/>
  <c r="A4324" i="25"/>
  <c r="A4325" i="25"/>
  <c r="A4326" i="25"/>
  <c r="A4327" i="25"/>
  <c r="A4328" i="25"/>
  <c r="A4329" i="25"/>
  <c r="A4330" i="25"/>
  <c r="A4331" i="25"/>
  <c r="A4332" i="25"/>
  <c r="A4333" i="25"/>
  <c r="A4334" i="25"/>
  <c r="A4335" i="25"/>
  <c r="A4336" i="25"/>
  <c r="A4337" i="25"/>
  <c r="A4338" i="25"/>
  <c r="A4339" i="25"/>
  <c r="A4340" i="25"/>
  <c r="A4341" i="25"/>
  <c r="A4342" i="25"/>
  <c r="A4343" i="25"/>
  <c r="A4344" i="25"/>
  <c r="A4345" i="25"/>
  <c r="A4346" i="25"/>
  <c r="A4347" i="25"/>
  <c r="A4348" i="25"/>
  <c r="A4349" i="25"/>
  <c r="A4350" i="25"/>
  <c r="A4351" i="25"/>
  <c r="A4352" i="25"/>
  <c r="A4353" i="25"/>
  <c r="A4354" i="25"/>
  <c r="A4355" i="25"/>
  <c r="A4356" i="25"/>
  <c r="A4357" i="25"/>
  <c r="A4358" i="25"/>
  <c r="A4359" i="25"/>
  <c r="A4360" i="25"/>
  <c r="A4361" i="25"/>
  <c r="A4362" i="25"/>
  <c r="A4363" i="25"/>
  <c r="A4364" i="25"/>
  <c r="A4365" i="25"/>
  <c r="A4366" i="25"/>
  <c r="A4367" i="25"/>
  <c r="A4368" i="25"/>
  <c r="A4369" i="25"/>
  <c r="A4370" i="25"/>
  <c r="A4371" i="25"/>
  <c r="A4372" i="25"/>
  <c r="A4373" i="25"/>
  <c r="A4374" i="25"/>
  <c r="A4375" i="25"/>
  <c r="A4376" i="25"/>
  <c r="A4377" i="25"/>
  <c r="A4378" i="25"/>
  <c r="A4379" i="25"/>
  <c r="A4380" i="25"/>
  <c r="A4381" i="25"/>
  <c r="A4382" i="25"/>
  <c r="A4383" i="25"/>
  <c r="A4384" i="25"/>
  <c r="A4385" i="25"/>
  <c r="A4386" i="25"/>
  <c r="A4387" i="25"/>
  <c r="A4388" i="25"/>
  <c r="A4389" i="25"/>
  <c r="A4390" i="25"/>
  <c r="A4391" i="25"/>
  <c r="A4392" i="25"/>
  <c r="A4393" i="25"/>
  <c r="A4394" i="25"/>
  <c r="A4395" i="25"/>
  <c r="A4396" i="25"/>
  <c r="A4397" i="25"/>
  <c r="A4398" i="25"/>
  <c r="A4399" i="25"/>
  <c r="A4400" i="25"/>
  <c r="A4401" i="25"/>
  <c r="A4402" i="25"/>
  <c r="A4403" i="25"/>
  <c r="A4404" i="25"/>
  <c r="A4405" i="25"/>
  <c r="A4406" i="25"/>
  <c r="A4407" i="25"/>
  <c r="A4408" i="25"/>
  <c r="A4409" i="25"/>
  <c r="A4410" i="25"/>
  <c r="A4411" i="25"/>
  <c r="A4412" i="25"/>
  <c r="A4413" i="25"/>
  <c r="A4414" i="25"/>
  <c r="A4415" i="25"/>
  <c r="A4416" i="25"/>
  <c r="A4417" i="25"/>
  <c r="A4418" i="25"/>
  <c r="A4419" i="25"/>
  <c r="A4420" i="25"/>
  <c r="A4421" i="25"/>
  <c r="A4422" i="25"/>
  <c r="A4423" i="25"/>
  <c r="A4424" i="25"/>
  <c r="A4425" i="25"/>
  <c r="A4426" i="25"/>
  <c r="A4427" i="25"/>
  <c r="A4428" i="25"/>
  <c r="A4429" i="25"/>
  <c r="A4430" i="25"/>
  <c r="A4431" i="25"/>
  <c r="A4432" i="25"/>
  <c r="A4433" i="25"/>
  <c r="A4434" i="25"/>
  <c r="A4435" i="25"/>
  <c r="A4436" i="25"/>
  <c r="A4437" i="25"/>
  <c r="A4438" i="25"/>
  <c r="A4439" i="25"/>
  <c r="A4440" i="25"/>
  <c r="A4441" i="25"/>
  <c r="A4442" i="25"/>
  <c r="A4443" i="25"/>
  <c r="A4444" i="25"/>
  <c r="A4445" i="25"/>
  <c r="A4446" i="25"/>
  <c r="A4447" i="25"/>
  <c r="A4448" i="25"/>
  <c r="A4449" i="25"/>
  <c r="A4450" i="25"/>
  <c r="A4451" i="25"/>
  <c r="A4452" i="25"/>
  <c r="A4453" i="25"/>
  <c r="A4454" i="25"/>
  <c r="A4455" i="25"/>
  <c r="A4456" i="25"/>
  <c r="A4457" i="25"/>
  <c r="A4458" i="25"/>
  <c r="A4459" i="25"/>
  <c r="A4460" i="25"/>
  <c r="A4461" i="25"/>
  <c r="A4462" i="25"/>
  <c r="A4463" i="25"/>
  <c r="A4464" i="25"/>
  <c r="A4465" i="25"/>
  <c r="A4466" i="25"/>
  <c r="A4467" i="25"/>
  <c r="A4468" i="25"/>
  <c r="A4469" i="25"/>
  <c r="A4470" i="25"/>
  <c r="A4471" i="25"/>
  <c r="A4472" i="25"/>
  <c r="A4473" i="25"/>
  <c r="A4474" i="25"/>
  <c r="A4475" i="25"/>
  <c r="A4476" i="25"/>
  <c r="A4477" i="25"/>
  <c r="A4478" i="25"/>
  <c r="A4479" i="25"/>
  <c r="A4480" i="25"/>
  <c r="A4481" i="25"/>
  <c r="A4482" i="25"/>
  <c r="A4483" i="25"/>
  <c r="A4484" i="25"/>
  <c r="A4485" i="25"/>
  <c r="A4486" i="25"/>
  <c r="A4487" i="25"/>
  <c r="A4488" i="25"/>
  <c r="A4489" i="25"/>
  <c r="A4490" i="25"/>
  <c r="A4491" i="25"/>
  <c r="A4492" i="25"/>
  <c r="A4493" i="25"/>
  <c r="A4494" i="25"/>
  <c r="A4495" i="25"/>
  <c r="A4496" i="25"/>
  <c r="A4497" i="25"/>
  <c r="A4498" i="25"/>
  <c r="A4499" i="25"/>
  <c r="A4500" i="25"/>
  <c r="A4501" i="25"/>
  <c r="A4502" i="25"/>
  <c r="A4503" i="25"/>
  <c r="A4504" i="25"/>
  <c r="A4505" i="25"/>
  <c r="A4506" i="25"/>
  <c r="A4507" i="25"/>
  <c r="A4508" i="25"/>
  <c r="A4509" i="25"/>
  <c r="A4510" i="25"/>
  <c r="A4511" i="25"/>
  <c r="A4512" i="25"/>
  <c r="A4513" i="25"/>
  <c r="A4514" i="25"/>
  <c r="A4515" i="25"/>
  <c r="A4516" i="25"/>
  <c r="A4517" i="25"/>
  <c r="A4518" i="25"/>
  <c r="A4519" i="25"/>
  <c r="A4520" i="25"/>
  <c r="A4521" i="25"/>
  <c r="A4522" i="25"/>
  <c r="A4523" i="25"/>
  <c r="A4524" i="25"/>
  <c r="A4525" i="25"/>
  <c r="A4526" i="25"/>
  <c r="A4527" i="25"/>
  <c r="A4528" i="25"/>
  <c r="A4529" i="25"/>
  <c r="A4530" i="25"/>
  <c r="A4531" i="25"/>
  <c r="A4532" i="25"/>
  <c r="A4533" i="25"/>
  <c r="A4534" i="25"/>
  <c r="A4535" i="25"/>
  <c r="A4536" i="25"/>
  <c r="A4537" i="25"/>
  <c r="A4538" i="25"/>
  <c r="A4539" i="25"/>
  <c r="A4540" i="25"/>
  <c r="A4541" i="25"/>
  <c r="A4542" i="25"/>
  <c r="A4543" i="25"/>
  <c r="A4544" i="25"/>
  <c r="A4545" i="25"/>
  <c r="A4546" i="25"/>
  <c r="A4547" i="25"/>
  <c r="A4548" i="25"/>
  <c r="A4549" i="25"/>
  <c r="A4550" i="25"/>
  <c r="A4551" i="25"/>
  <c r="A4552" i="25"/>
  <c r="A4553" i="25"/>
  <c r="A4554" i="25"/>
  <c r="A4555" i="25"/>
  <c r="A4556" i="25"/>
  <c r="A4557" i="25"/>
  <c r="A4558" i="25"/>
  <c r="A4559" i="25"/>
  <c r="A4560" i="25"/>
  <c r="A4561" i="25"/>
  <c r="A4562" i="25"/>
  <c r="A4563" i="25"/>
  <c r="A4564" i="25"/>
  <c r="A4565" i="25"/>
  <c r="A4566" i="25"/>
  <c r="A4567" i="25"/>
  <c r="A4568" i="25"/>
  <c r="A4569" i="25"/>
  <c r="A4570" i="25"/>
  <c r="A4571" i="25"/>
  <c r="A4572" i="25"/>
  <c r="A4573" i="25"/>
  <c r="A4574" i="25"/>
  <c r="A4575" i="25"/>
  <c r="A4576" i="25"/>
  <c r="A4577" i="25"/>
  <c r="A4578" i="25"/>
  <c r="A4579" i="25"/>
  <c r="A4580" i="25"/>
  <c r="A4581" i="25"/>
  <c r="A4582" i="25"/>
  <c r="A4583" i="25"/>
  <c r="A4584" i="25"/>
  <c r="A4585" i="25"/>
  <c r="A4586" i="25"/>
  <c r="A4587" i="25"/>
  <c r="A4588" i="25"/>
  <c r="A4589" i="25"/>
  <c r="A4590" i="25"/>
  <c r="A4591" i="25"/>
  <c r="A4592" i="25"/>
  <c r="A4593" i="25"/>
  <c r="A4594" i="25"/>
  <c r="A4595" i="25"/>
  <c r="A4596" i="25"/>
  <c r="A4597" i="25"/>
  <c r="A4598" i="25"/>
  <c r="A4599" i="25"/>
  <c r="A4600" i="25"/>
  <c r="A4601" i="25"/>
  <c r="A4602" i="25"/>
  <c r="A4603" i="25"/>
  <c r="A4604" i="25"/>
  <c r="A4605" i="25"/>
  <c r="A4606" i="25"/>
  <c r="A4607" i="25"/>
  <c r="A4608" i="25"/>
  <c r="A4609" i="25"/>
  <c r="A4610" i="25"/>
  <c r="A4611" i="25"/>
  <c r="A4612" i="25"/>
  <c r="A4613" i="25"/>
  <c r="A4614" i="25"/>
  <c r="A4615" i="25"/>
  <c r="A4616" i="25"/>
  <c r="A4617" i="25"/>
  <c r="A4618" i="25"/>
  <c r="A4619" i="25"/>
  <c r="A4620" i="25"/>
  <c r="A4621" i="25"/>
  <c r="A4622" i="25"/>
  <c r="A4623" i="25"/>
  <c r="A4624" i="25"/>
  <c r="A4625" i="25"/>
  <c r="A4626" i="25"/>
  <c r="A4627" i="25"/>
  <c r="A4628" i="25"/>
  <c r="A4629" i="25"/>
  <c r="A4630" i="25"/>
  <c r="A4631" i="25"/>
  <c r="A4632" i="25"/>
  <c r="A4633" i="25"/>
  <c r="A4634" i="25"/>
  <c r="A4635" i="25"/>
  <c r="A4636" i="25"/>
  <c r="A4637" i="25"/>
  <c r="A4638" i="25"/>
  <c r="A4639" i="25"/>
  <c r="A4640" i="25"/>
  <c r="A4641" i="25"/>
  <c r="A4642" i="25"/>
  <c r="A4643" i="25"/>
  <c r="A4644" i="25"/>
  <c r="A4645" i="25"/>
  <c r="A4646" i="25"/>
  <c r="A4647" i="25"/>
  <c r="A4648" i="25"/>
  <c r="A4649" i="25"/>
  <c r="A4650" i="25"/>
  <c r="A4651" i="25"/>
  <c r="A4652" i="25"/>
  <c r="A4653" i="25"/>
  <c r="A4654" i="25"/>
  <c r="A4655" i="25"/>
  <c r="A4656" i="25"/>
  <c r="A4657" i="25"/>
  <c r="A4658" i="25"/>
  <c r="A4659" i="25"/>
  <c r="A4660" i="25"/>
  <c r="A4661" i="25"/>
  <c r="A4662" i="25"/>
  <c r="A4663" i="25"/>
  <c r="A4664" i="25"/>
  <c r="A4665" i="25"/>
  <c r="A4666" i="25"/>
  <c r="A4667" i="25"/>
  <c r="A4668" i="25"/>
  <c r="A4669" i="25"/>
  <c r="A4670" i="25"/>
  <c r="A4671" i="25"/>
  <c r="A4672" i="25"/>
  <c r="A4673" i="25"/>
  <c r="A4674" i="25"/>
  <c r="A4675" i="25"/>
  <c r="A4676" i="25"/>
  <c r="A4677" i="25"/>
  <c r="A4678" i="25"/>
  <c r="A4679" i="25"/>
  <c r="A4680" i="25"/>
  <c r="A4681" i="25"/>
  <c r="A4682" i="25"/>
  <c r="A4683" i="25"/>
  <c r="A4684" i="25"/>
  <c r="A4685" i="25"/>
  <c r="A4686" i="25"/>
  <c r="A4687" i="25"/>
  <c r="A4688" i="25"/>
  <c r="A4689" i="25"/>
  <c r="A4690" i="25"/>
  <c r="A4691" i="25"/>
  <c r="A4692" i="25"/>
  <c r="A4693" i="25"/>
  <c r="A4694" i="25"/>
  <c r="A4695" i="25"/>
  <c r="A4696" i="25"/>
  <c r="A4697" i="25"/>
  <c r="A4698" i="25"/>
  <c r="A4699" i="25"/>
  <c r="A4700" i="25"/>
  <c r="A4701" i="25"/>
  <c r="A4702" i="25"/>
  <c r="A4703" i="25"/>
  <c r="A4704" i="25"/>
  <c r="A4705" i="25"/>
  <c r="A4706" i="25"/>
  <c r="A4707" i="25"/>
  <c r="A4708" i="25"/>
  <c r="A4709" i="25"/>
  <c r="A4710" i="25"/>
  <c r="A4711" i="25"/>
  <c r="A4712" i="25"/>
  <c r="A4713" i="25"/>
  <c r="A4714" i="25"/>
  <c r="A4715" i="25"/>
  <c r="A4716" i="25"/>
  <c r="A4717" i="25"/>
  <c r="A4718" i="25"/>
  <c r="A4719" i="25"/>
  <c r="A4720" i="25"/>
  <c r="A4721" i="25"/>
  <c r="A4722" i="25"/>
  <c r="A4723" i="25"/>
  <c r="A4724" i="25"/>
  <c r="A4725" i="25"/>
  <c r="A4726" i="25"/>
  <c r="A4727" i="25"/>
  <c r="A4728" i="25"/>
  <c r="A4729" i="25"/>
  <c r="A4730" i="25"/>
  <c r="A4731" i="25"/>
  <c r="A4732" i="25"/>
  <c r="A4733" i="25"/>
  <c r="A4734" i="25"/>
  <c r="A4735" i="25"/>
  <c r="A4736" i="25"/>
  <c r="A4737" i="25"/>
  <c r="A4738" i="25"/>
  <c r="A4739" i="25"/>
  <c r="A4740" i="25"/>
  <c r="A4741" i="25"/>
  <c r="A4742" i="25"/>
  <c r="A4743" i="25"/>
  <c r="A4744" i="25"/>
  <c r="A4745" i="25"/>
  <c r="A4746" i="25"/>
  <c r="A4747" i="25"/>
  <c r="A4748" i="25"/>
  <c r="A4749" i="25"/>
  <c r="A4750" i="25"/>
  <c r="A4751" i="25"/>
  <c r="A4752" i="25"/>
  <c r="A4753" i="25"/>
  <c r="A4754" i="25"/>
  <c r="A4755" i="25"/>
  <c r="A4756" i="25"/>
  <c r="A4757" i="25"/>
  <c r="A4758" i="25"/>
  <c r="A4759" i="25"/>
  <c r="A4760" i="25"/>
  <c r="A4761" i="25"/>
  <c r="A4762" i="25"/>
  <c r="A4763" i="25"/>
  <c r="A4764" i="25"/>
  <c r="A4765" i="25"/>
  <c r="A4766" i="25"/>
  <c r="A4767" i="25"/>
  <c r="A4768" i="25"/>
  <c r="A4769" i="25"/>
  <c r="A4770" i="25"/>
  <c r="A4771" i="25"/>
  <c r="A4772" i="25"/>
  <c r="A4773" i="25"/>
  <c r="A4774" i="25"/>
  <c r="A4775" i="25"/>
  <c r="A4776" i="25"/>
  <c r="A4777" i="25"/>
  <c r="A4778" i="25"/>
  <c r="A4779" i="25"/>
  <c r="A4780" i="25"/>
  <c r="A4781" i="25"/>
  <c r="A4782" i="25"/>
  <c r="A4783" i="25"/>
  <c r="A4784" i="25"/>
  <c r="A4785" i="25"/>
  <c r="A4786" i="25"/>
  <c r="A4787" i="25"/>
  <c r="A4788" i="25"/>
  <c r="A4789" i="25"/>
  <c r="A4790" i="25"/>
  <c r="A4791" i="25"/>
  <c r="A4792" i="25"/>
  <c r="A4793" i="25"/>
  <c r="A4794" i="25"/>
  <c r="A4795" i="25"/>
  <c r="A4796" i="25"/>
  <c r="A4797" i="25"/>
  <c r="A4798" i="25"/>
  <c r="A4799" i="25"/>
  <c r="A4800" i="25"/>
  <c r="A4801" i="25"/>
  <c r="A4802" i="25"/>
  <c r="A4803" i="25"/>
  <c r="A4804" i="25"/>
  <c r="A4805" i="25"/>
  <c r="A4806" i="25"/>
  <c r="A4807" i="25"/>
  <c r="A4808" i="25"/>
  <c r="A4809" i="25"/>
  <c r="A4810" i="25"/>
  <c r="A4811" i="25"/>
  <c r="A4812" i="25"/>
  <c r="A4813" i="25"/>
  <c r="A4814" i="25"/>
  <c r="A4815" i="25"/>
  <c r="A4816" i="25"/>
  <c r="A4817" i="25"/>
  <c r="A4818" i="25"/>
  <c r="A4819" i="25"/>
  <c r="A4820" i="25"/>
  <c r="A4821" i="25"/>
  <c r="A4822" i="25"/>
  <c r="A4823" i="25"/>
  <c r="A4824" i="25"/>
  <c r="A4825" i="25"/>
  <c r="A4826" i="25"/>
  <c r="A4827" i="25"/>
  <c r="A4828" i="25"/>
  <c r="A4829" i="25"/>
  <c r="A4830" i="25"/>
  <c r="A4831" i="25"/>
  <c r="A4832" i="25"/>
  <c r="A4833" i="25"/>
  <c r="A4834" i="25"/>
  <c r="A4835" i="25"/>
  <c r="A4836" i="25"/>
  <c r="A4837" i="25"/>
  <c r="A4838" i="25"/>
  <c r="A4839" i="25"/>
  <c r="A4840" i="25"/>
  <c r="A4841" i="25"/>
  <c r="A4842" i="25"/>
  <c r="A4843" i="25"/>
  <c r="A4844" i="25"/>
  <c r="A4845" i="25"/>
  <c r="A4846" i="25"/>
  <c r="A4847" i="25"/>
  <c r="A4848" i="25"/>
  <c r="A4849" i="25"/>
  <c r="A4850" i="25"/>
  <c r="A4851" i="25"/>
  <c r="A4852" i="25"/>
  <c r="A4853" i="25"/>
  <c r="A4854" i="25"/>
  <c r="A4855" i="25"/>
  <c r="A4856" i="25"/>
  <c r="A4857" i="25"/>
  <c r="A4858" i="25"/>
  <c r="A4859" i="25"/>
  <c r="A4860" i="25"/>
  <c r="A4861" i="25"/>
  <c r="A4862" i="25"/>
  <c r="A4863" i="25"/>
  <c r="A4864" i="25"/>
  <c r="A4865" i="25"/>
  <c r="A4866" i="25"/>
  <c r="A4867" i="25"/>
  <c r="A4868" i="25"/>
  <c r="A4869" i="25"/>
  <c r="A4870" i="25"/>
  <c r="A4871" i="25"/>
  <c r="A4872" i="25"/>
  <c r="A4873" i="25"/>
  <c r="A4874" i="25"/>
  <c r="A4875" i="25"/>
  <c r="A4876" i="25"/>
  <c r="A4877" i="25"/>
  <c r="A4878" i="25"/>
  <c r="A4879" i="25"/>
  <c r="A4880" i="25"/>
  <c r="A4881" i="25"/>
  <c r="A4882" i="25"/>
  <c r="A4883" i="25"/>
  <c r="A4884" i="25"/>
  <c r="A4885" i="25"/>
  <c r="A4886" i="25"/>
  <c r="A4887" i="25"/>
  <c r="A4888" i="25"/>
  <c r="A4889" i="25"/>
  <c r="A4890" i="25"/>
  <c r="A4891" i="25"/>
  <c r="A4892" i="25"/>
  <c r="A4893" i="25"/>
  <c r="A4894" i="25"/>
  <c r="A4895" i="25"/>
  <c r="A4896" i="25"/>
  <c r="A4897" i="25"/>
  <c r="A4898" i="25"/>
  <c r="A4899" i="25"/>
  <c r="A4900" i="25"/>
  <c r="A4901" i="25"/>
  <c r="A4902" i="25"/>
  <c r="A4903" i="25"/>
  <c r="A4904" i="25"/>
  <c r="A4905" i="25"/>
  <c r="A4906" i="25"/>
  <c r="A4907" i="25"/>
  <c r="A4908" i="25"/>
  <c r="A4909" i="25"/>
  <c r="A4910" i="25"/>
  <c r="A4911" i="25"/>
  <c r="A4912" i="25"/>
  <c r="A4913" i="25"/>
  <c r="A4914" i="25"/>
  <c r="A4915" i="25"/>
  <c r="A4916" i="25"/>
  <c r="A4917" i="25"/>
  <c r="A4918" i="25"/>
  <c r="A4919" i="25"/>
  <c r="A4920" i="25"/>
  <c r="A4921" i="25"/>
  <c r="A4922" i="25"/>
  <c r="A4923" i="25"/>
  <c r="A4924" i="25"/>
  <c r="A4925" i="25"/>
  <c r="A4926" i="25"/>
  <c r="A4927" i="25"/>
  <c r="A4928" i="25"/>
  <c r="A4929" i="25"/>
  <c r="A4930" i="25"/>
  <c r="A4931" i="25"/>
  <c r="A4932" i="25"/>
  <c r="A4933" i="25"/>
  <c r="A4934" i="25"/>
  <c r="A4935" i="25"/>
  <c r="A4936" i="25"/>
  <c r="A4937" i="25"/>
  <c r="A4938" i="25"/>
  <c r="A4939" i="25"/>
  <c r="A4940" i="25"/>
  <c r="A4941" i="25"/>
  <c r="A4942" i="25"/>
  <c r="A4943" i="25"/>
  <c r="A4944" i="25"/>
  <c r="A4945" i="25"/>
  <c r="A4946" i="25"/>
  <c r="A4947" i="25"/>
  <c r="A4948" i="25"/>
  <c r="A4949" i="25"/>
  <c r="A4950" i="25"/>
  <c r="A4951" i="25"/>
  <c r="A4952" i="25"/>
  <c r="A4953" i="25"/>
  <c r="A4954" i="25"/>
  <c r="A4955" i="25"/>
  <c r="A4956" i="25"/>
  <c r="A4957" i="25"/>
  <c r="A4958" i="25"/>
  <c r="A4959" i="25"/>
  <c r="A4960" i="25"/>
  <c r="A4961" i="25"/>
  <c r="A4962" i="25"/>
  <c r="A4963" i="25"/>
  <c r="A4964" i="25"/>
  <c r="A4965" i="25"/>
  <c r="A4966" i="25"/>
  <c r="A4967" i="25"/>
  <c r="A4968" i="25"/>
  <c r="A4969" i="25"/>
  <c r="A4970" i="25"/>
  <c r="A4971" i="25"/>
  <c r="A4972" i="25"/>
  <c r="A4973" i="25"/>
  <c r="A4974" i="25"/>
  <c r="A4975" i="25"/>
  <c r="A4976" i="25"/>
  <c r="A4977" i="25"/>
  <c r="A4978" i="25"/>
  <c r="A4979" i="25"/>
  <c r="A4980" i="25"/>
  <c r="A4981" i="25"/>
  <c r="A4982" i="25"/>
  <c r="A4983" i="25"/>
  <c r="A4984" i="25"/>
  <c r="A4985" i="25"/>
  <c r="A4986" i="25"/>
  <c r="A4987" i="25"/>
  <c r="A4988" i="25"/>
  <c r="A4989" i="25"/>
  <c r="A4990" i="25"/>
  <c r="A4991" i="25"/>
  <c r="A4992" i="25"/>
  <c r="A4993" i="25"/>
  <c r="A4994" i="25"/>
  <c r="A4995" i="25"/>
  <c r="A4996" i="25"/>
  <c r="A4997" i="25"/>
  <c r="A4998" i="25"/>
  <c r="A4999" i="25"/>
  <c r="A5000" i="25"/>
  <c r="A5001" i="25"/>
  <c r="A5002" i="25"/>
  <c r="A5003" i="25"/>
  <c r="A5004" i="25"/>
  <c r="A5005" i="25"/>
  <c r="A5006" i="25"/>
  <c r="A5007" i="25"/>
  <c r="A5008" i="25"/>
  <c r="A5009" i="25"/>
  <c r="A5010" i="25"/>
  <c r="A5011" i="25"/>
  <c r="A5012" i="25"/>
  <c r="A5013" i="25"/>
  <c r="A5014" i="25"/>
  <c r="A5015" i="25"/>
  <c r="A5016" i="25"/>
  <c r="A5017" i="25"/>
  <c r="A5018" i="25"/>
  <c r="A5019" i="25"/>
  <c r="A5020" i="25"/>
  <c r="A5021" i="25"/>
  <c r="A5022" i="25"/>
  <c r="A5023" i="25"/>
  <c r="A5024" i="25"/>
  <c r="A5025" i="25"/>
  <c r="A5026" i="25"/>
  <c r="A5027" i="25"/>
  <c r="A5028" i="25"/>
  <c r="A5029" i="25"/>
  <c r="A5030" i="25"/>
  <c r="A5031" i="25"/>
  <c r="A5032" i="25"/>
  <c r="A5033" i="25"/>
  <c r="A5034" i="25"/>
  <c r="A5035" i="25"/>
  <c r="A5036" i="25"/>
  <c r="A5037" i="25"/>
  <c r="A5038" i="25"/>
  <c r="A5039" i="25"/>
  <c r="A5040" i="25"/>
  <c r="A5041" i="25"/>
  <c r="A5042" i="25"/>
  <c r="A5043" i="25"/>
  <c r="A5044" i="25"/>
  <c r="A5045" i="25"/>
  <c r="A5046" i="25"/>
  <c r="A5047" i="25"/>
  <c r="A5048" i="25"/>
  <c r="A5049" i="25"/>
  <c r="A5050" i="25"/>
  <c r="A5051" i="25"/>
  <c r="A5052" i="25"/>
  <c r="A5053" i="25"/>
  <c r="A5054" i="25"/>
  <c r="A5055" i="25"/>
  <c r="A5056" i="25"/>
  <c r="A5057" i="25"/>
  <c r="A5058" i="25"/>
  <c r="A5059" i="25"/>
  <c r="A5060" i="25"/>
  <c r="A5061" i="25"/>
  <c r="A5062" i="25"/>
  <c r="A5063" i="25"/>
  <c r="A5064" i="25"/>
  <c r="A5065" i="25"/>
  <c r="A5066" i="25"/>
  <c r="A5067" i="25"/>
  <c r="A5068" i="25"/>
  <c r="A5069" i="25"/>
  <c r="A5070" i="25"/>
  <c r="A5071" i="25"/>
  <c r="A5072" i="25"/>
  <c r="A5073" i="25"/>
  <c r="A5074" i="25"/>
  <c r="A5075" i="25"/>
  <c r="A5076" i="25"/>
  <c r="A5077" i="25"/>
  <c r="A5078" i="25"/>
  <c r="A5079" i="25"/>
  <c r="A5080" i="25"/>
  <c r="A5081" i="25"/>
  <c r="A5082" i="25"/>
  <c r="A5083" i="25"/>
  <c r="A5084" i="25"/>
  <c r="A5085" i="25"/>
  <c r="A5086" i="25"/>
  <c r="A5087" i="25"/>
  <c r="A5088" i="25"/>
  <c r="A5089" i="25"/>
  <c r="A5090" i="25"/>
  <c r="A5091" i="25"/>
  <c r="A5092" i="25"/>
  <c r="A5093" i="25"/>
  <c r="A5094" i="25"/>
  <c r="A5095" i="25"/>
  <c r="A5096" i="25"/>
  <c r="A5097" i="25"/>
  <c r="A5098" i="25"/>
  <c r="A5099" i="25"/>
  <c r="A5100" i="25"/>
  <c r="A5101" i="25"/>
  <c r="A5102" i="25"/>
  <c r="A5103" i="25"/>
  <c r="A5104" i="25"/>
  <c r="A5105" i="25"/>
  <c r="A5106" i="25"/>
  <c r="A5107" i="25"/>
  <c r="A5108" i="25"/>
  <c r="A5109" i="25"/>
  <c r="A5110" i="25"/>
  <c r="A5111" i="25"/>
  <c r="A5112" i="25"/>
  <c r="A5113" i="25"/>
  <c r="A5114" i="25"/>
  <c r="A5115" i="25"/>
  <c r="A5116" i="25"/>
  <c r="A5117" i="25"/>
  <c r="A5118" i="25"/>
  <c r="A5119" i="25"/>
  <c r="A5120" i="25"/>
  <c r="A5121" i="25"/>
  <c r="A5122" i="25"/>
  <c r="A5123" i="25"/>
  <c r="A5124" i="25"/>
  <c r="A5125" i="25"/>
  <c r="A5126" i="25"/>
  <c r="A5127" i="25"/>
  <c r="A5128" i="25"/>
  <c r="A5129" i="25"/>
  <c r="A5130" i="25"/>
  <c r="A5131" i="25"/>
  <c r="A5132" i="25"/>
  <c r="A5133" i="25"/>
  <c r="A5134" i="25"/>
  <c r="A5135" i="25"/>
  <c r="A5136" i="25"/>
  <c r="A5137" i="25"/>
  <c r="A5138" i="25"/>
  <c r="A5139" i="25"/>
  <c r="A5140" i="25"/>
  <c r="A5141" i="25"/>
  <c r="A5142" i="25"/>
  <c r="A5143" i="25"/>
  <c r="A5144" i="25"/>
  <c r="A5145" i="25"/>
  <c r="A5146" i="25"/>
  <c r="A5147" i="25"/>
  <c r="A5148" i="25"/>
  <c r="A5149" i="25"/>
  <c r="A5150" i="25"/>
  <c r="A5151" i="25"/>
  <c r="A5152" i="25"/>
  <c r="A5153" i="25"/>
  <c r="A5154" i="25"/>
  <c r="A5155" i="25"/>
  <c r="A5156" i="25"/>
  <c r="A5157" i="25"/>
  <c r="A5158" i="25"/>
  <c r="A5159" i="25"/>
  <c r="A5160" i="25"/>
  <c r="A5161" i="25"/>
  <c r="A5162" i="25"/>
  <c r="A5163" i="25"/>
  <c r="A5164" i="25"/>
  <c r="A5165" i="25"/>
  <c r="A5166" i="25"/>
  <c r="A5167" i="25"/>
  <c r="A5168" i="25"/>
  <c r="A5169" i="25"/>
  <c r="A5170" i="25"/>
  <c r="A5171" i="25"/>
  <c r="A5172" i="25"/>
  <c r="A5173" i="25"/>
  <c r="A5174" i="25"/>
  <c r="A5175" i="25"/>
  <c r="A5176" i="25"/>
  <c r="A5177" i="25"/>
  <c r="A5178" i="25"/>
  <c r="A5179" i="25"/>
  <c r="A5180" i="25"/>
  <c r="A5181" i="25"/>
  <c r="A5182" i="25"/>
  <c r="A5183" i="25"/>
  <c r="A5184" i="25"/>
  <c r="A5185" i="25"/>
  <c r="A5186" i="25"/>
  <c r="A5187" i="25"/>
  <c r="A5188" i="25"/>
  <c r="A5189" i="25"/>
  <c r="A5190" i="25"/>
  <c r="A5191" i="25"/>
  <c r="A5192" i="25"/>
  <c r="A5193" i="25"/>
  <c r="A5194" i="25"/>
  <c r="A5195" i="25"/>
  <c r="A5196" i="25"/>
  <c r="A5197" i="25"/>
  <c r="A5198" i="25"/>
  <c r="A5199" i="25"/>
  <c r="A5200" i="25"/>
  <c r="A5201" i="25"/>
  <c r="A5202" i="25"/>
  <c r="A5203" i="25"/>
  <c r="A5204" i="25"/>
  <c r="A5205" i="25"/>
  <c r="A5206" i="25"/>
  <c r="A5207" i="25"/>
  <c r="A5208" i="25"/>
  <c r="A5209" i="25"/>
  <c r="A5210" i="25"/>
  <c r="A5211" i="25"/>
  <c r="A5212" i="25"/>
  <c r="A5213" i="25"/>
  <c r="A5214" i="25"/>
  <c r="A5215" i="25"/>
  <c r="A5216" i="25"/>
  <c r="A5217" i="25"/>
  <c r="A5218" i="25"/>
  <c r="A5219" i="25"/>
  <c r="A5220" i="25"/>
  <c r="A5221" i="25"/>
  <c r="A5222" i="25"/>
  <c r="A5223" i="25"/>
  <c r="A5224" i="25"/>
  <c r="A5225" i="25"/>
  <c r="A5226" i="25"/>
  <c r="A5227" i="25"/>
  <c r="A5228" i="25"/>
  <c r="A5229" i="25"/>
  <c r="A5230" i="25"/>
  <c r="A5231" i="25"/>
  <c r="A5232" i="25"/>
  <c r="A5233" i="25"/>
  <c r="A5234" i="25"/>
  <c r="A5235" i="25"/>
  <c r="A5236" i="25"/>
  <c r="A5237" i="25"/>
  <c r="A5238" i="25"/>
  <c r="A5239" i="25"/>
  <c r="A5240" i="25"/>
  <c r="A5241" i="25"/>
  <c r="A5242" i="25"/>
  <c r="A5243" i="25"/>
  <c r="A5244" i="25"/>
  <c r="A5245" i="25"/>
  <c r="A5246" i="25"/>
  <c r="A5247" i="25"/>
  <c r="A5248" i="25"/>
  <c r="A5249" i="25"/>
  <c r="A5250" i="25"/>
  <c r="A5251" i="25"/>
  <c r="A5252" i="25"/>
  <c r="A5253" i="25"/>
  <c r="A5254" i="25"/>
  <c r="A5255" i="25"/>
  <c r="A5256" i="25"/>
  <c r="A5257" i="25"/>
  <c r="A5258" i="25"/>
  <c r="A5259" i="25"/>
  <c r="A5260" i="25"/>
  <c r="A5261" i="25"/>
  <c r="A5262" i="25"/>
  <c r="A5263" i="25"/>
  <c r="A5264" i="25"/>
  <c r="A5265" i="25"/>
  <c r="A5266" i="25"/>
  <c r="A5267" i="25"/>
  <c r="A5268" i="25"/>
  <c r="A5269" i="25"/>
  <c r="A5270" i="25"/>
  <c r="A5271" i="25"/>
  <c r="A5272" i="25"/>
  <c r="A5273" i="25"/>
  <c r="A5274" i="25"/>
  <c r="A5275" i="25"/>
  <c r="A5276" i="25"/>
  <c r="A5277" i="25"/>
  <c r="A5278" i="25"/>
  <c r="A5279" i="25"/>
  <c r="A5280" i="25"/>
  <c r="A5281" i="25"/>
  <c r="A5282" i="25"/>
  <c r="A5283" i="25"/>
  <c r="A5284" i="25"/>
  <c r="A5285" i="25"/>
  <c r="A5286" i="25"/>
  <c r="A5287" i="25"/>
  <c r="A5288" i="25"/>
  <c r="A5289" i="25"/>
  <c r="A5290" i="25"/>
  <c r="A5291" i="25"/>
  <c r="A5292" i="25"/>
  <c r="A5293" i="25"/>
  <c r="A5294" i="25"/>
  <c r="A5295" i="25"/>
  <c r="A5296" i="25"/>
  <c r="A5297" i="25"/>
  <c r="A5298" i="25"/>
  <c r="A5299" i="25"/>
  <c r="A5300" i="25"/>
  <c r="A5301" i="25"/>
  <c r="A5302" i="25"/>
  <c r="A5303" i="25"/>
  <c r="A5304" i="25"/>
  <c r="A5305" i="25"/>
  <c r="A5306" i="25"/>
  <c r="A5307" i="25"/>
  <c r="A5308" i="25"/>
  <c r="A5309" i="25"/>
  <c r="A5310" i="25"/>
  <c r="A5311" i="25"/>
  <c r="A5312" i="25"/>
  <c r="A5313" i="25"/>
  <c r="A5314" i="25"/>
  <c r="A5315" i="25"/>
  <c r="A5316" i="25"/>
  <c r="A5317" i="25"/>
  <c r="A5318" i="25"/>
  <c r="A5319" i="25"/>
  <c r="A5320" i="25"/>
  <c r="A5321" i="25"/>
  <c r="A5322" i="25"/>
  <c r="A5323" i="25"/>
  <c r="A5324" i="25"/>
  <c r="A5325" i="25"/>
  <c r="A5326" i="25"/>
  <c r="A5327" i="25"/>
  <c r="A5328" i="25"/>
  <c r="A5329" i="25"/>
  <c r="A5330" i="25"/>
  <c r="A5331" i="25"/>
  <c r="A5332" i="25"/>
  <c r="A5333" i="25"/>
  <c r="A5334" i="25"/>
  <c r="A5335" i="25"/>
  <c r="A5336" i="25"/>
  <c r="A5337" i="25"/>
  <c r="A5338" i="25"/>
  <c r="A5339" i="25"/>
  <c r="A5340" i="25"/>
  <c r="A5341" i="25"/>
  <c r="A5342" i="25"/>
  <c r="A5343" i="25"/>
  <c r="A5344" i="25"/>
  <c r="A5345" i="25"/>
  <c r="A5346" i="25"/>
  <c r="A5347" i="25"/>
  <c r="A5348" i="25"/>
  <c r="A5349" i="25"/>
  <c r="A5350" i="25"/>
  <c r="A5351" i="25"/>
  <c r="A5352" i="25"/>
  <c r="A5353" i="25"/>
  <c r="A5354" i="25"/>
  <c r="A5355" i="25"/>
  <c r="A5356" i="25"/>
  <c r="A5357" i="25"/>
  <c r="A5358" i="25"/>
  <c r="A5359" i="25"/>
  <c r="A5360" i="25"/>
  <c r="A5361" i="25"/>
  <c r="A5362" i="25"/>
  <c r="A5363" i="25"/>
  <c r="A5364" i="25"/>
  <c r="A5365" i="25"/>
  <c r="A5366" i="25"/>
  <c r="A5367" i="25"/>
  <c r="A5368" i="25"/>
  <c r="A5369" i="25"/>
  <c r="A5370" i="25"/>
  <c r="A5371" i="25"/>
  <c r="A5372" i="25"/>
  <c r="A5373" i="25"/>
  <c r="A5374" i="25"/>
  <c r="A5375" i="25"/>
  <c r="A5376" i="25"/>
  <c r="A5377" i="25"/>
  <c r="A5378" i="25"/>
  <c r="A5379" i="25"/>
  <c r="A5380" i="25"/>
  <c r="A5381" i="25"/>
  <c r="A5382" i="25"/>
  <c r="A5383" i="25"/>
  <c r="A5384" i="25"/>
  <c r="A5385" i="25"/>
  <c r="A5386" i="25"/>
  <c r="A5387" i="25"/>
  <c r="A5388" i="25"/>
  <c r="A5389" i="25"/>
  <c r="A5390" i="25"/>
  <c r="A5391" i="25"/>
  <c r="A5392" i="25"/>
  <c r="A5393" i="25"/>
  <c r="A5394" i="25"/>
  <c r="A5395" i="25"/>
  <c r="A5396" i="25"/>
  <c r="A5397" i="25"/>
  <c r="A5398" i="25"/>
  <c r="A5399" i="25"/>
  <c r="A5400" i="25"/>
  <c r="A5401" i="25"/>
  <c r="A5402" i="25"/>
  <c r="A5403" i="25"/>
  <c r="A5404" i="25"/>
  <c r="A5405" i="25"/>
  <c r="A5406" i="25"/>
  <c r="A5407" i="25"/>
  <c r="A5408" i="25"/>
  <c r="A5409" i="25"/>
  <c r="A5410" i="25"/>
  <c r="A5411" i="25"/>
  <c r="A5412" i="25"/>
  <c r="A5413" i="25"/>
  <c r="A5414" i="25"/>
  <c r="A5415" i="25"/>
  <c r="A5416" i="25"/>
  <c r="A5417" i="25"/>
  <c r="A5418" i="25"/>
  <c r="A5419" i="25"/>
  <c r="A5420" i="25"/>
  <c r="A5421" i="25"/>
  <c r="A5422" i="25"/>
  <c r="A5423" i="25"/>
  <c r="A5424" i="25"/>
  <c r="A5425" i="25"/>
  <c r="A5426" i="25"/>
  <c r="A5427" i="25"/>
  <c r="A5428" i="25"/>
  <c r="A5429" i="25"/>
  <c r="A5430" i="25"/>
  <c r="A5431" i="25"/>
  <c r="A5432" i="25"/>
  <c r="A5433" i="25"/>
  <c r="A5434" i="25"/>
  <c r="A5435" i="25"/>
  <c r="A5436" i="25"/>
  <c r="A5437" i="25"/>
  <c r="A5438" i="25"/>
  <c r="A5439" i="25"/>
  <c r="A5440" i="25"/>
  <c r="A5441" i="25"/>
  <c r="A5442" i="25"/>
  <c r="A5443" i="25"/>
  <c r="A5444" i="25"/>
  <c r="A5445" i="25"/>
  <c r="A5446" i="25"/>
  <c r="A5447" i="25"/>
  <c r="A5448" i="25"/>
  <c r="A5449" i="25"/>
  <c r="A5450" i="25"/>
  <c r="A5451" i="25"/>
  <c r="A5452" i="25"/>
  <c r="A5453" i="25"/>
  <c r="A5454" i="25"/>
  <c r="A5455" i="25"/>
  <c r="A5456" i="25"/>
  <c r="A5457" i="25"/>
  <c r="A5458" i="25"/>
  <c r="A5459" i="25"/>
  <c r="A5460" i="25"/>
  <c r="A5461" i="25"/>
  <c r="A5462" i="25"/>
  <c r="A5463" i="25"/>
  <c r="A5464" i="25"/>
  <c r="A5465" i="25"/>
  <c r="A5466" i="25"/>
  <c r="A5467" i="25"/>
  <c r="A5468" i="25"/>
  <c r="A5469" i="25"/>
  <c r="A5470" i="25"/>
  <c r="A5471" i="25"/>
  <c r="A5472" i="25"/>
  <c r="A5473" i="25"/>
  <c r="A5474" i="25"/>
  <c r="A5475" i="25"/>
  <c r="A5476" i="25"/>
  <c r="A5477" i="25"/>
  <c r="A5478" i="25"/>
  <c r="A5479" i="25"/>
  <c r="A5480" i="25"/>
  <c r="A5481" i="25"/>
  <c r="A5482" i="25"/>
  <c r="A5483" i="25"/>
  <c r="A5484" i="25"/>
  <c r="A5485" i="25"/>
  <c r="A5486" i="25"/>
  <c r="A5487" i="25"/>
  <c r="A5488" i="25"/>
  <c r="A5489" i="25"/>
  <c r="A5490" i="25"/>
  <c r="A5491" i="25"/>
  <c r="A5492" i="25"/>
  <c r="A5493" i="25"/>
  <c r="A5494" i="25"/>
  <c r="A5495" i="25"/>
  <c r="A5496" i="25"/>
  <c r="A5497" i="25"/>
  <c r="A5498" i="25"/>
  <c r="A5499" i="25"/>
  <c r="A5500" i="25"/>
  <c r="A5501" i="25"/>
  <c r="A5502" i="25"/>
  <c r="A5503" i="25"/>
  <c r="A5504" i="25"/>
  <c r="A5505" i="25"/>
  <c r="A5506" i="25"/>
  <c r="A5507" i="25"/>
  <c r="A5508" i="25"/>
  <c r="A5509" i="25"/>
  <c r="A5510" i="25"/>
  <c r="A5511" i="25"/>
  <c r="A5512" i="25"/>
  <c r="A5513" i="25"/>
  <c r="A5514" i="25"/>
  <c r="A5515" i="25"/>
  <c r="A5516" i="25"/>
  <c r="A5517" i="25"/>
  <c r="A5518" i="25"/>
  <c r="A5519" i="25"/>
  <c r="A5520" i="25"/>
  <c r="A5521" i="25"/>
  <c r="A5522" i="25"/>
  <c r="A5523" i="25"/>
  <c r="A5524" i="25"/>
  <c r="A5525" i="25"/>
  <c r="A5526" i="25"/>
  <c r="A5527" i="25"/>
  <c r="A5528" i="25"/>
  <c r="A5529" i="25"/>
  <c r="A5530" i="25"/>
  <c r="A5531" i="25"/>
  <c r="A5532" i="25"/>
  <c r="A5533" i="25"/>
  <c r="A5534" i="25"/>
  <c r="A5535" i="25"/>
  <c r="A5536" i="25"/>
  <c r="A5537" i="25"/>
  <c r="A5538" i="25"/>
  <c r="A5539" i="25"/>
  <c r="A5540" i="25"/>
  <c r="A5541" i="25"/>
  <c r="A5542" i="25"/>
  <c r="A5543" i="25"/>
  <c r="A5544" i="25"/>
  <c r="A5545" i="25"/>
  <c r="A5546" i="25"/>
  <c r="A5547" i="25"/>
  <c r="A5548" i="25"/>
  <c r="A5549" i="25"/>
  <c r="A5550" i="25"/>
  <c r="A5551" i="25"/>
  <c r="A5552" i="25"/>
  <c r="A5553" i="25"/>
  <c r="A5554" i="25"/>
  <c r="A5555" i="25"/>
  <c r="A5556" i="25"/>
  <c r="A5557" i="25"/>
  <c r="A5558" i="25"/>
  <c r="A5559" i="25"/>
  <c r="A5560" i="25"/>
  <c r="A5561" i="25"/>
  <c r="A5562" i="25"/>
  <c r="A5563" i="25"/>
  <c r="A5564" i="25"/>
  <c r="A5565" i="25"/>
  <c r="A5566" i="25"/>
  <c r="A5567" i="25"/>
  <c r="A5568" i="25"/>
  <c r="A5569" i="25"/>
  <c r="A5570" i="25"/>
  <c r="A5571" i="25"/>
  <c r="A5572" i="25"/>
  <c r="A5573" i="25"/>
  <c r="A5574" i="25"/>
  <c r="A5575" i="25"/>
  <c r="A5576" i="25"/>
  <c r="A5577" i="25"/>
  <c r="A5578" i="25"/>
  <c r="A5579" i="25"/>
  <c r="A5580" i="25"/>
  <c r="A5581" i="25"/>
  <c r="A5582" i="25"/>
  <c r="A5583" i="25"/>
  <c r="A5584" i="25"/>
  <c r="A5585" i="25"/>
  <c r="A5586" i="25"/>
  <c r="A5587" i="25"/>
  <c r="A5588" i="25"/>
  <c r="A5589" i="25"/>
  <c r="A5590" i="25"/>
  <c r="A5591" i="25"/>
  <c r="A5592" i="25"/>
  <c r="A5593" i="25"/>
  <c r="A5594" i="25"/>
  <c r="A5595" i="25"/>
  <c r="A5596" i="25"/>
  <c r="A5597" i="25"/>
  <c r="A5598" i="25"/>
  <c r="A5599" i="25"/>
  <c r="A5600" i="25"/>
  <c r="A5601" i="25"/>
  <c r="A5602" i="25"/>
  <c r="A5603" i="25"/>
  <c r="A5604" i="25"/>
  <c r="A5605" i="25"/>
  <c r="A5606" i="25"/>
  <c r="A5607" i="25"/>
  <c r="A5608" i="25"/>
  <c r="A5609" i="25"/>
  <c r="A5610" i="25"/>
  <c r="A5611" i="25"/>
  <c r="A5612" i="25"/>
  <c r="A5613" i="25"/>
  <c r="A5614" i="25"/>
  <c r="A5615" i="25"/>
  <c r="A5616" i="25"/>
  <c r="A5617" i="25"/>
  <c r="A5618" i="25"/>
  <c r="A5619" i="25"/>
  <c r="A5620" i="25"/>
  <c r="A5621" i="25"/>
  <c r="A5622" i="25"/>
  <c r="A5623" i="25"/>
  <c r="A5624" i="25"/>
  <c r="A5625" i="25"/>
  <c r="A5626" i="25"/>
  <c r="A5627" i="25"/>
  <c r="A5628" i="25"/>
  <c r="A5629" i="25"/>
  <c r="A5630" i="25"/>
  <c r="A5631" i="25"/>
  <c r="A5632" i="25"/>
  <c r="A5633" i="25"/>
  <c r="A5634" i="25"/>
  <c r="A5635" i="25"/>
  <c r="A5636" i="25"/>
  <c r="A5637" i="25"/>
  <c r="A5638" i="25"/>
  <c r="A5639" i="25"/>
  <c r="A5640" i="25"/>
  <c r="A5641" i="25"/>
  <c r="A5642" i="25"/>
  <c r="A5643" i="25"/>
  <c r="A5644" i="25"/>
  <c r="A5645" i="25"/>
  <c r="A5646" i="25"/>
  <c r="A5647" i="25"/>
  <c r="A5648" i="25"/>
  <c r="A5649" i="25"/>
  <c r="A5650" i="25"/>
  <c r="A5651" i="25"/>
  <c r="A5652" i="25"/>
  <c r="A5653" i="25"/>
  <c r="A5654" i="25"/>
  <c r="A5655" i="25"/>
  <c r="A5656" i="25"/>
  <c r="A5657" i="25"/>
  <c r="A5658" i="25"/>
  <c r="A5659" i="25"/>
  <c r="A5660" i="25"/>
  <c r="A5661" i="25"/>
  <c r="A5662" i="25"/>
  <c r="A5663" i="25"/>
  <c r="A5664" i="25"/>
  <c r="A5665" i="25"/>
  <c r="A5666" i="25"/>
  <c r="A5667" i="25"/>
  <c r="A5668" i="25"/>
  <c r="A5669" i="25"/>
  <c r="A5670" i="25"/>
  <c r="A5671" i="25"/>
  <c r="A5672" i="25"/>
  <c r="A5673" i="25"/>
  <c r="A5674" i="25"/>
  <c r="A5675" i="25"/>
  <c r="A5676" i="25"/>
  <c r="A5677" i="25"/>
  <c r="A5678" i="25"/>
  <c r="A5679" i="25"/>
  <c r="A5680" i="25"/>
  <c r="A5681" i="25"/>
  <c r="A5682" i="25"/>
  <c r="A5683" i="25"/>
  <c r="A5684" i="25"/>
  <c r="A5685" i="25"/>
  <c r="A5686" i="25"/>
  <c r="A5687" i="25"/>
  <c r="A5688" i="25"/>
  <c r="A5689" i="25"/>
  <c r="A5690" i="25"/>
  <c r="A5691" i="25"/>
  <c r="A5692" i="25"/>
  <c r="A5693" i="25"/>
  <c r="A5694" i="25"/>
  <c r="A5695" i="25"/>
  <c r="A5696" i="25"/>
  <c r="A5697" i="25"/>
  <c r="A5698" i="25"/>
  <c r="A5699" i="25"/>
  <c r="A5700" i="25"/>
  <c r="A5701" i="25"/>
  <c r="A5702" i="25"/>
  <c r="A5703" i="25"/>
  <c r="A5704" i="25"/>
  <c r="A5705" i="25"/>
  <c r="A5706" i="25"/>
  <c r="A5707" i="25"/>
  <c r="A5708" i="25"/>
  <c r="A5709" i="25"/>
  <c r="A5710" i="25"/>
  <c r="A5711" i="25"/>
  <c r="A5712" i="25"/>
  <c r="A5713" i="25"/>
  <c r="A5714" i="25"/>
  <c r="A5715" i="25"/>
  <c r="A5716" i="25"/>
  <c r="A5717" i="25"/>
  <c r="A5718" i="25"/>
  <c r="A5719" i="25"/>
  <c r="A5720" i="25"/>
  <c r="A5721" i="25"/>
  <c r="A5722" i="25"/>
  <c r="A5723" i="25"/>
  <c r="A5724" i="25"/>
  <c r="A5725" i="25"/>
  <c r="A5726" i="25"/>
  <c r="A5727" i="25"/>
  <c r="A5728" i="25"/>
  <c r="A5729" i="25"/>
  <c r="A5730" i="25"/>
  <c r="A5731" i="25"/>
  <c r="A5732" i="25"/>
  <c r="A5733" i="25"/>
  <c r="A5734" i="25"/>
  <c r="A5735" i="25"/>
  <c r="A5736" i="25"/>
  <c r="A5737" i="25"/>
  <c r="A5738" i="25"/>
  <c r="A5739" i="25"/>
  <c r="A5740" i="25"/>
  <c r="A5741" i="25"/>
  <c r="A5742" i="25"/>
  <c r="A5743" i="25"/>
  <c r="A5744" i="25"/>
  <c r="A5745" i="25"/>
  <c r="A5746" i="25"/>
  <c r="A5747" i="25"/>
  <c r="A5748" i="25"/>
  <c r="A5749" i="25"/>
  <c r="A5750" i="25"/>
  <c r="A5751" i="25"/>
  <c r="A5752" i="25"/>
  <c r="A5753" i="25"/>
  <c r="A5754" i="25"/>
  <c r="A5755" i="25"/>
  <c r="A5756" i="25"/>
  <c r="A5757" i="25"/>
  <c r="A5758" i="25"/>
  <c r="A5759" i="25"/>
  <c r="A5760" i="25"/>
  <c r="A5761" i="25"/>
  <c r="A5762" i="25"/>
  <c r="A5763" i="25"/>
  <c r="A5764" i="25"/>
  <c r="A5765" i="25"/>
  <c r="A5766" i="25"/>
  <c r="A5767" i="25"/>
  <c r="A5768" i="25"/>
  <c r="A5769" i="25"/>
  <c r="A5770" i="25"/>
  <c r="A5771" i="25"/>
  <c r="A5772" i="25"/>
  <c r="A5773" i="25"/>
  <c r="A5774" i="25"/>
  <c r="A5775" i="25"/>
  <c r="A5776" i="25"/>
  <c r="A5777" i="25"/>
  <c r="A5778" i="25"/>
  <c r="A5779" i="25"/>
  <c r="A5780" i="25"/>
  <c r="A5781" i="25"/>
  <c r="A5782" i="25"/>
  <c r="A5783" i="25"/>
  <c r="A5784" i="25"/>
  <c r="A5785" i="25"/>
  <c r="A5786" i="25"/>
  <c r="A5787" i="25"/>
  <c r="A5788" i="25"/>
  <c r="A5789" i="25"/>
  <c r="A5790" i="25"/>
  <c r="A5791" i="25"/>
  <c r="A5792" i="25"/>
  <c r="A5793" i="25"/>
  <c r="A5794" i="25"/>
  <c r="A5795" i="25"/>
  <c r="A5796" i="25"/>
  <c r="A5797" i="25"/>
  <c r="A5798" i="25"/>
  <c r="A5799" i="25"/>
  <c r="A5800" i="25"/>
  <c r="A5801" i="25"/>
  <c r="A5802" i="25"/>
  <c r="A5803" i="25"/>
  <c r="A5804" i="25"/>
  <c r="A5805" i="25"/>
  <c r="A5806" i="25"/>
  <c r="A5807" i="25"/>
  <c r="A5808" i="25"/>
  <c r="A5809" i="25"/>
  <c r="A5810" i="25"/>
  <c r="A5811" i="25"/>
  <c r="A5812" i="25"/>
  <c r="A5813" i="25"/>
  <c r="A5814" i="25"/>
  <c r="A5815" i="25"/>
  <c r="A5816" i="25"/>
  <c r="A5817" i="25"/>
  <c r="A5818" i="25"/>
  <c r="A5819" i="25"/>
  <c r="A5820" i="25"/>
  <c r="A5821" i="25"/>
  <c r="A5822" i="25"/>
  <c r="A5823" i="25"/>
  <c r="A5824" i="25"/>
  <c r="A5825" i="25"/>
  <c r="A5826" i="25"/>
  <c r="A5827" i="25"/>
  <c r="A5828" i="25"/>
  <c r="A5829" i="25"/>
  <c r="A5830" i="25"/>
  <c r="A5831" i="25"/>
  <c r="A5832" i="25"/>
  <c r="A5833" i="25"/>
  <c r="A5834" i="25"/>
  <c r="A5835" i="25"/>
  <c r="A5836" i="25"/>
  <c r="A5837" i="25"/>
  <c r="A5838" i="25"/>
  <c r="A5839" i="25"/>
  <c r="A5840" i="25"/>
  <c r="A5841" i="25"/>
  <c r="A5842" i="25"/>
  <c r="A5843" i="25"/>
  <c r="A5844" i="25"/>
  <c r="A5845" i="25"/>
  <c r="A5846" i="25"/>
  <c r="A5847" i="25"/>
  <c r="A5848" i="25"/>
  <c r="A5849" i="25"/>
  <c r="A5850" i="25"/>
  <c r="A5851" i="25"/>
  <c r="A5852" i="25"/>
  <c r="A5853" i="25"/>
  <c r="A5854" i="25"/>
  <c r="A5855" i="25"/>
  <c r="A5856" i="25"/>
  <c r="A5857" i="25"/>
  <c r="A5858" i="25"/>
  <c r="A5859" i="25"/>
  <c r="A5860" i="25"/>
  <c r="A5861" i="25"/>
  <c r="A5862" i="25"/>
  <c r="A5863" i="25"/>
  <c r="A5864" i="25"/>
  <c r="A5865" i="25"/>
  <c r="A5866" i="25"/>
  <c r="A5867" i="25"/>
  <c r="A5868" i="25"/>
  <c r="A5869" i="25"/>
  <c r="A5870" i="25"/>
  <c r="A5871" i="25"/>
  <c r="A5872" i="25"/>
  <c r="A5873" i="25"/>
  <c r="A5874" i="25"/>
  <c r="A5875" i="25"/>
  <c r="A5876" i="25"/>
  <c r="A5877" i="25"/>
  <c r="A5878" i="25"/>
  <c r="A5879" i="25"/>
  <c r="A5880" i="25"/>
  <c r="A5881" i="25"/>
  <c r="A5882" i="25"/>
  <c r="A5883" i="25"/>
  <c r="A5884" i="25"/>
  <c r="A5885" i="25"/>
  <c r="A5886" i="25"/>
  <c r="A5887" i="25"/>
  <c r="A5888" i="25"/>
  <c r="A5889" i="25"/>
  <c r="A5890" i="25"/>
  <c r="A5891" i="25"/>
  <c r="A5892" i="25"/>
  <c r="A5893" i="25"/>
  <c r="A5894" i="25"/>
  <c r="A5895" i="25"/>
  <c r="A5896" i="25"/>
  <c r="A5897" i="25"/>
  <c r="A5898" i="25"/>
  <c r="A5899" i="25"/>
  <c r="A5900" i="25"/>
  <c r="A5901" i="25"/>
  <c r="A5902" i="25"/>
  <c r="A5903" i="25"/>
  <c r="A5904" i="25"/>
  <c r="A5905" i="25"/>
  <c r="A5906" i="25"/>
  <c r="A5907" i="25"/>
  <c r="A5908" i="25"/>
  <c r="A5909" i="25"/>
  <c r="A5910" i="25"/>
  <c r="A5911" i="25"/>
  <c r="A5912" i="25"/>
  <c r="A5913" i="25"/>
  <c r="A5914" i="25"/>
  <c r="A5915" i="25"/>
  <c r="A5916" i="25"/>
  <c r="A5917" i="25"/>
  <c r="A5918" i="25"/>
  <c r="A5919" i="25"/>
  <c r="A5920" i="25"/>
  <c r="A5921" i="25"/>
  <c r="A5922" i="25"/>
  <c r="A5923" i="25"/>
  <c r="A5924" i="25"/>
  <c r="A5925" i="25"/>
  <c r="A5926" i="25"/>
  <c r="A5927" i="25"/>
  <c r="A5928" i="25"/>
  <c r="A5929" i="25"/>
  <c r="A5930" i="25"/>
  <c r="A5931" i="25"/>
  <c r="A5932" i="25"/>
  <c r="A5933" i="25"/>
  <c r="A5934" i="25"/>
  <c r="A5935" i="25"/>
  <c r="A5936" i="25"/>
  <c r="A5937" i="25"/>
  <c r="A5938" i="25"/>
  <c r="A5939" i="25"/>
  <c r="A5940" i="25"/>
  <c r="A5941" i="25"/>
  <c r="A5942" i="25"/>
  <c r="A5943" i="25"/>
  <c r="A5944" i="25"/>
  <c r="A5945" i="25"/>
  <c r="A5946" i="25"/>
  <c r="A5947" i="25"/>
  <c r="A5948" i="25"/>
  <c r="A5949" i="25"/>
  <c r="A5950" i="25"/>
  <c r="A5951" i="25"/>
  <c r="A5952" i="25"/>
  <c r="A5953" i="25"/>
  <c r="A5954" i="25"/>
  <c r="A5955" i="25"/>
  <c r="A5956" i="25"/>
  <c r="A5957" i="25"/>
  <c r="A5958" i="25"/>
  <c r="A5959" i="25"/>
  <c r="A5960" i="25"/>
  <c r="A5961" i="25"/>
  <c r="A5962" i="25"/>
  <c r="A5963" i="25"/>
  <c r="A5964" i="25"/>
  <c r="A5965" i="25"/>
  <c r="A5966" i="25"/>
  <c r="A5967" i="25"/>
  <c r="A5968" i="25"/>
  <c r="A5969" i="25"/>
  <c r="A5970" i="25"/>
  <c r="A5971" i="25"/>
  <c r="A5972" i="25"/>
  <c r="A5973" i="25"/>
  <c r="A5974" i="25"/>
  <c r="A5975" i="25"/>
  <c r="A5976" i="25"/>
  <c r="A5977" i="25"/>
  <c r="A5978" i="25"/>
  <c r="A5979" i="25"/>
  <c r="A5980" i="25"/>
  <c r="A5981" i="25"/>
  <c r="A5982" i="25"/>
  <c r="A5983" i="25"/>
  <c r="A5984" i="25"/>
  <c r="A5985" i="25"/>
  <c r="A5986" i="25"/>
  <c r="A5987" i="25"/>
  <c r="A5988" i="25"/>
  <c r="A5989" i="25"/>
  <c r="A5990" i="25"/>
  <c r="A5991" i="25"/>
  <c r="A5992" i="25"/>
  <c r="A5993" i="25"/>
  <c r="A5994" i="25"/>
  <c r="A5995" i="25"/>
  <c r="A5996" i="25"/>
  <c r="A5997" i="25"/>
  <c r="A5998" i="25"/>
  <c r="A5999" i="25"/>
  <c r="A6000" i="25"/>
  <c r="A6001" i="25"/>
  <c r="A6002" i="25"/>
  <c r="A6003" i="25"/>
  <c r="A6004" i="25"/>
  <c r="A6005" i="25"/>
  <c r="A6006" i="25"/>
  <c r="A6007" i="25"/>
  <c r="A6008" i="25"/>
  <c r="A6009" i="25"/>
  <c r="A6010" i="25"/>
  <c r="A6011" i="25"/>
  <c r="A6012" i="25"/>
  <c r="A6013" i="25"/>
  <c r="A6014" i="25"/>
  <c r="A6015" i="25"/>
  <c r="A6016" i="25"/>
  <c r="A6017" i="25"/>
  <c r="A6018" i="25"/>
  <c r="A6019" i="25"/>
  <c r="A6020" i="25"/>
  <c r="A6021" i="25"/>
  <c r="A6022" i="25"/>
  <c r="A6023" i="25"/>
  <c r="A6024" i="25"/>
  <c r="A6025" i="25"/>
  <c r="A6026" i="25"/>
  <c r="A6027" i="25"/>
  <c r="A6028" i="25"/>
  <c r="A6029" i="25"/>
  <c r="A6030" i="25"/>
  <c r="A6031" i="25"/>
  <c r="A6032" i="25"/>
  <c r="A6033" i="25"/>
  <c r="A6034" i="25"/>
  <c r="A6035" i="25"/>
  <c r="A6036" i="25"/>
  <c r="A6037" i="25"/>
  <c r="A6038" i="25"/>
  <c r="A6039" i="25"/>
  <c r="A6040" i="25"/>
  <c r="A6041" i="25"/>
  <c r="A6042" i="25"/>
  <c r="A6043" i="25"/>
  <c r="A6044" i="25"/>
  <c r="A6045" i="25"/>
  <c r="A6046" i="25"/>
  <c r="A6047" i="25"/>
  <c r="A6048" i="25"/>
  <c r="A6049" i="25"/>
  <c r="A6050" i="25"/>
  <c r="A6051" i="25"/>
  <c r="A6052" i="25"/>
  <c r="A6053" i="25"/>
  <c r="A6054" i="25"/>
  <c r="A6055" i="25"/>
  <c r="A6056" i="25"/>
  <c r="A6057" i="25"/>
  <c r="A6058" i="25"/>
  <c r="A6059" i="25"/>
  <c r="A6060" i="25"/>
  <c r="A6061" i="25"/>
  <c r="A6062" i="25"/>
  <c r="A6063" i="25"/>
  <c r="A6064" i="25"/>
  <c r="A6065" i="25"/>
  <c r="A6066" i="25"/>
  <c r="A6067" i="25"/>
  <c r="A6068" i="25"/>
  <c r="A6069" i="25"/>
  <c r="A6070" i="25"/>
  <c r="A6071" i="25"/>
  <c r="A6072" i="25"/>
  <c r="A6073" i="25"/>
  <c r="A6074" i="25"/>
  <c r="A6075" i="25"/>
  <c r="A6076" i="25"/>
  <c r="A6077" i="25"/>
  <c r="A6078" i="25"/>
  <c r="A6079" i="25"/>
  <c r="A6080" i="25"/>
  <c r="A6081" i="25"/>
  <c r="A6082" i="25"/>
  <c r="A6083" i="25"/>
  <c r="A6084" i="25"/>
  <c r="A6085" i="25"/>
  <c r="A6086" i="25"/>
  <c r="A6087" i="25"/>
  <c r="A6088" i="25"/>
  <c r="A6089" i="25"/>
  <c r="A6090" i="25"/>
  <c r="A6091" i="25"/>
  <c r="A6092" i="25"/>
  <c r="A6093" i="25"/>
  <c r="A6094" i="25"/>
  <c r="A6095" i="25"/>
  <c r="A6096" i="25"/>
  <c r="A6097" i="25"/>
  <c r="A6098" i="25"/>
  <c r="A6099" i="25"/>
  <c r="A6100" i="25"/>
  <c r="A6101" i="25"/>
  <c r="A6102" i="25"/>
  <c r="A6103" i="25"/>
  <c r="A6104" i="25"/>
  <c r="A6105" i="25"/>
  <c r="A6106" i="25"/>
  <c r="A6107" i="25"/>
  <c r="A6108" i="25"/>
  <c r="A6109" i="25"/>
  <c r="A6110" i="25"/>
  <c r="A6111" i="25"/>
  <c r="A6112" i="25"/>
  <c r="A6113" i="25"/>
  <c r="A6114" i="25"/>
  <c r="A6115" i="25"/>
  <c r="A6116" i="25"/>
  <c r="A6117" i="25"/>
  <c r="A6118" i="25"/>
  <c r="A6119" i="25"/>
  <c r="A6120" i="25"/>
  <c r="A6121" i="25"/>
  <c r="A6122" i="25"/>
  <c r="A6123" i="25"/>
  <c r="A6124" i="25"/>
  <c r="A6125" i="25"/>
  <c r="A6126" i="25"/>
  <c r="A6127" i="25"/>
  <c r="A6128" i="25"/>
  <c r="A6129" i="25"/>
  <c r="A6130" i="25"/>
  <c r="A6131" i="25"/>
  <c r="A6132" i="25"/>
  <c r="A6133" i="25"/>
  <c r="A6134" i="25"/>
  <c r="A6135" i="25"/>
  <c r="A6136" i="25"/>
  <c r="A6137" i="25"/>
  <c r="A6138" i="25"/>
  <c r="A6139" i="25"/>
  <c r="A6140" i="25"/>
  <c r="A6141" i="25"/>
  <c r="A6142" i="25"/>
  <c r="A6143" i="25"/>
  <c r="A6144" i="25"/>
  <c r="A6145" i="25"/>
  <c r="A6146" i="25"/>
  <c r="A6147" i="25"/>
  <c r="A6148" i="25"/>
  <c r="A6149" i="25"/>
  <c r="A6150" i="25"/>
  <c r="A6151" i="25"/>
  <c r="A6152" i="25"/>
  <c r="A6153" i="25"/>
  <c r="A6154" i="25"/>
  <c r="A6155" i="25"/>
  <c r="A6156" i="25"/>
  <c r="A6157" i="25"/>
  <c r="A6158" i="25"/>
  <c r="A6159" i="25"/>
  <c r="A6160" i="25"/>
  <c r="A6161" i="25"/>
  <c r="A6162" i="25"/>
  <c r="A6163" i="25"/>
  <c r="A6164" i="25"/>
  <c r="A6165" i="25"/>
  <c r="A6166" i="25"/>
  <c r="A6167" i="25"/>
  <c r="A6168" i="25"/>
  <c r="A6169" i="25"/>
  <c r="A6170" i="25"/>
  <c r="A6171" i="25"/>
  <c r="A6172" i="25"/>
  <c r="A6173" i="25"/>
  <c r="A6174" i="25"/>
  <c r="A6175" i="25"/>
  <c r="A6176" i="25"/>
  <c r="A6177" i="25"/>
  <c r="A6178" i="25"/>
  <c r="A6179" i="25"/>
  <c r="A6180" i="25"/>
  <c r="A6181" i="25"/>
  <c r="A6182" i="25"/>
  <c r="A6183" i="25"/>
  <c r="A6184" i="25"/>
  <c r="A6185" i="25"/>
  <c r="A6186" i="25"/>
  <c r="A6187" i="25"/>
  <c r="A6188" i="25"/>
  <c r="A6189" i="25"/>
  <c r="A6190" i="25"/>
  <c r="A6191" i="25"/>
  <c r="A6192" i="25"/>
  <c r="A6193" i="25"/>
  <c r="A6194" i="25"/>
  <c r="A6195" i="25"/>
  <c r="A6196" i="25"/>
  <c r="A6197" i="25"/>
  <c r="A6198" i="25"/>
  <c r="A6199" i="25"/>
  <c r="A6200" i="25"/>
  <c r="A6201" i="25"/>
  <c r="A6202" i="25"/>
  <c r="A6203" i="25"/>
  <c r="A6204" i="25"/>
  <c r="A6205" i="25"/>
  <c r="A6206" i="25"/>
  <c r="A6207" i="25"/>
  <c r="A6208" i="25"/>
  <c r="A6209" i="25"/>
  <c r="A6210" i="25"/>
  <c r="A6211" i="25"/>
  <c r="A6212" i="25"/>
  <c r="A6213" i="25"/>
  <c r="A6214" i="25"/>
  <c r="A6215" i="25"/>
  <c r="A6216" i="25"/>
  <c r="A6217" i="25"/>
  <c r="A6218" i="25"/>
  <c r="A6219" i="25"/>
  <c r="A6220" i="25"/>
  <c r="A6221" i="25"/>
  <c r="A6222" i="25"/>
  <c r="A6223" i="25"/>
  <c r="A6224" i="25"/>
  <c r="A6225" i="25"/>
  <c r="A6226" i="25"/>
  <c r="A6227" i="25"/>
  <c r="A6228" i="25"/>
  <c r="A6229" i="25"/>
  <c r="A6230" i="25"/>
  <c r="A6231" i="25"/>
  <c r="A6232" i="25"/>
  <c r="A6233" i="25"/>
  <c r="A6234" i="25"/>
  <c r="A6235" i="25"/>
  <c r="A6236" i="25"/>
  <c r="A6237" i="25"/>
  <c r="A6238" i="25"/>
  <c r="A6239" i="25"/>
  <c r="A6240" i="25"/>
  <c r="A6241" i="25"/>
  <c r="A6242" i="25"/>
  <c r="A6243" i="25"/>
  <c r="A6244" i="25"/>
  <c r="A6245" i="25"/>
  <c r="A6246" i="25"/>
  <c r="A6247" i="25"/>
  <c r="A6248" i="25"/>
  <c r="A6249" i="25"/>
  <c r="A6250" i="25"/>
  <c r="A6251" i="25"/>
  <c r="A6252" i="25"/>
  <c r="A6253" i="25"/>
  <c r="A6254" i="25"/>
  <c r="A6255" i="25"/>
  <c r="A6256" i="25"/>
  <c r="A6257" i="25"/>
  <c r="A6258" i="25"/>
  <c r="A6259" i="25"/>
  <c r="A6260" i="25"/>
  <c r="A6261" i="25"/>
  <c r="A6262" i="25"/>
  <c r="A6263" i="25"/>
  <c r="A6264" i="25"/>
  <c r="A6265" i="25"/>
  <c r="A6266" i="25"/>
  <c r="A6267" i="25"/>
  <c r="A6268" i="25"/>
  <c r="A6269" i="25"/>
  <c r="A6270" i="25"/>
  <c r="A6271" i="25"/>
  <c r="A6272" i="25"/>
  <c r="A6273" i="25"/>
  <c r="A6274" i="25"/>
  <c r="A6275" i="25"/>
  <c r="A6276" i="25"/>
  <c r="A6277" i="25"/>
  <c r="A6278" i="25"/>
  <c r="A6279" i="25"/>
  <c r="A6280" i="25"/>
  <c r="A6281" i="25"/>
  <c r="A6282" i="25"/>
  <c r="A6283" i="25"/>
  <c r="A6284" i="25"/>
  <c r="A6285" i="25"/>
  <c r="A6286" i="25"/>
  <c r="A6287" i="25"/>
  <c r="A6288" i="25"/>
  <c r="A6289" i="25"/>
  <c r="A6290" i="25"/>
  <c r="A6291" i="25"/>
  <c r="A6292" i="25"/>
  <c r="A6293" i="25"/>
  <c r="A6294" i="25"/>
  <c r="A6295" i="25"/>
  <c r="A6296" i="25"/>
  <c r="A6297" i="25"/>
  <c r="A6298" i="25"/>
  <c r="A6299" i="25"/>
  <c r="A6300" i="25"/>
  <c r="A6301" i="25"/>
  <c r="A6302" i="25"/>
  <c r="A6303" i="25"/>
  <c r="A6304" i="25"/>
  <c r="A6305" i="25"/>
  <c r="A6306" i="25"/>
  <c r="A6307" i="25"/>
  <c r="A6308" i="25"/>
  <c r="A6309" i="25"/>
  <c r="A6310" i="25"/>
  <c r="A6311" i="25"/>
  <c r="A6312" i="25"/>
  <c r="A6313" i="25"/>
  <c r="A6314" i="25"/>
  <c r="A6315" i="25"/>
  <c r="A6316" i="25"/>
  <c r="A6317" i="25"/>
  <c r="A6318" i="25"/>
  <c r="A6319" i="25"/>
  <c r="A6320" i="25"/>
  <c r="A6321" i="25"/>
  <c r="A6322" i="25"/>
  <c r="A6323" i="25"/>
  <c r="A6324" i="25"/>
  <c r="A6325" i="25"/>
  <c r="A6326" i="25"/>
  <c r="A6327" i="25"/>
  <c r="A6328" i="25"/>
  <c r="A6329" i="25"/>
  <c r="A6330" i="25"/>
  <c r="A6331" i="25"/>
  <c r="A6332" i="25"/>
  <c r="A6333" i="25"/>
  <c r="A6334" i="25"/>
  <c r="A6335" i="25"/>
  <c r="A6336" i="25"/>
  <c r="A6337" i="25"/>
  <c r="A6338" i="25"/>
  <c r="A6339" i="25"/>
  <c r="A6340" i="25"/>
  <c r="A6341" i="25"/>
  <c r="A6342" i="25"/>
  <c r="A6343" i="25"/>
  <c r="A6344" i="25"/>
  <c r="A6345" i="25"/>
  <c r="A6346" i="25"/>
  <c r="A6347" i="25"/>
  <c r="A6348" i="25"/>
  <c r="A6349" i="25"/>
  <c r="A6350" i="25"/>
  <c r="A6351" i="25"/>
  <c r="A6352" i="25"/>
  <c r="A6353" i="25"/>
  <c r="A6354" i="25"/>
  <c r="A6355" i="25"/>
  <c r="A6356" i="25"/>
  <c r="A6357" i="25"/>
  <c r="A6358" i="25"/>
  <c r="A6359" i="25"/>
  <c r="A6360" i="25"/>
  <c r="A6361" i="25"/>
  <c r="A6362" i="25"/>
  <c r="A6363" i="25"/>
  <c r="A6364" i="25"/>
  <c r="A6365" i="25"/>
  <c r="A6366" i="25"/>
  <c r="A6367" i="25"/>
  <c r="A6368" i="25"/>
  <c r="A6369" i="25"/>
  <c r="A6370" i="25"/>
  <c r="A6371" i="25"/>
  <c r="A6372" i="25"/>
  <c r="A6373" i="25"/>
  <c r="A6374" i="25"/>
  <c r="A6375" i="25"/>
  <c r="A6376" i="25"/>
  <c r="A6377" i="25"/>
  <c r="A6378" i="25"/>
  <c r="A6379" i="25"/>
  <c r="A6380" i="25"/>
  <c r="A6381" i="25"/>
  <c r="A6382" i="25"/>
  <c r="A6383" i="25"/>
  <c r="A6384" i="25"/>
  <c r="A6385" i="25"/>
  <c r="A6386" i="25"/>
  <c r="A6387" i="25"/>
  <c r="A6388" i="25"/>
  <c r="A6389" i="25"/>
  <c r="A6390" i="25"/>
  <c r="A6391" i="25"/>
  <c r="A6392" i="25"/>
  <c r="A6393" i="25"/>
  <c r="A6394" i="25"/>
  <c r="A6395" i="25"/>
  <c r="A6396" i="25"/>
  <c r="A6397" i="25"/>
  <c r="A6398" i="25"/>
  <c r="A6399" i="25"/>
  <c r="A6400" i="25"/>
  <c r="A6401" i="25"/>
  <c r="A6402" i="25"/>
  <c r="A6403" i="25"/>
  <c r="A6404" i="25"/>
  <c r="A6405" i="25"/>
  <c r="A6406" i="25"/>
  <c r="A6407" i="25"/>
  <c r="A6408" i="25"/>
  <c r="A6409" i="25"/>
  <c r="A6410" i="25"/>
  <c r="A6411" i="25"/>
  <c r="A6412" i="25"/>
  <c r="A6413" i="25"/>
  <c r="A6414" i="25"/>
  <c r="A6415" i="25"/>
  <c r="A6416" i="25"/>
  <c r="A6417" i="25"/>
  <c r="A6418" i="25"/>
  <c r="A6419" i="25"/>
  <c r="A6420" i="25"/>
  <c r="A6421" i="25"/>
  <c r="A6422" i="25"/>
  <c r="A6423" i="25"/>
  <c r="A6424" i="25"/>
  <c r="A6425" i="25"/>
  <c r="A6426" i="25"/>
  <c r="A6427" i="25"/>
  <c r="A6428" i="25"/>
  <c r="A6429" i="25"/>
  <c r="A6430" i="25"/>
  <c r="A6431" i="25"/>
  <c r="A6432" i="25"/>
  <c r="A6433" i="25"/>
  <c r="A6434" i="25"/>
  <c r="A6435" i="25"/>
  <c r="A6436" i="25"/>
  <c r="A6437" i="25"/>
  <c r="A6438" i="25"/>
  <c r="A6439" i="25"/>
  <c r="A6440" i="25"/>
  <c r="A6441" i="25"/>
  <c r="A6442" i="25"/>
  <c r="A6443" i="25"/>
  <c r="A6444" i="25"/>
  <c r="A6445" i="25"/>
  <c r="A6446" i="25"/>
  <c r="A6447" i="25"/>
  <c r="A6448" i="25"/>
  <c r="A6449" i="25"/>
  <c r="A6450" i="25"/>
  <c r="A6451" i="25"/>
  <c r="A6452" i="25"/>
  <c r="A6453" i="25"/>
  <c r="A6454" i="25"/>
  <c r="A6455" i="25"/>
  <c r="A6456" i="25"/>
  <c r="A6457" i="25"/>
  <c r="A6458" i="25"/>
  <c r="A6459" i="25"/>
  <c r="A6460" i="25"/>
  <c r="A6461" i="25"/>
  <c r="A6462" i="25"/>
  <c r="A6463" i="25"/>
  <c r="A6464" i="25"/>
  <c r="A6465" i="25"/>
  <c r="A6466" i="25"/>
  <c r="A6467" i="25"/>
  <c r="A6468" i="25"/>
  <c r="A6469" i="25"/>
  <c r="A6470" i="25"/>
  <c r="A6471" i="25"/>
  <c r="A6472" i="25"/>
  <c r="A6473" i="25"/>
  <c r="A6474" i="25"/>
  <c r="A6475" i="25"/>
  <c r="A6476" i="25"/>
  <c r="A6477" i="25"/>
  <c r="A6478" i="25"/>
  <c r="A6479" i="25"/>
  <c r="A6480" i="25"/>
  <c r="A6481" i="25"/>
  <c r="A6482" i="25"/>
  <c r="A6483" i="25"/>
  <c r="A6484" i="25"/>
  <c r="A6485" i="25"/>
  <c r="A6486" i="25"/>
  <c r="A6487" i="25"/>
  <c r="A6488" i="25"/>
  <c r="A6489" i="25"/>
  <c r="A6490" i="25"/>
  <c r="A6491" i="25"/>
  <c r="A6492" i="25"/>
  <c r="A6493" i="25"/>
  <c r="A6494" i="25"/>
  <c r="A6495" i="25"/>
  <c r="A6496" i="25"/>
  <c r="A6497" i="25"/>
  <c r="A6498" i="25"/>
  <c r="A6499" i="25"/>
  <c r="A6500" i="25"/>
  <c r="A6501" i="25"/>
  <c r="A6502" i="25"/>
  <c r="A6503" i="25"/>
  <c r="A6504" i="25"/>
  <c r="A6505" i="25"/>
  <c r="A6506" i="25"/>
  <c r="A6507" i="25"/>
  <c r="A6508" i="25"/>
  <c r="A6509" i="25"/>
  <c r="A6510" i="25"/>
  <c r="A6511" i="25"/>
  <c r="A6512" i="25"/>
  <c r="A6513" i="25"/>
  <c r="A6514" i="25"/>
  <c r="A6515" i="25"/>
  <c r="A6516" i="25"/>
  <c r="A6517" i="25"/>
  <c r="A6518" i="25"/>
  <c r="A6519" i="25"/>
  <c r="A6520" i="25"/>
  <c r="A6521" i="25"/>
  <c r="A6522" i="25"/>
  <c r="A6523" i="25"/>
  <c r="A6524" i="25"/>
  <c r="A6525" i="25"/>
  <c r="A6526" i="25"/>
  <c r="A6527" i="25"/>
  <c r="A6528" i="25"/>
  <c r="A6529" i="25"/>
  <c r="A6530" i="25"/>
  <c r="A6531" i="25"/>
  <c r="A6532" i="25"/>
  <c r="A6533" i="25"/>
  <c r="A6534" i="25"/>
  <c r="A6535" i="25"/>
  <c r="A6536" i="25"/>
  <c r="A6537" i="25"/>
  <c r="A6538" i="25"/>
  <c r="A6539" i="25"/>
  <c r="A6540" i="25"/>
  <c r="A6541" i="25"/>
  <c r="A6542" i="25"/>
  <c r="A6543" i="25"/>
  <c r="A6544" i="25"/>
  <c r="A6545" i="25"/>
  <c r="A6546" i="25"/>
  <c r="A6547" i="25"/>
  <c r="A6548" i="25"/>
  <c r="A6549" i="25"/>
  <c r="A6550" i="25"/>
  <c r="A6551" i="25"/>
  <c r="A6552" i="25"/>
  <c r="A6553" i="25"/>
  <c r="A6554" i="25"/>
  <c r="A6555" i="25"/>
  <c r="A6556" i="25"/>
  <c r="A6557" i="25"/>
  <c r="A6558" i="25"/>
  <c r="A6559" i="25"/>
  <c r="A6560" i="25"/>
  <c r="A6561" i="25"/>
  <c r="A6562" i="25"/>
  <c r="A6563" i="25"/>
  <c r="A6564" i="25"/>
  <c r="A6565" i="25"/>
  <c r="A6566" i="25"/>
  <c r="A6567" i="25"/>
  <c r="A6568" i="25"/>
  <c r="A6569" i="25"/>
  <c r="A6570" i="25"/>
  <c r="A6571" i="25"/>
  <c r="A6572" i="25"/>
  <c r="A6573" i="25"/>
  <c r="A6574" i="25"/>
  <c r="A6575" i="25"/>
  <c r="A6576" i="25"/>
  <c r="A6577" i="25"/>
  <c r="A6578" i="25"/>
  <c r="A6579" i="25"/>
  <c r="A6580" i="25"/>
  <c r="A6581" i="25"/>
  <c r="A6582" i="25"/>
  <c r="A6583" i="25"/>
  <c r="A6584" i="25"/>
  <c r="A6585" i="25"/>
  <c r="A6586" i="25"/>
  <c r="A6587" i="25"/>
  <c r="A6588" i="25"/>
  <c r="A6589" i="25"/>
  <c r="A6590" i="25"/>
  <c r="A6591" i="25"/>
  <c r="A6592" i="25"/>
  <c r="A6593" i="25"/>
  <c r="A6594" i="25"/>
  <c r="A6595" i="25"/>
  <c r="A6596" i="25"/>
  <c r="A6597" i="25"/>
  <c r="A6598" i="25"/>
  <c r="A6599" i="25"/>
  <c r="A6600" i="25"/>
  <c r="A6601" i="25"/>
  <c r="A6602" i="25"/>
  <c r="A6603" i="25"/>
  <c r="A6604" i="25"/>
  <c r="A6605" i="25"/>
  <c r="A6606" i="25"/>
  <c r="A6607" i="25"/>
  <c r="A6608" i="25"/>
  <c r="A6609" i="25"/>
  <c r="A6610" i="25"/>
  <c r="A6611" i="25"/>
  <c r="A6612" i="25"/>
  <c r="A6613" i="25"/>
  <c r="A6614" i="25"/>
  <c r="A6615" i="25"/>
  <c r="A6616" i="25"/>
  <c r="A6617" i="25"/>
  <c r="A6618" i="25"/>
  <c r="A6619" i="25"/>
  <c r="A6620" i="25"/>
  <c r="A6621" i="25"/>
  <c r="A6622" i="25"/>
  <c r="A6623" i="25"/>
  <c r="A6624" i="25"/>
  <c r="A6625" i="25"/>
  <c r="A6626" i="25"/>
  <c r="A6627" i="25"/>
  <c r="A6628" i="25"/>
  <c r="A6629" i="25"/>
  <c r="A6630" i="25"/>
  <c r="A6631" i="25"/>
  <c r="A6632" i="25"/>
  <c r="A6633" i="25"/>
  <c r="A6634" i="25"/>
  <c r="A6635" i="25"/>
  <c r="A6636" i="25"/>
  <c r="A6637" i="25"/>
  <c r="A6638" i="25"/>
  <c r="A6639" i="25"/>
  <c r="A6640" i="25"/>
  <c r="A6641" i="25"/>
  <c r="A6642" i="25"/>
  <c r="A6643" i="25"/>
  <c r="A6644" i="25"/>
  <c r="A6645" i="25"/>
  <c r="A6646" i="25"/>
  <c r="A6647" i="25"/>
  <c r="A6648" i="25"/>
  <c r="A6649" i="25"/>
  <c r="A6650" i="25"/>
  <c r="A6651" i="25"/>
  <c r="A6652" i="25"/>
  <c r="A6653" i="25"/>
  <c r="A6654" i="25"/>
  <c r="A6655" i="25"/>
  <c r="A6656" i="25"/>
  <c r="A6657" i="25"/>
  <c r="A6658" i="25"/>
  <c r="A6659" i="25"/>
  <c r="A6660" i="25"/>
  <c r="A6661" i="25"/>
  <c r="A6662" i="25"/>
  <c r="A6663" i="25"/>
  <c r="A6664" i="25"/>
  <c r="A6665" i="25"/>
  <c r="A6666" i="25"/>
  <c r="A6667" i="25"/>
  <c r="A6668" i="25"/>
  <c r="A6669" i="25"/>
  <c r="A6670" i="25"/>
  <c r="A6671" i="25"/>
  <c r="A6672" i="25"/>
  <c r="A6673" i="25"/>
  <c r="A6674" i="25"/>
  <c r="A6675" i="25"/>
  <c r="A6676" i="25"/>
  <c r="A6677" i="25"/>
  <c r="A6678" i="25"/>
  <c r="A6679" i="25"/>
  <c r="A6680" i="25"/>
  <c r="A6681" i="25"/>
  <c r="A6682" i="25"/>
  <c r="A6683" i="25"/>
  <c r="A6684" i="25"/>
  <c r="A6685" i="25"/>
  <c r="A6686" i="25"/>
  <c r="A6687" i="25"/>
  <c r="A6688" i="25"/>
  <c r="A6689" i="25"/>
  <c r="A6690" i="25"/>
  <c r="A6691" i="25"/>
  <c r="A6692" i="25"/>
  <c r="A6693" i="25"/>
  <c r="A6694" i="25"/>
  <c r="A6695" i="25"/>
  <c r="A6696" i="25"/>
  <c r="A6697" i="25"/>
  <c r="A6698" i="25"/>
  <c r="A6699" i="25"/>
  <c r="A6700" i="25"/>
  <c r="A6701" i="25"/>
  <c r="A6702" i="25"/>
  <c r="A6703" i="25"/>
  <c r="A6704" i="25"/>
  <c r="A6705" i="25"/>
  <c r="A6706" i="25"/>
  <c r="A6707" i="25"/>
  <c r="A6708" i="25"/>
  <c r="A6709" i="25"/>
  <c r="A6710" i="25"/>
  <c r="A6711" i="25"/>
  <c r="A6712" i="25"/>
  <c r="A6713" i="25"/>
  <c r="A6714" i="25"/>
  <c r="A6715" i="25"/>
  <c r="A6716" i="25"/>
  <c r="A6717" i="25"/>
  <c r="A6718" i="25"/>
  <c r="A6719" i="25"/>
  <c r="A6720" i="25"/>
  <c r="A6721" i="25"/>
  <c r="A6722" i="25"/>
  <c r="A6723" i="25"/>
  <c r="A6724" i="25"/>
  <c r="A6725" i="25"/>
  <c r="A6726" i="25"/>
  <c r="A6727" i="25"/>
  <c r="A6728" i="25"/>
  <c r="A6729" i="25"/>
  <c r="A6730" i="25"/>
  <c r="A6731" i="25"/>
  <c r="A6732" i="25"/>
  <c r="A6733" i="25"/>
  <c r="A6734" i="25"/>
  <c r="A6735" i="25"/>
  <c r="A6736" i="25"/>
  <c r="A6737" i="25"/>
  <c r="A6738" i="25"/>
  <c r="A6739" i="25"/>
  <c r="A6740" i="25"/>
  <c r="A6741" i="25"/>
  <c r="A6742" i="25"/>
  <c r="A6743" i="25"/>
  <c r="A6744" i="25"/>
  <c r="A6745" i="25"/>
  <c r="A6746" i="25"/>
  <c r="A6747" i="25"/>
  <c r="A6748" i="25"/>
  <c r="A6749" i="25"/>
  <c r="A6750" i="25"/>
  <c r="A6751" i="25"/>
  <c r="A6752" i="25"/>
  <c r="A6753" i="25"/>
  <c r="A6754" i="25"/>
  <c r="A6755" i="25"/>
  <c r="A6756" i="25"/>
  <c r="A6757" i="25"/>
  <c r="A6758" i="25"/>
  <c r="A6759" i="25"/>
  <c r="A6760" i="25"/>
  <c r="A6761" i="25"/>
  <c r="A6762" i="25"/>
  <c r="A6763" i="25"/>
  <c r="A6764" i="25"/>
  <c r="A6765" i="25"/>
  <c r="A6766" i="25"/>
  <c r="A6767" i="25"/>
  <c r="A6768" i="25"/>
  <c r="A6769" i="25"/>
  <c r="A6770" i="25"/>
  <c r="A6771" i="25"/>
  <c r="A6772" i="25"/>
  <c r="A6773" i="25"/>
  <c r="A6774" i="25"/>
  <c r="A6775" i="25"/>
  <c r="A6776" i="25"/>
  <c r="A6777" i="25"/>
  <c r="A6778" i="25"/>
  <c r="A6779" i="25"/>
  <c r="A6780" i="25"/>
  <c r="A6781" i="25"/>
  <c r="A6782" i="25"/>
  <c r="A6783" i="25"/>
  <c r="A6784" i="25"/>
  <c r="A6785" i="25"/>
  <c r="A6786" i="25"/>
  <c r="A6787" i="25"/>
  <c r="A6788" i="25"/>
  <c r="A6789" i="25"/>
  <c r="A6790" i="25"/>
  <c r="A6791" i="25"/>
  <c r="A6792" i="25"/>
  <c r="A6793" i="25"/>
  <c r="A6794" i="25"/>
  <c r="A6795" i="25"/>
  <c r="A6796" i="25"/>
  <c r="A6797" i="25"/>
  <c r="A6798" i="25"/>
  <c r="A6799" i="25"/>
  <c r="A6800" i="25"/>
  <c r="A6801" i="25"/>
  <c r="A6802" i="25"/>
  <c r="A6803" i="25"/>
  <c r="A6804" i="25"/>
  <c r="A6805" i="25"/>
  <c r="A6806" i="25"/>
  <c r="A6807" i="25"/>
  <c r="A6808" i="25"/>
  <c r="A6809" i="25"/>
  <c r="A6810" i="25"/>
  <c r="A6811" i="25"/>
  <c r="A6812" i="25"/>
  <c r="A6813" i="25"/>
  <c r="A6814" i="25"/>
  <c r="A6815" i="25"/>
  <c r="A6816" i="25"/>
  <c r="A6817" i="25"/>
  <c r="A6818" i="25"/>
  <c r="A6819" i="25"/>
  <c r="A6820" i="25"/>
  <c r="A6821" i="25"/>
  <c r="A6822" i="25"/>
  <c r="A6823" i="25"/>
  <c r="A6824" i="25"/>
  <c r="A6825" i="25"/>
  <c r="A6826" i="25"/>
  <c r="A6827" i="25"/>
  <c r="A6828" i="25"/>
  <c r="A6829" i="25"/>
  <c r="A6830" i="25"/>
  <c r="A6831" i="25"/>
  <c r="A6832" i="25"/>
  <c r="A6833" i="25"/>
  <c r="A6834" i="25"/>
  <c r="A6835" i="25"/>
  <c r="A6836" i="25"/>
  <c r="A6837" i="25"/>
  <c r="A6838" i="25"/>
  <c r="A6839" i="25"/>
  <c r="A6840" i="25"/>
  <c r="A6841" i="25"/>
  <c r="A6842" i="25"/>
  <c r="A6843" i="25"/>
  <c r="A6844" i="25"/>
  <c r="A6845" i="25"/>
  <c r="A6846" i="25"/>
  <c r="A6847" i="25"/>
  <c r="A6848" i="25"/>
  <c r="A6849" i="25"/>
  <c r="A6850" i="25"/>
  <c r="A6851" i="25"/>
  <c r="A6852" i="25"/>
  <c r="A6853" i="25"/>
  <c r="A6854" i="25"/>
  <c r="A6855" i="25"/>
  <c r="A6856" i="25"/>
  <c r="A6857" i="25"/>
  <c r="A6858" i="25"/>
  <c r="A6859" i="25"/>
  <c r="A6860" i="25"/>
  <c r="A6861" i="25"/>
  <c r="A6862" i="25"/>
  <c r="A6863" i="25"/>
  <c r="A6864" i="25"/>
  <c r="A6865" i="25"/>
  <c r="A6866" i="25"/>
  <c r="A6867" i="25"/>
  <c r="A6868" i="25"/>
  <c r="A6869" i="25"/>
  <c r="A6870" i="25"/>
  <c r="A6871" i="25"/>
  <c r="A6872" i="25"/>
  <c r="A6873" i="25"/>
  <c r="A6874" i="25"/>
  <c r="A6875" i="25"/>
  <c r="A6876" i="25"/>
  <c r="A6877" i="25"/>
  <c r="A6878" i="25"/>
  <c r="A6879" i="25"/>
  <c r="A6880" i="25"/>
  <c r="A6881" i="25"/>
  <c r="A6882" i="25"/>
  <c r="A6883" i="25"/>
  <c r="A6884" i="25"/>
  <c r="A6885" i="25"/>
  <c r="A6886" i="25"/>
  <c r="A6887" i="25"/>
  <c r="A6888" i="25"/>
  <c r="A6889" i="25"/>
  <c r="A6890" i="25"/>
  <c r="A6891" i="25"/>
  <c r="A6892" i="25"/>
  <c r="A6893" i="25"/>
  <c r="A6894" i="25"/>
  <c r="A6895" i="25"/>
  <c r="A6896" i="25"/>
  <c r="A6897" i="25"/>
  <c r="A6898" i="25"/>
  <c r="A6899" i="25"/>
  <c r="A6900" i="25"/>
  <c r="A6901" i="25"/>
  <c r="A6902" i="25"/>
  <c r="A6903" i="25"/>
  <c r="A6904" i="25"/>
  <c r="A6905" i="25"/>
  <c r="A6906" i="25"/>
  <c r="A6907" i="25"/>
  <c r="A6908" i="25"/>
  <c r="A6909" i="25"/>
  <c r="A6910" i="25"/>
  <c r="A6911" i="25"/>
  <c r="A6912" i="25"/>
  <c r="A6913" i="25"/>
  <c r="A6914" i="25"/>
  <c r="A6915" i="25"/>
  <c r="A6916" i="25"/>
  <c r="A6917" i="25"/>
  <c r="A6918" i="25"/>
  <c r="A6919" i="25"/>
  <c r="A6920" i="25"/>
  <c r="A6921" i="25"/>
  <c r="A6922" i="25"/>
  <c r="A6923" i="25"/>
  <c r="A6924" i="25"/>
  <c r="A6925" i="25"/>
  <c r="A6926" i="25"/>
  <c r="A6927" i="25"/>
  <c r="A6928" i="25"/>
  <c r="A6929" i="25"/>
  <c r="A6930" i="25"/>
  <c r="A6931" i="25"/>
  <c r="A6932" i="25"/>
  <c r="A6933" i="25"/>
  <c r="A6934" i="25"/>
  <c r="A6935" i="25"/>
  <c r="A6936" i="25"/>
  <c r="A6937" i="25"/>
  <c r="A6938" i="25"/>
  <c r="A6939" i="25"/>
  <c r="A6940" i="25"/>
  <c r="A6941" i="25"/>
  <c r="A6942" i="25"/>
  <c r="A6943" i="25"/>
  <c r="A6944" i="25"/>
  <c r="A6945" i="25"/>
  <c r="A6946" i="25"/>
  <c r="A6947" i="25"/>
  <c r="A6948" i="25"/>
  <c r="A6949" i="25"/>
  <c r="A6950" i="25"/>
  <c r="A6951" i="25"/>
  <c r="A6952" i="25"/>
  <c r="A6953" i="25"/>
  <c r="A6954" i="25"/>
  <c r="A6955" i="25"/>
  <c r="A6956" i="25"/>
  <c r="A6957" i="25"/>
  <c r="A6958" i="25"/>
  <c r="A6959" i="25"/>
  <c r="A6960" i="25"/>
  <c r="A6961" i="25"/>
  <c r="A6962" i="25"/>
  <c r="A6963" i="25"/>
  <c r="A6964" i="25"/>
  <c r="A6965" i="25"/>
  <c r="A6966" i="25"/>
  <c r="A6967" i="25"/>
  <c r="A6968" i="25"/>
  <c r="A6969" i="25"/>
  <c r="A6970" i="25"/>
  <c r="A6971" i="25"/>
  <c r="A6972" i="25"/>
  <c r="A6973" i="25"/>
  <c r="A6974" i="25"/>
  <c r="A6975" i="25"/>
  <c r="A6976" i="25"/>
  <c r="A6977" i="25"/>
  <c r="A6978" i="25"/>
  <c r="A6979" i="25"/>
  <c r="A6980" i="25"/>
  <c r="A6981" i="25"/>
  <c r="A6982" i="25"/>
  <c r="A6983" i="25"/>
  <c r="A6984" i="25"/>
  <c r="A6985" i="25"/>
  <c r="A6986" i="25"/>
  <c r="A6987" i="25"/>
  <c r="A6988" i="25"/>
  <c r="A6989" i="25"/>
  <c r="A6990" i="25"/>
  <c r="A6991" i="25"/>
  <c r="A6992" i="25"/>
  <c r="A6993" i="25"/>
  <c r="A6994" i="25"/>
  <c r="A6995" i="25"/>
  <c r="A6996" i="25"/>
  <c r="A6997" i="25"/>
  <c r="A6998" i="25"/>
  <c r="A6999" i="25"/>
  <c r="A7000" i="25"/>
  <c r="A7001" i="25"/>
  <c r="A7002" i="25"/>
  <c r="A7003" i="25"/>
  <c r="A7004" i="25"/>
  <c r="A7005" i="25"/>
  <c r="A7006" i="25"/>
  <c r="A7007" i="25"/>
  <c r="A7008" i="25"/>
  <c r="A7009" i="25"/>
  <c r="A7010" i="25"/>
  <c r="A7011" i="25"/>
  <c r="A7012" i="25"/>
  <c r="A7013" i="25"/>
  <c r="A7014" i="25"/>
  <c r="A7015" i="25"/>
  <c r="A7016" i="25"/>
  <c r="A7017" i="25"/>
  <c r="A7018" i="25"/>
  <c r="A7019" i="25"/>
  <c r="A7020" i="25"/>
  <c r="A7021" i="25"/>
  <c r="A7022" i="25"/>
  <c r="A7023" i="25"/>
  <c r="A7024" i="25"/>
  <c r="A7025" i="25"/>
  <c r="A7026" i="25"/>
  <c r="A7027" i="25"/>
  <c r="A7028" i="25"/>
  <c r="A7029" i="25"/>
  <c r="A7030" i="25"/>
  <c r="A7031" i="25"/>
  <c r="A7032" i="25"/>
  <c r="A7033" i="25"/>
  <c r="A7034" i="25"/>
  <c r="A7035" i="25"/>
  <c r="A7036" i="25"/>
  <c r="A7037" i="25"/>
  <c r="A7038" i="25"/>
  <c r="A7039" i="25"/>
  <c r="A7040" i="25"/>
  <c r="A7041" i="25"/>
  <c r="A7042" i="25"/>
  <c r="A7043" i="25"/>
  <c r="A7044" i="25"/>
  <c r="A7045" i="25"/>
  <c r="A7046" i="25"/>
  <c r="A7047" i="25"/>
  <c r="A7048" i="25"/>
  <c r="A7049" i="25"/>
  <c r="A7050" i="25"/>
  <c r="A7051" i="25"/>
  <c r="A7052" i="25"/>
  <c r="A7053" i="25"/>
  <c r="A7054" i="25"/>
  <c r="A7055" i="25"/>
  <c r="A7056" i="25"/>
  <c r="A7057" i="25"/>
  <c r="A7058" i="25"/>
  <c r="A7059" i="25"/>
  <c r="A7060" i="25"/>
  <c r="A7061" i="25"/>
  <c r="A7062" i="25"/>
  <c r="A7063" i="25"/>
  <c r="A7064" i="25"/>
  <c r="A7065" i="25"/>
  <c r="A7066" i="25"/>
  <c r="A7067" i="25"/>
  <c r="A7068" i="25"/>
  <c r="A7069" i="25"/>
  <c r="A7070" i="25"/>
  <c r="A7071" i="25"/>
  <c r="A7072" i="25"/>
  <c r="A7073" i="25"/>
  <c r="A7074" i="25"/>
  <c r="A7075" i="25"/>
  <c r="A7076" i="25"/>
  <c r="A7077" i="25"/>
  <c r="A7078" i="25"/>
  <c r="A7079" i="25"/>
  <c r="A7080" i="25"/>
  <c r="A7081" i="25"/>
  <c r="A7082" i="25"/>
  <c r="A7083" i="25"/>
  <c r="A7084" i="25"/>
  <c r="A7085" i="25"/>
  <c r="A7086" i="25"/>
  <c r="A7087" i="25"/>
  <c r="A7088" i="25"/>
  <c r="A7089" i="25"/>
  <c r="A7090" i="25"/>
  <c r="A7091" i="25"/>
  <c r="A7092" i="25"/>
  <c r="A7093" i="25"/>
  <c r="A7094" i="25"/>
  <c r="A7095" i="25"/>
  <c r="A7096" i="25"/>
  <c r="A7097" i="25"/>
  <c r="A7098" i="25"/>
  <c r="A7099" i="25"/>
  <c r="A7100" i="25"/>
  <c r="A7101" i="25"/>
  <c r="A7102" i="25"/>
  <c r="A7103" i="25"/>
  <c r="A7104" i="25"/>
  <c r="A7105" i="25"/>
  <c r="A7106" i="25"/>
  <c r="A7107" i="25"/>
  <c r="A7108" i="25"/>
  <c r="A7109" i="25"/>
  <c r="A7110" i="25"/>
  <c r="A7111" i="25"/>
  <c r="A7112" i="25"/>
  <c r="A7113" i="25"/>
  <c r="A7114" i="25"/>
  <c r="A7115" i="25"/>
  <c r="A7116" i="25"/>
  <c r="A7117" i="25"/>
  <c r="A7118" i="25"/>
  <c r="A7119" i="25"/>
  <c r="A7120" i="25"/>
  <c r="A7121" i="25"/>
  <c r="A7122" i="25"/>
  <c r="A7123" i="25"/>
  <c r="A7124" i="25"/>
  <c r="A7125" i="25"/>
  <c r="A7126" i="25"/>
  <c r="A7127" i="25"/>
  <c r="A7128" i="25"/>
  <c r="A7129" i="25"/>
  <c r="A7130" i="25"/>
  <c r="A7131" i="25"/>
  <c r="A7132" i="25"/>
  <c r="A7133" i="25"/>
  <c r="A7134" i="25"/>
  <c r="A7135" i="25"/>
  <c r="A7136" i="25"/>
  <c r="A7137" i="25"/>
  <c r="A7138" i="25"/>
  <c r="A7139" i="25"/>
  <c r="A7140" i="25"/>
  <c r="A7141" i="25"/>
  <c r="A7142" i="25"/>
  <c r="A7143" i="25"/>
  <c r="A7144" i="25"/>
  <c r="A7145" i="25"/>
  <c r="A7146" i="25"/>
  <c r="A7147" i="25"/>
  <c r="A7148" i="25"/>
  <c r="A7149" i="25"/>
  <c r="A7150" i="25"/>
  <c r="A7151" i="25"/>
  <c r="A7152" i="25"/>
  <c r="A7153" i="25"/>
  <c r="A7154" i="25"/>
  <c r="A7155" i="25"/>
  <c r="A7156" i="25"/>
  <c r="A7157" i="25"/>
  <c r="A7158" i="25"/>
  <c r="A7159" i="25"/>
  <c r="A7160" i="25"/>
  <c r="A7161" i="25"/>
  <c r="A7162" i="25"/>
  <c r="A7163" i="25"/>
  <c r="A7164" i="25"/>
  <c r="A7165" i="25"/>
  <c r="A7166" i="25"/>
  <c r="A7167" i="25"/>
  <c r="A7168" i="25"/>
  <c r="A7169" i="25"/>
  <c r="A7170" i="25"/>
  <c r="A7171" i="25"/>
  <c r="A7172" i="25"/>
  <c r="A7173" i="25"/>
  <c r="A7174" i="25"/>
  <c r="A7175" i="25"/>
  <c r="A7176" i="25"/>
  <c r="A7177" i="25"/>
  <c r="A7178" i="25"/>
  <c r="A7179" i="25"/>
  <c r="A7180" i="25"/>
  <c r="A7181" i="25"/>
  <c r="A7182" i="25"/>
  <c r="A7183" i="25"/>
  <c r="A7184" i="25"/>
  <c r="A7185" i="25"/>
  <c r="A7186" i="25"/>
  <c r="A7187" i="25"/>
  <c r="A7188" i="25"/>
  <c r="A7189" i="25"/>
  <c r="A7190" i="25"/>
  <c r="A7191" i="25"/>
  <c r="A7192" i="25"/>
  <c r="A7193" i="25"/>
  <c r="A7194" i="25"/>
  <c r="A7195" i="25"/>
  <c r="A7196" i="25"/>
  <c r="A7197" i="25"/>
  <c r="A7198" i="25"/>
  <c r="A7199" i="25"/>
  <c r="A7200" i="25"/>
  <c r="A7201" i="25"/>
  <c r="A7202" i="25"/>
  <c r="A7203" i="25"/>
  <c r="A7204" i="25"/>
  <c r="A7205" i="25"/>
  <c r="A7206" i="25"/>
  <c r="A7207" i="25"/>
  <c r="A7208" i="25"/>
  <c r="A7209" i="25"/>
  <c r="A7210" i="25"/>
  <c r="A7211" i="25"/>
  <c r="A7212" i="25"/>
  <c r="A7213" i="25"/>
  <c r="A7214" i="25"/>
  <c r="A7215" i="25"/>
  <c r="A7216" i="25"/>
  <c r="A7217" i="25"/>
  <c r="A7218" i="25"/>
  <c r="A7219" i="25"/>
  <c r="A7220" i="25"/>
  <c r="A7221" i="25"/>
  <c r="A7222" i="25"/>
  <c r="A7223" i="25"/>
  <c r="A7224" i="25"/>
  <c r="A7225" i="25"/>
  <c r="A7226" i="25"/>
  <c r="A7227" i="25"/>
  <c r="A7228" i="25"/>
  <c r="A7229" i="25"/>
  <c r="A7230" i="25"/>
  <c r="A7231" i="25"/>
  <c r="A7232" i="25"/>
  <c r="A7233" i="25"/>
  <c r="A7234" i="25"/>
  <c r="A7235" i="25"/>
  <c r="A7236" i="25"/>
  <c r="A7237" i="25"/>
  <c r="A7238" i="25"/>
  <c r="A7239" i="25"/>
  <c r="A7240" i="25"/>
  <c r="A7241" i="25"/>
  <c r="A7242" i="25"/>
  <c r="A7243" i="25"/>
  <c r="A7244" i="25"/>
  <c r="A7245" i="25"/>
  <c r="A7246" i="25"/>
  <c r="A7247" i="25"/>
  <c r="A7248" i="25"/>
  <c r="A7249" i="25"/>
  <c r="A7250" i="25"/>
  <c r="A7251" i="25"/>
  <c r="A7252" i="25"/>
  <c r="A7253" i="25"/>
  <c r="A7254" i="25"/>
  <c r="A7255" i="25"/>
  <c r="A7256" i="25"/>
  <c r="A7257" i="25"/>
  <c r="A7258" i="25"/>
  <c r="A7259" i="25"/>
  <c r="A7260" i="25"/>
  <c r="A7261" i="25"/>
  <c r="A7262" i="25"/>
  <c r="A7263" i="25"/>
  <c r="A7264" i="25"/>
  <c r="A7265" i="25"/>
  <c r="A7266" i="25"/>
  <c r="A7267" i="25"/>
  <c r="A7268" i="25"/>
  <c r="A7269" i="25"/>
  <c r="A7270" i="25"/>
  <c r="A7271" i="25"/>
  <c r="A7272" i="25"/>
  <c r="A7273" i="25"/>
  <c r="A7274" i="25"/>
  <c r="A7275" i="25"/>
  <c r="A7276" i="25"/>
  <c r="A7277" i="25"/>
  <c r="A7278" i="25"/>
  <c r="A7279" i="25"/>
  <c r="A7280" i="25"/>
  <c r="A7281" i="25"/>
  <c r="A7282" i="25"/>
  <c r="A7283" i="25"/>
  <c r="A7284" i="25"/>
  <c r="A7285" i="25"/>
  <c r="A7286" i="25"/>
  <c r="A7287" i="25"/>
  <c r="A7288" i="25"/>
  <c r="A7289" i="25"/>
  <c r="A7290" i="25"/>
  <c r="A7291" i="25"/>
  <c r="A7292" i="25"/>
  <c r="A7293" i="25"/>
  <c r="A7294" i="25"/>
  <c r="A7295" i="25"/>
  <c r="A7296" i="25"/>
  <c r="A7297" i="25"/>
  <c r="A7298" i="25"/>
  <c r="A7299" i="25"/>
  <c r="A7300" i="25"/>
  <c r="A7301" i="25"/>
  <c r="A7302" i="25"/>
  <c r="A7303" i="25"/>
  <c r="A7304" i="25"/>
  <c r="A7305" i="25"/>
  <c r="A7306" i="25"/>
  <c r="A7307" i="25"/>
  <c r="A7308" i="25"/>
  <c r="A7309" i="25"/>
  <c r="A7310" i="25"/>
  <c r="A7311" i="25"/>
  <c r="A7312" i="25"/>
  <c r="A7313" i="25"/>
  <c r="A7314" i="25"/>
  <c r="A7315" i="25"/>
  <c r="A7316" i="25"/>
  <c r="A7317" i="25"/>
  <c r="A7318" i="25"/>
  <c r="A7319" i="25"/>
  <c r="A7320" i="25"/>
  <c r="A7321" i="25"/>
  <c r="A7322" i="25"/>
  <c r="A7323" i="25"/>
  <c r="A7324" i="25"/>
  <c r="A7325" i="25"/>
  <c r="A7326" i="25"/>
  <c r="A7327" i="25"/>
  <c r="A7328" i="25"/>
  <c r="A7329" i="25"/>
  <c r="A7330" i="25"/>
  <c r="A7331" i="25"/>
  <c r="A7332" i="25"/>
  <c r="A7333" i="25"/>
  <c r="A7334" i="25"/>
  <c r="A7335" i="25"/>
  <c r="A7336" i="25"/>
  <c r="A7337" i="25"/>
  <c r="A7338" i="25"/>
  <c r="A7339" i="25"/>
  <c r="A7340" i="25"/>
  <c r="A7341" i="25"/>
  <c r="A7342" i="25"/>
  <c r="A7343" i="25"/>
  <c r="A7344" i="25"/>
  <c r="A7345" i="25"/>
  <c r="A7346" i="25"/>
  <c r="A7347" i="25"/>
  <c r="A7348" i="25"/>
  <c r="A7349" i="25"/>
  <c r="A7350" i="25"/>
  <c r="A7351" i="25"/>
  <c r="A7352" i="25"/>
  <c r="A7353" i="25"/>
  <c r="A7354" i="25"/>
  <c r="A7355" i="25"/>
  <c r="A7356" i="25"/>
  <c r="A7357" i="25"/>
  <c r="A7358" i="25"/>
  <c r="A7359" i="25"/>
  <c r="A7360" i="25"/>
  <c r="A7361" i="25"/>
  <c r="A7362" i="25"/>
  <c r="A7363" i="25"/>
  <c r="A7364" i="25"/>
  <c r="A7365" i="25"/>
  <c r="A7366" i="25"/>
  <c r="A7367" i="25"/>
  <c r="A7368" i="25"/>
  <c r="A7369" i="25"/>
  <c r="A7370" i="25"/>
  <c r="A7371" i="25"/>
  <c r="A7372" i="25"/>
  <c r="A7373" i="25"/>
  <c r="A7374" i="25"/>
  <c r="A7375" i="25"/>
  <c r="A7376" i="25"/>
  <c r="A7377" i="25"/>
  <c r="A7378" i="25"/>
  <c r="A7379" i="25"/>
  <c r="A7380" i="25"/>
  <c r="A7381" i="25"/>
  <c r="A7382" i="25"/>
  <c r="A7383" i="25"/>
  <c r="A7384" i="25"/>
  <c r="A7385" i="25"/>
  <c r="A7386" i="25"/>
  <c r="A7387" i="25"/>
  <c r="A7388" i="25"/>
  <c r="A7389" i="25"/>
  <c r="A7390" i="25"/>
  <c r="A7391" i="25"/>
  <c r="A7392" i="25"/>
  <c r="A7393" i="25"/>
  <c r="A7394" i="25"/>
  <c r="A7395" i="25"/>
  <c r="A7396" i="25"/>
  <c r="A7397" i="25"/>
  <c r="A7398" i="25"/>
  <c r="A7399" i="25"/>
  <c r="A7400" i="25"/>
  <c r="A7401" i="25"/>
  <c r="A7402" i="25"/>
  <c r="A7403" i="25"/>
  <c r="A7404" i="25"/>
  <c r="A7405" i="25"/>
  <c r="A7406" i="25"/>
  <c r="A7407" i="25"/>
  <c r="A7408" i="25"/>
  <c r="A7409" i="25"/>
  <c r="A7410" i="25"/>
  <c r="A7411" i="25"/>
  <c r="A7412" i="25"/>
  <c r="A7413" i="25"/>
  <c r="A7414" i="25"/>
  <c r="A7415" i="25"/>
  <c r="A7416" i="25"/>
  <c r="A7417" i="25"/>
  <c r="A7418" i="25"/>
  <c r="A7419" i="25"/>
  <c r="A7420" i="25"/>
  <c r="A7421" i="25"/>
  <c r="A7422" i="25"/>
  <c r="A7423" i="25"/>
  <c r="A7424" i="25"/>
  <c r="A7425" i="25"/>
  <c r="A7426" i="25"/>
  <c r="A7427" i="25"/>
  <c r="A7428" i="25"/>
  <c r="A7429" i="25"/>
  <c r="A7430" i="25"/>
  <c r="A7431" i="25"/>
  <c r="A7432" i="25"/>
  <c r="A7433" i="25"/>
  <c r="A7434" i="25"/>
  <c r="A7435" i="25"/>
  <c r="A7436" i="25"/>
  <c r="A7437" i="25"/>
  <c r="A7438" i="25"/>
  <c r="A7439" i="25"/>
  <c r="A7440" i="25"/>
  <c r="A7441" i="25"/>
  <c r="A7442" i="25"/>
  <c r="A7443" i="25"/>
  <c r="A7444" i="25"/>
  <c r="A7445" i="25"/>
  <c r="A7446" i="25"/>
  <c r="A7447" i="25"/>
  <c r="A7448" i="25"/>
  <c r="A7449" i="25"/>
  <c r="A7450" i="25"/>
  <c r="A7451" i="25"/>
  <c r="A7452" i="25"/>
  <c r="A7453" i="25"/>
  <c r="A7454" i="25"/>
  <c r="A7455" i="25"/>
  <c r="A7456" i="25"/>
  <c r="A7457" i="25"/>
  <c r="A7458" i="25"/>
  <c r="A7459" i="25"/>
  <c r="A7460" i="25"/>
  <c r="A7461" i="25"/>
  <c r="A7462" i="25"/>
  <c r="A7463" i="25"/>
  <c r="A7464" i="25"/>
  <c r="A7465" i="25"/>
  <c r="A7466" i="25"/>
  <c r="A7467" i="25"/>
  <c r="A7468" i="25"/>
  <c r="A7469" i="25"/>
  <c r="A7470" i="25"/>
  <c r="A7471" i="25"/>
  <c r="A7472" i="25"/>
  <c r="A7473" i="25"/>
  <c r="A7474" i="25"/>
  <c r="A7475" i="25"/>
  <c r="A7476" i="25"/>
  <c r="A7477" i="25"/>
  <c r="A7478" i="25"/>
  <c r="A7479" i="25"/>
  <c r="A7480" i="25"/>
  <c r="A7481" i="25"/>
  <c r="A7482" i="25"/>
  <c r="A7483" i="25"/>
  <c r="A7484" i="25"/>
  <c r="A7485" i="25"/>
  <c r="A7486" i="25"/>
  <c r="A7487" i="25"/>
  <c r="A7488" i="25"/>
  <c r="A7489" i="25"/>
  <c r="A7490" i="25"/>
  <c r="A7491" i="25"/>
  <c r="A7492" i="25"/>
  <c r="A7493" i="25"/>
  <c r="A7494" i="25"/>
  <c r="A7495" i="25"/>
  <c r="A7496" i="25"/>
  <c r="A7497" i="25"/>
  <c r="A7498" i="25"/>
  <c r="A7499" i="25"/>
  <c r="A7500" i="25"/>
  <c r="A7501" i="25"/>
  <c r="A7502" i="25"/>
  <c r="A7503" i="25"/>
  <c r="A7504" i="25"/>
  <c r="A7505" i="25"/>
  <c r="A7506" i="25"/>
  <c r="A7507" i="25"/>
  <c r="A7508" i="25"/>
  <c r="A7509" i="25"/>
  <c r="A7510" i="25"/>
  <c r="A7511" i="25"/>
  <c r="A7512" i="25"/>
  <c r="A7513" i="25"/>
  <c r="A7514" i="25"/>
  <c r="A7515" i="25"/>
  <c r="A7516" i="25"/>
  <c r="A7517" i="25"/>
  <c r="A7518" i="25"/>
  <c r="A7519" i="25"/>
  <c r="A7520" i="25"/>
  <c r="A7521" i="25"/>
  <c r="A7522" i="25"/>
  <c r="A7523" i="25"/>
  <c r="A7524" i="25"/>
  <c r="A7525" i="25"/>
  <c r="A7526" i="25"/>
  <c r="A7527" i="25"/>
  <c r="A7528" i="25"/>
  <c r="A7529" i="25"/>
  <c r="A7530" i="25"/>
  <c r="A7531" i="25"/>
  <c r="A7532" i="25"/>
  <c r="A7533" i="25"/>
  <c r="A7534" i="25"/>
  <c r="A7535" i="25"/>
  <c r="A7536" i="25"/>
  <c r="A7537" i="25"/>
  <c r="A7538" i="25"/>
  <c r="A7539" i="25"/>
  <c r="A7540" i="25"/>
  <c r="A7541" i="25"/>
  <c r="A7542" i="25"/>
  <c r="A7543" i="25"/>
  <c r="A7544" i="25"/>
  <c r="A7545" i="25"/>
  <c r="A7546" i="25"/>
  <c r="A7547" i="25"/>
  <c r="A7548" i="25"/>
  <c r="A7549" i="25"/>
  <c r="A7550" i="25"/>
  <c r="A7551" i="25"/>
  <c r="A7552" i="25"/>
  <c r="A7553" i="25"/>
  <c r="A7554" i="25"/>
  <c r="A7555" i="25"/>
  <c r="A7556" i="25"/>
  <c r="A7557" i="25"/>
  <c r="A7558" i="25"/>
  <c r="A7559" i="25"/>
  <c r="A7560" i="25"/>
  <c r="A7561" i="25"/>
  <c r="A7562" i="25"/>
  <c r="A7563" i="25"/>
  <c r="A7564" i="25"/>
  <c r="A7565" i="25"/>
  <c r="A7566" i="25"/>
  <c r="A7567" i="25"/>
  <c r="A7568" i="25"/>
  <c r="A7569" i="25"/>
  <c r="A7570" i="25"/>
  <c r="A7571" i="25"/>
  <c r="A7572" i="25"/>
  <c r="A7573" i="25"/>
  <c r="A7574" i="25"/>
  <c r="A7575" i="25"/>
  <c r="A7576" i="25"/>
  <c r="A7577" i="25"/>
  <c r="A7578" i="25"/>
  <c r="A7579" i="25"/>
  <c r="A7580" i="25"/>
  <c r="A7581" i="25"/>
  <c r="A7582" i="25"/>
  <c r="A7583" i="25"/>
  <c r="A7584" i="25"/>
  <c r="A7585" i="25"/>
  <c r="A7586" i="25"/>
  <c r="A7587" i="25"/>
  <c r="A7588" i="25"/>
  <c r="A7589" i="25"/>
  <c r="A7590" i="25"/>
  <c r="A7591" i="25"/>
  <c r="A7592" i="25"/>
  <c r="A7593" i="25"/>
  <c r="A7594" i="25"/>
  <c r="A7595" i="25"/>
  <c r="A7596" i="25"/>
  <c r="A7597" i="25"/>
  <c r="A7598" i="25"/>
  <c r="A7599" i="25"/>
  <c r="A7600" i="25"/>
  <c r="A7601" i="25"/>
  <c r="A7602" i="25"/>
  <c r="A7603" i="25"/>
  <c r="A7604" i="25"/>
  <c r="A7605" i="25"/>
  <c r="A7606" i="25"/>
  <c r="A7607" i="25"/>
  <c r="A7608" i="25"/>
  <c r="A7609" i="25"/>
  <c r="A7610" i="25"/>
  <c r="A7611" i="25"/>
  <c r="A7612" i="25"/>
  <c r="A7613" i="25"/>
  <c r="A7614" i="25"/>
  <c r="A7615" i="25"/>
  <c r="A7616" i="25"/>
  <c r="A7617" i="25"/>
  <c r="A7618" i="25"/>
  <c r="A7619" i="25"/>
  <c r="A7620" i="25"/>
  <c r="A7621" i="25"/>
  <c r="A7622" i="25"/>
  <c r="A7623" i="25"/>
  <c r="A7624" i="25"/>
  <c r="A7625" i="25"/>
  <c r="A7626" i="25"/>
  <c r="A7627" i="25"/>
  <c r="A7628" i="25"/>
  <c r="A7629" i="25"/>
  <c r="A7630" i="25"/>
  <c r="A7631" i="25"/>
  <c r="A7632" i="25"/>
  <c r="A7633" i="25"/>
  <c r="A7634" i="25"/>
  <c r="A7635" i="25"/>
  <c r="A7636" i="25"/>
  <c r="A7637" i="25"/>
  <c r="A7638" i="25"/>
  <c r="A7639" i="25"/>
  <c r="A7640" i="25"/>
  <c r="A7641" i="25"/>
  <c r="A7642" i="25"/>
  <c r="A7643" i="25"/>
  <c r="A7644" i="25"/>
  <c r="A7645" i="25"/>
  <c r="A7646" i="25"/>
  <c r="A7647" i="25"/>
  <c r="A7648" i="25"/>
  <c r="A7649" i="25"/>
  <c r="A7650" i="25"/>
  <c r="A7651" i="25"/>
  <c r="A7652" i="25"/>
  <c r="A7653" i="25"/>
  <c r="A7654" i="25"/>
  <c r="A7655" i="25"/>
  <c r="A7656" i="25"/>
  <c r="A7657" i="25"/>
  <c r="A7658" i="25"/>
  <c r="A7659" i="25"/>
  <c r="A7660" i="25"/>
  <c r="A7661" i="25"/>
  <c r="A7662" i="25"/>
  <c r="A7663" i="25"/>
  <c r="A7664" i="25"/>
  <c r="A7665" i="25"/>
  <c r="A7666" i="25"/>
  <c r="A7667" i="25"/>
  <c r="A7668" i="25"/>
  <c r="A7669" i="25"/>
  <c r="A7670" i="25"/>
  <c r="A7671" i="25"/>
  <c r="A7672" i="25"/>
  <c r="A7673" i="25"/>
  <c r="A7674" i="25"/>
  <c r="A7675" i="25"/>
  <c r="A7676" i="25"/>
  <c r="A7677" i="25"/>
  <c r="A7678" i="25"/>
  <c r="A7679" i="25"/>
  <c r="A7680" i="25"/>
  <c r="A7681" i="25"/>
  <c r="A7682" i="25"/>
  <c r="A7683" i="25"/>
  <c r="A7684" i="25"/>
  <c r="A7685" i="25"/>
  <c r="A7686" i="25"/>
  <c r="A7687" i="25"/>
  <c r="A7688" i="25"/>
  <c r="A7689" i="25"/>
  <c r="A7690" i="25"/>
  <c r="A7691" i="25"/>
  <c r="A7692" i="25"/>
  <c r="A7693" i="25"/>
  <c r="A7694" i="25"/>
  <c r="A7695" i="25"/>
  <c r="A7696" i="25"/>
  <c r="A7697" i="25"/>
  <c r="A7698" i="25"/>
  <c r="A7699" i="25"/>
  <c r="A7700" i="25"/>
  <c r="A7701" i="25"/>
  <c r="A7702" i="25"/>
  <c r="A7703" i="25"/>
  <c r="A7704" i="25"/>
  <c r="A7705" i="25"/>
  <c r="A7706" i="25"/>
  <c r="A7707" i="25"/>
  <c r="A7708" i="25"/>
  <c r="A7709" i="25"/>
  <c r="A7710" i="25"/>
  <c r="A7711" i="25"/>
  <c r="A7712" i="25"/>
  <c r="A7713" i="25"/>
  <c r="A7714" i="25"/>
  <c r="A7715" i="25"/>
  <c r="A7716" i="25"/>
  <c r="A7717" i="25"/>
  <c r="A7718" i="25"/>
  <c r="A7719" i="25"/>
  <c r="A7720" i="25"/>
  <c r="A7721" i="25"/>
  <c r="A7722" i="25"/>
  <c r="A7723" i="25"/>
  <c r="A7724" i="25"/>
  <c r="A7725" i="25"/>
  <c r="A7726" i="25"/>
  <c r="A7727" i="25"/>
  <c r="A7728" i="25"/>
  <c r="A7729" i="25"/>
  <c r="A7730" i="25"/>
  <c r="A7731" i="25"/>
  <c r="A7732" i="25"/>
  <c r="A7733" i="25"/>
  <c r="A7734" i="25"/>
  <c r="A7735" i="25"/>
  <c r="A7736" i="25"/>
  <c r="A7737" i="25"/>
  <c r="A7738" i="25"/>
  <c r="A7739" i="25"/>
  <c r="A7740" i="25"/>
  <c r="A7741" i="25"/>
  <c r="A7742" i="25"/>
  <c r="A7743" i="25"/>
  <c r="A7744" i="25"/>
  <c r="A7745" i="25"/>
  <c r="A7746" i="25"/>
  <c r="A7747" i="25"/>
  <c r="A7748" i="25"/>
  <c r="A7749" i="25"/>
  <c r="A7750" i="25"/>
  <c r="A7751" i="25"/>
  <c r="A7752" i="25"/>
  <c r="A7753" i="25"/>
  <c r="A7754" i="25"/>
  <c r="A7755" i="25"/>
  <c r="A7756" i="25"/>
  <c r="A7757" i="25"/>
  <c r="A7758" i="25"/>
  <c r="A7759" i="25"/>
  <c r="A7760" i="25"/>
  <c r="A7761" i="25"/>
  <c r="A7762" i="25"/>
  <c r="A7763" i="25"/>
  <c r="A7764" i="25"/>
  <c r="A7765" i="25"/>
  <c r="A7766" i="25"/>
  <c r="A7767" i="25"/>
  <c r="A7768" i="25"/>
  <c r="A7769" i="25"/>
  <c r="A7770" i="25"/>
  <c r="A7771" i="25"/>
  <c r="A7772" i="25"/>
  <c r="A7773" i="25"/>
  <c r="A7774" i="25"/>
  <c r="A7775" i="25"/>
  <c r="A7776" i="25"/>
  <c r="A7777" i="25"/>
  <c r="A7778" i="25"/>
  <c r="A7779" i="25"/>
  <c r="A7780" i="25"/>
  <c r="A7781" i="25"/>
  <c r="A7782" i="25"/>
  <c r="A7783" i="25"/>
  <c r="A7784" i="25"/>
  <c r="A7785" i="25"/>
  <c r="A7786" i="25"/>
  <c r="A7787" i="25"/>
  <c r="A7788" i="25"/>
  <c r="A7789" i="25"/>
  <c r="A7790" i="25"/>
  <c r="A7791" i="25"/>
  <c r="A7792" i="25"/>
  <c r="A7793" i="25"/>
  <c r="A7794" i="25"/>
  <c r="A7795" i="25"/>
  <c r="A7796" i="25"/>
  <c r="A7797" i="25"/>
  <c r="A7798" i="25"/>
  <c r="A7799" i="25"/>
  <c r="A7800" i="25"/>
  <c r="A7801" i="25"/>
  <c r="A7802" i="25"/>
  <c r="A7803" i="25"/>
  <c r="A7804" i="25"/>
  <c r="A7805" i="25"/>
  <c r="A7806" i="25"/>
  <c r="A7807" i="25"/>
  <c r="A7808" i="25"/>
  <c r="A7809" i="25"/>
  <c r="A7810" i="25"/>
  <c r="A7811" i="25"/>
  <c r="A7812" i="25"/>
  <c r="A7813" i="25"/>
  <c r="A7814" i="25"/>
  <c r="A7815" i="25"/>
  <c r="A7816" i="25"/>
  <c r="A7817" i="25"/>
  <c r="A7818" i="25"/>
  <c r="A7819" i="25"/>
  <c r="A7820" i="25"/>
  <c r="A7821" i="25"/>
  <c r="A7822" i="25"/>
  <c r="A7823" i="25"/>
  <c r="A7824" i="25"/>
  <c r="A7825" i="25"/>
  <c r="A7826" i="25"/>
  <c r="A7827" i="25"/>
  <c r="A7828" i="25"/>
  <c r="A7829" i="25"/>
  <c r="A7830" i="25"/>
  <c r="A7831" i="25"/>
  <c r="A7832" i="25"/>
  <c r="A7833" i="25"/>
  <c r="A7834" i="25"/>
  <c r="A7835" i="25"/>
  <c r="A7836" i="25"/>
  <c r="A7837" i="25"/>
  <c r="A7838" i="25"/>
  <c r="A7839" i="25"/>
  <c r="A7840" i="25"/>
  <c r="A7841" i="25"/>
  <c r="A7842" i="25"/>
  <c r="A7843" i="25"/>
  <c r="A7844" i="25"/>
  <c r="A7845" i="25"/>
  <c r="A7846" i="25"/>
  <c r="A7847" i="25"/>
  <c r="A7848" i="25"/>
  <c r="A7849" i="25"/>
  <c r="A7850" i="25"/>
  <c r="A7851" i="25"/>
  <c r="A7852" i="25"/>
  <c r="A7853" i="25"/>
  <c r="A7854" i="25"/>
  <c r="A7855" i="25"/>
  <c r="A7856" i="25"/>
  <c r="A7857" i="25"/>
  <c r="A7858" i="25"/>
  <c r="A7859" i="25"/>
  <c r="A7860" i="25"/>
  <c r="A7861" i="25"/>
  <c r="A7862" i="25"/>
  <c r="A7863" i="25"/>
  <c r="A7864" i="25"/>
  <c r="A7865" i="25"/>
  <c r="A7866" i="25"/>
  <c r="A7867" i="25"/>
  <c r="A7868" i="25"/>
  <c r="A7869" i="25"/>
  <c r="A7870" i="25"/>
  <c r="A7871" i="25"/>
  <c r="A7872" i="25"/>
  <c r="A7873" i="25"/>
  <c r="A7874" i="25"/>
  <c r="A7875" i="25"/>
  <c r="A7876" i="25"/>
  <c r="A7877" i="25"/>
  <c r="A7878" i="25"/>
  <c r="A7879" i="25"/>
  <c r="A7880" i="25"/>
  <c r="A7881" i="25"/>
  <c r="A7882" i="25"/>
  <c r="A7883" i="25"/>
  <c r="A7884" i="25"/>
  <c r="A7885" i="25"/>
  <c r="A7886" i="25"/>
  <c r="A7887" i="25"/>
  <c r="A7888" i="25"/>
  <c r="A7889" i="25"/>
  <c r="A7890" i="25"/>
  <c r="A7891" i="25"/>
  <c r="A7892" i="25"/>
  <c r="A7893" i="25"/>
  <c r="A7894" i="25"/>
  <c r="A7895" i="25"/>
  <c r="A7896" i="25"/>
  <c r="A7897" i="25"/>
  <c r="A7898" i="25"/>
  <c r="A7899" i="25"/>
  <c r="A7900" i="25"/>
  <c r="A7901" i="25"/>
  <c r="A7902" i="25"/>
  <c r="A7903" i="25"/>
  <c r="A7904" i="25"/>
  <c r="A7905" i="25"/>
  <c r="A7906" i="25"/>
  <c r="A7907" i="25"/>
  <c r="A7908" i="25"/>
  <c r="A7909" i="25"/>
  <c r="A7910" i="25"/>
  <c r="A7911" i="25"/>
  <c r="A7912" i="25"/>
  <c r="A7913" i="25"/>
  <c r="A7914" i="25"/>
  <c r="A7915" i="25"/>
  <c r="A7916" i="25"/>
  <c r="A7917" i="25"/>
  <c r="A7918" i="25"/>
  <c r="A7919" i="25"/>
  <c r="A7920" i="25"/>
  <c r="A7921" i="25"/>
  <c r="A7922" i="25"/>
  <c r="A7923" i="25"/>
  <c r="A7924" i="25"/>
  <c r="A7925" i="25"/>
  <c r="A7926" i="25"/>
  <c r="A7927" i="25"/>
  <c r="A7928" i="25"/>
  <c r="A7929" i="25"/>
  <c r="A7930" i="25"/>
  <c r="A7931" i="25"/>
  <c r="A7932" i="25"/>
  <c r="A7933" i="25"/>
  <c r="A7934" i="25"/>
  <c r="A7935" i="25"/>
  <c r="A7936" i="25"/>
  <c r="A7937" i="25"/>
  <c r="A7938" i="25"/>
  <c r="A7939" i="25"/>
  <c r="A7940" i="25"/>
  <c r="A7941" i="25"/>
  <c r="A7942" i="25"/>
  <c r="A7943" i="25"/>
  <c r="A7944" i="25"/>
  <c r="A7945" i="25"/>
  <c r="A7946" i="25"/>
  <c r="A7947" i="25"/>
  <c r="A7948" i="25"/>
  <c r="A7949" i="25"/>
  <c r="A7950" i="25"/>
  <c r="A7951" i="25"/>
  <c r="A7952" i="25"/>
  <c r="A7953" i="25"/>
  <c r="A7954" i="25"/>
  <c r="A7955" i="25"/>
  <c r="A7956" i="25"/>
  <c r="A7957" i="25"/>
  <c r="A7958" i="25"/>
  <c r="A7959" i="25"/>
  <c r="A7960" i="25"/>
  <c r="A7961" i="25"/>
  <c r="A7962" i="25"/>
  <c r="A7963" i="25"/>
  <c r="A7964" i="25"/>
  <c r="A7965" i="25"/>
  <c r="A7966" i="25"/>
  <c r="A7967" i="25"/>
  <c r="A7968" i="25"/>
  <c r="A7969" i="25"/>
  <c r="A7970" i="25"/>
  <c r="A7971" i="25"/>
  <c r="A7972" i="25"/>
  <c r="A7973" i="25"/>
  <c r="A7974" i="25"/>
  <c r="A7975" i="25"/>
  <c r="A7976" i="25"/>
  <c r="A7977" i="25"/>
  <c r="A7978" i="25"/>
  <c r="A7979" i="25"/>
  <c r="A7980" i="25"/>
  <c r="A7981" i="25"/>
  <c r="A7982" i="25"/>
  <c r="A7983" i="25"/>
  <c r="A7984" i="25"/>
  <c r="A7985" i="25"/>
  <c r="A7986" i="25"/>
  <c r="A7987" i="25"/>
  <c r="A7988" i="25"/>
  <c r="A7989" i="25"/>
  <c r="A7990" i="25"/>
  <c r="A7991" i="25"/>
  <c r="A7992" i="25"/>
  <c r="A7993" i="25"/>
  <c r="A7994" i="25"/>
  <c r="A7995" i="25"/>
  <c r="A7996" i="25"/>
  <c r="A7997" i="25"/>
  <c r="A7998" i="25"/>
  <c r="A7999" i="25"/>
  <c r="A8000" i="25"/>
  <c r="A8001" i="25"/>
  <c r="A8002" i="25"/>
  <c r="A8003" i="25"/>
  <c r="A8004" i="25"/>
  <c r="A8005" i="25"/>
  <c r="A8006" i="25"/>
  <c r="A8007" i="25"/>
  <c r="A8008" i="25"/>
  <c r="A8009" i="25"/>
  <c r="A8010" i="25"/>
  <c r="A8011" i="25"/>
  <c r="A8012" i="25"/>
  <c r="A8013" i="25"/>
  <c r="A8014" i="25"/>
  <c r="A8015" i="25"/>
  <c r="A8016" i="25"/>
  <c r="A8017" i="25"/>
  <c r="A8018" i="25"/>
  <c r="A8019" i="25"/>
  <c r="A8020" i="25"/>
  <c r="A8021" i="25"/>
  <c r="A8022" i="25"/>
  <c r="A8023" i="25"/>
  <c r="A8024" i="25"/>
  <c r="A8025" i="25"/>
  <c r="A8026" i="25"/>
  <c r="A8027" i="25"/>
  <c r="A8028" i="25"/>
  <c r="A8029" i="25"/>
  <c r="A8030" i="25"/>
  <c r="A8031" i="25"/>
  <c r="A8032" i="25"/>
  <c r="A8033" i="25"/>
  <c r="A8034" i="25"/>
  <c r="A8035" i="25"/>
  <c r="A8036" i="25"/>
  <c r="A8037" i="25"/>
  <c r="A8038" i="25"/>
  <c r="A8039" i="25"/>
  <c r="A8040" i="25"/>
  <c r="A8041" i="25"/>
  <c r="A8042" i="25"/>
  <c r="A8043" i="25"/>
  <c r="A8044" i="25"/>
  <c r="A8045" i="25"/>
  <c r="A8046" i="25"/>
  <c r="A8047" i="25"/>
  <c r="A8048" i="25"/>
  <c r="A8049" i="25"/>
  <c r="A8050" i="25"/>
  <c r="A8051" i="25"/>
  <c r="A8052" i="25"/>
  <c r="A8053" i="25"/>
  <c r="A8054" i="25"/>
  <c r="A8055" i="25"/>
  <c r="A8056" i="25"/>
  <c r="A8057" i="25"/>
  <c r="A8058" i="25"/>
  <c r="A8059" i="25"/>
  <c r="A8060" i="25"/>
  <c r="A8061" i="25"/>
  <c r="A8062" i="25"/>
  <c r="A8063" i="25"/>
  <c r="A8064" i="25"/>
  <c r="A8065" i="25"/>
  <c r="A8066" i="25"/>
  <c r="A8067" i="25"/>
  <c r="A8068" i="25"/>
  <c r="A8069" i="25"/>
  <c r="A8070" i="25"/>
  <c r="A8071" i="25"/>
  <c r="A8072" i="25"/>
  <c r="A8073" i="25"/>
  <c r="A8074" i="25"/>
  <c r="A8075" i="25"/>
  <c r="A8076" i="25"/>
  <c r="A8077" i="25"/>
  <c r="A8078" i="25"/>
  <c r="A8079" i="25"/>
  <c r="A8080" i="25"/>
  <c r="A8081" i="25"/>
  <c r="A8082" i="25"/>
  <c r="A8083" i="25"/>
  <c r="A8084" i="25"/>
  <c r="A8085" i="25"/>
  <c r="A8086" i="25"/>
  <c r="A8087" i="25"/>
  <c r="A8088" i="25"/>
  <c r="A8089" i="25"/>
  <c r="A8090" i="25"/>
  <c r="A8091" i="25"/>
  <c r="A8092" i="25"/>
  <c r="A8093" i="25"/>
  <c r="A8094" i="25"/>
  <c r="A8095" i="25"/>
  <c r="A8096" i="25"/>
  <c r="A8097" i="25"/>
  <c r="A8098" i="25"/>
  <c r="A8099" i="25"/>
  <c r="A8100" i="25"/>
  <c r="A8101" i="25"/>
  <c r="A8102" i="25"/>
  <c r="A8103" i="25"/>
  <c r="A8104" i="25"/>
  <c r="A8105" i="25"/>
  <c r="A8106" i="25"/>
  <c r="A8107" i="25"/>
  <c r="A8108" i="25"/>
  <c r="A8109" i="25"/>
  <c r="A8110" i="25"/>
  <c r="A8111" i="25"/>
  <c r="A8112" i="25"/>
  <c r="A8113" i="25"/>
  <c r="A8114" i="25"/>
  <c r="A8115" i="25"/>
  <c r="A8116" i="25"/>
  <c r="A8117" i="25"/>
  <c r="A8118" i="25"/>
  <c r="A8119" i="25"/>
  <c r="A8120" i="25"/>
  <c r="A8121" i="25"/>
  <c r="A8122" i="25"/>
  <c r="A8123" i="25"/>
  <c r="A8124" i="25"/>
  <c r="A8125" i="25"/>
  <c r="A8126" i="25"/>
  <c r="A8127" i="25"/>
  <c r="A8128" i="25"/>
  <c r="A8129" i="25"/>
  <c r="A8130" i="25"/>
  <c r="A8131" i="25"/>
  <c r="A8132" i="25"/>
  <c r="A8133" i="25"/>
  <c r="A8134" i="25"/>
  <c r="A8135" i="25"/>
  <c r="A8136" i="25"/>
  <c r="A8137" i="25"/>
  <c r="A8138" i="25"/>
  <c r="A8139" i="25"/>
  <c r="A8140" i="25"/>
  <c r="A8141" i="25"/>
  <c r="A8142" i="25"/>
  <c r="A8143" i="25"/>
  <c r="A8144" i="25"/>
  <c r="A8145" i="25"/>
  <c r="A8146" i="25"/>
  <c r="A8147" i="25"/>
  <c r="A8148" i="25"/>
  <c r="A8149" i="25"/>
  <c r="A8150" i="25"/>
  <c r="A8151" i="25"/>
  <c r="A8152" i="25"/>
  <c r="A8153" i="25"/>
  <c r="A8154" i="25"/>
  <c r="A8155" i="25"/>
  <c r="A8156" i="25"/>
  <c r="A8157" i="25"/>
  <c r="A8158" i="25"/>
  <c r="A8159" i="25"/>
  <c r="A8160" i="25"/>
  <c r="A8161" i="25"/>
  <c r="A8162" i="25"/>
  <c r="A8163" i="25"/>
  <c r="A8164" i="25"/>
  <c r="A8165" i="25"/>
  <c r="A8166" i="25"/>
  <c r="A8167" i="25"/>
  <c r="A8168" i="25"/>
  <c r="A8169" i="25"/>
  <c r="A8170" i="25"/>
  <c r="A8171" i="25"/>
  <c r="A8172" i="25"/>
  <c r="A8173" i="25"/>
  <c r="A8174" i="25"/>
  <c r="A8175" i="25"/>
  <c r="A8176" i="25"/>
  <c r="A8177" i="25"/>
  <c r="A8178" i="25"/>
  <c r="A8179" i="25"/>
  <c r="A8180" i="25"/>
  <c r="A8181" i="25"/>
  <c r="A8182" i="25"/>
  <c r="A8183" i="25"/>
  <c r="A8184" i="25"/>
  <c r="A8185" i="25"/>
  <c r="A8186" i="25"/>
  <c r="A8187" i="25"/>
  <c r="A8188" i="25"/>
  <c r="A8189" i="25"/>
  <c r="A8190" i="25"/>
  <c r="A8191" i="25"/>
  <c r="A8192" i="25"/>
  <c r="A8193" i="25"/>
  <c r="A8194" i="25"/>
  <c r="A8195" i="25"/>
  <c r="A8196" i="25"/>
  <c r="A8197" i="25"/>
  <c r="A8198" i="25"/>
  <c r="A8199" i="25"/>
  <c r="A8200" i="25"/>
  <c r="A8201" i="25"/>
  <c r="A8202" i="25"/>
  <c r="A8203" i="25"/>
  <c r="A8204" i="25"/>
  <c r="A8205" i="25"/>
  <c r="A8206" i="25"/>
  <c r="A8207" i="25"/>
  <c r="A8208" i="25"/>
  <c r="A8209" i="25"/>
  <c r="A8210" i="25"/>
  <c r="A8211" i="25"/>
  <c r="A8212" i="25"/>
  <c r="A8213" i="25"/>
  <c r="A8214" i="25"/>
  <c r="A8215" i="25"/>
  <c r="A8216" i="25"/>
  <c r="A8217" i="25"/>
  <c r="A8218" i="25"/>
  <c r="A8219" i="25"/>
  <c r="A8220" i="25"/>
  <c r="A8221" i="25"/>
  <c r="A8222" i="25"/>
  <c r="A8223" i="25"/>
  <c r="A8224" i="25"/>
  <c r="A8225" i="25"/>
  <c r="A8226" i="25"/>
  <c r="A8227" i="25"/>
  <c r="A8228" i="25"/>
  <c r="A8229" i="25"/>
  <c r="A8230" i="25"/>
  <c r="A8231" i="25"/>
  <c r="A8232" i="25"/>
  <c r="A8233" i="25"/>
  <c r="A8234" i="25"/>
  <c r="A8235" i="25"/>
  <c r="A8236" i="25"/>
  <c r="A8237" i="25"/>
  <c r="A8238" i="25"/>
  <c r="A8239" i="25"/>
  <c r="A8240" i="25"/>
  <c r="A8241" i="25"/>
  <c r="A8242" i="25"/>
  <c r="A8243" i="25"/>
  <c r="A8244" i="25"/>
  <c r="A8245" i="25"/>
  <c r="A8246" i="25"/>
  <c r="A8247" i="25"/>
  <c r="A8248" i="25"/>
  <c r="A8249" i="25"/>
  <c r="A8250" i="25"/>
  <c r="A8251" i="25"/>
  <c r="A8252" i="25"/>
  <c r="A8253" i="25"/>
  <c r="A8254" i="25"/>
  <c r="A8255" i="25"/>
  <c r="A8256" i="25"/>
  <c r="A8257" i="25"/>
  <c r="A8258" i="25"/>
  <c r="A8259" i="25"/>
  <c r="A8260" i="25"/>
  <c r="A8261" i="25"/>
  <c r="A8262" i="25"/>
  <c r="A8263" i="25"/>
  <c r="A8264" i="25"/>
  <c r="A8265" i="25"/>
  <c r="A8266" i="25"/>
  <c r="A8267" i="25"/>
  <c r="A8268" i="25"/>
  <c r="A8269" i="25"/>
  <c r="A8270" i="25"/>
  <c r="A8271" i="25"/>
  <c r="A8272" i="25"/>
  <c r="A8273" i="25"/>
  <c r="A8274" i="25"/>
  <c r="A8275" i="25"/>
  <c r="A8276" i="25"/>
  <c r="A8277" i="25"/>
  <c r="A8278" i="25"/>
  <c r="A8279" i="25"/>
  <c r="A8280" i="25"/>
  <c r="A8281" i="25"/>
  <c r="A8282" i="25"/>
  <c r="A8283" i="25"/>
  <c r="A8284" i="25"/>
  <c r="A8285" i="25"/>
  <c r="A8286" i="25"/>
  <c r="A8287" i="25"/>
  <c r="A8288" i="25"/>
  <c r="A8289" i="25"/>
  <c r="A8290" i="25"/>
  <c r="A8291" i="25"/>
  <c r="A8292" i="25"/>
  <c r="A8293" i="25"/>
  <c r="A8294" i="25"/>
  <c r="A8295" i="25"/>
  <c r="A8296" i="25"/>
  <c r="A8297" i="25"/>
  <c r="A8298" i="25"/>
  <c r="A8299" i="25"/>
  <c r="A8300" i="25"/>
  <c r="A8301" i="25"/>
  <c r="A8302" i="25"/>
  <c r="A8303" i="25"/>
  <c r="A8304" i="25"/>
  <c r="A8305" i="25"/>
  <c r="A8306" i="25"/>
  <c r="A8307" i="25"/>
  <c r="A8308" i="25"/>
  <c r="A8309" i="25"/>
  <c r="A8310" i="25"/>
  <c r="A8311" i="25"/>
  <c r="A8312" i="25"/>
  <c r="A8313" i="25"/>
  <c r="A8314" i="25"/>
  <c r="A8315" i="25"/>
  <c r="A8316" i="25"/>
  <c r="A8317" i="25"/>
  <c r="A8318" i="25"/>
  <c r="A8319" i="25"/>
  <c r="A8320" i="25"/>
  <c r="A8321" i="25"/>
  <c r="A8322" i="25"/>
  <c r="A8323" i="25"/>
  <c r="A8324" i="25"/>
  <c r="A8325" i="25"/>
  <c r="A8326" i="25"/>
  <c r="A8327" i="25"/>
  <c r="A8328" i="25"/>
  <c r="A8329" i="25"/>
  <c r="A8330" i="25"/>
  <c r="A8331" i="25"/>
  <c r="A8332" i="25"/>
  <c r="A8333" i="25"/>
  <c r="A8334" i="25"/>
  <c r="A8335" i="25"/>
  <c r="A8336" i="25"/>
  <c r="A8337" i="25"/>
  <c r="A8338" i="25"/>
  <c r="A8339" i="25"/>
  <c r="A8340" i="25"/>
  <c r="A8341" i="25"/>
  <c r="A8342" i="25"/>
  <c r="A8343" i="25"/>
  <c r="A8344" i="25"/>
  <c r="A8345" i="25"/>
  <c r="A8346" i="25"/>
  <c r="A8347" i="25"/>
  <c r="A8348" i="25"/>
  <c r="A8349" i="25"/>
  <c r="A8350" i="25"/>
  <c r="A8351" i="25"/>
  <c r="A8352" i="25"/>
  <c r="A8353" i="25"/>
  <c r="A8354" i="25"/>
  <c r="A8355" i="25"/>
  <c r="A8356" i="25"/>
  <c r="A8357" i="25"/>
  <c r="A8358" i="25"/>
  <c r="A8359" i="25"/>
  <c r="A8360" i="25"/>
  <c r="A8361" i="25"/>
  <c r="A8362" i="25"/>
  <c r="A8363" i="25"/>
  <c r="A8364" i="25"/>
  <c r="A8365" i="25"/>
  <c r="A8366" i="25"/>
  <c r="A8367" i="25"/>
  <c r="A8368" i="25"/>
  <c r="A8369" i="25"/>
  <c r="A8370" i="25"/>
  <c r="A8371" i="25"/>
  <c r="A8372" i="25"/>
  <c r="A8373" i="25"/>
  <c r="A8374" i="25"/>
  <c r="A8375" i="25"/>
  <c r="A8376" i="25"/>
  <c r="A8377" i="25"/>
  <c r="A8378" i="25"/>
  <c r="A8379" i="25"/>
  <c r="A8380" i="25"/>
  <c r="A8381" i="25"/>
  <c r="A8382" i="25"/>
  <c r="A8383" i="25"/>
  <c r="A8384" i="25"/>
  <c r="A8385" i="25"/>
  <c r="A8386" i="25"/>
  <c r="A8387" i="25"/>
  <c r="A8388" i="25"/>
  <c r="A8389" i="25"/>
  <c r="A8390" i="25"/>
  <c r="A8391" i="25"/>
  <c r="A8392" i="25"/>
  <c r="A8393" i="25"/>
  <c r="A8394" i="25"/>
  <c r="A8395" i="25"/>
  <c r="A8396" i="25"/>
  <c r="A8397" i="25"/>
  <c r="A8398" i="25"/>
  <c r="A8399" i="25"/>
  <c r="A8400" i="25"/>
  <c r="A8401" i="25"/>
  <c r="A8402" i="25"/>
  <c r="A8403" i="25"/>
  <c r="A8404" i="25"/>
  <c r="A8405" i="25"/>
  <c r="A8406" i="25"/>
  <c r="A8407" i="25"/>
  <c r="A8408" i="25"/>
  <c r="A8409" i="25"/>
  <c r="A8410" i="25"/>
  <c r="A8411" i="25"/>
  <c r="A8412" i="25"/>
  <c r="A8413" i="25"/>
  <c r="A8414" i="25"/>
  <c r="A8415" i="25"/>
  <c r="A8416" i="25"/>
  <c r="A8417" i="25"/>
  <c r="A8418" i="25"/>
  <c r="A8419" i="25"/>
  <c r="A8420" i="25"/>
  <c r="A8421" i="25"/>
  <c r="A8422" i="25"/>
  <c r="A8423" i="25"/>
  <c r="A8424" i="25"/>
  <c r="A8425" i="25"/>
  <c r="A8426" i="25"/>
  <c r="A8427" i="25"/>
  <c r="A8428" i="25"/>
  <c r="A8429" i="25"/>
  <c r="A8430" i="25"/>
  <c r="A8431" i="25"/>
  <c r="A8432" i="25"/>
  <c r="A8433" i="25"/>
  <c r="A8434" i="25"/>
  <c r="A8435" i="25"/>
  <c r="A8436" i="25"/>
  <c r="A8437" i="25"/>
  <c r="A8438" i="25"/>
  <c r="A8439" i="25"/>
  <c r="A8440" i="25"/>
  <c r="A8441" i="25"/>
  <c r="A8442" i="25"/>
  <c r="A8443" i="25"/>
  <c r="A8444" i="25"/>
  <c r="A8445" i="25"/>
  <c r="A8446" i="25"/>
  <c r="A8447" i="25"/>
  <c r="A8448" i="25"/>
  <c r="A8449" i="25"/>
  <c r="A8450" i="25"/>
  <c r="A8451" i="25"/>
  <c r="A8452" i="25"/>
  <c r="A8453" i="25"/>
  <c r="A8454" i="25"/>
  <c r="A8455" i="25"/>
  <c r="A8456" i="25"/>
  <c r="A8457" i="25"/>
  <c r="A8458" i="25"/>
  <c r="A8459" i="25"/>
  <c r="A8460" i="25"/>
  <c r="A8461" i="25"/>
  <c r="A8462" i="25"/>
  <c r="A8463" i="25"/>
  <c r="A8464" i="25"/>
  <c r="A8465" i="25"/>
  <c r="A8466" i="25"/>
  <c r="A8467" i="25"/>
  <c r="A8468" i="25"/>
  <c r="A8469" i="25"/>
  <c r="A8470" i="25"/>
  <c r="A8471" i="25"/>
  <c r="A8472" i="25"/>
  <c r="A8473" i="25"/>
  <c r="A8474" i="25"/>
  <c r="A8475" i="25"/>
  <c r="A8476" i="25"/>
  <c r="A8477" i="25"/>
  <c r="A8478" i="25"/>
  <c r="A8479" i="25"/>
  <c r="A8480" i="25"/>
  <c r="A8481" i="25"/>
  <c r="A8482" i="25"/>
  <c r="A8483" i="25"/>
  <c r="A8484" i="25"/>
  <c r="A8485" i="25"/>
  <c r="A8486" i="25"/>
  <c r="A8487" i="25"/>
  <c r="A8488" i="25"/>
  <c r="A8489" i="25"/>
  <c r="A8490" i="25"/>
  <c r="A8491" i="25"/>
  <c r="A8492" i="25"/>
  <c r="A8493" i="25"/>
  <c r="A8494" i="25"/>
  <c r="A8495" i="25"/>
  <c r="A8496" i="25"/>
  <c r="A8497" i="25"/>
  <c r="A8498" i="25"/>
  <c r="A8499" i="25"/>
  <c r="A8500" i="25"/>
  <c r="A8501" i="25"/>
  <c r="A8502" i="25"/>
  <c r="A8503" i="25"/>
  <c r="A8504" i="25"/>
  <c r="A8505" i="25"/>
  <c r="A8506" i="25"/>
  <c r="A8507" i="25"/>
  <c r="A8508" i="25"/>
  <c r="A8509" i="25"/>
  <c r="A8510" i="25"/>
  <c r="A8511" i="25"/>
  <c r="A8512" i="25"/>
  <c r="A8513" i="25"/>
  <c r="A8514" i="25"/>
  <c r="A8515" i="25"/>
  <c r="A8516" i="25"/>
  <c r="A8517" i="25"/>
  <c r="A8518" i="25"/>
  <c r="A8519" i="25"/>
  <c r="A8520" i="25"/>
  <c r="A8521" i="25"/>
  <c r="A8522" i="25"/>
  <c r="A8523" i="25"/>
  <c r="A8524" i="25"/>
  <c r="A8525" i="25"/>
  <c r="A8526" i="25"/>
  <c r="A8527" i="25"/>
  <c r="A8528" i="25"/>
  <c r="A8529" i="25"/>
  <c r="A8530" i="25"/>
  <c r="A8531" i="25"/>
  <c r="A8532" i="25"/>
  <c r="A8533" i="25"/>
  <c r="A8534" i="25"/>
  <c r="A8535" i="25"/>
  <c r="A8536" i="25"/>
  <c r="A8537" i="25"/>
  <c r="A8538" i="25"/>
  <c r="A8539" i="25"/>
  <c r="A8540" i="25"/>
  <c r="A8541" i="25"/>
  <c r="A8542" i="25"/>
  <c r="A8543" i="25"/>
  <c r="A8544" i="25"/>
  <c r="A8545" i="25"/>
  <c r="A8546" i="25"/>
  <c r="A8547" i="25"/>
  <c r="A8548" i="25"/>
  <c r="A8549" i="25"/>
  <c r="A8550" i="25"/>
  <c r="A8551" i="25"/>
  <c r="A8552" i="25"/>
  <c r="A8553" i="25"/>
  <c r="A8554" i="25"/>
  <c r="A8555" i="25"/>
  <c r="A8556" i="25"/>
  <c r="A8557" i="25"/>
  <c r="A8558" i="25"/>
  <c r="A8559" i="25"/>
  <c r="A8560" i="25"/>
  <c r="A8561" i="25"/>
  <c r="A8562" i="25"/>
  <c r="A8563" i="25"/>
  <c r="A8564" i="25"/>
  <c r="A8565" i="25"/>
  <c r="A8566" i="25"/>
  <c r="A8567" i="25"/>
  <c r="A8568" i="25"/>
  <c r="A8569" i="25"/>
  <c r="A8570" i="25"/>
  <c r="A8571" i="25"/>
  <c r="A8572" i="25"/>
  <c r="A8573" i="25"/>
  <c r="A8574" i="25"/>
  <c r="A8575" i="25"/>
  <c r="A8576" i="25"/>
  <c r="A8577" i="25"/>
  <c r="A8578" i="25"/>
  <c r="A8579" i="25"/>
  <c r="A8580" i="25"/>
  <c r="A8581" i="25"/>
  <c r="A8582" i="25"/>
  <c r="A8583" i="25"/>
  <c r="A8584" i="25"/>
  <c r="A8585" i="25"/>
  <c r="A8586" i="25"/>
  <c r="A8587" i="25"/>
  <c r="A8588" i="25"/>
  <c r="A8589" i="25"/>
  <c r="A8590" i="25"/>
  <c r="A8591" i="25"/>
  <c r="A8592" i="25"/>
  <c r="A8593" i="25"/>
  <c r="A8594" i="25"/>
  <c r="A8595" i="25"/>
  <c r="A8596" i="25"/>
  <c r="A8597" i="25"/>
  <c r="A8598" i="25"/>
  <c r="A8599" i="25"/>
  <c r="A8600" i="25"/>
  <c r="A8601" i="25"/>
  <c r="A8602" i="25"/>
  <c r="A8603" i="25"/>
  <c r="A8604" i="25"/>
  <c r="A8605" i="25"/>
  <c r="A8606" i="25"/>
  <c r="A8607" i="25"/>
  <c r="A8608" i="25"/>
  <c r="A8609" i="25"/>
  <c r="A8610" i="25"/>
  <c r="A8611" i="25"/>
  <c r="A8612" i="25"/>
  <c r="A8613" i="25"/>
  <c r="A8614" i="25"/>
  <c r="A8615" i="25"/>
  <c r="A8616" i="25"/>
  <c r="A8617" i="25"/>
  <c r="A8618" i="25"/>
  <c r="A8619" i="25"/>
  <c r="A8620" i="25"/>
  <c r="A8621" i="25"/>
  <c r="A8622" i="25"/>
  <c r="A8623" i="25"/>
  <c r="A8624" i="25"/>
  <c r="A8625" i="25"/>
  <c r="A8626" i="25"/>
  <c r="A8627" i="25"/>
  <c r="A8628" i="25"/>
  <c r="A8629" i="25"/>
  <c r="A8630" i="25"/>
  <c r="A8631" i="25"/>
  <c r="A8632" i="25"/>
  <c r="A8633" i="25"/>
  <c r="A8634" i="25"/>
  <c r="A8635" i="25"/>
  <c r="A8636" i="25"/>
  <c r="A8637" i="25"/>
  <c r="A8638" i="25"/>
  <c r="A8639" i="25"/>
  <c r="A8640" i="25"/>
  <c r="A8641" i="25"/>
  <c r="A8642" i="25"/>
  <c r="A8643" i="25"/>
  <c r="A8644" i="25"/>
  <c r="A8645" i="25"/>
  <c r="A8646" i="25"/>
  <c r="A8647" i="25"/>
  <c r="A8648" i="25"/>
  <c r="A8649" i="25"/>
  <c r="A8650" i="25"/>
  <c r="A8651" i="25"/>
  <c r="A8652" i="25"/>
  <c r="A8653" i="25"/>
  <c r="A8654" i="25"/>
  <c r="A8655" i="25"/>
  <c r="A8656" i="25"/>
  <c r="A8657" i="25"/>
  <c r="A8658" i="25"/>
  <c r="A8659" i="25"/>
  <c r="A8660" i="25"/>
  <c r="A8661" i="25"/>
  <c r="A8662" i="25"/>
  <c r="A8663" i="25"/>
  <c r="A8664" i="25"/>
  <c r="A8665" i="25"/>
  <c r="A8666" i="25"/>
  <c r="A8667" i="25"/>
  <c r="A8668" i="25"/>
  <c r="A8669" i="25"/>
  <c r="A8670" i="25"/>
  <c r="A8671" i="25"/>
  <c r="A8672" i="25"/>
  <c r="A8673" i="25"/>
  <c r="A8674" i="25"/>
  <c r="A8675" i="25"/>
  <c r="A8676" i="25"/>
  <c r="A8677" i="25"/>
  <c r="A8678" i="25"/>
  <c r="A8679" i="25"/>
  <c r="A8680" i="25"/>
  <c r="A8681" i="25"/>
  <c r="A8682" i="25"/>
  <c r="A8683" i="25"/>
  <c r="A8684" i="25"/>
  <c r="A8685" i="25"/>
  <c r="A8686" i="25"/>
  <c r="A8687" i="25"/>
  <c r="A8688" i="25"/>
  <c r="A8689" i="25"/>
  <c r="A8690" i="25"/>
  <c r="A8691" i="25"/>
  <c r="A8692" i="25"/>
  <c r="A8693" i="25"/>
  <c r="A8694" i="25"/>
  <c r="A8695" i="25"/>
  <c r="A8696" i="25"/>
  <c r="A8697" i="25"/>
  <c r="A8698" i="25"/>
  <c r="A8699" i="25"/>
  <c r="A8700" i="25"/>
  <c r="A8701" i="25"/>
  <c r="A8702" i="25"/>
  <c r="A8703" i="25"/>
  <c r="A8704" i="25"/>
  <c r="A8705" i="25"/>
  <c r="A8706" i="25"/>
  <c r="A8707" i="25"/>
  <c r="A8708" i="25"/>
  <c r="A8709" i="25"/>
  <c r="A8710" i="25"/>
  <c r="A8711" i="25"/>
  <c r="A8712" i="25"/>
  <c r="A8713" i="25"/>
  <c r="A8714" i="25"/>
  <c r="A8715" i="25"/>
  <c r="A8716" i="25"/>
  <c r="A8717" i="25"/>
  <c r="A8718" i="25"/>
  <c r="A8719" i="25"/>
  <c r="A8720" i="25"/>
  <c r="A8721" i="25"/>
  <c r="A8722" i="25"/>
  <c r="A8723" i="25"/>
  <c r="A8724" i="25"/>
  <c r="A8725" i="25"/>
  <c r="A8726" i="25"/>
  <c r="A8727" i="25"/>
  <c r="A8728" i="25"/>
  <c r="A8729" i="25"/>
  <c r="A8730" i="25"/>
  <c r="A8731" i="25"/>
  <c r="A8732" i="25"/>
  <c r="A8733" i="25"/>
  <c r="A8734" i="25"/>
  <c r="A8735" i="25"/>
  <c r="A8736" i="25"/>
  <c r="A8737" i="25"/>
  <c r="A8738" i="25"/>
  <c r="A8739" i="25"/>
  <c r="A8740" i="25"/>
  <c r="A8741" i="25"/>
  <c r="A8742" i="25"/>
  <c r="A8743" i="25"/>
  <c r="A8744" i="25"/>
  <c r="A8745" i="25"/>
  <c r="A8746" i="25"/>
  <c r="A8747" i="25"/>
  <c r="A8748" i="25"/>
  <c r="A8749" i="25"/>
  <c r="A8750" i="25"/>
  <c r="A8751" i="25"/>
  <c r="A8752" i="25"/>
  <c r="A8753" i="25"/>
  <c r="A8754" i="25"/>
  <c r="A8755" i="25"/>
  <c r="A8756" i="25"/>
  <c r="A8757" i="25"/>
  <c r="A8758" i="25"/>
  <c r="A8759" i="25"/>
  <c r="A8760" i="25"/>
  <c r="A8761" i="25"/>
  <c r="A8762" i="25"/>
  <c r="A8763" i="25"/>
  <c r="A8764" i="25"/>
  <c r="A8765" i="25"/>
  <c r="A8766" i="25"/>
  <c r="A8767" i="25"/>
  <c r="A8768" i="25"/>
  <c r="A8769" i="25"/>
  <c r="A8770" i="25"/>
  <c r="A8771" i="25"/>
  <c r="A8772" i="25"/>
  <c r="A8773" i="25"/>
  <c r="A8774" i="25"/>
  <c r="A8775" i="25"/>
  <c r="A8776" i="25"/>
  <c r="A8777" i="25"/>
  <c r="A8778" i="25"/>
  <c r="A8779" i="25"/>
  <c r="A8780" i="25"/>
  <c r="A8781" i="25"/>
  <c r="A8782" i="25"/>
  <c r="A8783" i="25"/>
  <c r="A8784" i="25"/>
  <c r="A8785" i="25"/>
  <c r="A8786" i="25"/>
  <c r="A8787" i="25"/>
  <c r="A8788" i="25"/>
  <c r="A8789" i="25"/>
  <c r="A8790" i="25"/>
  <c r="A8791" i="25"/>
  <c r="A8792" i="25"/>
  <c r="A8793" i="25"/>
  <c r="A8794" i="25"/>
  <c r="A8795" i="25"/>
  <c r="A8796" i="25"/>
  <c r="A8797" i="25"/>
  <c r="A8798" i="25"/>
  <c r="A8799" i="25"/>
  <c r="A8800" i="25"/>
  <c r="A8801" i="25"/>
  <c r="A8802" i="25"/>
  <c r="A8803" i="25"/>
  <c r="A8804" i="25"/>
  <c r="A8805" i="25"/>
  <c r="A8806" i="25"/>
  <c r="A8807" i="25"/>
  <c r="A8808" i="25"/>
  <c r="A8809" i="25"/>
  <c r="A8810" i="25"/>
  <c r="A8811" i="25"/>
  <c r="A8812" i="25"/>
  <c r="A8813" i="25"/>
  <c r="A8814" i="25"/>
  <c r="A8815" i="25"/>
  <c r="A8816" i="25"/>
  <c r="A8817" i="25"/>
  <c r="A8818" i="25"/>
  <c r="A8819" i="25"/>
  <c r="A8820" i="25"/>
  <c r="A8821" i="25"/>
  <c r="A8822" i="25"/>
  <c r="A8823" i="25"/>
  <c r="A8824" i="25"/>
  <c r="A8825" i="25"/>
  <c r="A8826" i="25"/>
  <c r="A8827" i="25"/>
  <c r="A8828" i="25"/>
  <c r="A8829" i="25"/>
  <c r="A8830" i="25"/>
  <c r="A8831" i="25"/>
  <c r="A8832" i="25"/>
  <c r="A8833" i="25"/>
  <c r="A8834" i="25"/>
  <c r="A8835" i="25"/>
  <c r="A8836" i="25"/>
  <c r="A8837" i="25"/>
  <c r="A8838" i="25"/>
  <c r="A8839" i="25"/>
  <c r="A8840" i="25"/>
  <c r="A8841" i="25"/>
  <c r="A8842" i="25"/>
  <c r="A8843" i="25"/>
  <c r="A8844" i="25"/>
  <c r="A8845" i="25"/>
  <c r="A8846" i="25"/>
  <c r="A8847" i="25"/>
  <c r="A8848" i="25"/>
  <c r="A8849" i="25"/>
  <c r="A8850" i="25"/>
  <c r="A8851" i="25"/>
  <c r="A8852" i="25"/>
  <c r="A8853" i="25"/>
  <c r="A8854" i="25"/>
  <c r="A8855" i="25"/>
  <c r="A8856" i="25"/>
  <c r="A8857" i="25"/>
  <c r="A8858" i="25"/>
  <c r="A8859" i="25"/>
  <c r="A8860" i="25"/>
  <c r="A8861" i="25"/>
  <c r="A8862" i="25"/>
  <c r="A8863" i="25"/>
  <c r="A8864" i="25"/>
  <c r="A8865" i="25"/>
  <c r="A8866" i="25"/>
  <c r="A8867" i="25"/>
  <c r="A8868" i="25"/>
  <c r="A8869" i="25"/>
  <c r="A8870" i="25"/>
  <c r="A8871" i="25"/>
  <c r="A8872" i="25"/>
  <c r="A8873" i="25"/>
  <c r="A8874" i="25"/>
  <c r="A8875" i="25"/>
  <c r="A8876" i="25"/>
  <c r="A8877" i="25"/>
  <c r="A8878" i="25"/>
  <c r="A8879" i="25"/>
  <c r="A8880" i="25"/>
  <c r="A8881" i="25"/>
  <c r="A8882" i="25"/>
  <c r="A8883" i="25"/>
  <c r="A8884" i="25"/>
  <c r="A8885" i="25"/>
  <c r="A8886" i="25"/>
  <c r="A8887" i="25"/>
  <c r="A8888" i="25"/>
  <c r="A8889" i="25"/>
  <c r="A8890" i="25"/>
  <c r="A8891" i="25"/>
  <c r="A8892" i="25"/>
  <c r="A8893" i="25"/>
  <c r="A8894" i="25"/>
  <c r="A8895" i="25"/>
  <c r="A8896" i="25"/>
  <c r="A8897" i="25"/>
  <c r="A8898" i="25"/>
  <c r="A8899" i="25"/>
  <c r="A8900" i="25"/>
  <c r="A8901" i="25"/>
  <c r="A8902" i="25"/>
  <c r="A8903" i="25"/>
  <c r="A8904" i="25"/>
  <c r="A8905" i="25"/>
  <c r="A8906" i="25"/>
  <c r="A8907" i="25"/>
  <c r="A8908" i="25"/>
  <c r="A8909" i="25"/>
  <c r="A8910" i="25"/>
  <c r="A8911" i="25"/>
  <c r="A8912" i="25"/>
  <c r="A8913" i="25"/>
  <c r="A8914" i="25"/>
  <c r="A8915" i="25"/>
  <c r="A8916" i="25"/>
  <c r="A8917" i="25"/>
  <c r="A8918" i="25"/>
  <c r="A8919" i="25"/>
  <c r="A8920" i="25"/>
  <c r="A8921" i="25"/>
  <c r="A8922" i="25"/>
  <c r="A8923" i="25"/>
  <c r="A8924" i="25"/>
  <c r="A8925" i="25"/>
  <c r="A8926" i="25"/>
  <c r="A8927" i="25"/>
  <c r="A8928" i="25"/>
  <c r="A8929" i="25"/>
  <c r="A8930" i="25"/>
  <c r="A8931" i="25"/>
  <c r="A8932" i="25"/>
  <c r="A8933" i="25"/>
  <c r="A8934" i="25"/>
  <c r="A8935" i="25"/>
  <c r="A8936" i="25"/>
  <c r="A8937" i="25"/>
  <c r="A8938" i="25"/>
  <c r="A8939" i="25"/>
  <c r="A8940" i="25"/>
  <c r="A8941" i="25"/>
  <c r="A8942" i="25"/>
  <c r="A8943" i="25"/>
  <c r="A8944" i="25"/>
  <c r="A8945" i="25"/>
  <c r="A8946" i="25"/>
  <c r="A8947" i="25"/>
  <c r="A8948" i="25"/>
  <c r="A8949" i="25"/>
  <c r="A8950" i="25"/>
  <c r="A8951" i="25"/>
  <c r="A8952" i="25"/>
  <c r="A8953" i="25"/>
  <c r="A8954" i="25"/>
  <c r="A8955" i="25"/>
  <c r="A8956" i="25"/>
  <c r="A8957" i="25"/>
  <c r="A8958" i="25"/>
  <c r="A8959" i="25"/>
  <c r="A8960" i="25"/>
  <c r="A8961" i="25"/>
  <c r="A8962" i="25"/>
  <c r="A8963" i="25"/>
  <c r="A8964" i="25"/>
  <c r="A8965" i="25"/>
  <c r="A8966" i="25"/>
  <c r="A8967" i="25"/>
  <c r="A8968" i="25"/>
  <c r="A8969" i="25"/>
  <c r="A8970" i="25"/>
  <c r="A8971" i="25"/>
  <c r="A8972" i="25"/>
  <c r="A8973" i="25"/>
  <c r="A8974" i="25"/>
  <c r="A8975" i="25"/>
  <c r="A8976" i="25"/>
  <c r="A8977" i="25"/>
  <c r="A8978" i="25"/>
  <c r="A8979" i="25"/>
  <c r="A8980" i="25"/>
  <c r="A8981" i="25"/>
  <c r="A8982" i="25"/>
  <c r="A8983" i="25"/>
  <c r="A8984" i="25"/>
  <c r="A8985" i="25"/>
  <c r="A8986" i="25"/>
  <c r="A8987" i="25"/>
  <c r="A8988" i="25"/>
  <c r="A8989" i="25"/>
  <c r="A8990" i="25"/>
  <c r="A8991" i="25"/>
  <c r="A8992" i="25"/>
  <c r="A8993" i="25"/>
  <c r="A8994" i="25"/>
  <c r="A8995" i="25"/>
  <c r="A8996" i="25"/>
  <c r="A8997" i="25"/>
  <c r="A8998" i="25"/>
  <c r="A8999" i="25"/>
  <c r="A9000" i="25"/>
  <c r="A9001" i="25"/>
  <c r="A9002" i="25"/>
  <c r="A9003" i="25"/>
  <c r="A9004" i="25"/>
  <c r="A9005" i="25"/>
  <c r="A9006" i="25"/>
  <c r="A9007" i="25"/>
  <c r="A9008" i="25"/>
  <c r="A9009" i="25"/>
  <c r="A9010" i="25"/>
  <c r="A9011" i="25"/>
  <c r="A9012" i="25"/>
  <c r="A9013" i="25"/>
  <c r="A9014" i="25"/>
  <c r="A9015" i="25"/>
  <c r="A9016" i="25"/>
  <c r="A9017" i="25"/>
  <c r="A9018" i="25"/>
  <c r="A9019" i="25"/>
  <c r="A9020" i="25"/>
  <c r="A9021" i="25"/>
  <c r="A9022" i="25"/>
  <c r="A9023" i="25"/>
  <c r="A9024" i="25"/>
  <c r="A9025" i="25"/>
  <c r="A9026" i="25"/>
  <c r="A9027" i="25"/>
  <c r="A9028" i="25"/>
  <c r="A9029" i="25"/>
  <c r="A9030" i="25"/>
  <c r="A9031" i="25"/>
  <c r="A9032" i="25"/>
  <c r="A9033" i="25"/>
  <c r="A9034" i="25"/>
  <c r="A9035" i="25"/>
  <c r="A9036" i="25"/>
  <c r="A9037" i="25"/>
  <c r="A9038" i="25"/>
  <c r="A9039" i="25"/>
  <c r="A9040" i="25"/>
  <c r="A9041" i="25"/>
  <c r="A9042" i="25"/>
  <c r="A9043" i="25"/>
  <c r="A9044" i="25"/>
  <c r="A9045" i="25"/>
  <c r="A9046" i="25"/>
  <c r="A9047" i="25"/>
  <c r="A9048" i="25"/>
  <c r="A9049" i="25"/>
  <c r="A9050" i="25"/>
  <c r="A9051" i="25"/>
  <c r="A9052" i="25"/>
  <c r="A9053" i="25"/>
  <c r="A9054" i="25"/>
  <c r="A9055" i="25"/>
  <c r="A9056" i="25"/>
  <c r="A9057" i="25"/>
  <c r="A9058" i="25"/>
  <c r="A9059" i="25"/>
  <c r="A9060" i="25"/>
  <c r="A9061" i="25"/>
  <c r="A9062" i="25"/>
  <c r="A9063" i="25"/>
  <c r="A9064" i="25"/>
  <c r="A9065" i="25"/>
  <c r="A9066" i="25"/>
  <c r="A9067" i="25"/>
  <c r="A9068" i="25"/>
  <c r="A9069" i="25"/>
  <c r="A9070" i="25"/>
  <c r="A9071" i="25"/>
  <c r="A9072" i="25"/>
  <c r="A9073" i="25"/>
  <c r="A9074" i="25"/>
  <c r="A9075" i="25"/>
  <c r="A9076" i="25"/>
  <c r="A9077" i="25"/>
  <c r="A9078" i="25"/>
  <c r="A9079" i="25"/>
  <c r="A9080" i="25"/>
  <c r="A9081" i="25"/>
  <c r="A9082" i="25"/>
  <c r="A9083" i="25"/>
  <c r="A9084" i="25"/>
  <c r="A9085" i="25"/>
  <c r="A9086" i="25"/>
  <c r="A9087" i="25"/>
  <c r="A9088" i="25"/>
  <c r="A9089" i="25"/>
  <c r="A9090" i="25"/>
  <c r="A9091" i="25"/>
  <c r="A9092" i="25"/>
  <c r="A9093" i="25"/>
  <c r="A9094" i="25"/>
  <c r="A9095" i="25"/>
  <c r="A9096" i="25"/>
  <c r="A9097" i="25"/>
  <c r="A9098" i="25"/>
  <c r="A9099" i="25"/>
  <c r="A9100" i="25"/>
  <c r="A9101" i="25"/>
  <c r="A9102" i="25"/>
  <c r="A9103" i="25"/>
  <c r="A9104" i="25"/>
  <c r="A9105" i="25"/>
  <c r="A9106" i="25"/>
  <c r="A9107" i="25"/>
  <c r="A9108" i="25"/>
  <c r="A9109" i="25"/>
  <c r="A9110" i="25"/>
  <c r="A9111" i="25"/>
  <c r="A9112" i="25"/>
  <c r="A9113" i="25"/>
  <c r="A9114" i="25"/>
  <c r="A9115" i="25"/>
  <c r="A9116" i="25"/>
  <c r="A9117" i="25"/>
  <c r="A9118" i="25"/>
  <c r="A9119" i="25"/>
  <c r="A9120" i="25"/>
  <c r="A9121" i="25"/>
  <c r="A9122" i="25"/>
  <c r="A9123" i="25"/>
  <c r="A9124" i="25"/>
  <c r="A9125" i="25"/>
  <c r="A9126" i="25"/>
  <c r="A9127" i="25"/>
  <c r="A9128" i="25"/>
  <c r="A9129" i="25"/>
  <c r="A9130" i="25"/>
  <c r="A9131" i="25"/>
  <c r="A9132" i="25"/>
  <c r="A9133" i="25"/>
  <c r="A9134" i="25"/>
  <c r="A9135" i="25"/>
  <c r="A9136" i="25"/>
  <c r="A9137" i="25"/>
  <c r="A9138" i="25"/>
  <c r="A9139" i="25"/>
  <c r="A9140" i="25"/>
  <c r="A9141" i="25"/>
  <c r="A9142" i="25"/>
  <c r="A9143" i="25"/>
  <c r="A9144" i="25"/>
  <c r="A9145" i="25"/>
  <c r="A9146" i="25"/>
  <c r="A9147" i="25"/>
  <c r="A9148" i="25"/>
  <c r="A9149" i="25"/>
  <c r="A9150" i="25"/>
  <c r="A9151" i="25"/>
  <c r="A9152" i="25"/>
  <c r="A9153" i="25"/>
  <c r="A9154" i="25"/>
  <c r="A9155" i="25"/>
  <c r="A9156" i="25"/>
  <c r="A9157" i="25"/>
  <c r="A9158" i="25"/>
  <c r="A9159" i="25"/>
  <c r="A9160" i="25"/>
  <c r="A9161" i="25"/>
  <c r="A9162" i="25"/>
  <c r="A9163" i="25"/>
  <c r="A9164" i="25"/>
  <c r="A9165" i="25"/>
  <c r="A9166" i="25"/>
  <c r="A9167" i="25"/>
  <c r="A9168" i="25"/>
  <c r="A9169" i="25"/>
  <c r="A9170" i="25"/>
  <c r="A9171" i="25"/>
  <c r="A9172" i="25"/>
  <c r="A9173" i="25"/>
  <c r="A9174" i="25"/>
  <c r="A9175" i="25"/>
  <c r="A9176" i="25"/>
  <c r="A9177" i="25"/>
  <c r="A9178" i="25"/>
  <c r="A9179" i="25"/>
  <c r="A9180" i="25"/>
  <c r="A9181" i="25"/>
  <c r="A9182" i="25"/>
  <c r="A9183" i="25"/>
  <c r="A9184" i="25"/>
  <c r="A9185" i="25"/>
  <c r="A9186" i="25"/>
  <c r="A9187" i="25"/>
  <c r="A9188" i="25"/>
  <c r="A9189" i="25"/>
  <c r="A9190" i="25"/>
  <c r="A9191" i="25"/>
  <c r="A9192" i="25"/>
  <c r="A9193" i="25"/>
  <c r="A9194" i="25"/>
  <c r="A9195" i="25"/>
  <c r="A9196" i="25"/>
  <c r="A9197" i="25"/>
  <c r="A9198" i="25"/>
  <c r="A9199" i="25"/>
  <c r="A9200" i="25"/>
  <c r="A9201" i="25"/>
  <c r="A9202" i="25"/>
  <c r="A9203" i="25"/>
  <c r="A9204" i="25"/>
  <c r="A9205" i="25"/>
  <c r="A9206" i="25"/>
  <c r="A9207" i="25"/>
  <c r="A9208" i="25"/>
  <c r="A9209" i="25"/>
  <c r="A9210" i="25"/>
  <c r="A9211" i="25"/>
  <c r="A9212" i="25"/>
  <c r="A9213" i="25"/>
  <c r="A9214" i="25"/>
  <c r="A9215" i="25"/>
  <c r="A9216" i="25"/>
  <c r="A9217" i="25"/>
  <c r="A9218" i="25"/>
  <c r="A9219" i="25"/>
  <c r="A9220" i="25"/>
  <c r="A9221" i="25"/>
  <c r="A9222" i="25"/>
  <c r="A9223" i="25"/>
  <c r="A9224" i="25"/>
  <c r="A9225" i="25"/>
  <c r="A9226" i="25"/>
  <c r="A9227" i="25"/>
  <c r="A9228" i="25"/>
  <c r="A9229" i="25"/>
  <c r="A9230" i="25"/>
  <c r="A9231" i="25"/>
  <c r="A9232" i="25"/>
  <c r="A9233" i="25"/>
  <c r="A9234" i="25"/>
  <c r="A9235" i="25"/>
  <c r="A9236" i="25"/>
  <c r="A9237" i="25"/>
  <c r="A9238" i="25"/>
  <c r="A9239" i="25"/>
  <c r="A9240" i="25"/>
  <c r="A9241" i="25"/>
  <c r="A9242" i="25"/>
  <c r="A9243" i="25"/>
  <c r="A9244" i="25"/>
  <c r="A9245" i="25"/>
  <c r="A9246" i="25"/>
  <c r="A9247" i="25"/>
  <c r="A9248" i="25"/>
  <c r="A9249" i="25"/>
  <c r="A9250" i="25"/>
  <c r="A9251" i="25"/>
  <c r="A9252" i="25"/>
  <c r="A9253" i="25"/>
  <c r="A9254" i="25"/>
  <c r="A9255" i="25"/>
  <c r="A9256" i="25"/>
  <c r="A9257" i="25"/>
  <c r="A9258" i="25"/>
  <c r="A9259" i="25"/>
  <c r="A9260" i="25"/>
  <c r="A9261" i="25"/>
  <c r="A9262" i="25"/>
  <c r="A9263" i="25"/>
  <c r="A9264" i="25"/>
  <c r="A9265" i="25"/>
  <c r="A9266" i="25"/>
  <c r="A9267" i="25"/>
  <c r="A9268" i="25"/>
  <c r="A9269" i="25"/>
  <c r="A9270" i="25"/>
  <c r="A9271" i="25"/>
  <c r="A9272" i="25"/>
  <c r="A9273" i="25"/>
  <c r="A9274" i="25"/>
  <c r="A9275" i="25"/>
  <c r="A9276" i="25"/>
  <c r="A9277" i="25"/>
  <c r="A9278" i="25"/>
  <c r="A9279" i="25"/>
  <c r="A9280" i="25"/>
  <c r="A9281" i="25"/>
  <c r="A9282" i="25"/>
  <c r="A9283" i="25"/>
  <c r="A9284" i="25"/>
  <c r="A9285" i="25"/>
  <c r="A9286" i="25"/>
  <c r="A9287" i="25"/>
  <c r="A9288" i="25"/>
  <c r="A9289" i="25"/>
  <c r="A9290" i="25"/>
  <c r="A9291" i="25"/>
  <c r="A9292" i="25"/>
  <c r="A9293" i="25"/>
  <c r="A9294" i="25"/>
  <c r="A9295" i="25"/>
  <c r="A9296" i="25"/>
  <c r="A9297" i="25"/>
  <c r="A9298" i="25"/>
  <c r="A9299" i="25"/>
  <c r="A9300" i="25"/>
  <c r="A9301" i="25"/>
  <c r="A9302" i="25"/>
  <c r="A9303" i="25"/>
  <c r="A9304" i="25"/>
  <c r="A9305" i="25"/>
  <c r="A9306" i="25"/>
  <c r="A9307" i="25"/>
  <c r="A9308" i="25"/>
  <c r="A9309" i="25"/>
  <c r="A9310" i="25"/>
  <c r="A9311" i="25"/>
  <c r="A9312" i="25"/>
  <c r="A9313" i="25"/>
  <c r="A9314" i="25"/>
  <c r="A9315" i="25"/>
  <c r="A9316" i="25"/>
  <c r="A9317" i="25"/>
  <c r="A9318" i="25"/>
  <c r="A9319" i="25"/>
  <c r="A9320" i="25"/>
  <c r="A9321" i="25"/>
  <c r="A9322" i="25"/>
  <c r="A9323" i="25"/>
  <c r="A9324" i="25"/>
  <c r="A9325" i="25"/>
  <c r="A9326" i="25"/>
  <c r="A9327" i="25"/>
  <c r="A9328" i="25"/>
  <c r="A9329" i="25"/>
  <c r="A9330" i="25"/>
  <c r="A9331" i="25"/>
  <c r="A9332" i="25"/>
  <c r="A9333" i="25"/>
  <c r="A9334" i="25"/>
  <c r="A9335" i="25"/>
  <c r="A9336" i="25"/>
  <c r="A9337" i="25"/>
  <c r="A9338" i="25"/>
  <c r="A9339" i="25"/>
  <c r="A9340" i="25"/>
  <c r="A9341" i="25"/>
  <c r="A9342" i="25"/>
  <c r="A9343" i="25"/>
  <c r="A9344" i="25"/>
  <c r="A9345" i="25"/>
  <c r="A9346" i="25"/>
  <c r="A9347" i="25"/>
  <c r="A9348" i="25"/>
  <c r="A9349" i="25"/>
  <c r="A9350" i="25"/>
  <c r="A9351" i="25"/>
  <c r="A9352" i="25"/>
  <c r="A9353" i="25"/>
  <c r="A9354" i="25"/>
  <c r="A9355" i="25"/>
  <c r="A9356" i="25"/>
  <c r="A9357" i="25"/>
  <c r="A9358" i="25"/>
  <c r="A9359" i="25"/>
  <c r="A9360" i="25"/>
  <c r="A9361" i="25"/>
  <c r="A9362" i="25"/>
  <c r="A9363" i="25"/>
  <c r="A9364" i="25"/>
  <c r="A9365" i="25"/>
  <c r="A9366" i="25"/>
  <c r="A9367" i="25"/>
  <c r="A9368" i="25"/>
  <c r="A9369" i="25"/>
  <c r="A9370" i="25"/>
  <c r="A9371" i="25"/>
  <c r="A9372" i="25"/>
  <c r="A9373" i="25"/>
  <c r="A9374" i="25"/>
  <c r="A9375" i="25"/>
  <c r="A9376" i="25"/>
  <c r="A9377" i="25"/>
  <c r="A9378" i="25"/>
  <c r="A9379" i="25"/>
  <c r="A9380" i="25"/>
  <c r="A9381" i="25"/>
  <c r="A9382" i="25"/>
  <c r="A9383" i="25"/>
  <c r="A9384" i="25"/>
  <c r="A9385" i="25"/>
  <c r="A9386" i="25"/>
  <c r="A9387" i="25"/>
  <c r="A9388" i="25"/>
  <c r="A9389" i="25"/>
  <c r="A9390" i="25"/>
  <c r="A9391" i="25"/>
  <c r="A9392" i="25"/>
  <c r="A9393" i="25"/>
  <c r="A9394" i="25"/>
  <c r="A9395" i="25"/>
  <c r="A9396" i="25"/>
  <c r="A9397" i="25"/>
  <c r="A9398" i="25"/>
  <c r="A9399" i="25"/>
  <c r="A9400" i="25"/>
  <c r="A9401" i="25"/>
  <c r="A9402" i="25"/>
  <c r="A9403" i="25"/>
  <c r="A9404" i="25"/>
  <c r="A9405" i="25"/>
  <c r="A9406" i="25"/>
  <c r="A9407" i="25"/>
  <c r="A9408" i="25"/>
  <c r="A9409" i="25"/>
  <c r="A9410" i="25"/>
  <c r="A9411" i="25"/>
  <c r="A9412" i="25"/>
  <c r="A9413" i="25"/>
  <c r="A9414" i="25"/>
  <c r="A9415" i="25"/>
  <c r="A9416" i="25"/>
  <c r="A9417" i="25"/>
  <c r="A9418" i="25"/>
  <c r="A9419" i="25"/>
  <c r="A9420" i="25"/>
  <c r="A9421" i="25"/>
  <c r="A9422" i="25"/>
  <c r="A9423" i="25"/>
  <c r="A9424" i="25"/>
  <c r="A9425" i="25"/>
  <c r="A9426" i="25"/>
  <c r="A9427" i="25"/>
  <c r="A9428" i="25"/>
  <c r="A9429" i="25"/>
  <c r="A9430" i="25"/>
  <c r="A9431" i="25"/>
  <c r="A9432" i="25"/>
  <c r="A9433" i="25"/>
  <c r="A9434" i="25"/>
  <c r="A9435" i="25"/>
  <c r="A9436" i="25"/>
  <c r="A9437" i="25"/>
  <c r="A9438" i="25"/>
  <c r="A9439" i="25"/>
  <c r="A9440" i="25"/>
  <c r="A9441" i="25"/>
  <c r="A9442" i="25"/>
  <c r="A9443" i="25"/>
  <c r="A9444" i="25"/>
  <c r="A9445" i="25"/>
  <c r="A9446" i="25"/>
  <c r="A9447" i="25"/>
  <c r="A9448" i="25"/>
  <c r="A9449" i="25"/>
  <c r="A9450" i="25"/>
  <c r="A9451" i="25"/>
  <c r="A9452" i="25"/>
  <c r="A9453" i="25"/>
  <c r="A9454" i="25"/>
  <c r="A9455" i="25"/>
  <c r="A9456" i="25"/>
  <c r="A9457" i="25"/>
  <c r="A9458" i="25"/>
  <c r="A9459" i="25"/>
  <c r="A9460" i="25"/>
  <c r="A9461" i="25"/>
  <c r="A9462" i="25"/>
  <c r="A9463" i="25"/>
  <c r="A9464" i="25"/>
  <c r="A9465" i="25"/>
  <c r="A9466" i="25"/>
  <c r="A9467" i="25"/>
  <c r="A9468" i="25"/>
  <c r="A9469" i="25"/>
  <c r="A9470" i="25"/>
  <c r="A9471" i="25"/>
  <c r="A9472" i="25"/>
  <c r="A9473" i="25"/>
  <c r="A9474" i="25"/>
  <c r="A9475" i="25"/>
  <c r="A9476" i="25"/>
  <c r="A9477" i="25"/>
  <c r="A9478" i="25"/>
  <c r="A9479" i="25"/>
  <c r="A9480" i="25"/>
  <c r="A9481" i="25"/>
  <c r="A9482" i="25"/>
  <c r="A9483" i="25"/>
  <c r="A9484" i="25"/>
  <c r="A9485" i="25"/>
  <c r="A9486" i="25"/>
  <c r="A9487" i="25"/>
  <c r="A9488" i="25"/>
  <c r="A9489" i="25"/>
  <c r="A9490" i="25"/>
  <c r="A9491" i="25"/>
  <c r="A9492" i="25"/>
  <c r="A9493" i="25"/>
  <c r="A9494" i="25"/>
  <c r="A9495" i="25"/>
  <c r="A9496" i="25"/>
  <c r="A9497" i="25"/>
  <c r="A9498" i="25"/>
  <c r="A9499" i="25"/>
  <c r="A9500" i="25"/>
  <c r="A9501" i="25"/>
  <c r="A9502" i="25"/>
  <c r="A9503" i="25"/>
  <c r="A9504" i="25"/>
  <c r="A9505" i="25"/>
  <c r="A9506" i="25"/>
  <c r="A9507" i="25"/>
  <c r="A9508" i="25"/>
  <c r="A9509" i="25"/>
  <c r="A9510" i="25"/>
  <c r="A9511" i="25"/>
  <c r="A9512" i="25"/>
  <c r="A9513" i="25"/>
  <c r="A9514" i="25"/>
  <c r="A9515" i="25"/>
  <c r="A9516" i="25"/>
  <c r="A9517" i="25"/>
  <c r="A9518" i="25"/>
  <c r="A9519" i="25"/>
  <c r="A9520" i="25"/>
  <c r="A9521" i="25"/>
  <c r="A9522" i="25"/>
  <c r="A9523" i="25"/>
  <c r="A9524" i="25"/>
  <c r="A9525" i="25"/>
  <c r="A9526" i="25"/>
  <c r="A9527" i="25"/>
  <c r="A9528" i="25"/>
  <c r="A9529" i="25"/>
  <c r="A9530" i="25"/>
  <c r="A9531" i="25"/>
  <c r="A9532" i="25"/>
  <c r="A9533" i="25"/>
  <c r="A9534" i="25"/>
  <c r="A9535" i="25"/>
  <c r="A9536" i="25"/>
  <c r="A9537" i="25"/>
  <c r="A9538" i="25"/>
  <c r="A9539" i="25"/>
  <c r="A9540" i="25"/>
  <c r="A9541" i="25"/>
  <c r="A9542" i="25"/>
  <c r="A9543" i="25"/>
  <c r="A9544" i="25"/>
  <c r="A9545" i="25"/>
  <c r="A9546" i="25"/>
  <c r="A9547" i="25"/>
  <c r="A9548" i="25"/>
  <c r="A9549" i="25"/>
  <c r="A9550" i="25"/>
  <c r="A9551" i="25"/>
  <c r="A9552" i="25"/>
  <c r="A9553" i="25"/>
  <c r="A9554" i="25"/>
  <c r="A9555" i="25"/>
  <c r="A9556" i="25"/>
  <c r="A9557" i="25"/>
  <c r="A9558" i="25"/>
  <c r="A9559" i="25"/>
  <c r="A9560" i="25"/>
  <c r="A9561" i="25"/>
  <c r="A9562" i="25"/>
  <c r="A9563" i="25"/>
  <c r="A9564" i="25"/>
  <c r="A9565" i="25"/>
  <c r="A9566" i="25"/>
  <c r="A9567" i="25"/>
  <c r="A9568" i="25"/>
  <c r="A9569" i="25"/>
  <c r="A9570" i="25"/>
  <c r="A9571" i="25"/>
  <c r="A9572" i="25"/>
  <c r="A9573" i="25"/>
  <c r="A9574" i="25"/>
  <c r="A9575" i="25"/>
  <c r="A9576" i="25"/>
  <c r="A9577" i="25"/>
  <c r="A9578" i="25"/>
  <c r="A9579" i="25"/>
  <c r="A9580" i="25"/>
  <c r="A9581" i="25"/>
  <c r="A9582" i="25"/>
  <c r="A9583" i="25"/>
  <c r="A9584" i="25"/>
  <c r="A9585" i="25"/>
  <c r="A9586" i="25"/>
  <c r="A9587" i="25"/>
  <c r="A9588" i="25"/>
  <c r="A9589" i="25"/>
  <c r="A9590" i="25"/>
  <c r="A9591" i="25"/>
  <c r="A9592" i="25"/>
  <c r="A9593" i="25"/>
  <c r="A9594" i="25"/>
  <c r="A9595" i="25"/>
  <c r="A9596" i="25"/>
  <c r="A9597" i="25"/>
  <c r="A9598" i="25"/>
  <c r="A9599" i="25"/>
  <c r="A9600" i="25"/>
  <c r="A9601" i="25"/>
  <c r="A9602" i="25"/>
  <c r="A9603" i="25"/>
  <c r="A9604" i="25"/>
  <c r="A9605" i="25"/>
  <c r="A9606" i="25"/>
  <c r="A9607" i="25"/>
  <c r="A9608" i="25"/>
  <c r="A9609" i="25"/>
  <c r="A9610" i="25"/>
  <c r="A9611" i="25"/>
  <c r="A9612" i="25"/>
  <c r="A9613" i="25"/>
  <c r="A9614" i="25"/>
  <c r="A9615" i="25"/>
  <c r="A9616" i="25"/>
  <c r="A9617" i="25"/>
  <c r="A9618" i="25"/>
  <c r="A9619" i="25"/>
  <c r="A9620" i="25"/>
  <c r="A9621" i="25"/>
  <c r="A9622" i="25"/>
  <c r="A9623" i="25"/>
  <c r="A9624" i="25"/>
  <c r="A9625" i="25"/>
  <c r="A9626" i="25"/>
  <c r="A9627" i="25"/>
  <c r="A9628" i="25"/>
  <c r="A9629" i="25"/>
  <c r="A9630" i="25"/>
  <c r="A9631" i="25"/>
  <c r="A9632" i="25"/>
  <c r="A9633" i="25"/>
  <c r="A9634" i="25"/>
  <c r="A9635" i="25"/>
  <c r="A9636" i="25"/>
  <c r="A9637" i="25"/>
  <c r="A9638" i="25"/>
  <c r="A9639" i="25"/>
  <c r="A9640" i="25"/>
  <c r="A9641" i="25"/>
  <c r="A9642" i="25"/>
  <c r="A9643" i="25"/>
  <c r="A9644" i="25"/>
  <c r="A9645" i="25"/>
  <c r="A9646" i="25"/>
  <c r="A9647" i="25"/>
  <c r="A9648" i="25"/>
  <c r="A9649" i="25"/>
  <c r="A9650" i="25"/>
  <c r="A9651" i="25"/>
  <c r="A9652" i="25"/>
  <c r="A9653" i="25"/>
  <c r="A9654" i="25"/>
  <c r="A9655" i="25"/>
  <c r="A9656" i="25"/>
  <c r="A9657" i="25"/>
  <c r="A9658" i="25"/>
  <c r="A9659" i="25"/>
  <c r="A9660" i="25"/>
  <c r="A9661" i="25"/>
  <c r="A9662" i="25"/>
  <c r="A9663" i="25"/>
  <c r="A9664" i="25"/>
  <c r="A9665" i="25"/>
  <c r="A9666" i="25"/>
  <c r="A9667" i="25"/>
  <c r="A9668" i="25"/>
  <c r="A9669" i="25"/>
  <c r="A9670" i="25"/>
  <c r="A9671" i="25"/>
  <c r="A9672" i="25"/>
  <c r="A9673" i="25"/>
  <c r="A9674" i="25"/>
  <c r="A9675" i="25"/>
  <c r="A9676" i="25"/>
  <c r="A9677" i="25"/>
  <c r="A9678" i="25"/>
  <c r="A9679" i="25"/>
  <c r="A9680" i="25"/>
  <c r="A9681" i="25"/>
  <c r="A9682" i="25"/>
  <c r="A9683" i="25"/>
  <c r="A9684" i="25"/>
  <c r="A9685" i="25"/>
  <c r="A9686" i="25"/>
  <c r="A9687" i="25"/>
  <c r="A9688" i="25"/>
  <c r="A9689" i="25"/>
  <c r="A9690" i="25"/>
  <c r="A9691" i="25"/>
  <c r="A9692" i="25"/>
  <c r="A9693" i="25"/>
  <c r="A9694" i="25"/>
  <c r="A9695" i="25"/>
  <c r="A9696" i="25"/>
  <c r="A9697" i="25"/>
  <c r="A9698" i="25"/>
  <c r="A9699" i="25"/>
  <c r="A9700" i="25"/>
  <c r="A9701" i="25"/>
  <c r="A9702" i="25"/>
  <c r="A9703" i="25"/>
  <c r="A9704" i="25"/>
  <c r="A9705" i="25"/>
  <c r="A9706" i="25"/>
  <c r="A9707" i="25"/>
  <c r="A9708" i="25"/>
  <c r="A9709" i="25"/>
  <c r="A9710" i="25"/>
  <c r="A9711" i="25"/>
  <c r="A9712" i="25"/>
  <c r="A9713" i="25"/>
  <c r="A9714" i="25"/>
  <c r="A9715" i="25"/>
  <c r="A9716" i="25"/>
  <c r="A9717" i="25"/>
  <c r="A9718" i="25"/>
  <c r="A9719" i="25"/>
  <c r="A9720" i="25"/>
  <c r="A9721" i="25"/>
  <c r="A9722" i="25"/>
  <c r="A9723" i="25"/>
  <c r="A9724" i="25"/>
  <c r="A9725" i="25"/>
  <c r="A9726" i="25"/>
  <c r="A9727" i="25"/>
  <c r="A9728" i="25"/>
  <c r="A9729" i="25"/>
  <c r="A9730" i="25"/>
  <c r="A9731" i="25"/>
  <c r="A9732" i="25"/>
  <c r="A9733" i="25"/>
  <c r="A9734" i="25"/>
  <c r="A9735" i="25"/>
  <c r="A9736" i="25"/>
  <c r="A9737" i="25"/>
  <c r="A9738" i="25"/>
  <c r="A9739" i="25"/>
  <c r="A9740" i="25"/>
  <c r="A9741" i="25"/>
  <c r="A9742" i="25"/>
  <c r="A9743" i="25"/>
  <c r="A9744" i="25"/>
  <c r="A9745" i="25"/>
  <c r="A9746" i="25"/>
  <c r="A9747" i="25"/>
  <c r="A9748" i="25"/>
  <c r="A9749" i="25"/>
  <c r="A9750" i="25"/>
  <c r="A9751" i="25"/>
  <c r="A9752" i="25"/>
  <c r="A9753" i="25"/>
  <c r="A9754" i="25"/>
  <c r="A9755" i="25"/>
  <c r="A9756" i="25"/>
  <c r="A9757" i="25"/>
  <c r="A9758" i="25"/>
  <c r="A9759" i="25"/>
  <c r="A9760" i="25"/>
  <c r="A9761" i="25"/>
  <c r="A9762" i="25"/>
  <c r="A9763" i="25"/>
  <c r="A9764" i="25"/>
  <c r="A9765" i="25"/>
  <c r="A9766" i="25"/>
  <c r="A9767" i="25"/>
  <c r="A9768" i="25"/>
  <c r="A9769" i="25"/>
  <c r="A9770" i="25"/>
  <c r="A9771" i="25"/>
  <c r="A9772" i="25"/>
  <c r="A9773" i="25"/>
  <c r="A9774" i="25"/>
  <c r="A9775" i="25"/>
  <c r="A9776" i="25"/>
  <c r="A9777" i="25"/>
  <c r="A9778" i="25"/>
  <c r="A9779" i="25"/>
  <c r="A9780" i="25"/>
  <c r="A9781" i="25"/>
  <c r="A9782" i="25"/>
  <c r="A9783" i="25"/>
  <c r="A9784" i="25"/>
  <c r="A9785" i="25"/>
  <c r="A9786" i="25"/>
  <c r="A9787" i="25"/>
  <c r="A9788" i="25"/>
  <c r="A9789" i="25"/>
  <c r="A9790" i="25"/>
  <c r="A9791" i="25"/>
  <c r="A9792" i="25"/>
  <c r="A9793" i="25"/>
  <c r="A9794" i="25"/>
  <c r="A9795" i="25"/>
  <c r="A9796" i="25"/>
  <c r="A9797" i="25"/>
  <c r="A9798" i="25"/>
  <c r="A9799" i="25"/>
  <c r="A9800" i="25"/>
  <c r="A9801" i="25"/>
  <c r="A9802" i="25"/>
  <c r="A9803" i="25"/>
  <c r="A9804" i="25"/>
  <c r="A9805" i="25"/>
  <c r="A9806" i="25"/>
  <c r="A9807" i="25"/>
  <c r="A9808" i="25"/>
  <c r="A9809" i="25"/>
  <c r="A9810" i="25"/>
  <c r="A9811" i="25"/>
  <c r="A9812" i="25"/>
  <c r="A9813" i="25"/>
  <c r="A9814" i="25"/>
  <c r="A9815" i="25"/>
  <c r="A9816" i="25"/>
  <c r="A9817" i="25"/>
  <c r="A9818" i="25"/>
  <c r="A9819" i="25"/>
  <c r="A9820" i="25"/>
  <c r="A9821" i="25"/>
  <c r="A9822" i="25"/>
  <c r="A9823" i="25"/>
  <c r="A9824" i="25"/>
  <c r="A9825" i="25"/>
  <c r="A9826" i="25"/>
  <c r="A9827" i="25"/>
  <c r="A9828" i="25"/>
  <c r="A9829" i="25"/>
  <c r="A9830" i="25"/>
  <c r="A9831" i="25"/>
  <c r="A9832" i="25"/>
  <c r="A9833" i="25"/>
  <c r="A9834" i="25"/>
  <c r="A9835" i="25"/>
  <c r="A9836" i="25"/>
  <c r="A9837" i="25"/>
  <c r="A9838" i="25"/>
  <c r="A9839" i="25"/>
  <c r="A9840" i="25"/>
  <c r="A9841" i="25"/>
  <c r="A9842" i="25"/>
  <c r="A9843" i="25"/>
  <c r="A9844" i="25"/>
  <c r="A9845" i="25"/>
  <c r="A9846" i="25"/>
  <c r="A9847" i="25"/>
  <c r="A9848" i="25"/>
  <c r="A9849" i="25"/>
  <c r="A9850" i="25"/>
  <c r="A9851" i="25"/>
  <c r="A9852" i="25"/>
  <c r="A9853" i="25"/>
  <c r="A9854" i="25"/>
  <c r="A9855" i="25"/>
  <c r="A9856" i="25"/>
  <c r="A9857" i="25"/>
  <c r="A9858" i="25"/>
  <c r="A9859" i="25"/>
  <c r="A9860" i="25"/>
  <c r="A9861" i="25"/>
  <c r="A9862" i="25"/>
  <c r="A9863" i="25"/>
  <c r="A9864" i="25"/>
  <c r="A9865" i="25"/>
  <c r="A9866" i="25"/>
  <c r="A9867" i="25"/>
  <c r="A9868" i="25"/>
  <c r="A9869" i="25"/>
  <c r="A9870" i="25"/>
  <c r="A9871" i="25"/>
  <c r="A9872" i="25"/>
  <c r="A9873" i="25"/>
  <c r="A9874" i="25"/>
  <c r="A9875" i="25"/>
  <c r="A9876" i="25"/>
  <c r="A9877" i="25"/>
  <c r="A9878" i="25"/>
  <c r="A9879" i="25"/>
  <c r="A9880" i="25"/>
  <c r="A9881" i="25"/>
  <c r="A9882" i="25"/>
  <c r="A9883" i="25"/>
  <c r="A9884" i="25"/>
  <c r="A9885" i="25"/>
  <c r="A9886" i="25"/>
  <c r="A9887" i="25"/>
  <c r="A9888" i="25"/>
  <c r="A9889" i="25"/>
  <c r="A9890" i="25"/>
  <c r="A9891" i="25"/>
  <c r="A9892" i="25"/>
  <c r="A9893" i="25"/>
  <c r="A9894" i="25"/>
  <c r="A9895" i="25"/>
  <c r="A9896" i="25"/>
  <c r="A9897" i="25"/>
  <c r="A9898" i="25"/>
  <c r="A9899" i="25"/>
  <c r="A9900" i="25"/>
  <c r="A9901" i="25"/>
  <c r="A9902" i="25"/>
  <c r="A9903" i="25"/>
  <c r="A9904" i="25"/>
  <c r="A9905" i="25"/>
  <c r="A9906" i="25"/>
  <c r="A9907" i="25"/>
  <c r="A9908" i="25"/>
  <c r="A9909" i="25"/>
  <c r="A9910" i="25"/>
  <c r="A9911" i="25"/>
  <c r="A9912" i="25"/>
  <c r="A9913" i="25"/>
  <c r="A9914" i="25"/>
  <c r="A9915" i="25"/>
  <c r="A9916" i="25"/>
  <c r="A9917" i="25"/>
  <c r="A9918" i="25"/>
  <c r="A9919" i="25"/>
  <c r="A9920" i="25"/>
  <c r="A9921" i="25"/>
  <c r="A9922" i="25"/>
  <c r="A9923" i="25"/>
  <c r="A9924" i="25"/>
  <c r="A9925" i="25"/>
  <c r="A9926" i="25"/>
  <c r="A9927" i="25"/>
  <c r="A9928" i="25"/>
  <c r="A9929" i="25"/>
  <c r="A9930" i="25"/>
  <c r="A9931" i="25"/>
  <c r="A9932" i="25"/>
  <c r="A9933" i="25"/>
  <c r="A9934" i="25"/>
  <c r="A9935" i="25"/>
  <c r="A9936" i="25"/>
  <c r="A9937" i="25"/>
  <c r="A9938" i="25"/>
  <c r="A9939" i="25"/>
  <c r="A9940" i="25"/>
  <c r="A9941" i="25"/>
  <c r="A9942" i="25"/>
  <c r="A9943" i="25"/>
  <c r="A9944" i="25"/>
  <c r="A9945" i="25"/>
  <c r="A9946" i="25"/>
  <c r="A9947" i="25"/>
  <c r="A9948" i="25"/>
  <c r="A9949" i="25"/>
  <c r="A9950" i="25"/>
  <c r="A9951" i="25"/>
  <c r="A9952" i="25"/>
  <c r="A9953" i="25"/>
  <c r="A9954" i="25"/>
  <c r="A9955" i="25"/>
  <c r="A9956" i="25"/>
  <c r="A9957" i="25"/>
  <c r="A9958" i="25"/>
  <c r="A9959" i="25"/>
  <c r="A9960" i="25"/>
  <c r="A9961" i="25"/>
  <c r="A9962" i="25"/>
  <c r="A9963" i="25"/>
  <c r="A9964" i="25"/>
  <c r="A9965" i="25"/>
  <c r="A9966" i="25"/>
  <c r="A9967" i="25"/>
  <c r="A9968" i="25"/>
  <c r="A9969" i="25"/>
  <c r="A9970" i="25"/>
  <c r="A9971" i="25"/>
  <c r="A9972" i="25"/>
  <c r="A9973" i="25"/>
  <c r="A9974" i="25"/>
  <c r="A9975" i="25"/>
  <c r="A9976" i="25"/>
  <c r="A9977" i="25"/>
  <c r="A9978" i="25"/>
  <c r="A9979" i="25"/>
  <c r="A9980" i="25"/>
  <c r="A9981" i="25"/>
  <c r="A9982" i="25"/>
  <c r="A9983" i="25"/>
  <c r="A9984" i="25"/>
  <c r="A9985" i="25"/>
  <c r="A9986" i="25"/>
  <c r="A9987" i="25"/>
  <c r="A9988" i="25"/>
  <c r="A9989" i="25"/>
  <c r="A9990" i="25"/>
  <c r="A9991" i="25"/>
  <c r="A9992" i="25"/>
  <c r="A9993" i="25"/>
  <c r="A9994" i="25"/>
  <c r="A9995" i="25"/>
  <c r="A9996" i="25"/>
  <c r="A9997" i="25"/>
  <c r="A9998" i="25"/>
  <c r="A9999" i="25"/>
  <c r="A10000" i="25"/>
  <c r="A10001" i="25"/>
  <c r="A10002" i="25"/>
  <c r="A10003" i="25"/>
  <c r="A10004" i="25"/>
  <c r="A10005" i="25"/>
  <c r="A10006" i="25"/>
  <c r="A10007" i="25"/>
  <c r="A10008" i="25"/>
  <c r="A10009" i="25"/>
  <c r="A10010" i="25"/>
  <c r="A10011" i="25"/>
  <c r="A10012" i="25"/>
  <c r="A10013" i="25"/>
  <c r="A10014" i="25"/>
  <c r="A10015" i="25"/>
  <c r="A10016" i="25"/>
  <c r="A10017" i="25"/>
  <c r="A10018" i="25"/>
  <c r="A10019" i="25"/>
  <c r="A10020" i="25"/>
  <c r="A10021" i="25"/>
  <c r="A10022" i="25"/>
  <c r="A10023" i="25"/>
  <c r="A10024" i="25"/>
  <c r="A10025" i="25"/>
  <c r="A10026" i="25"/>
  <c r="A10027" i="25"/>
  <c r="A10028" i="25"/>
  <c r="A10029" i="25"/>
  <c r="A10030" i="25"/>
  <c r="A10031" i="25"/>
  <c r="A10032" i="25"/>
  <c r="A10033" i="25"/>
  <c r="A10034" i="25"/>
  <c r="A10035" i="25"/>
  <c r="A10036" i="25"/>
  <c r="A10037" i="25"/>
  <c r="A10038" i="25"/>
  <c r="A10039" i="25"/>
  <c r="A10040" i="25"/>
  <c r="A10041" i="25"/>
  <c r="A10042" i="25"/>
  <c r="A10043" i="25"/>
  <c r="A10044" i="25"/>
  <c r="A10045" i="25"/>
  <c r="A10046" i="25"/>
  <c r="A10047" i="25"/>
  <c r="A10048" i="25"/>
  <c r="A10049" i="25"/>
  <c r="A10050" i="25"/>
  <c r="A10051" i="25"/>
  <c r="A10052" i="25"/>
  <c r="A10053" i="25"/>
  <c r="A10054" i="25"/>
  <c r="A10055" i="25"/>
  <c r="A10056" i="25"/>
  <c r="A10057" i="25"/>
  <c r="A10058" i="25"/>
  <c r="A10059" i="25"/>
  <c r="A10060" i="25"/>
  <c r="A10061" i="25"/>
  <c r="A10062" i="25"/>
  <c r="A10063" i="25"/>
  <c r="A10064" i="25"/>
  <c r="A10065" i="25"/>
  <c r="A10066" i="25"/>
  <c r="A10067" i="25"/>
  <c r="A10068" i="25"/>
  <c r="A10069" i="25"/>
  <c r="A10070" i="25"/>
  <c r="A10071" i="25"/>
  <c r="A10072" i="25"/>
  <c r="A10073" i="25"/>
  <c r="A10074" i="25"/>
  <c r="A10075" i="25"/>
  <c r="A10076" i="25"/>
  <c r="A10077" i="25"/>
  <c r="A10078" i="25"/>
  <c r="A10079" i="25"/>
  <c r="A10080" i="25"/>
  <c r="A10081" i="25"/>
  <c r="A10082" i="25"/>
  <c r="A10083" i="25"/>
  <c r="A10084" i="25"/>
  <c r="A10085" i="25"/>
  <c r="A10086" i="25"/>
  <c r="A10087" i="25"/>
  <c r="A10088" i="25"/>
  <c r="A10089" i="25"/>
  <c r="A10090" i="25"/>
  <c r="A10091" i="25"/>
  <c r="A10092" i="25"/>
  <c r="A10093" i="25"/>
  <c r="A10094" i="25"/>
  <c r="A10095" i="25"/>
  <c r="A10096" i="25"/>
  <c r="A10097" i="25"/>
  <c r="A10098" i="25"/>
  <c r="A10099" i="25"/>
  <c r="A10100" i="25"/>
  <c r="A10101" i="25"/>
  <c r="A10102" i="25"/>
  <c r="A10103" i="25"/>
  <c r="A10104" i="25"/>
  <c r="A10105" i="25"/>
  <c r="A10106" i="25"/>
  <c r="A10107" i="25"/>
  <c r="A10108" i="25"/>
  <c r="A10109" i="25"/>
  <c r="A10110" i="25"/>
  <c r="A10111" i="25"/>
  <c r="A10112" i="25"/>
  <c r="A10113" i="25"/>
  <c r="A10114" i="25"/>
  <c r="A10115" i="25"/>
  <c r="A10116" i="25"/>
  <c r="A10117" i="25"/>
  <c r="A10118" i="25"/>
  <c r="A10119" i="25"/>
  <c r="A10120" i="25"/>
  <c r="A10121" i="25"/>
  <c r="A10122" i="25"/>
  <c r="A10123" i="25"/>
  <c r="A10124" i="25"/>
  <c r="A10125" i="25"/>
  <c r="A10126" i="25"/>
  <c r="A10127" i="25"/>
  <c r="A10128" i="25"/>
  <c r="A10129" i="25"/>
  <c r="A10130" i="25"/>
  <c r="A10131" i="25"/>
  <c r="A10132" i="25"/>
  <c r="A10133" i="25"/>
  <c r="A10134" i="25"/>
  <c r="A10135" i="25"/>
  <c r="A10136" i="25"/>
  <c r="A10137" i="25"/>
  <c r="A10138" i="25"/>
  <c r="A10139" i="25"/>
  <c r="A10140" i="25"/>
  <c r="A10141" i="25"/>
  <c r="A10142" i="25"/>
  <c r="A10143" i="25"/>
  <c r="A10144" i="25"/>
  <c r="A10145" i="25"/>
  <c r="A10146" i="25"/>
  <c r="A10147" i="25"/>
  <c r="A10148" i="25"/>
  <c r="A10149" i="25"/>
  <c r="A10150" i="25"/>
  <c r="A10151" i="25"/>
  <c r="A10152" i="25"/>
  <c r="A10153" i="25"/>
  <c r="A10154" i="25"/>
  <c r="A10155" i="25"/>
  <c r="A10156" i="25"/>
  <c r="A10157" i="25"/>
  <c r="A10158" i="25"/>
  <c r="A10159" i="25"/>
  <c r="A10160" i="25"/>
  <c r="A10161" i="25"/>
  <c r="A10162" i="25"/>
  <c r="A10163" i="25"/>
  <c r="A10164" i="25"/>
  <c r="A10165" i="25"/>
  <c r="A10166" i="25"/>
  <c r="A10167" i="25"/>
  <c r="A10168" i="25"/>
  <c r="A10169" i="25"/>
  <c r="A10170" i="25"/>
  <c r="A10171" i="25"/>
  <c r="A10172" i="25"/>
  <c r="A10173" i="25"/>
  <c r="A10174" i="25"/>
  <c r="A10175" i="25"/>
  <c r="A10176" i="25"/>
  <c r="A10177" i="25"/>
  <c r="A10178" i="25"/>
  <c r="A10179" i="25"/>
  <c r="A10180" i="25"/>
  <c r="A10181" i="25"/>
  <c r="A10182" i="25"/>
  <c r="A10183" i="25"/>
  <c r="A10184" i="25"/>
  <c r="A10185" i="25"/>
  <c r="A10186" i="25"/>
  <c r="A10187" i="25"/>
  <c r="A10188" i="25"/>
  <c r="A10189" i="25"/>
  <c r="A10190" i="25"/>
  <c r="A10191" i="25"/>
  <c r="A10192" i="25"/>
  <c r="A10193" i="25"/>
  <c r="A10194" i="25"/>
  <c r="A10195" i="25"/>
  <c r="A10196" i="25"/>
  <c r="A10197" i="25"/>
  <c r="A10198" i="25"/>
  <c r="A10199" i="25"/>
  <c r="A10200" i="25"/>
  <c r="A10201" i="25"/>
  <c r="A10202" i="25"/>
  <c r="A10203" i="25"/>
  <c r="A10204" i="25"/>
  <c r="A10205" i="25"/>
  <c r="A10206" i="25"/>
  <c r="A10207" i="25"/>
  <c r="A10208" i="25"/>
  <c r="A10209" i="25"/>
  <c r="A10210" i="25"/>
  <c r="A10211" i="25"/>
  <c r="A10212" i="25"/>
  <c r="A10213" i="25"/>
  <c r="A10214" i="25"/>
  <c r="A10215" i="25"/>
  <c r="A10216" i="25"/>
  <c r="A10217" i="25"/>
  <c r="A10218" i="25"/>
  <c r="A10219" i="25"/>
  <c r="A10220" i="25"/>
  <c r="A10221" i="25"/>
  <c r="A10222" i="25"/>
  <c r="A10223" i="25"/>
  <c r="A10224" i="25"/>
  <c r="A10225" i="25"/>
  <c r="A10226" i="25"/>
  <c r="A10227" i="25"/>
  <c r="A10228" i="25"/>
  <c r="A10229" i="25"/>
  <c r="A10230" i="25"/>
  <c r="A10231" i="25"/>
  <c r="A10232" i="25"/>
  <c r="A10233" i="25"/>
  <c r="A10234" i="25"/>
  <c r="A10235" i="25"/>
  <c r="A10236" i="25"/>
  <c r="A10237" i="25"/>
  <c r="A10238" i="25"/>
  <c r="A10239" i="25"/>
  <c r="A10240" i="25"/>
  <c r="A10241" i="25"/>
  <c r="A10242" i="25"/>
  <c r="A10243" i="25"/>
  <c r="A10244" i="25"/>
  <c r="A10245" i="25"/>
  <c r="A10246" i="25"/>
  <c r="A10247" i="25"/>
  <c r="A10248" i="25"/>
  <c r="A10249" i="25"/>
  <c r="A10250" i="25"/>
  <c r="A10251" i="25"/>
  <c r="A10252" i="25"/>
  <c r="A10253" i="25"/>
  <c r="A10254" i="25"/>
  <c r="A10255" i="25"/>
  <c r="A10256" i="25"/>
  <c r="A10257" i="25"/>
  <c r="A10258" i="25"/>
  <c r="A10259" i="25"/>
  <c r="A10260" i="25"/>
  <c r="A10261" i="25"/>
  <c r="A10262" i="25"/>
  <c r="A10263" i="25"/>
  <c r="A10264" i="25"/>
  <c r="A10265" i="25"/>
  <c r="A10266" i="25"/>
  <c r="A10267" i="25"/>
  <c r="A10268" i="25"/>
  <c r="A10269" i="25"/>
  <c r="A10270" i="25"/>
  <c r="A10271" i="25"/>
  <c r="A10272" i="25"/>
  <c r="A10273" i="25"/>
  <c r="A10274" i="25"/>
  <c r="A10275" i="25"/>
  <c r="A10276" i="25"/>
  <c r="A10277" i="25"/>
  <c r="A10278" i="25"/>
  <c r="A10279" i="25"/>
  <c r="A10280" i="25"/>
  <c r="A10281" i="25"/>
  <c r="A10282" i="25"/>
  <c r="A10283" i="25"/>
  <c r="A10284" i="25"/>
  <c r="A10285" i="25"/>
  <c r="A10286" i="25"/>
  <c r="A10287" i="25"/>
  <c r="A10288" i="25"/>
  <c r="A10289" i="25"/>
  <c r="A10290" i="25"/>
  <c r="A10291" i="25"/>
  <c r="A10292" i="25"/>
  <c r="A10293" i="25"/>
  <c r="A10294" i="25"/>
  <c r="A10295" i="25"/>
  <c r="A10296" i="25"/>
  <c r="A10297" i="25"/>
  <c r="A10298" i="25"/>
  <c r="A10299" i="25"/>
  <c r="A10300" i="25"/>
  <c r="A10301" i="25"/>
  <c r="A10302" i="25"/>
  <c r="A10303" i="25"/>
  <c r="A10304" i="25"/>
  <c r="A10305" i="25"/>
  <c r="A10306" i="25"/>
  <c r="A10307" i="25"/>
  <c r="A10308" i="25"/>
  <c r="A10309" i="25"/>
  <c r="A10310" i="25"/>
  <c r="A10311" i="25"/>
  <c r="A10312" i="25"/>
  <c r="A10313" i="25"/>
  <c r="A10314" i="25"/>
  <c r="A10315" i="25"/>
  <c r="A10316" i="25"/>
  <c r="A10317" i="25"/>
  <c r="A10318" i="25"/>
  <c r="A10319" i="25"/>
  <c r="A10320" i="25"/>
  <c r="A10321" i="25"/>
  <c r="A10322" i="25"/>
  <c r="A10323" i="25"/>
  <c r="A10324" i="25"/>
  <c r="A10325" i="25"/>
  <c r="A10326" i="25"/>
  <c r="A10327" i="25"/>
  <c r="A10328" i="25"/>
  <c r="A10329" i="25"/>
  <c r="A10330" i="25"/>
  <c r="A10331" i="25"/>
  <c r="A10332" i="25"/>
  <c r="A10333" i="25"/>
  <c r="A10334" i="25"/>
  <c r="A10335" i="25"/>
  <c r="A10336" i="25"/>
  <c r="A10337" i="25"/>
  <c r="A10338" i="25"/>
  <c r="A10339" i="25"/>
  <c r="A10340" i="25"/>
  <c r="A10341" i="25"/>
  <c r="A10342" i="25"/>
  <c r="A10343" i="25"/>
  <c r="A10344" i="25"/>
  <c r="A10345" i="25"/>
  <c r="A10346" i="25"/>
  <c r="A10347" i="25"/>
  <c r="A10348" i="25"/>
  <c r="A10349" i="25"/>
  <c r="A10350" i="25"/>
  <c r="A10351" i="25"/>
  <c r="A10352" i="25"/>
  <c r="A10353" i="25"/>
  <c r="A10354" i="25"/>
  <c r="A10355" i="25"/>
  <c r="A10356" i="25"/>
  <c r="A10357" i="25"/>
  <c r="A10358" i="25"/>
  <c r="A10359" i="25"/>
  <c r="A10360" i="25"/>
  <c r="A10361" i="25"/>
  <c r="A10362" i="25"/>
  <c r="A10363" i="25"/>
  <c r="A10364" i="25"/>
  <c r="A10365" i="25"/>
  <c r="A10366" i="25"/>
  <c r="A10367" i="25"/>
  <c r="A10368" i="25"/>
  <c r="A10369" i="25"/>
  <c r="A10370" i="25"/>
  <c r="A10371" i="25"/>
  <c r="A10372" i="25"/>
  <c r="A10373" i="25"/>
  <c r="A10374" i="25"/>
  <c r="A10375" i="25"/>
  <c r="A10376" i="25"/>
  <c r="A10377" i="25"/>
  <c r="A10378" i="25"/>
  <c r="A10379" i="25"/>
  <c r="A10380" i="25"/>
  <c r="A10381" i="25"/>
  <c r="A10382" i="25"/>
  <c r="A10383" i="25"/>
  <c r="A10384" i="25"/>
  <c r="A10385" i="25"/>
  <c r="A10386" i="25"/>
  <c r="A10387" i="25"/>
  <c r="A10388" i="25"/>
  <c r="A10389" i="25"/>
  <c r="A10390" i="25"/>
  <c r="A10391" i="25"/>
  <c r="A10392" i="25"/>
  <c r="A10393" i="25"/>
  <c r="A10394" i="25"/>
  <c r="A10395" i="25"/>
  <c r="A10396" i="25"/>
  <c r="A10397" i="25"/>
  <c r="A10398" i="25"/>
  <c r="A10399" i="25"/>
  <c r="A10400" i="25"/>
  <c r="A10401" i="25"/>
  <c r="A10402" i="25"/>
  <c r="A10403" i="25"/>
  <c r="A10404" i="25"/>
  <c r="A10405" i="25"/>
  <c r="A10406" i="25"/>
  <c r="A10407" i="25"/>
  <c r="A10408" i="25"/>
  <c r="A10409" i="25"/>
  <c r="A10410" i="25"/>
  <c r="A10411" i="25"/>
  <c r="A10412" i="25"/>
  <c r="A10413" i="25"/>
  <c r="A10414" i="25"/>
  <c r="A10415" i="25"/>
  <c r="A10416" i="25"/>
  <c r="A10417" i="25"/>
  <c r="A10418" i="25"/>
  <c r="A10419" i="25"/>
  <c r="A10420" i="25"/>
  <c r="A10421" i="25"/>
  <c r="A10422" i="25"/>
  <c r="A10423" i="25"/>
  <c r="A10424" i="25"/>
  <c r="A10425" i="25"/>
  <c r="A10426" i="25"/>
  <c r="A10427" i="25"/>
  <c r="A10428" i="25"/>
  <c r="A10429" i="25"/>
  <c r="A10430" i="25"/>
  <c r="A10431" i="25"/>
  <c r="A10432" i="25"/>
  <c r="A10433" i="25"/>
  <c r="A10434" i="25"/>
  <c r="A10435" i="25"/>
  <c r="A10436" i="25"/>
  <c r="A10437" i="25"/>
  <c r="A10438" i="25"/>
  <c r="A10439" i="25"/>
  <c r="A10440" i="25"/>
  <c r="A10441" i="25"/>
  <c r="A10442" i="25"/>
  <c r="A10443" i="25"/>
  <c r="A10444" i="25"/>
  <c r="A10445" i="25"/>
  <c r="A10446" i="25"/>
  <c r="A10447" i="25"/>
  <c r="A10448" i="25"/>
  <c r="A10449" i="25"/>
  <c r="A10450" i="25"/>
  <c r="A10451" i="25"/>
  <c r="A10452" i="25"/>
  <c r="A10453" i="25"/>
  <c r="A10454" i="25"/>
  <c r="A10455" i="25"/>
  <c r="A10456" i="25"/>
  <c r="A10457" i="25"/>
  <c r="A10458" i="25"/>
  <c r="A10459" i="25"/>
  <c r="A10460" i="25"/>
  <c r="A10461" i="25"/>
  <c r="A10462" i="25"/>
  <c r="A10463" i="25"/>
  <c r="A10464" i="25"/>
  <c r="A10465" i="25"/>
  <c r="A10466" i="25"/>
  <c r="A10467" i="25"/>
  <c r="A10468" i="25"/>
  <c r="A10469" i="25"/>
  <c r="A10470" i="25"/>
  <c r="A10471" i="25"/>
  <c r="A10472" i="25"/>
  <c r="A10473" i="25"/>
  <c r="A10474" i="25"/>
  <c r="A10475" i="25"/>
  <c r="A10476" i="25"/>
  <c r="A10477" i="25"/>
  <c r="A10478" i="25"/>
  <c r="A10479" i="25"/>
  <c r="A10480" i="25"/>
  <c r="A10481" i="25"/>
  <c r="A10482" i="25"/>
  <c r="A10483" i="25"/>
  <c r="A10484" i="25"/>
  <c r="A10485" i="25"/>
  <c r="A10486" i="25"/>
  <c r="A10487" i="25"/>
  <c r="A10488" i="25"/>
  <c r="A10489" i="25"/>
  <c r="A10490" i="25"/>
  <c r="A10491" i="25"/>
  <c r="A10492" i="25"/>
  <c r="A10493" i="25"/>
  <c r="A10494" i="25"/>
  <c r="A10495" i="25"/>
  <c r="A10496" i="25"/>
  <c r="A10497" i="25"/>
  <c r="A10498" i="25"/>
  <c r="A10499" i="25"/>
  <c r="A10500" i="25"/>
  <c r="A10501" i="25"/>
  <c r="A10502" i="25"/>
  <c r="A10503" i="25"/>
  <c r="A10504" i="25"/>
  <c r="A10505" i="25"/>
  <c r="A10506" i="25"/>
  <c r="A10507" i="25"/>
  <c r="A10508" i="25"/>
  <c r="A10509" i="25"/>
  <c r="A10510" i="25"/>
  <c r="A10511" i="25"/>
  <c r="A10512" i="25"/>
  <c r="A10513" i="25"/>
  <c r="A10514" i="25"/>
  <c r="A10515" i="25"/>
  <c r="A10516" i="25"/>
  <c r="A10517" i="25"/>
  <c r="A10518" i="25"/>
  <c r="A10519" i="25"/>
  <c r="A10520" i="25"/>
  <c r="A10521" i="25"/>
  <c r="A10522" i="25"/>
  <c r="A10523" i="25"/>
  <c r="A10524" i="25"/>
  <c r="A10525" i="25"/>
  <c r="A10526" i="25"/>
  <c r="A10527" i="25"/>
  <c r="A10528" i="25"/>
  <c r="A10529" i="25"/>
  <c r="A10530" i="25"/>
  <c r="A10531" i="25"/>
  <c r="A10532" i="25"/>
  <c r="A10533" i="25"/>
  <c r="A10534" i="25"/>
  <c r="A10535" i="25"/>
  <c r="A10536" i="25"/>
  <c r="A10537" i="25"/>
  <c r="A10538" i="25"/>
  <c r="A10539" i="25"/>
  <c r="A10540" i="25"/>
  <c r="A10541" i="25"/>
  <c r="A10542" i="25"/>
  <c r="A10543" i="25"/>
  <c r="A10544" i="25"/>
  <c r="A10545" i="25"/>
  <c r="A10546" i="25"/>
  <c r="A10547" i="25"/>
  <c r="A10548" i="25"/>
  <c r="A10549" i="25"/>
  <c r="A10550" i="25"/>
  <c r="A10551" i="25"/>
  <c r="A10552" i="25"/>
  <c r="A10553" i="25"/>
  <c r="A10554" i="25"/>
  <c r="A10555" i="25"/>
  <c r="A10556" i="25"/>
  <c r="A10557" i="25"/>
  <c r="A10558" i="25"/>
  <c r="A10559" i="25"/>
  <c r="A10560" i="25"/>
  <c r="A10561" i="25"/>
  <c r="A10562" i="25"/>
  <c r="A10563" i="25"/>
  <c r="A10564" i="25"/>
  <c r="A10565" i="25"/>
  <c r="A10566" i="25"/>
  <c r="A10567" i="25"/>
  <c r="A10568" i="25"/>
  <c r="A10569" i="25"/>
  <c r="A10570" i="25"/>
  <c r="A10571" i="25"/>
  <c r="A10572" i="25"/>
  <c r="A10573" i="25"/>
  <c r="A10574" i="25"/>
  <c r="A10575" i="25"/>
  <c r="A10576" i="25"/>
  <c r="A10577" i="25"/>
  <c r="A10578" i="25"/>
  <c r="A10579" i="25"/>
  <c r="A10580" i="25"/>
  <c r="A10581" i="25"/>
  <c r="A10582" i="25"/>
  <c r="A10583" i="25"/>
  <c r="A10584" i="25"/>
  <c r="A10585" i="25"/>
  <c r="A10586" i="25"/>
  <c r="A10587" i="25"/>
  <c r="A10588" i="25"/>
  <c r="A10589" i="25"/>
  <c r="A10590" i="25"/>
  <c r="A10591" i="25"/>
  <c r="A10592" i="25"/>
  <c r="A10593" i="25"/>
  <c r="A10594" i="25"/>
  <c r="A10595" i="25"/>
  <c r="A10596" i="25"/>
  <c r="A10597" i="25"/>
  <c r="A10598" i="25"/>
  <c r="A10599" i="25"/>
  <c r="A10600" i="25"/>
  <c r="A10601" i="25"/>
  <c r="A10602" i="25"/>
  <c r="A10603" i="25"/>
  <c r="A10604" i="25"/>
  <c r="A10605" i="25"/>
  <c r="A10606" i="25"/>
  <c r="A10607" i="25"/>
  <c r="A10608" i="25"/>
  <c r="A10609" i="25"/>
  <c r="A10610" i="25"/>
  <c r="A10611" i="25"/>
  <c r="A10612" i="25"/>
  <c r="A10613" i="25"/>
  <c r="A10614" i="25"/>
  <c r="A10615" i="25"/>
  <c r="A10616" i="25"/>
  <c r="A10617" i="25"/>
  <c r="A10618" i="25"/>
  <c r="A10619" i="25"/>
  <c r="A10620" i="25"/>
  <c r="A10621" i="25"/>
  <c r="A10622" i="25"/>
  <c r="A10623" i="25"/>
  <c r="A10624" i="25"/>
  <c r="A10625" i="25"/>
  <c r="A10626" i="25"/>
  <c r="A10627" i="25"/>
  <c r="A10628" i="25"/>
  <c r="A10629" i="25"/>
  <c r="A10630" i="25"/>
  <c r="A10631" i="25"/>
  <c r="A10632" i="25"/>
  <c r="A10633" i="25"/>
  <c r="A10634" i="25"/>
  <c r="A10635" i="25"/>
  <c r="A10636" i="25"/>
  <c r="A10637" i="25"/>
  <c r="A10638" i="25"/>
  <c r="A10639" i="25"/>
  <c r="A10640" i="25"/>
  <c r="A10641" i="25"/>
  <c r="A10642" i="25"/>
  <c r="A10643" i="25"/>
  <c r="A10644" i="25"/>
  <c r="A10645" i="25"/>
  <c r="A10646" i="25"/>
  <c r="A10647" i="25"/>
  <c r="A10648" i="25"/>
  <c r="A10649" i="25"/>
  <c r="A10650" i="25"/>
  <c r="A10651" i="25"/>
  <c r="A10652" i="25"/>
  <c r="A10653" i="25"/>
  <c r="A10654" i="25"/>
  <c r="A10655" i="25"/>
  <c r="A10656" i="25"/>
  <c r="A10657" i="25"/>
  <c r="A10658" i="25"/>
  <c r="A10659" i="25"/>
  <c r="A10660" i="25"/>
  <c r="A10661" i="25"/>
  <c r="A10662" i="25"/>
  <c r="A10663" i="25"/>
  <c r="A10664" i="25"/>
  <c r="A10665" i="25"/>
  <c r="A10666" i="25"/>
  <c r="A10667" i="25"/>
  <c r="A10668" i="25"/>
  <c r="A10669" i="25"/>
  <c r="A10670" i="25"/>
  <c r="A10671" i="25"/>
  <c r="A10672" i="25"/>
  <c r="A10673" i="25"/>
  <c r="A10674" i="25"/>
  <c r="A10675" i="25"/>
  <c r="A10676" i="25"/>
  <c r="A10677" i="25"/>
  <c r="A10678" i="25"/>
  <c r="A10679" i="25"/>
  <c r="A10680" i="25"/>
  <c r="A10681" i="25"/>
  <c r="A10682" i="25"/>
  <c r="A10683" i="25"/>
  <c r="A10684" i="25"/>
  <c r="A10685" i="25"/>
  <c r="A10686" i="25"/>
  <c r="A10687" i="25"/>
  <c r="A10688" i="25"/>
  <c r="A10689" i="25"/>
  <c r="A10690" i="25"/>
  <c r="A10691" i="25"/>
  <c r="A10692" i="25"/>
  <c r="A10693" i="25"/>
  <c r="A10694" i="25"/>
  <c r="A10695" i="25"/>
  <c r="A10696" i="25"/>
  <c r="A10697" i="25"/>
  <c r="A10698" i="25"/>
  <c r="A10699" i="25"/>
  <c r="A10700" i="25"/>
  <c r="A10701" i="25"/>
  <c r="A10702" i="25"/>
  <c r="A10703" i="25"/>
  <c r="A10704" i="25"/>
  <c r="A10705" i="25"/>
  <c r="A10706" i="25"/>
  <c r="A10707" i="25"/>
  <c r="A10708" i="25"/>
  <c r="A10709" i="25"/>
  <c r="A10710" i="25"/>
  <c r="A10711" i="25"/>
  <c r="A10712" i="25"/>
  <c r="A10713" i="25"/>
  <c r="A10714" i="25"/>
  <c r="A10715" i="25"/>
  <c r="A10716" i="25"/>
  <c r="A10717" i="25"/>
  <c r="A10718" i="25"/>
  <c r="A10719" i="25"/>
  <c r="A10720" i="25"/>
  <c r="A10721" i="25"/>
  <c r="A10722" i="25"/>
  <c r="A10723" i="25"/>
  <c r="A10724" i="25"/>
  <c r="A10725" i="25"/>
  <c r="A10726" i="25"/>
  <c r="A10727" i="25"/>
  <c r="A10728" i="25"/>
  <c r="A10729" i="25"/>
  <c r="A10730" i="25"/>
  <c r="A10731" i="25"/>
  <c r="A10732" i="25"/>
  <c r="A10733" i="25"/>
  <c r="A10734" i="25"/>
  <c r="A10735" i="25"/>
  <c r="A10736" i="25"/>
  <c r="A10737" i="25"/>
  <c r="A10738" i="25"/>
  <c r="A10739" i="25"/>
  <c r="A10740" i="25"/>
  <c r="A10741" i="25"/>
  <c r="A10742" i="25"/>
  <c r="A10743" i="25"/>
  <c r="A10744" i="25"/>
  <c r="A10745" i="25"/>
  <c r="A10746" i="25"/>
  <c r="A10747" i="25"/>
  <c r="A10748" i="25"/>
  <c r="A10749" i="25"/>
  <c r="A10750" i="25"/>
  <c r="A10751" i="25"/>
  <c r="A10752" i="25"/>
  <c r="A10753" i="25"/>
  <c r="A10754" i="25"/>
  <c r="A10755" i="25"/>
  <c r="A10756" i="25"/>
  <c r="A10757" i="25"/>
  <c r="A10758" i="25"/>
  <c r="A10759" i="25"/>
  <c r="A10760" i="25"/>
  <c r="A10761" i="25"/>
  <c r="A10762" i="25"/>
  <c r="A10763" i="25"/>
  <c r="A10764" i="25"/>
  <c r="A10765" i="25"/>
  <c r="A10766" i="25"/>
  <c r="A10767" i="25"/>
  <c r="A10768" i="25"/>
  <c r="A10769" i="25"/>
  <c r="A10770" i="25"/>
  <c r="A10771" i="25"/>
  <c r="A10772" i="25"/>
  <c r="A10773" i="25"/>
  <c r="A10774" i="25"/>
  <c r="A10775" i="25"/>
  <c r="A10776" i="25"/>
  <c r="A10777" i="25"/>
  <c r="A10778" i="25"/>
  <c r="A10779" i="25"/>
  <c r="A10780" i="25"/>
  <c r="A10781" i="25"/>
  <c r="A10782" i="25"/>
  <c r="A10783" i="25"/>
  <c r="A10784" i="25"/>
  <c r="A10785" i="25"/>
  <c r="A10786" i="25"/>
  <c r="A10787" i="25"/>
  <c r="A10788" i="25"/>
  <c r="A10789" i="25"/>
  <c r="A10790" i="25"/>
  <c r="A10791" i="25"/>
  <c r="A10792" i="25"/>
  <c r="A10793" i="25"/>
  <c r="A10794" i="25"/>
  <c r="A10795" i="25"/>
  <c r="A10796" i="25"/>
  <c r="A10797" i="25"/>
  <c r="A10798" i="25"/>
  <c r="A10799" i="25"/>
  <c r="A10800" i="25"/>
  <c r="A10801" i="25"/>
  <c r="A10802" i="25"/>
  <c r="A10803" i="25"/>
  <c r="A10804" i="25"/>
  <c r="A10805" i="25"/>
  <c r="A10806" i="25"/>
  <c r="A10807" i="25"/>
  <c r="A10808" i="25"/>
  <c r="A10809" i="25"/>
  <c r="A10810" i="25"/>
  <c r="A10811" i="25"/>
  <c r="A10812" i="25"/>
  <c r="A10813" i="25"/>
  <c r="A10814" i="25"/>
  <c r="A10815" i="25"/>
  <c r="A10816" i="25"/>
  <c r="A10817" i="25"/>
  <c r="A10818" i="25"/>
  <c r="A10819" i="25"/>
  <c r="A10820" i="25"/>
  <c r="A10821" i="25"/>
  <c r="A10822" i="25"/>
  <c r="A10823" i="25"/>
  <c r="A10824" i="25"/>
  <c r="A10825" i="25"/>
  <c r="A10826" i="25"/>
  <c r="A10827" i="25"/>
  <c r="A10828" i="25"/>
  <c r="A10829" i="25"/>
  <c r="A10830" i="25"/>
  <c r="A10831" i="25"/>
  <c r="A10832" i="25"/>
  <c r="A10833" i="25"/>
  <c r="A10834" i="25"/>
  <c r="A10835" i="25"/>
  <c r="A10836" i="25"/>
  <c r="A10837" i="25"/>
  <c r="A10838" i="25"/>
  <c r="A10839" i="25"/>
  <c r="A10840" i="25"/>
  <c r="A10841" i="25"/>
  <c r="A10842" i="25"/>
  <c r="A10843" i="25"/>
  <c r="A10844" i="25"/>
  <c r="A10845" i="25"/>
  <c r="A10846" i="25"/>
  <c r="A10847" i="25"/>
  <c r="A10848" i="25"/>
  <c r="A10849" i="25"/>
  <c r="A10850" i="25"/>
  <c r="A10851" i="25"/>
  <c r="A10852" i="25"/>
  <c r="A10853" i="25"/>
  <c r="A10854" i="25"/>
  <c r="A10855" i="25"/>
  <c r="A10856" i="25"/>
  <c r="A10857" i="25"/>
  <c r="A10858" i="25"/>
  <c r="A10859" i="25"/>
  <c r="A10860" i="25"/>
  <c r="A10861" i="25"/>
  <c r="A10862" i="25"/>
  <c r="A10863" i="25"/>
  <c r="A10864" i="25"/>
  <c r="A10865" i="25"/>
  <c r="A10866" i="25"/>
  <c r="A10867" i="25"/>
  <c r="A10868" i="25"/>
  <c r="A10869" i="25"/>
  <c r="A10870" i="25"/>
  <c r="A10871" i="25"/>
  <c r="A10872" i="25"/>
  <c r="A10873" i="25"/>
  <c r="A10874" i="25"/>
  <c r="A10875" i="25"/>
  <c r="A10876" i="25"/>
  <c r="A10877" i="25"/>
  <c r="A10878" i="25"/>
  <c r="A10879" i="25"/>
  <c r="A10880" i="25"/>
  <c r="A10881" i="25"/>
  <c r="A10882" i="25"/>
  <c r="A10883" i="25"/>
  <c r="A10884" i="25"/>
  <c r="A10885" i="25"/>
  <c r="A10886" i="25"/>
  <c r="A10887" i="25"/>
  <c r="A10888" i="25"/>
  <c r="A10889" i="25"/>
  <c r="A10890" i="25"/>
  <c r="A10891" i="25"/>
  <c r="A10892" i="25"/>
  <c r="A10893" i="25"/>
  <c r="A10894" i="25"/>
  <c r="A10895" i="25"/>
  <c r="A10896" i="25"/>
  <c r="A10897" i="25"/>
  <c r="A10898" i="25"/>
  <c r="A10899" i="25"/>
  <c r="A10900" i="25"/>
  <c r="A10901" i="25"/>
  <c r="A10902" i="25"/>
  <c r="A10903" i="25"/>
  <c r="A10904" i="25"/>
  <c r="A10905" i="25"/>
  <c r="A10906" i="25"/>
  <c r="A10907" i="25"/>
  <c r="A10908" i="25"/>
  <c r="A10909" i="25"/>
  <c r="A10910" i="25"/>
  <c r="A10911" i="25"/>
  <c r="A10912" i="25"/>
  <c r="A10913" i="25"/>
  <c r="A10914" i="25"/>
  <c r="A10915" i="25"/>
  <c r="A10916" i="25"/>
  <c r="A10917" i="25"/>
  <c r="A10918" i="25"/>
  <c r="A10919" i="25"/>
  <c r="A10920" i="25"/>
  <c r="A10921" i="25"/>
  <c r="A10922" i="25"/>
  <c r="A10923" i="25"/>
  <c r="A10924" i="25"/>
  <c r="A10925" i="25"/>
  <c r="A10926" i="25"/>
  <c r="A10927" i="25"/>
  <c r="A10928" i="25"/>
  <c r="A10929" i="25"/>
  <c r="A10930" i="25"/>
  <c r="A10931" i="25"/>
  <c r="A10932" i="25"/>
  <c r="A10933" i="25"/>
  <c r="A10934" i="25"/>
  <c r="A10935" i="25"/>
  <c r="A10936" i="25"/>
  <c r="A10937" i="25"/>
  <c r="A10938" i="25"/>
  <c r="A10939" i="25"/>
  <c r="A10940" i="25"/>
  <c r="A10941" i="25"/>
  <c r="A10942" i="25"/>
  <c r="A10943" i="25"/>
  <c r="A10944" i="25"/>
  <c r="A10945" i="25"/>
  <c r="A10946" i="25"/>
  <c r="A10947" i="25"/>
  <c r="A10948" i="25"/>
  <c r="A10949" i="25"/>
  <c r="A10950" i="25"/>
  <c r="A10951" i="25"/>
  <c r="A10952" i="25"/>
  <c r="A10953" i="25"/>
  <c r="A10954" i="25"/>
  <c r="A10955" i="25"/>
  <c r="A10956" i="25"/>
  <c r="A10957" i="25"/>
  <c r="A10958" i="25"/>
  <c r="A10959" i="25"/>
  <c r="A10960" i="25"/>
  <c r="A10961" i="25"/>
  <c r="A10962" i="25"/>
  <c r="A10963" i="25"/>
  <c r="A10964" i="25"/>
  <c r="A10965" i="25"/>
  <c r="A10966" i="25"/>
  <c r="A10967" i="25"/>
  <c r="A10968" i="25"/>
  <c r="A10969" i="25"/>
  <c r="A10970" i="25"/>
  <c r="A10971" i="25"/>
  <c r="A10972" i="25"/>
  <c r="A10973" i="25"/>
  <c r="A10974" i="25"/>
  <c r="A10975" i="25"/>
  <c r="A10976" i="25"/>
  <c r="A10977" i="25"/>
  <c r="A10978" i="25"/>
  <c r="A10979" i="25"/>
  <c r="A10980" i="25"/>
  <c r="A10981" i="25"/>
  <c r="A10982" i="25"/>
  <c r="A10983" i="25"/>
  <c r="A10984" i="25"/>
  <c r="A10985" i="25"/>
  <c r="A10986" i="25"/>
  <c r="A10987" i="25"/>
  <c r="A10988" i="25"/>
  <c r="A10989" i="25"/>
  <c r="A10990" i="25"/>
  <c r="A10991" i="25"/>
  <c r="A10992" i="25"/>
  <c r="A10993" i="25"/>
  <c r="A10994" i="25"/>
  <c r="A10995" i="25"/>
  <c r="A10996" i="25"/>
  <c r="A10997" i="25"/>
  <c r="A10998" i="25"/>
  <c r="A10999" i="25"/>
  <c r="A11000" i="25"/>
  <c r="A11001" i="25"/>
  <c r="A11002" i="25"/>
  <c r="A11003" i="25"/>
  <c r="A11004" i="25"/>
  <c r="A11005" i="25"/>
  <c r="A11006" i="25"/>
  <c r="A11007" i="25"/>
  <c r="A11008" i="25"/>
  <c r="A11009" i="25"/>
  <c r="A11010" i="25"/>
  <c r="A11011" i="25"/>
  <c r="A11012" i="25"/>
  <c r="A11013" i="25"/>
  <c r="A11014" i="25"/>
  <c r="A11015" i="25"/>
  <c r="A11016" i="25"/>
  <c r="A11017" i="25"/>
  <c r="A11018" i="25"/>
  <c r="A11019" i="25"/>
  <c r="A11020" i="25"/>
  <c r="A11021" i="25"/>
  <c r="A11022" i="25"/>
  <c r="A11023" i="25"/>
  <c r="A11024" i="25"/>
  <c r="A11025" i="25"/>
  <c r="A11026" i="25"/>
  <c r="A11027" i="25"/>
  <c r="A11028" i="25"/>
  <c r="A11029" i="25"/>
  <c r="A11030" i="25"/>
  <c r="A11031" i="25"/>
  <c r="A11032" i="25"/>
  <c r="A11033" i="25"/>
  <c r="A11034" i="25"/>
  <c r="A11035" i="25"/>
  <c r="A11036" i="25"/>
  <c r="A11037" i="25"/>
  <c r="A11038" i="25"/>
  <c r="A11039" i="25"/>
  <c r="A11040" i="25"/>
  <c r="A11041" i="25"/>
  <c r="A11042" i="25"/>
  <c r="A11043" i="25"/>
  <c r="A11044" i="25"/>
  <c r="A11045" i="25"/>
  <c r="A11046" i="25"/>
  <c r="A11047" i="25"/>
  <c r="A11048" i="25"/>
  <c r="A11049" i="25"/>
  <c r="A11050" i="25"/>
  <c r="A11051" i="25"/>
  <c r="A11052" i="25"/>
  <c r="A11053" i="25"/>
  <c r="A11054" i="25"/>
  <c r="A11055" i="25"/>
  <c r="A11056" i="25"/>
  <c r="A11057" i="25"/>
  <c r="A11058" i="25"/>
  <c r="A11059" i="25"/>
  <c r="A11060" i="25"/>
  <c r="A11061" i="25"/>
  <c r="A11062" i="25"/>
  <c r="A11063" i="25"/>
  <c r="A11064" i="25"/>
  <c r="A11065" i="25"/>
  <c r="A11066" i="25"/>
  <c r="A11067" i="25"/>
  <c r="A11068" i="25"/>
  <c r="A11069" i="25"/>
  <c r="A11070" i="25"/>
  <c r="A11071" i="25"/>
  <c r="A11072" i="25"/>
  <c r="A11073" i="25"/>
  <c r="A11074" i="25"/>
  <c r="A11075" i="25"/>
  <c r="A11076" i="25"/>
  <c r="A11077" i="25"/>
  <c r="A11078" i="25"/>
  <c r="A11079" i="25"/>
  <c r="A11080" i="25"/>
  <c r="A11081" i="25"/>
  <c r="A11082" i="25"/>
  <c r="A11083" i="25"/>
  <c r="A11084" i="25"/>
  <c r="A11085" i="25"/>
  <c r="A11086" i="25"/>
  <c r="A11087" i="25"/>
  <c r="A11088" i="25"/>
  <c r="A11089" i="25"/>
  <c r="A11090" i="25"/>
  <c r="A11091" i="25"/>
  <c r="A11092" i="25"/>
  <c r="A11093" i="25"/>
  <c r="A11094" i="25"/>
  <c r="A11095" i="25"/>
  <c r="A11096" i="25"/>
  <c r="A11097" i="25"/>
  <c r="A11098" i="25"/>
  <c r="A11099" i="25"/>
  <c r="A11100" i="25"/>
  <c r="A11101" i="25"/>
  <c r="A11102" i="25"/>
  <c r="A11103" i="25"/>
  <c r="A11104" i="25"/>
  <c r="A11105" i="25"/>
  <c r="A11106" i="25"/>
  <c r="A11107" i="25"/>
  <c r="A11108" i="25"/>
  <c r="A11109" i="25"/>
  <c r="A11110" i="25"/>
  <c r="A11111" i="25"/>
  <c r="A11112" i="25"/>
  <c r="A11113" i="25"/>
  <c r="A11114" i="25"/>
  <c r="A11115" i="25"/>
  <c r="A11116" i="25"/>
  <c r="A11117" i="25"/>
  <c r="A11118" i="25"/>
  <c r="A11119" i="25"/>
  <c r="A11120" i="25"/>
  <c r="A11121" i="25"/>
  <c r="A11122" i="25"/>
  <c r="A11123" i="25"/>
  <c r="A11124" i="25"/>
  <c r="A11125" i="25"/>
  <c r="A11126" i="25"/>
  <c r="A11127" i="25"/>
  <c r="A11128" i="25"/>
  <c r="A11129" i="25"/>
  <c r="A11130" i="25"/>
  <c r="A11131" i="25"/>
  <c r="A11132" i="25"/>
  <c r="A11133" i="25"/>
  <c r="A11134" i="25"/>
  <c r="A11135" i="25"/>
  <c r="A11136" i="25"/>
  <c r="A11137" i="25"/>
  <c r="A11138" i="25"/>
  <c r="A11139" i="25"/>
  <c r="A11140" i="25"/>
  <c r="A11141" i="25"/>
  <c r="A11142" i="25"/>
  <c r="A11143" i="25"/>
  <c r="A11144" i="25"/>
  <c r="A11145" i="25"/>
  <c r="A11146" i="25"/>
  <c r="A11147" i="25"/>
  <c r="A11148" i="25"/>
  <c r="A11149" i="25"/>
  <c r="A11150" i="25"/>
  <c r="A11151" i="25"/>
  <c r="A11152" i="25"/>
  <c r="A11153" i="25"/>
  <c r="A11154" i="25"/>
  <c r="A11155" i="25"/>
  <c r="A11156" i="25"/>
  <c r="A11157" i="25"/>
  <c r="A11158" i="25"/>
  <c r="A11159" i="25"/>
  <c r="A11160" i="25"/>
  <c r="A11161" i="25"/>
  <c r="A11162" i="25"/>
  <c r="A11163" i="25"/>
  <c r="A11164" i="25"/>
  <c r="A11165" i="25"/>
  <c r="A11166" i="25"/>
  <c r="A11167" i="25"/>
  <c r="A11168" i="25"/>
  <c r="A11169" i="25"/>
  <c r="A11170" i="25"/>
  <c r="A11171" i="25"/>
  <c r="A11172" i="25"/>
  <c r="A11173" i="25"/>
  <c r="A11174" i="25"/>
  <c r="A11175" i="25"/>
  <c r="A11176" i="25"/>
  <c r="A11177" i="25"/>
  <c r="A11178" i="25"/>
  <c r="A11179" i="25"/>
  <c r="A11180" i="25"/>
  <c r="A11181" i="25"/>
  <c r="A11182" i="25"/>
  <c r="A11183" i="25"/>
  <c r="A11184" i="25"/>
  <c r="A11185" i="25"/>
  <c r="A11186" i="25"/>
  <c r="A11187" i="25"/>
  <c r="A11188" i="25"/>
  <c r="A11189" i="25"/>
  <c r="A11190" i="25"/>
  <c r="A11191" i="25"/>
  <c r="A11192" i="25"/>
  <c r="A11193" i="25"/>
  <c r="A11194" i="25"/>
  <c r="A11195" i="25"/>
  <c r="A11196" i="25"/>
  <c r="A11197" i="25"/>
  <c r="A11198" i="25"/>
  <c r="A11199" i="25"/>
  <c r="A11200" i="25"/>
  <c r="A11201" i="25"/>
  <c r="A11202" i="25"/>
  <c r="A11203" i="25"/>
  <c r="A11204" i="25"/>
  <c r="A11205" i="25"/>
  <c r="A11206" i="25"/>
  <c r="A11207" i="25"/>
  <c r="A11208" i="25"/>
  <c r="A11209" i="25"/>
  <c r="A11210" i="25"/>
  <c r="A11211" i="25"/>
  <c r="A11212" i="25"/>
  <c r="A11213" i="25"/>
  <c r="A11214" i="25"/>
  <c r="A11215" i="25"/>
  <c r="A11216" i="25"/>
  <c r="A11217" i="25"/>
  <c r="A11218" i="25"/>
  <c r="A11219" i="25"/>
  <c r="A11220" i="25"/>
  <c r="A11221" i="25"/>
  <c r="A11222" i="25"/>
  <c r="A11223" i="25"/>
  <c r="A11224" i="25"/>
  <c r="A11225" i="25"/>
  <c r="A11226" i="25"/>
  <c r="A11227" i="25"/>
  <c r="A11228" i="25"/>
  <c r="A11229" i="25"/>
  <c r="A11230" i="25"/>
  <c r="A11231" i="25"/>
  <c r="A11232" i="25"/>
  <c r="A11233" i="25"/>
  <c r="A11234" i="25"/>
  <c r="A11235" i="25"/>
  <c r="A11236" i="25"/>
  <c r="A11237" i="25"/>
  <c r="A11238" i="25"/>
  <c r="A11239" i="25"/>
  <c r="A11240" i="25"/>
  <c r="A11241" i="25"/>
  <c r="A11242" i="25"/>
  <c r="A11243" i="25"/>
  <c r="A11244" i="25"/>
  <c r="A11245" i="25"/>
  <c r="A11246" i="25"/>
  <c r="A11247" i="25"/>
  <c r="A11248" i="25"/>
  <c r="A11249" i="25"/>
  <c r="A11250" i="25"/>
  <c r="A11251" i="25"/>
  <c r="A11252" i="25"/>
  <c r="A11253" i="25"/>
  <c r="A11254" i="25"/>
  <c r="A11255" i="25"/>
  <c r="A11256" i="25"/>
  <c r="A11257" i="25"/>
  <c r="A11258" i="25"/>
  <c r="A11259" i="25"/>
  <c r="A11260" i="25"/>
  <c r="A11261" i="25"/>
  <c r="A11262" i="25"/>
  <c r="A11263" i="25"/>
  <c r="A11264" i="25"/>
  <c r="A11265" i="25"/>
  <c r="A11266" i="25"/>
  <c r="A11267" i="25"/>
  <c r="A11268" i="25"/>
  <c r="A11269" i="25"/>
  <c r="A11270" i="25"/>
  <c r="A11271" i="25"/>
  <c r="A11272" i="25"/>
  <c r="A11273" i="25"/>
  <c r="A11274" i="25"/>
  <c r="A11275" i="25"/>
  <c r="A11276" i="25"/>
  <c r="A11277" i="25"/>
  <c r="A11278" i="25"/>
  <c r="A11279" i="25"/>
  <c r="A11280" i="25"/>
  <c r="A11281" i="25"/>
  <c r="A11282" i="25"/>
  <c r="A11283" i="25"/>
  <c r="A11284" i="25"/>
  <c r="A11285" i="25"/>
  <c r="A11286" i="25"/>
  <c r="A11287" i="25"/>
  <c r="A11288" i="25"/>
  <c r="A11289" i="25"/>
  <c r="A11290" i="25"/>
  <c r="A11291" i="25"/>
  <c r="A11292" i="25"/>
  <c r="A11293" i="25"/>
  <c r="A11294" i="25"/>
  <c r="A11295" i="25"/>
  <c r="A11296" i="25"/>
  <c r="A11297" i="25"/>
  <c r="A11298" i="25"/>
  <c r="A11299" i="25"/>
  <c r="A11300" i="25"/>
  <c r="A11301" i="25"/>
  <c r="A11302" i="25"/>
  <c r="A11303" i="25"/>
  <c r="A11304" i="25"/>
  <c r="A11305" i="25"/>
  <c r="A11306" i="25"/>
  <c r="A11307" i="25"/>
  <c r="A11308" i="25"/>
  <c r="A11309" i="25"/>
  <c r="A11310" i="25"/>
  <c r="A11311" i="25"/>
  <c r="A11312" i="25"/>
  <c r="A11313" i="25"/>
  <c r="A11314" i="25"/>
  <c r="A11315" i="25"/>
  <c r="A11316" i="25"/>
  <c r="A11317" i="25"/>
  <c r="A11318" i="25"/>
  <c r="A11319" i="25"/>
  <c r="A11320" i="25"/>
  <c r="A11321" i="25"/>
  <c r="A11322" i="25"/>
  <c r="A11323" i="25"/>
  <c r="A11324" i="25"/>
  <c r="A11325" i="25"/>
  <c r="A11326" i="25"/>
  <c r="A11327" i="25"/>
  <c r="A11328" i="25"/>
  <c r="A11329" i="25"/>
  <c r="A11330" i="25"/>
  <c r="A11331" i="25"/>
  <c r="A11332" i="25"/>
  <c r="A11333" i="25"/>
  <c r="A11334" i="25"/>
  <c r="A11335" i="25"/>
  <c r="A11336" i="25"/>
  <c r="A11337" i="25"/>
  <c r="A11338" i="25"/>
  <c r="A11339" i="25"/>
  <c r="A11340" i="25"/>
  <c r="A11341" i="25"/>
  <c r="A11342" i="25"/>
  <c r="A11343" i="25"/>
  <c r="A11344" i="25"/>
  <c r="A11345" i="25"/>
  <c r="A11346" i="25"/>
  <c r="A11347" i="25"/>
  <c r="A11348" i="25"/>
  <c r="A11349" i="25"/>
  <c r="A11350" i="25"/>
  <c r="A11351" i="25"/>
  <c r="A11352" i="25"/>
  <c r="A11353" i="25"/>
  <c r="A11354" i="25"/>
  <c r="A11355" i="25"/>
  <c r="A11356" i="25"/>
  <c r="A11357" i="25"/>
  <c r="A11358" i="25"/>
  <c r="A11359" i="25"/>
  <c r="A11360" i="25"/>
  <c r="A11361" i="25"/>
  <c r="A11362" i="25"/>
  <c r="A11363" i="25"/>
  <c r="A11364" i="25"/>
  <c r="A11365" i="25"/>
  <c r="A11366" i="25"/>
  <c r="A11367" i="25"/>
  <c r="A11368" i="25"/>
  <c r="A11369" i="25"/>
  <c r="A11370" i="25"/>
  <c r="A11371" i="25"/>
  <c r="A11372" i="25"/>
  <c r="A11373" i="25"/>
  <c r="A11374" i="25"/>
  <c r="A11375" i="25"/>
  <c r="A11376" i="25"/>
  <c r="A11377" i="25"/>
  <c r="A11378" i="25"/>
  <c r="A11379" i="25"/>
  <c r="A11380" i="25"/>
  <c r="A11381" i="25"/>
  <c r="A11382" i="25"/>
  <c r="A11383" i="25"/>
  <c r="A11384" i="25"/>
  <c r="A11385" i="25"/>
  <c r="A11386" i="25"/>
  <c r="A11387" i="25"/>
  <c r="A11388" i="25"/>
  <c r="A11389" i="25"/>
  <c r="A11390" i="25"/>
  <c r="A11391" i="25"/>
  <c r="A11392" i="25"/>
  <c r="A11393" i="25"/>
  <c r="A11394" i="25"/>
  <c r="A11395" i="25"/>
  <c r="A11396" i="25"/>
  <c r="A11397" i="25"/>
  <c r="A11398" i="25"/>
  <c r="A11399" i="25"/>
  <c r="A11400" i="25"/>
  <c r="A11401" i="25"/>
  <c r="A11402" i="25"/>
  <c r="A11403" i="25"/>
  <c r="A11404" i="25"/>
  <c r="A11405" i="25"/>
  <c r="A11406" i="25"/>
  <c r="A11407" i="25"/>
  <c r="A11408" i="25"/>
  <c r="A11409" i="25"/>
  <c r="A11410" i="25"/>
  <c r="A11411" i="25"/>
  <c r="A11412" i="25"/>
  <c r="A11413" i="25"/>
  <c r="A11414" i="25"/>
  <c r="A11415" i="25"/>
  <c r="A11416" i="25"/>
  <c r="A11417" i="25"/>
  <c r="A11418" i="25"/>
  <c r="A11419" i="25"/>
  <c r="A11420" i="25"/>
  <c r="A11421" i="25"/>
  <c r="A11422" i="25"/>
  <c r="A11423" i="25"/>
  <c r="A11424" i="25"/>
  <c r="A11425" i="25"/>
  <c r="A11426" i="25"/>
  <c r="A11427" i="25"/>
  <c r="A11428" i="25"/>
  <c r="A11429" i="25"/>
  <c r="A11430" i="25"/>
  <c r="A11431" i="25"/>
  <c r="A11432" i="25"/>
  <c r="A11433" i="25"/>
  <c r="A11434" i="25"/>
  <c r="A11435" i="25"/>
  <c r="A11436" i="25"/>
  <c r="A11437" i="25"/>
  <c r="A11438" i="25"/>
  <c r="A11439" i="25"/>
  <c r="A11440" i="25"/>
  <c r="A11441" i="25"/>
  <c r="A11442" i="25"/>
  <c r="A11443" i="25"/>
  <c r="A11444" i="25"/>
  <c r="A11445" i="25"/>
  <c r="A11446" i="25"/>
  <c r="A11447" i="25"/>
  <c r="A11448" i="25"/>
  <c r="A11449" i="25"/>
  <c r="A11450" i="25"/>
  <c r="A11451" i="25"/>
  <c r="A11452" i="25"/>
  <c r="A11453" i="25"/>
  <c r="A11454" i="25"/>
  <c r="A11455" i="25"/>
  <c r="A11456" i="25"/>
  <c r="A11457" i="25"/>
  <c r="A11458" i="25"/>
  <c r="A11459" i="25"/>
  <c r="A11460" i="25"/>
  <c r="A11461" i="25"/>
  <c r="A11462" i="25"/>
  <c r="A11463" i="25"/>
  <c r="A11464" i="25"/>
  <c r="A11465" i="25"/>
  <c r="A11466" i="25"/>
  <c r="A11467" i="25"/>
  <c r="A11468" i="25"/>
  <c r="A11469" i="25"/>
  <c r="A11470" i="25"/>
  <c r="A11471" i="25"/>
  <c r="A11472" i="25"/>
  <c r="A11473" i="25"/>
  <c r="A11474" i="25"/>
  <c r="A11475" i="25"/>
  <c r="A11476" i="25"/>
  <c r="A11477" i="25"/>
  <c r="A11478" i="25"/>
  <c r="A11479" i="25"/>
  <c r="A11480" i="25"/>
  <c r="A11481" i="25"/>
  <c r="A11482" i="25"/>
  <c r="A11483" i="25"/>
  <c r="A11484" i="25"/>
  <c r="A11485" i="25"/>
  <c r="A11486" i="25"/>
  <c r="A11487" i="25"/>
  <c r="A11488" i="25"/>
  <c r="A11489" i="25"/>
  <c r="A11490" i="25"/>
  <c r="A11491" i="25"/>
  <c r="A11492" i="25"/>
  <c r="A11493" i="25"/>
  <c r="A11494" i="25"/>
  <c r="A11495" i="25"/>
  <c r="A11496" i="25"/>
  <c r="A11497" i="25"/>
  <c r="A11498" i="25"/>
  <c r="A11499" i="25"/>
  <c r="A11500" i="25"/>
  <c r="A11501" i="25"/>
  <c r="A11502" i="25"/>
  <c r="A11503" i="25"/>
  <c r="A11504" i="25"/>
  <c r="A11505" i="25"/>
  <c r="A11506" i="25"/>
  <c r="A11507" i="25"/>
  <c r="A11508" i="25"/>
  <c r="A11509" i="25"/>
  <c r="A11510" i="25"/>
  <c r="A11511" i="25"/>
  <c r="A11512" i="25"/>
  <c r="A11513" i="25"/>
  <c r="A11514" i="25"/>
  <c r="A11515" i="25"/>
  <c r="A11516" i="25"/>
  <c r="A11517" i="25"/>
  <c r="A11518" i="25"/>
  <c r="A11519" i="25"/>
  <c r="A11520" i="25"/>
  <c r="A11521" i="25"/>
  <c r="A11522" i="25"/>
  <c r="A11523" i="25"/>
  <c r="A11524" i="25"/>
  <c r="A11525" i="25"/>
  <c r="A11526" i="25"/>
  <c r="A11527" i="25"/>
  <c r="A11528" i="25"/>
  <c r="A11529" i="25"/>
  <c r="A11530" i="25"/>
  <c r="A11531" i="25"/>
  <c r="A11532" i="25"/>
  <c r="A11533" i="25"/>
  <c r="A11534" i="25"/>
  <c r="A11535" i="25"/>
  <c r="A11536" i="25"/>
  <c r="A11537" i="25"/>
  <c r="A11538" i="25"/>
  <c r="A11539" i="25"/>
  <c r="A11540" i="25"/>
  <c r="A11541" i="25"/>
  <c r="A11542" i="25"/>
  <c r="A11543" i="25"/>
  <c r="A11544" i="25"/>
  <c r="A11545" i="25"/>
  <c r="A11546" i="25"/>
  <c r="A11547" i="25"/>
  <c r="A11548" i="25"/>
  <c r="A11549" i="25"/>
  <c r="A11550" i="25"/>
  <c r="A11551" i="25"/>
  <c r="A11552" i="25"/>
  <c r="A11553" i="25"/>
  <c r="A11554" i="25"/>
  <c r="A11555" i="25"/>
  <c r="A11556" i="25"/>
  <c r="A11557" i="25"/>
  <c r="A11558" i="25"/>
  <c r="A11559" i="25"/>
  <c r="A11560" i="25"/>
  <c r="A11561" i="25"/>
  <c r="A11562" i="25"/>
  <c r="A11563" i="25"/>
  <c r="A11564" i="25"/>
  <c r="A11565" i="25"/>
  <c r="A11566" i="25"/>
  <c r="A11567" i="25"/>
  <c r="A11568" i="25"/>
  <c r="A11569" i="25"/>
  <c r="A11570" i="25"/>
  <c r="A11571" i="25"/>
  <c r="A11572" i="25"/>
  <c r="A11573" i="25"/>
  <c r="A11574" i="25"/>
  <c r="A11575" i="25"/>
  <c r="A11576" i="25"/>
  <c r="A11577" i="25"/>
  <c r="A11578" i="25"/>
  <c r="A11579" i="25"/>
  <c r="A11580" i="25"/>
  <c r="A11581" i="25"/>
  <c r="A11582" i="25"/>
  <c r="A11583" i="25"/>
  <c r="A11584" i="25"/>
  <c r="A11585" i="25"/>
  <c r="A11586" i="25"/>
  <c r="A11587" i="25"/>
  <c r="A11588" i="25"/>
  <c r="A11589" i="25"/>
  <c r="A11590" i="25"/>
  <c r="A11591" i="25"/>
  <c r="A11592" i="25"/>
  <c r="A11593" i="25"/>
  <c r="A11594" i="25"/>
  <c r="A11595" i="25"/>
  <c r="A11596" i="25"/>
  <c r="A11597" i="25"/>
  <c r="A11598" i="25"/>
  <c r="A11599" i="25"/>
  <c r="A11600" i="25"/>
  <c r="A11601" i="25"/>
  <c r="A11602" i="25"/>
  <c r="A11603" i="25"/>
  <c r="A11604" i="25"/>
  <c r="A11605" i="25"/>
  <c r="A11606" i="25"/>
  <c r="A11607" i="25"/>
  <c r="A11608" i="25"/>
  <c r="A11609" i="25"/>
  <c r="A11610" i="25"/>
  <c r="A11611" i="25"/>
  <c r="A11612" i="25"/>
  <c r="A11613" i="25"/>
  <c r="A11614" i="25"/>
  <c r="A11615" i="25"/>
  <c r="A11616" i="25"/>
  <c r="A11617" i="25"/>
  <c r="A11618" i="25"/>
  <c r="A11619" i="25"/>
  <c r="A11620" i="25"/>
  <c r="A11621" i="25"/>
  <c r="A11622" i="25"/>
  <c r="A11623" i="25"/>
  <c r="A11624" i="25"/>
  <c r="A11625" i="25"/>
  <c r="A11626" i="25"/>
  <c r="A11627" i="25"/>
  <c r="A11628" i="25"/>
  <c r="A11629" i="25"/>
  <c r="A11630" i="25"/>
  <c r="A11631" i="25"/>
  <c r="A11632" i="25"/>
  <c r="A11633" i="25"/>
  <c r="A11634" i="25"/>
  <c r="A11635" i="25"/>
  <c r="A11636" i="25"/>
  <c r="A11637" i="25"/>
  <c r="A11638" i="25"/>
  <c r="A11639" i="25"/>
  <c r="A11640" i="25"/>
  <c r="A11641" i="25"/>
  <c r="A11642" i="25"/>
  <c r="A11643" i="25"/>
  <c r="A11644" i="25"/>
  <c r="A11645" i="25"/>
  <c r="A11646" i="25"/>
  <c r="A11647" i="25"/>
  <c r="A11648" i="25"/>
  <c r="A11649" i="25"/>
  <c r="A11650" i="25"/>
  <c r="A11651" i="25"/>
  <c r="A11652" i="25"/>
  <c r="A11653" i="25"/>
  <c r="A11654" i="25"/>
  <c r="A11655" i="25"/>
  <c r="A11656" i="25"/>
  <c r="A11657" i="25"/>
  <c r="A11658" i="25"/>
  <c r="A11659" i="25"/>
  <c r="A11660" i="25"/>
  <c r="A11661" i="25"/>
  <c r="A11662" i="25"/>
  <c r="A11663" i="25"/>
  <c r="A11664" i="25"/>
  <c r="A11665" i="25"/>
  <c r="A11666" i="25"/>
  <c r="A11667" i="25"/>
  <c r="A11668" i="25"/>
  <c r="A11669" i="25"/>
  <c r="A11670" i="25"/>
  <c r="A11671" i="25"/>
  <c r="A11672" i="25"/>
  <c r="A11673" i="25"/>
  <c r="A11674" i="25"/>
  <c r="A11675" i="25"/>
  <c r="A11676" i="25"/>
  <c r="A11677" i="25"/>
  <c r="A11678" i="25"/>
  <c r="A11679" i="25"/>
  <c r="A11680" i="25"/>
  <c r="A11681" i="25"/>
  <c r="A11682" i="25"/>
  <c r="A11683" i="25"/>
  <c r="A11684" i="25"/>
  <c r="A11685" i="25"/>
  <c r="A11686" i="25"/>
  <c r="A11687" i="25"/>
  <c r="A11688" i="25"/>
  <c r="A11689" i="25"/>
  <c r="A11690" i="25"/>
  <c r="A11691" i="25"/>
  <c r="A11692" i="25"/>
  <c r="A11693" i="25"/>
  <c r="A11694" i="25"/>
  <c r="A11695" i="25"/>
  <c r="A11696" i="25"/>
  <c r="A11697" i="25"/>
  <c r="A11698" i="25"/>
  <c r="A11699" i="25"/>
  <c r="A11700" i="25"/>
  <c r="A11701" i="25"/>
  <c r="A11702" i="25"/>
  <c r="A11703" i="25"/>
  <c r="A11704" i="25"/>
  <c r="A11705" i="25"/>
  <c r="A11706" i="25"/>
  <c r="A11707" i="25"/>
  <c r="A11708" i="25"/>
  <c r="A11709" i="25"/>
  <c r="A11710" i="25"/>
  <c r="A11711" i="25"/>
  <c r="A11712" i="25"/>
  <c r="A11713" i="25"/>
  <c r="A11714" i="25"/>
  <c r="A11715" i="25"/>
  <c r="A11716" i="25"/>
  <c r="A11717" i="25"/>
  <c r="A11718" i="25"/>
  <c r="A11719" i="25"/>
  <c r="A11720" i="25"/>
  <c r="A11721" i="25"/>
  <c r="A11722" i="25"/>
  <c r="A11723" i="25"/>
  <c r="A11724" i="25"/>
  <c r="A11725" i="25"/>
  <c r="A11726" i="25"/>
  <c r="A11727" i="25"/>
  <c r="A11728" i="25"/>
  <c r="A11729" i="25"/>
  <c r="A11730" i="25"/>
  <c r="A11731" i="25"/>
  <c r="A11732" i="25"/>
  <c r="A11733" i="25"/>
  <c r="A11734" i="25"/>
  <c r="A11735" i="25"/>
  <c r="A11736" i="25"/>
  <c r="A11737" i="25"/>
  <c r="A11738" i="25"/>
  <c r="A11739" i="25"/>
  <c r="A11740" i="25"/>
  <c r="A11741" i="25"/>
  <c r="A11742" i="25"/>
  <c r="A11743" i="25"/>
  <c r="A11744" i="25"/>
  <c r="A11745" i="25"/>
  <c r="A11746" i="25"/>
  <c r="A11747" i="25"/>
  <c r="A11748" i="25"/>
  <c r="A11749" i="25"/>
  <c r="A11750" i="25"/>
  <c r="A11751" i="25"/>
  <c r="A11752" i="25"/>
  <c r="A11753" i="25"/>
  <c r="A11754" i="25"/>
  <c r="A11755" i="25"/>
  <c r="A11756" i="25"/>
  <c r="A11757" i="25"/>
  <c r="A11758" i="25"/>
  <c r="A11759" i="25"/>
  <c r="A11760" i="25"/>
  <c r="A11761" i="25"/>
  <c r="A11762" i="25"/>
  <c r="A11763" i="25"/>
  <c r="A11764" i="25"/>
  <c r="A11765" i="25"/>
  <c r="A11766" i="25"/>
  <c r="A11767" i="25"/>
  <c r="A11768" i="25"/>
  <c r="A11769" i="25"/>
  <c r="A11770" i="25"/>
  <c r="A11771" i="25"/>
  <c r="A11772" i="25"/>
  <c r="A11773" i="25"/>
  <c r="A11774" i="25"/>
  <c r="A11775" i="25"/>
  <c r="A11776" i="25"/>
  <c r="A11777" i="25"/>
  <c r="A11778" i="25"/>
  <c r="A11779" i="25"/>
  <c r="A11780" i="25"/>
  <c r="A11781" i="25"/>
  <c r="A11782" i="25"/>
  <c r="A11783" i="25"/>
  <c r="A11784" i="25"/>
  <c r="A11785" i="25"/>
  <c r="A11786" i="25"/>
  <c r="A11787" i="25"/>
  <c r="A11788" i="25"/>
  <c r="A11789" i="25"/>
  <c r="A11790" i="25"/>
  <c r="A11791" i="25"/>
  <c r="A11792" i="25"/>
  <c r="A11793" i="25"/>
  <c r="A11794" i="25"/>
  <c r="A11795" i="25"/>
  <c r="A11796" i="25"/>
  <c r="A11797" i="25"/>
  <c r="A11798" i="25"/>
  <c r="A11799" i="25"/>
  <c r="A11800" i="25"/>
  <c r="A11801" i="25"/>
  <c r="A11802" i="25"/>
  <c r="A11803" i="25"/>
  <c r="A11804" i="25"/>
  <c r="A11805" i="25"/>
  <c r="A11806" i="25"/>
  <c r="A11807" i="25"/>
  <c r="A11808" i="25"/>
  <c r="A11809" i="25"/>
  <c r="A11810" i="25"/>
  <c r="A11811" i="25"/>
  <c r="A11812" i="25"/>
  <c r="A11813" i="25"/>
  <c r="A11814" i="25"/>
  <c r="A11815" i="25"/>
  <c r="A11816" i="25"/>
  <c r="A11817" i="25"/>
  <c r="A11818" i="25"/>
  <c r="A11819" i="25"/>
  <c r="A11820" i="25"/>
  <c r="A11821" i="25"/>
  <c r="A11822" i="25"/>
  <c r="A11823" i="25"/>
  <c r="A11824" i="25"/>
  <c r="A11825" i="25"/>
  <c r="A11826" i="25"/>
  <c r="A11827" i="25"/>
  <c r="A11828" i="25"/>
  <c r="A11829" i="25"/>
  <c r="A11830" i="25"/>
  <c r="A11831" i="25"/>
  <c r="A11832" i="25"/>
  <c r="A11833" i="25"/>
  <c r="A11834" i="25"/>
  <c r="A11835" i="25"/>
  <c r="A11836" i="25"/>
  <c r="A11837" i="25"/>
  <c r="A11838" i="25"/>
  <c r="A11839" i="25"/>
  <c r="A11840" i="25"/>
  <c r="A11841" i="25"/>
  <c r="A11842" i="25"/>
  <c r="A11843" i="25"/>
  <c r="A11844" i="25"/>
  <c r="A11845" i="25"/>
  <c r="A11846" i="25"/>
  <c r="A11847" i="25"/>
  <c r="A11848" i="25"/>
  <c r="A11849" i="25"/>
  <c r="A11850" i="25"/>
  <c r="A11851" i="25"/>
  <c r="A11852" i="25"/>
  <c r="A11853" i="25"/>
  <c r="A11854" i="25"/>
  <c r="A11855" i="25"/>
  <c r="A11856" i="25"/>
  <c r="A11857" i="25"/>
  <c r="A11858" i="25"/>
  <c r="A11859" i="25"/>
  <c r="A11860" i="25"/>
  <c r="A11861" i="25"/>
  <c r="A11862" i="25"/>
  <c r="A11863" i="25"/>
  <c r="A11864" i="25"/>
  <c r="A11865" i="25"/>
  <c r="A11866" i="25"/>
  <c r="A11867" i="25"/>
  <c r="A11868" i="25"/>
  <c r="A11869" i="25"/>
  <c r="A11870" i="25"/>
  <c r="A11871" i="25"/>
  <c r="A11872" i="25"/>
  <c r="A11873" i="25"/>
  <c r="A11874" i="25"/>
  <c r="A11875" i="25"/>
  <c r="A11876" i="25"/>
  <c r="A11877" i="25"/>
  <c r="A11878" i="25"/>
  <c r="A11879" i="25"/>
  <c r="A11880" i="25"/>
  <c r="A11881" i="25"/>
  <c r="A11882" i="25"/>
  <c r="A11883" i="25"/>
  <c r="A11884" i="25"/>
  <c r="A11885" i="25"/>
  <c r="A11886" i="25"/>
  <c r="A11887" i="25"/>
  <c r="A11888" i="25"/>
  <c r="A11889" i="25"/>
  <c r="A11890" i="25"/>
  <c r="A11891" i="25"/>
  <c r="A11892" i="25"/>
  <c r="A11893" i="25"/>
  <c r="A11894" i="25"/>
  <c r="A11895" i="25"/>
  <c r="A11896" i="25"/>
  <c r="A11897" i="25"/>
  <c r="A11898" i="25"/>
  <c r="A11899" i="25"/>
  <c r="A11900" i="25"/>
  <c r="A11901" i="25"/>
  <c r="A11902" i="25"/>
  <c r="A11903" i="25"/>
  <c r="A11904" i="25"/>
  <c r="A11905" i="25"/>
  <c r="A11906" i="25"/>
  <c r="A11907" i="25"/>
  <c r="A11908" i="25"/>
  <c r="A11909" i="25"/>
  <c r="A11910" i="25"/>
  <c r="A11911" i="25"/>
  <c r="A11912" i="25"/>
  <c r="A11913" i="25"/>
  <c r="A11914" i="25"/>
  <c r="A11915" i="25"/>
  <c r="A11916" i="25"/>
  <c r="A11917" i="25"/>
  <c r="A11918" i="25"/>
  <c r="A11919" i="25"/>
  <c r="A11920" i="25"/>
  <c r="A11921" i="25"/>
  <c r="A11922" i="25"/>
  <c r="A11923" i="25"/>
  <c r="A11924" i="25"/>
  <c r="A11925" i="25"/>
  <c r="A11926" i="25"/>
  <c r="A11927" i="25"/>
  <c r="A11928" i="25"/>
  <c r="A11929" i="25"/>
  <c r="A11930" i="25"/>
  <c r="A11931" i="25"/>
  <c r="A11932" i="25"/>
  <c r="A11933" i="25"/>
  <c r="A11934" i="25"/>
  <c r="A11935" i="25"/>
  <c r="A11936" i="25"/>
  <c r="A11937" i="25"/>
  <c r="A11938" i="25"/>
  <c r="A11939" i="25"/>
  <c r="A11940" i="25"/>
  <c r="A11941" i="25"/>
  <c r="A11942" i="25"/>
  <c r="A11943" i="25"/>
  <c r="A11944" i="25"/>
  <c r="A11945" i="25"/>
  <c r="A11946" i="25"/>
  <c r="A11947" i="25"/>
  <c r="A11948" i="25"/>
  <c r="A11949" i="25"/>
  <c r="A11950" i="25"/>
  <c r="A11951" i="25"/>
  <c r="A11952" i="25"/>
  <c r="A11953" i="25"/>
  <c r="A11954" i="25"/>
  <c r="A11955" i="25"/>
  <c r="A11956" i="25"/>
  <c r="A11957" i="25"/>
  <c r="A11958" i="25"/>
  <c r="A11959" i="25"/>
  <c r="A11960" i="25"/>
  <c r="A11961" i="25"/>
  <c r="A11962" i="25"/>
  <c r="A11963" i="25"/>
  <c r="A11964" i="25"/>
  <c r="A11965" i="25"/>
  <c r="A11966" i="25"/>
  <c r="A11967" i="25"/>
  <c r="A11968" i="25"/>
  <c r="A11969" i="25"/>
  <c r="A11970" i="25"/>
  <c r="A11971" i="25"/>
  <c r="A11972" i="25"/>
  <c r="A11973" i="25"/>
  <c r="A11974" i="25"/>
  <c r="A11975" i="25"/>
  <c r="A11976" i="25"/>
  <c r="A11977" i="25"/>
  <c r="A11978" i="25"/>
  <c r="A11979" i="25"/>
  <c r="A11980" i="25"/>
  <c r="A11981" i="25"/>
  <c r="A11982" i="25"/>
  <c r="A11983" i="25"/>
  <c r="A11984" i="25"/>
  <c r="A11985" i="25"/>
  <c r="A11986" i="25"/>
  <c r="A11987" i="25"/>
  <c r="A11988" i="25"/>
  <c r="A11989" i="25"/>
  <c r="A11990" i="25"/>
  <c r="A11991" i="25"/>
  <c r="A11992" i="25"/>
  <c r="A11993" i="25"/>
  <c r="A11994" i="25"/>
  <c r="A11995" i="25"/>
  <c r="A11996" i="25"/>
  <c r="A11997" i="25"/>
  <c r="A11998" i="25"/>
  <c r="A11999" i="25"/>
  <c r="A12000" i="25"/>
  <c r="A12001" i="25"/>
  <c r="A12002" i="25"/>
  <c r="A12003" i="25"/>
  <c r="A12004" i="25"/>
  <c r="A12005" i="25"/>
  <c r="A12006" i="25"/>
  <c r="A12007" i="25"/>
  <c r="A12008" i="25"/>
  <c r="A12009" i="25"/>
  <c r="A12010" i="25"/>
  <c r="A12011" i="25"/>
  <c r="A12012" i="25"/>
  <c r="A12013" i="25"/>
  <c r="A12014" i="25"/>
  <c r="A12015" i="25"/>
  <c r="A12016" i="25"/>
  <c r="A12017" i="25"/>
  <c r="A12018" i="25"/>
  <c r="A12019" i="25"/>
  <c r="A12020" i="25"/>
  <c r="A12021" i="25"/>
  <c r="A12022" i="25"/>
  <c r="A12023" i="25"/>
  <c r="A12024" i="25"/>
  <c r="A12025" i="25"/>
  <c r="A12026" i="25"/>
  <c r="A12027" i="25"/>
  <c r="A12028" i="25"/>
  <c r="A12029" i="25"/>
  <c r="A12030" i="25"/>
  <c r="A12031" i="25"/>
  <c r="A12032" i="25"/>
  <c r="A12033" i="25"/>
  <c r="A12034" i="25"/>
  <c r="A12035" i="25"/>
  <c r="A12036" i="25"/>
  <c r="A12037" i="25"/>
  <c r="A12038" i="25"/>
  <c r="A12039" i="25"/>
  <c r="A12040" i="25"/>
  <c r="A12041" i="25"/>
  <c r="A12042" i="25"/>
  <c r="A12043" i="25"/>
  <c r="A12044" i="25"/>
  <c r="A12045" i="25"/>
  <c r="A12046" i="25"/>
  <c r="A12047" i="25"/>
  <c r="A12048" i="25"/>
  <c r="A12049" i="25"/>
  <c r="A12050" i="25"/>
  <c r="A12051" i="25"/>
  <c r="A12052" i="25"/>
  <c r="A12053" i="25"/>
  <c r="A12054" i="25"/>
  <c r="A12055" i="25"/>
  <c r="A12056" i="25"/>
  <c r="A12057" i="25"/>
  <c r="A12058" i="25"/>
  <c r="A12059" i="25"/>
  <c r="A12060" i="25"/>
  <c r="A12061" i="25"/>
  <c r="A12062" i="25"/>
  <c r="A12063" i="25"/>
  <c r="A12064" i="25"/>
  <c r="A12065" i="25"/>
  <c r="A12066" i="25"/>
  <c r="A12067" i="25"/>
  <c r="A12068" i="25"/>
  <c r="A12069" i="25"/>
  <c r="A12070" i="25"/>
  <c r="A12071" i="25"/>
  <c r="A12072" i="25"/>
  <c r="A12073" i="25"/>
  <c r="A12074" i="25"/>
  <c r="A12075" i="25"/>
  <c r="A12076" i="25"/>
  <c r="A12077" i="25"/>
  <c r="A12078" i="25"/>
  <c r="A12079" i="25"/>
  <c r="A12080" i="25"/>
  <c r="A12081" i="25"/>
  <c r="A12082" i="25"/>
  <c r="A12083" i="25"/>
  <c r="A12084" i="25"/>
  <c r="A12085" i="25"/>
  <c r="A12086" i="25"/>
  <c r="A12087" i="25"/>
  <c r="A12088" i="25"/>
  <c r="A12089" i="25"/>
  <c r="A12090" i="25"/>
  <c r="A12091" i="25"/>
  <c r="A12092" i="25"/>
  <c r="A12093" i="25"/>
  <c r="A12094" i="25"/>
  <c r="A12095" i="25"/>
  <c r="A12096" i="25"/>
  <c r="A12097" i="25"/>
  <c r="A12098" i="25"/>
  <c r="A12099" i="25"/>
  <c r="A12100" i="25"/>
  <c r="A12101" i="25"/>
  <c r="A12102" i="25"/>
  <c r="A12103" i="25"/>
  <c r="A12104" i="25"/>
  <c r="A12105" i="25"/>
  <c r="A12106" i="25"/>
  <c r="A12107" i="25"/>
  <c r="A12108" i="25"/>
  <c r="A12109" i="25"/>
  <c r="A12110" i="25"/>
  <c r="A12111" i="25"/>
  <c r="A12112" i="25"/>
  <c r="A12113" i="25"/>
  <c r="A12114" i="25"/>
  <c r="A12115" i="25"/>
  <c r="A12116" i="25"/>
  <c r="A12117" i="25"/>
  <c r="A12118" i="25"/>
  <c r="A12119" i="25"/>
  <c r="A12120" i="25"/>
  <c r="A12121" i="25"/>
  <c r="A12122" i="25"/>
  <c r="A12123" i="25"/>
  <c r="A12124" i="25"/>
  <c r="A12125" i="25"/>
  <c r="A12126" i="25"/>
  <c r="A12127" i="25"/>
  <c r="A12128" i="25"/>
  <c r="A12129" i="25"/>
  <c r="A12130" i="25"/>
  <c r="A12131" i="25"/>
  <c r="A12132" i="25"/>
  <c r="A12133" i="25"/>
  <c r="A12134" i="25"/>
  <c r="A12135" i="25"/>
  <c r="A12136" i="25"/>
  <c r="A12137" i="25"/>
  <c r="A12138" i="25"/>
  <c r="A12139" i="25"/>
  <c r="A12140" i="25"/>
  <c r="A12141" i="25"/>
  <c r="A12142" i="25"/>
  <c r="A12143" i="25"/>
  <c r="A12144" i="25"/>
  <c r="A12145" i="25"/>
  <c r="A12146" i="25"/>
  <c r="A12147" i="25"/>
  <c r="A12148" i="25"/>
  <c r="A12149" i="25"/>
  <c r="A12150" i="25"/>
  <c r="A12151" i="25"/>
  <c r="A12152" i="25"/>
  <c r="A12153" i="25"/>
  <c r="A12154" i="25"/>
  <c r="A12155" i="25"/>
  <c r="A12156" i="25"/>
  <c r="A12157" i="25"/>
  <c r="A12158" i="25"/>
  <c r="A12159" i="25"/>
  <c r="A12160" i="25"/>
  <c r="A12161" i="25"/>
  <c r="A12162" i="25"/>
  <c r="A12163" i="25"/>
  <c r="A12164" i="25"/>
  <c r="A12165" i="25"/>
  <c r="A12166" i="25"/>
  <c r="A12167" i="25"/>
  <c r="A12168" i="25"/>
  <c r="A12169" i="25"/>
  <c r="A12170" i="25"/>
  <c r="A12171" i="25"/>
  <c r="A12172" i="25"/>
  <c r="A12173" i="25"/>
  <c r="A12174" i="25"/>
  <c r="A12175" i="25"/>
  <c r="A12176" i="25"/>
  <c r="A12177" i="25"/>
  <c r="A12178" i="25"/>
  <c r="A12179" i="25"/>
  <c r="A12180" i="25"/>
  <c r="A12181" i="25"/>
  <c r="A12182" i="25"/>
  <c r="A12183" i="25"/>
  <c r="A12184" i="25"/>
  <c r="A12185" i="25"/>
  <c r="A12186" i="25"/>
  <c r="A12187" i="25"/>
  <c r="A12188" i="25"/>
  <c r="A12189" i="25"/>
  <c r="A12190" i="25"/>
  <c r="A12191" i="25"/>
  <c r="A12192" i="25"/>
  <c r="A12193" i="25"/>
  <c r="A12194" i="25"/>
  <c r="A12195" i="25"/>
  <c r="A12196" i="25"/>
  <c r="A12197" i="25"/>
  <c r="A12198" i="25"/>
  <c r="A12199" i="25"/>
  <c r="A12200" i="25"/>
  <c r="A12201" i="25"/>
  <c r="A12202" i="25"/>
  <c r="A12203" i="25"/>
  <c r="A12204" i="25"/>
  <c r="A12205" i="25"/>
  <c r="A12206" i="25"/>
  <c r="A12207" i="25"/>
  <c r="A12208" i="25"/>
  <c r="A12209" i="25"/>
  <c r="A12210" i="25"/>
  <c r="A12211" i="25"/>
  <c r="A12212" i="25"/>
  <c r="A12213" i="25"/>
  <c r="A12214" i="25"/>
  <c r="A12215" i="25"/>
  <c r="A12216" i="25"/>
  <c r="A12217" i="25"/>
  <c r="A12218" i="25"/>
  <c r="A12219" i="25"/>
  <c r="A12220" i="25"/>
  <c r="A12221" i="25"/>
  <c r="A12222" i="25"/>
  <c r="A12223" i="25"/>
  <c r="A12224" i="25"/>
  <c r="A12225" i="25"/>
  <c r="A12226" i="25"/>
  <c r="A12227" i="25"/>
  <c r="A12228" i="25"/>
  <c r="A12229" i="25"/>
  <c r="A12230" i="25"/>
  <c r="A12231" i="25"/>
  <c r="A12232" i="25"/>
  <c r="A12233" i="25"/>
  <c r="A12234" i="25"/>
  <c r="A12235" i="25"/>
  <c r="A12236" i="25"/>
  <c r="A12237" i="25"/>
  <c r="A12238" i="25"/>
  <c r="A12239" i="25"/>
  <c r="A12240" i="25"/>
  <c r="A12241" i="25"/>
  <c r="A12242" i="25"/>
  <c r="A12243" i="25"/>
  <c r="A12244" i="25"/>
  <c r="A12245" i="25"/>
  <c r="A12246" i="25"/>
  <c r="A12247" i="25"/>
  <c r="A12248" i="25"/>
  <c r="A12249" i="25"/>
  <c r="A12250" i="25"/>
  <c r="A12251" i="25"/>
  <c r="A12252" i="25"/>
  <c r="A12253" i="25"/>
  <c r="A12254" i="25"/>
  <c r="A12255" i="25"/>
  <c r="A12256" i="25"/>
  <c r="A12257" i="25"/>
  <c r="A12258" i="25"/>
  <c r="A12259" i="25"/>
  <c r="A12260" i="25"/>
  <c r="A12261" i="25"/>
  <c r="A12262" i="25"/>
  <c r="A12263" i="25"/>
  <c r="A12264" i="25"/>
  <c r="A12265" i="25"/>
  <c r="A12266" i="25"/>
  <c r="A12267" i="25"/>
  <c r="A12268" i="25"/>
  <c r="A12269" i="25"/>
  <c r="A12270" i="25"/>
  <c r="A12271" i="25"/>
  <c r="A12272" i="25"/>
  <c r="A12273" i="25"/>
  <c r="A12274" i="25"/>
  <c r="A12275" i="25"/>
  <c r="A12276" i="25"/>
  <c r="A12277" i="25"/>
  <c r="A12278" i="25"/>
  <c r="A12279" i="25"/>
  <c r="A12280" i="25"/>
  <c r="A12281" i="25"/>
  <c r="A12282" i="25"/>
  <c r="A12283" i="25"/>
  <c r="A12284" i="25"/>
  <c r="A12285" i="25"/>
  <c r="A12286" i="25"/>
  <c r="A12287" i="25"/>
  <c r="A12288" i="25"/>
  <c r="A12289" i="25"/>
  <c r="A12290" i="25"/>
  <c r="A12291" i="25"/>
  <c r="A12292" i="25"/>
  <c r="A12293" i="25"/>
  <c r="A12294" i="25"/>
  <c r="A12295" i="25"/>
  <c r="A12296" i="25"/>
  <c r="A12297" i="25"/>
  <c r="A12298" i="25"/>
  <c r="A12299" i="25"/>
  <c r="A12300" i="25"/>
  <c r="A12301" i="25"/>
  <c r="A12302" i="25"/>
  <c r="A12303" i="25"/>
  <c r="A12304" i="25"/>
  <c r="A12305" i="25"/>
  <c r="A12306" i="25"/>
  <c r="A12307" i="25"/>
  <c r="A12308" i="25"/>
  <c r="A12309" i="25"/>
  <c r="A12310" i="25"/>
  <c r="A12311" i="25"/>
  <c r="A12312" i="25"/>
  <c r="A12313" i="25"/>
  <c r="A12314" i="25"/>
  <c r="A12315" i="25"/>
  <c r="A12316" i="25"/>
  <c r="A12317" i="25"/>
  <c r="A12318" i="25"/>
  <c r="A12319" i="25"/>
  <c r="A12320" i="25"/>
  <c r="A12321" i="25"/>
  <c r="A12322" i="25"/>
  <c r="A12323" i="25"/>
  <c r="A12324" i="25"/>
  <c r="A12325" i="25"/>
  <c r="A12326" i="25"/>
  <c r="A12327" i="25"/>
  <c r="A12328" i="25"/>
  <c r="A12329" i="25"/>
  <c r="A12330" i="25"/>
  <c r="A12331" i="25"/>
  <c r="A12332" i="25"/>
  <c r="A12333" i="25"/>
  <c r="A12334" i="25"/>
  <c r="A12335" i="25"/>
  <c r="A12336" i="25"/>
  <c r="A12337" i="25"/>
  <c r="A12338" i="25"/>
  <c r="A12339" i="25"/>
  <c r="A12340" i="25"/>
  <c r="A12341" i="25"/>
  <c r="A12342" i="25"/>
  <c r="A12343" i="25"/>
  <c r="A12344" i="25"/>
  <c r="A12345" i="25"/>
  <c r="A12346" i="25"/>
  <c r="A12347" i="25"/>
  <c r="A12348" i="25"/>
  <c r="A12349" i="25"/>
  <c r="A12350" i="25"/>
  <c r="A12351" i="25"/>
  <c r="A12352" i="25"/>
  <c r="A12353" i="25"/>
  <c r="A12354" i="25"/>
  <c r="A12355" i="25"/>
  <c r="A12356" i="25"/>
  <c r="A12357" i="25"/>
  <c r="A12358" i="25"/>
  <c r="A12359" i="25"/>
  <c r="A12360" i="25"/>
  <c r="A12361" i="25"/>
  <c r="A12362" i="25"/>
  <c r="A12363" i="25"/>
  <c r="A12364" i="25"/>
  <c r="A12365" i="25"/>
  <c r="A12366" i="25"/>
  <c r="A12367" i="25"/>
  <c r="A12368" i="25"/>
  <c r="A12369" i="25"/>
  <c r="A12370" i="25"/>
  <c r="A12371" i="25"/>
  <c r="A12372" i="25"/>
  <c r="A12373" i="25"/>
  <c r="A12374" i="25"/>
  <c r="A12375" i="25"/>
  <c r="A12376" i="25"/>
  <c r="A12377" i="25"/>
  <c r="A12378" i="25"/>
  <c r="A12379" i="25"/>
  <c r="A12380" i="25"/>
  <c r="A12381" i="25"/>
  <c r="A12382" i="25"/>
  <c r="A12383" i="25"/>
  <c r="A12384" i="25"/>
  <c r="A12385" i="25"/>
  <c r="A12386" i="25"/>
  <c r="A12387" i="25"/>
  <c r="A12388" i="25"/>
  <c r="A12389" i="25"/>
  <c r="A12390" i="25"/>
  <c r="A12391" i="25"/>
  <c r="A12392" i="25"/>
  <c r="A12393" i="25"/>
  <c r="A12394" i="25"/>
  <c r="A12395" i="25"/>
  <c r="A12396" i="25"/>
  <c r="A12397" i="25"/>
  <c r="A12398" i="25"/>
  <c r="A12399" i="25"/>
  <c r="A12400" i="25"/>
  <c r="A12401" i="25"/>
  <c r="A12402" i="25"/>
  <c r="A12403" i="25"/>
  <c r="A12404" i="25"/>
  <c r="A12405" i="25"/>
  <c r="A12406" i="25"/>
  <c r="A12407" i="25"/>
  <c r="A12408" i="25"/>
  <c r="A12409" i="25"/>
  <c r="A12410" i="25"/>
  <c r="A12411" i="25"/>
  <c r="A12412" i="25"/>
  <c r="A12413" i="25"/>
  <c r="A12414" i="25"/>
  <c r="A12415" i="25"/>
  <c r="A12416" i="25"/>
  <c r="A12417" i="25"/>
  <c r="A12418" i="25"/>
  <c r="A12419" i="25"/>
  <c r="A12420" i="25"/>
  <c r="A12421" i="25"/>
  <c r="A12422" i="25"/>
  <c r="A12423" i="25"/>
  <c r="A12424" i="25"/>
  <c r="A12425" i="25"/>
  <c r="A12426" i="25"/>
  <c r="A12427" i="25"/>
  <c r="A12428" i="25"/>
  <c r="A12429" i="25"/>
  <c r="A12430" i="25"/>
  <c r="A12431" i="25"/>
  <c r="A12432" i="25"/>
  <c r="A12433" i="25"/>
  <c r="A12434" i="25"/>
  <c r="A12435" i="25"/>
  <c r="A12436" i="25"/>
  <c r="A12437" i="25"/>
  <c r="A12438" i="25"/>
  <c r="A12439" i="25"/>
  <c r="A12440" i="25"/>
  <c r="A12441" i="25"/>
  <c r="A12442" i="25"/>
  <c r="A12443" i="25"/>
  <c r="A12444" i="25"/>
  <c r="A12445" i="25"/>
  <c r="A12446" i="25"/>
  <c r="A12447" i="25"/>
  <c r="A12448" i="25"/>
  <c r="A12449" i="25"/>
  <c r="A12450" i="25"/>
  <c r="A12451" i="25"/>
  <c r="A12452" i="25"/>
  <c r="A12453" i="25"/>
  <c r="A12454" i="25"/>
  <c r="A12455" i="25"/>
  <c r="A12456" i="25"/>
  <c r="A12457" i="25"/>
  <c r="A12458" i="25"/>
  <c r="A12459" i="25"/>
  <c r="A12460" i="25"/>
  <c r="A12461" i="25"/>
  <c r="A12462" i="25"/>
  <c r="A12463" i="25"/>
  <c r="A12464" i="25"/>
  <c r="A12465" i="25"/>
  <c r="A12466" i="25"/>
  <c r="A12467" i="25"/>
  <c r="A12468" i="25"/>
  <c r="A12469" i="25"/>
  <c r="A12470" i="25"/>
  <c r="A12471" i="25"/>
  <c r="A12472" i="25"/>
  <c r="A12473" i="25"/>
  <c r="A12474" i="25"/>
  <c r="A12475" i="25"/>
  <c r="A12476" i="25"/>
  <c r="A12477" i="25"/>
  <c r="A12478" i="25"/>
  <c r="A12479" i="25"/>
  <c r="A12480" i="25"/>
  <c r="A12481" i="25"/>
  <c r="A12482" i="25"/>
  <c r="A12483" i="25"/>
  <c r="A12484" i="25"/>
  <c r="A12485" i="25"/>
  <c r="A12486" i="25"/>
  <c r="A12487" i="25"/>
  <c r="A12488" i="25"/>
  <c r="A12489" i="25"/>
  <c r="A12490" i="25"/>
  <c r="A12491" i="25"/>
  <c r="A12492" i="25"/>
  <c r="A12493" i="25"/>
  <c r="A12494" i="25"/>
  <c r="A12495" i="25"/>
  <c r="A12496" i="25"/>
  <c r="A12497" i="25"/>
  <c r="A12498" i="25"/>
  <c r="A12499" i="25"/>
  <c r="A12500" i="25"/>
  <c r="A12501" i="25"/>
  <c r="A12502" i="25"/>
  <c r="A12503" i="25"/>
  <c r="A12504" i="25"/>
  <c r="A12505" i="25"/>
  <c r="A12506" i="25"/>
  <c r="A12507" i="25"/>
  <c r="A12508" i="25"/>
  <c r="A12509" i="25"/>
  <c r="A12510" i="25"/>
  <c r="A12511" i="25"/>
  <c r="A12512" i="25"/>
  <c r="A12513" i="25"/>
  <c r="A12514" i="25"/>
  <c r="A12515" i="25"/>
  <c r="A12516" i="25"/>
  <c r="A12517" i="25"/>
  <c r="A12518" i="25"/>
  <c r="A12519" i="25"/>
  <c r="A12520" i="25"/>
  <c r="A12521" i="25"/>
  <c r="A12522" i="25"/>
  <c r="A12523" i="25"/>
  <c r="A12524" i="25"/>
  <c r="A12525" i="25"/>
  <c r="A12526" i="25"/>
  <c r="A12527" i="25"/>
  <c r="A12528" i="25"/>
  <c r="A12529" i="25"/>
  <c r="A12530" i="25"/>
  <c r="A12531" i="25"/>
  <c r="A12532" i="25"/>
  <c r="A12533" i="25"/>
  <c r="A12534" i="25"/>
  <c r="A12535" i="25"/>
  <c r="A12536" i="25"/>
  <c r="A12537" i="25"/>
  <c r="A12538" i="25"/>
  <c r="A12539" i="25"/>
  <c r="A12540" i="25"/>
  <c r="A12541" i="25"/>
  <c r="A12542" i="25"/>
  <c r="A12543" i="25"/>
  <c r="A12544" i="25"/>
  <c r="A12545" i="25"/>
  <c r="A12546" i="25"/>
  <c r="A12547" i="25"/>
  <c r="A12548" i="25"/>
  <c r="A12549" i="25"/>
  <c r="A12550" i="25"/>
  <c r="A12551" i="25"/>
  <c r="A12552" i="25"/>
  <c r="A12553" i="25"/>
  <c r="A12554" i="25"/>
  <c r="A12555" i="25"/>
  <c r="A12556" i="25"/>
  <c r="A12557" i="25"/>
  <c r="A12558" i="25"/>
  <c r="A12559" i="25"/>
  <c r="A12560" i="25"/>
  <c r="A12561" i="25"/>
  <c r="A12562" i="25"/>
  <c r="A12563" i="25"/>
  <c r="A12564" i="25"/>
  <c r="A12565" i="25"/>
  <c r="A12566" i="25"/>
  <c r="A12567" i="25"/>
  <c r="A12568" i="25"/>
  <c r="A12569" i="25"/>
  <c r="A12570" i="25"/>
  <c r="A12571" i="25"/>
  <c r="A12572" i="25"/>
  <c r="A12573" i="25"/>
  <c r="A12574" i="25"/>
  <c r="A12575" i="25"/>
  <c r="A12576" i="25"/>
  <c r="A12577" i="25"/>
  <c r="A12578" i="25"/>
  <c r="A12579" i="25"/>
  <c r="A12580" i="25"/>
  <c r="A12581" i="25"/>
  <c r="A12582" i="25"/>
  <c r="A12583" i="25"/>
  <c r="A12584" i="25"/>
  <c r="A12585" i="25"/>
  <c r="A12586" i="25"/>
  <c r="A12587" i="25"/>
  <c r="A12588" i="25"/>
  <c r="A12589" i="25"/>
  <c r="A12590" i="25"/>
  <c r="A12591" i="25"/>
  <c r="A12592" i="25"/>
  <c r="A12593" i="25"/>
  <c r="A12594" i="25"/>
  <c r="A12595" i="25"/>
  <c r="A12596" i="25"/>
  <c r="A12597" i="25"/>
  <c r="A12598" i="25"/>
  <c r="A12599" i="25"/>
  <c r="A12600" i="25"/>
  <c r="A12601" i="25"/>
  <c r="A12602" i="25"/>
  <c r="A12603" i="25"/>
  <c r="A12604" i="25"/>
  <c r="A12605" i="25"/>
  <c r="A12606" i="25"/>
  <c r="A12607" i="25"/>
  <c r="A12608" i="25"/>
  <c r="A12609" i="25"/>
  <c r="A12610" i="25"/>
  <c r="A12611" i="25"/>
  <c r="A12612" i="25"/>
  <c r="A12613" i="25"/>
  <c r="A12614" i="25"/>
  <c r="A12615" i="25"/>
  <c r="A12616" i="25"/>
  <c r="A12617" i="25"/>
  <c r="A12618" i="25"/>
  <c r="A12619" i="25"/>
  <c r="A12620" i="25"/>
  <c r="A12621" i="25"/>
  <c r="A12622" i="25"/>
  <c r="A12623" i="25"/>
  <c r="A12624" i="25"/>
  <c r="A12625" i="25"/>
  <c r="A12626" i="25"/>
  <c r="A12627" i="25"/>
  <c r="A12628" i="25"/>
  <c r="A12629" i="25"/>
  <c r="A12630" i="25"/>
  <c r="A12631" i="25"/>
  <c r="A12632" i="25"/>
  <c r="A12633" i="25"/>
  <c r="A12634" i="25"/>
  <c r="A12635" i="25"/>
  <c r="A12636" i="25"/>
  <c r="A12637" i="25"/>
  <c r="A12638" i="25"/>
  <c r="A12639" i="25"/>
  <c r="A12640" i="25"/>
  <c r="A12641" i="25"/>
  <c r="A12642" i="25"/>
  <c r="A12643" i="25"/>
  <c r="A12644" i="25"/>
  <c r="A12645" i="25"/>
  <c r="A12646" i="25"/>
  <c r="A12647" i="25"/>
  <c r="A12648" i="25"/>
  <c r="A12649" i="25"/>
  <c r="A12650" i="25"/>
  <c r="A12651" i="25"/>
  <c r="A12652" i="25"/>
  <c r="A12653" i="25"/>
  <c r="A12654" i="25"/>
  <c r="A12655" i="25"/>
  <c r="A12656" i="25"/>
  <c r="A12657" i="25"/>
  <c r="A12658" i="25"/>
  <c r="A12659" i="25"/>
  <c r="A12660" i="25"/>
  <c r="A12661" i="25"/>
  <c r="A12662" i="25"/>
  <c r="A12663" i="25"/>
  <c r="A12664" i="25"/>
  <c r="A12665" i="25"/>
  <c r="A12666" i="25"/>
  <c r="A12667" i="25"/>
  <c r="A12668" i="25"/>
  <c r="A12669" i="25"/>
  <c r="A12670" i="25"/>
  <c r="A12671" i="25"/>
  <c r="A12672" i="25"/>
  <c r="A12673" i="25"/>
  <c r="A12674" i="25"/>
  <c r="A12675" i="25"/>
  <c r="A12676" i="25"/>
  <c r="A12677" i="25"/>
  <c r="A12678" i="25"/>
  <c r="A12679" i="25"/>
  <c r="A12680" i="25"/>
  <c r="A12681" i="25"/>
  <c r="A12682" i="25"/>
  <c r="A12683" i="25"/>
  <c r="A12684" i="25"/>
  <c r="A12685" i="25"/>
  <c r="A12686" i="25"/>
  <c r="A12687" i="25"/>
  <c r="A12688" i="25"/>
  <c r="A12689" i="25"/>
  <c r="A12690" i="25"/>
  <c r="A12691" i="25"/>
  <c r="A12692" i="25"/>
  <c r="A12693" i="25"/>
  <c r="A12694" i="25"/>
  <c r="A12695" i="25"/>
  <c r="A12696" i="25"/>
  <c r="A12697" i="25"/>
  <c r="A12698" i="25"/>
  <c r="A12699" i="25"/>
  <c r="A12700" i="25"/>
  <c r="A12701" i="25"/>
  <c r="A12702" i="25"/>
  <c r="A12703" i="25"/>
  <c r="A12704" i="25"/>
  <c r="A12705" i="25"/>
  <c r="A12706" i="25"/>
  <c r="A12707" i="25"/>
  <c r="A12708" i="25"/>
  <c r="A12709" i="25"/>
  <c r="A12710" i="25"/>
  <c r="A12711" i="25"/>
  <c r="A12712" i="25"/>
  <c r="A12713" i="25"/>
  <c r="A12714" i="25"/>
  <c r="A12715" i="25"/>
  <c r="A12716" i="25"/>
  <c r="A12717" i="25"/>
  <c r="A12718" i="25"/>
  <c r="A12719" i="25"/>
  <c r="A12720" i="25"/>
  <c r="A12721" i="25"/>
  <c r="A12722" i="25"/>
  <c r="A12723" i="25"/>
  <c r="A12724" i="25"/>
  <c r="A12725" i="25"/>
  <c r="A12726" i="25"/>
  <c r="A12727" i="25"/>
  <c r="A12728" i="25"/>
  <c r="A12729" i="25"/>
  <c r="A12730" i="25"/>
  <c r="A12731" i="25"/>
  <c r="A12732" i="25"/>
  <c r="A12733" i="25"/>
  <c r="A12734" i="25"/>
  <c r="A12735" i="25"/>
  <c r="A12736" i="25"/>
  <c r="A12737" i="25"/>
  <c r="A12738" i="25"/>
  <c r="A12739" i="25"/>
  <c r="A12740" i="25"/>
  <c r="A12741" i="25"/>
  <c r="A12742" i="25"/>
  <c r="A12743" i="25"/>
  <c r="A12744" i="25"/>
  <c r="A12745" i="25"/>
  <c r="A12746" i="25"/>
  <c r="A12747" i="25"/>
  <c r="A12748" i="25"/>
  <c r="A12749" i="25"/>
  <c r="A12750" i="25"/>
  <c r="A12751" i="25"/>
  <c r="A12752" i="25"/>
  <c r="A12753" i="25"/>
  <c r="A12754" i="25"/>
  <c r="A12755" i="25"/>
  <c r="A12756" i="25"/>
  <c r="A12757" i="25"/>
  <c r="A12758" i="25"/>
  <c r="A12759" i="25"/>
  <c r="A12760" i="25"/>
  <c r="A12761" i="25"/>
  <c r="A12762" i="25"/>
  <c r="A12763" i="25"/>
  <c r="A12764" i="25"/>
  <c r="A12765" i="25"/>
  <c r="A12766" i="25"/>
  <c r="A12767" i="25"/>
  <c r="A12768" i="25"/>
  <c r="A12769" i="25"/>
  <c r="A12770" i="25"/>
  <c r="A12771" i="25"/>
  <c r="A12772" i="25"/>
  <c r="A12773" i="25"/>
  <c r="A12774" i="25"/>
  <c r="A12775" i="25"/>
  <c r="A12776" i="25"/>
  <c r="A12777" i="25"/>
  <c r="A12778" i="25"/>
  <c r="A12779" i="25"/>
  <c r="A12780" i="25"/>
  <c r="A12781" i="25"/>
  <c r="A12782" i="25"/>
  <c r="A12783" i="25"/>
  <c r="A12784" i="25"/>
  <c r="A12785" i="25"/>
  <c r="A12786" i="25"/>
  <c r="A12787" i="25"/>
  <c r="A12788" i="25"/>
  <c r="A12789" i="25"/>
  <c r="A12790" i="25"/>
  <c r="A12791" i="25"/>
  <c r="A12792" i="25"/>
  <c r="A12793" i="25"/>
  <c r="A12794" i="25"/>
  <c r="A12795" i="25"/>
  <c r="A12796" i="25"/>
  <c r="A12797" i="25"/>
  <c r="A12798" i="25"/>
  <c r="A12799" i="25"/>
  <c r="A12800" i="25"/>
  <c r="A12801" i="25"/>
  <c r="A12802" i="25"/>
  <c r="A12803" i="25"/>
  <c r="A12804" i="25"/>
  <c r="A12805" i="25"/>
  <c r="A12806" i="25"/>
  <c r="A12807" i="25"/>
  <c r="A12808" i="25"/>
  <c r="A12809" i="25"/>
  <c r="A12810" i="25"/>
  <c r="A12811" i="25"/>
  <c r="A12812" i="25"/>
  <c r="A12813" i="25"/>
  <c r="A12814" i="25"/>
  <c r="A12815" i="25"/>
  <c r="A12816" i="25"/>
  <c r="A12817" i="25"/>
  <c r="A12818" i="25"/>
  <c r="A12819" i="25"/>
  <c r="A12820" i="25"/>
  <c r="A12821" i="25"/>
  <c r="A12822" i="25"/>
  <c r="A12823" i="25"/>
  <c r="A12824" i="25"/>
  <c r="A12825" i="25"/>
  <c r="A12826" i="25"/>
  <c r="A12827" i="25"/>
  <c r="A12828" i="25"/>
  <c r="A12829" i="25"/>
  <c r="A12830" i="25"/>
  <c r="A12831" i="25"/>
  <c r="A12832" i="25"/>
  <c r="A12833" i="25"/>
  <c r="A12834" i="25"/>
  <c r="A12835" i="25"/>
  <c r="A12836" i="25"/>
  <c r="A12837" i="25"/>
  <c r="A12838" i="25"/>
  <c r="A12839" i="25"/>
  <c r="A12840" i="25"/>
  <c r="A12841" i="25"/>
  <c r="A12842" i="25"/>
  <c r="A12843" i="25"/>
  <c r="A12844" i="25"/>
  <c r="A12845" i="25"/>
  <c r="A12846" i="25"/>
  <c r="A12847" i="25"/>
  <c r="A12848" i="25"/>
  <c r="A12849" i="25"/>
  <c r="A12850" i="25"/>
  <c r="A12851" i="25"/>
  <c r="A12852" i="25"/>
  <c r="A12853" i="25"/>
  <c r="A12854" i="25"/>
  <c r="A12855" i="25"/>
  <c r="A12856" i="25"/>
  <c r="A12857" i="25"/>
  <c r="A12858" i="25"/>
  <c r="A12859" i="25"/>
  <c r="A12860" i="25"/>
  <c r="A12861" i="25"/>
  <c r="A12862" i="25"/>
  <c r="A12863" i="25"/>
  <c r="A12864" i="25"/>
  <c r="A12865" i="25"/>
  <c r="A12866" i="25"/>
  <c r="A12867" i="25"/>
  <c r="A12868" i="25"/>
  <c r="A12869" i="25"/>
  <c r="A12870" i="25"/>
  <c r="A12871" i="25"/>
  <c r="A12872" i="25"/>
  <c r="A12873" i="25"/>
  <c r="A12874" i="25"/>
  <c r="A12875" i="25"/>
  <c r="A12876" i="25"/>
  <c r="A12877" i="25"/>
  <c r="A12878" i="25"/>
  <c r="A12879" i="25"/>
  <c r="A12880" i="25"/>
  <c r="A12881" i="25"/>
  <c r="A12882" i="25"/>
  <c r="A12883" i="25"/>
  <c r="A12884" i="25"/>
  <c r="A12885" i="25"/>
  <c r="A12886" i="25"/>
  <c r="A12887" i="25"/>
  <c r="A12888" i="25"/>
  <c r="A12889" i="25"/>
  <c r="A12890" i="25"/>
  <c r="A12891" i="25"/>
  <c r="A12892" i="25"/>
  <c r="A12893" i="25"/>
  <c r="A12894" i="25"/>
  <c r="A12895" i="25"/>
  <c r="A12896" i="25"/>
  <c r="A12897" i="25"/>
  <c r="A12898" i="25"/>
  <c r="A12899" i="25"/>
  <c r="A12900" i="25"/>
  <c r="A12901" i="25"/>
  <c r="A12902" i="25"/>
  <c r="A12903" i="25"/>
  <c r="A12904" i="25"/>
  <c r="A12905" i="25"/>
  <c r="A12906" i="25"/>
  <c r="A12907" i="25"/>
  <c r="A12908" i="25"/>
  <c r="A12909" i="25"/>
  <c r="A12910" i="25"/>
  <c r="A12911" i="25"/>
  <c r="A12912" i="25"/>
  <c r="A12913" i="25"/>
  <c r="A12914" i="25"/>
  <c r="A12915" i="25"/>
  <c r="A12916" i="25"/>
  <c r="A12917" i="25"/>
  <c r="A12918" i="25"/>
  <c r="A12919" i="25"/>
  <c r="A12920" i="25"/>
  <c r="A12921" i="25"/>
  <c r="A12922" i="25"/>
  <c r="A12923" i="25"/>
  <c r="A12924" i="25"/>
  <c r="A12925" i="25"/>
  <c r="A12926" i="25"/>
  <c r="A12927" i="25"/>
  <c r="A12928" i="25"/>
  <c r="A12929" i="25"/>
  <c r="A12930" i="25"/>
  <c r="A12931" i="25"/>
  <c r="A12932" i="25"/>
  <c r="A12933" i="25"/>
  <c r="A12934" i="25"/>
  <c r="A12935" i="25"/>
  <c r="A12936" i="25"/>
  <c r="A12937" i="25"/>
  <c r="A12938" i="25"/>
  <c r="A12939" i="25"/>
  <c r="A12940" i="25"/>
  <c r="A12941" i="25"/>
  <c r="A12942" i="25"/>
  <c r="A12943" i="25"/>
  <c r="A12944" i="25"/>
  <c r="A12945" i="25"/>
  <c r="A12946" i="25"/>
  <c r="A12947" i="25"/>
  <c r="A12948" i="25"/>
  <c r="A12949" i="25"/>
  <c r="A12950" i="25"/>
  <c r="A12951" i="25"/>
  <c r="A12952" i="25"/>
  <c r="A12953" i="25"/>
  <c r="A12954" i="25"/>
  <c r="A12955" i="25"/>
  <c r="A12956" i="25"/>
  <c r="A12957" i="25"/>
  <c r="A12958" i="25"/>
  <c r="A12959" i="25"/>
  <c r="A12960" i="25"/>
  <c r="A12961" i="25"/>
  <c r="A12962" i="25"/>
  <c r="A12963" i="25"/>
  <c r="A12964" i="25"/>
  <c r="A12965" i="25"/>
  <c r="A12966" i="25"/>
  <c r="A12967" i="25"/>
  <c r="A12968" i="25"/>
  <c r="A12969" i="25"/>
  <c r="A12970" i="25"/>
  <c r="A12971" i="25"/>
  <c r="A12972" i="25"/>
  <c r="A12973" i="25"/>
  <c r="A12974" i="25"/>
  <c r="A12975" i="25"/>
  <c r="A12976" i="25"/>
  <c r="A12977" i="25"/>
  <c r="A12978" i="25"/>
  <c r="A12979" i="25"/>
  <c r="A12980" i="25"/>
  <c r="A12981" i="25"/>
  <c r="A12982" i="25"/>
  <c r="A12983" i="25"/>
  <c r="A12984" i="25"/>
  <c r="A12985" i="25"/>
  <c r="A12986" i="25"/>
  <c r="A12987" i="25"/>
  <c r="A12988" i="25"/>
  <c r="A12989" i="25"/>
  <c r="A12990" i="25"/>
  <c r="A12991" i="25"/>
  <c r="A12992" i="25"/>
  <c r="A12993" i="25"/>
  <c r="A12994" i="25"/>
  <c r="A12995" i="25"/>
  <c r="A12996" i="25"/>
  <c r="A12997" i="25"/>
  <c r="A12998" i="25"/>
  <c r="A12999" i="25"/>
  <c r="A13000" i="25"/>
  <c r="A13001" i="25"/>
  <c r="A13002" i="25"/>
  <c r="A13003" i="25"/>
  <c r="A13004" i="25"/>
  <c r="A13005" i="25"/>
  <c r="A13006" i="25"/>
  <c r="A13007" i="25"/>
  <c r="A13008" i="25"/>
  <c r="A13009" i="25"/>
  <c r="A13010" i="25"/>
  <c r="A13011" i="25"/>
  <c r="A13012" i="25"/>
  <c r="A13013" i="25"/>
  <c r="A13014" i="25"/>
  <c r="A13015" i="25"/>
  <c r="A13016" i="25"/>
  <c r="A13017" i="25"/>
  <c r="A13018" i="25"/>
  <c r="A13019" i="25"/>
  <c r="A13020" i="25"/>
  <c r="A13021" i="25"/>
  <c r="A13022" i="25"/>
  <c r="A13023" i="25"/>
  <c r="A13024" i="25"/>
  <c r="A13025" i="25"/>
  <c r="A13026" i="25"/>
  <c r="A13027" i="25"/>
  <c r="A13028" i="25"/>
  <c r="A13029" i="25"/>
  <c r="A13030" i="25"/>
  <c r="A13031" i="25"/>
  <c r="A13032" i="25"/>
  <c r="A13033" i="25"/>
  <c r="A13034" i="25"/>
  <c r="A13035" i="25"/>
  <c r="A13036" i="25"/>
  <c r="A13037" i="25"/>
  <c r="A13038" i="25"/>
  <c r="A13039" i="25"/>
  <c r="A13040" i="25"/>
  <c r="A13041" i="25"/>
  <c r="A13042" i="25"/>
  <c r="A13043" i="25"/>
  <c r="A13044" i="25"/>
  <c r="A13045" i="25"/>
  <c r="A13046" i="25"/>
  <c r="A13047" i="25"/>
  <c r="A13048" i="25"/>
  <c r="A13049" i="25"/>
  <c r="A13050" i="25"/>
  <c r="A13051" i="25"/>
  <c r="A13052" i="25"/>
  <c r="A13053" i="25"/>
  <c r="A13054" i="25"/>
  <c r="A13055" i="25"/>
  <c r="A13056" i="25"/>
  <c r="A13057" i="25"/>
  <c r="A13058" i="25"/>
  <c r="A13059" i="25"/>
  <c r="A13060" i="25"/>
  <c r="A13061" i="25"/>
  <c r="A13062" i="25"/>
  <c r="A13063" i="25"/>
  <c r="A13064" i="25"/>
  <c r="A13065" i="25"/>
  <c r="A13066" i="25"/>
  <c r="A13067" i="25"/>
  <c r="A13068" i="25"/>
  <c r="A13069" i="25"/>
  <c r="A13070" i="25"/>
  <c r="A13071" i="25"/>
  <c r="A13072" i="25"/>
  <c r="A13073" i="25"/>
  <c r="A13074" i="25"/>
  <c r="A13075" i="25"/>
  <c r="A13076" i="25"/>
  <c r="A13077" i="25"/>
  <c r="A13078" i="25"/>
  <c r="A13079" i="25"/>
  <c r="A13080" i="25"/>
  <c r="A13081" i="25"/>
  <c r="A13082" i="25"/>
  <c r="A13083" i="25"/>
  <c r="A13084" i="25"/>
  <c r="A13085" i="25"/>
  <c r="A13086" i="25"/>
  <c r="A13087" i="25"/>
  <c r="A13088" i="25"/>
  <c r="A13089" i="25"/>
  <c r="A13090" i="25"/>
  <c r="A13091" i="25"/>
  <c r="A13092" i="25"/>
  <c r="A13093" i="25"/>
  <c r="A13094" i="25"/>
  <c r="A13095" i="25"/>
  <c r="A13096" i="25"/>
  <c r="A13097" i="25"/>
  <c r="A13098" i="25"/>
  <c r="A13099" i="25"/>
  <c r="A13100" i="25"/>
  <c r="A13101" i="25"/>
  <c r="A13102" i="25"/>
  <c r="A13103" i="25"/>
  <c r="A13104" i="25"/>
  <c r="A13105" i="25"/>
  <c r="A13106" i="25"/>
  <c r="A13107" i="25"/>
  <c r="A13108" i="25"/>
  <c r="A13109" i="25"/>
  <c r="A13110" i="25"/>
  <c r="A13111" i="25"/>
  <c r="A13112" i="25"/>
  <c r="A13113" i="25"/>
  <c r="A13114" i="25"/>
  <c r="A13115" i="25"/>
  <c r="A13116" i="25"/>
  <c r="A13117" i="25"/>
  <c r="A13118" i="25"/>
  <c r="A13119" i="25"/>
  <c r="A13120" i="25"/>
  <c r="A13121" i="25"/>
  <c r="A13122" i="25"/>
  <c r="A13123" i="25"/>
  <c r="A13124" i="25"/>
  <c r="A13125" i="25"/>
  <c r="A13126" i="25"/>
  <c r="A13127" i="25"/>
  <c r="A13128" i="25"/>
  <c r="A13129" i="25"/>
  <c r="A13130" i="25"/>
  <c r="A13131" i="25"/>
  <c r="A13132" i="25"/>
  <c r="A13133" i="25"/>
  <c r="A13134" i="25"/>
  <c r="A13135" i="25"/>
  <c r="A13136" i="25"/>
  <c r="A13137" i="25"/>
  <c r="A13138" i="25"/>
  <c r="A13139" i="25"/>
  <c r="A13140" i="25"/>
  <c r="A13141" i="25"/>
  <c r="A13142" i="25"/>
  <c r="A13143" i="25"/>
  <c r="A13144" i="25"/>
  <c r="A13145" i="25"/>
  <c r="A13146" i="25"/>
  <c r="A13147" i="25"/>
  <c r="A13148" i="25"/>
  <c r="A13149" i="25"/>
  <c r="A13150" i="25"/>
  <c r="A13151" i="25"/>
  <c r="A13152" i="25"/>
  <c r="A13153" i="25"/>
  <c r="A13154" i="25"/>
  <c r="A13155" i="25"/>
  <c r="A13156" i="25"/>
  <c r="A13157" i="25"/>
  <c r="A13158" i="25"/>
  <c r="A13159" i="25"/>
  <c r="A13160" i="25"/>
  <c r="A13161" i="25"/>
  <c r="A13162" i="25"/>
  <c r="A13163" i="25"/>
  <c r="A13164" i="25"/>
  <c r="A13165" i="25"/>
  <c r="A13166" i="25"/>
  <c r="A13167" i="25"/>
  <c r="A13168" i="25"/>
  <c r="A13169" i="25"/>
  <c r="A13170" i="25"/>
  <c r="A13171" i="25"/>
  <c r="A13172" i="25"/>
  <c r="A13173" i="25"/>
  <c r="A13174" i="25"/>
  <c r="A13175" i="25"/>
  <c r="A13176" i="25"/>
  <c r="A13177" i="25"/>
  <c r="A13178" i="25"/>
  <c r="A13179" i="25"/>
  <c r="A13180" i="25"/>
  <c r="A13181" i="25"/>
  <c r="A13182" i="25"/>
  <c r="A13183" i="25"/>
  <c r="A13184" i="25"/>
  <c r="A13185" i="25"/>
  <c r="A13186" i="25"/>
  <c r="A13187" i="25"/>
  <c r="A13188" i="25"/>
  <c r="A13189" i="25"/>
  <c r="A13190" i="25"/>
  <c r="A13191" i="25"/>
  <c r="A13192" i="25"/>
  <c r="A13193" i="25"/>
  <c r="A13194" i="25"/>
  <c r="A13195" i="25"/>
  <c r="A13196" i="25"/>
  <c r="A13197" i="25"/>
  <c r="A13198" i="25"/>
  <c r="A13199" i="25"/>
  <c r="A13200" i="25"/>
  <c r="A13201" i="25"/>
  <c r="A13202" i="25"/>
  <c r="A13203" i="25"/>
  <c r="A13204" i="25"/>
  <c r="A13205" i="25"/>
  <c r="A13206" i="25"/>
  <c r="A13207" i="25"/>
  <c r="A13208" i="25"/>
  <c r="A13209" i="25"/>
  <c r="A13210" i="25"/>
  <c r="A13211" i="25"/>
  <c r="A13212" i="25"/>
  <c r="A13213" i="25"/>
  <c r="A13214" i="25"/>
  <c r="A13215" i="25"/>
  <c r="A13216" i="25"/>
  <c r="A13217" i="25"/>
  <c r="A13218" i="25"/>
  <c r="A13219" i="25"/>
  <c r="A13220" i="25"/>
  <c r="A13221" i="25"/>
  <c r="A13222" i="25"/>
  <c r="A13223" i="25"/>
  <c r="A13224" i="25"/>
  <c r="A13225" i="25"/>
  <c r="A13226" i="25"/>
  <c r="A13227" i="25"/>
  <c r="A13228" i="25"/>
  <c r="A13229" i="25"/>
  <c r="A13230" i="25"/>
  <c r="A13231" i="25"/>
  <c r="A13232" i="25"/>
  <c r="A13233" i="25"/>
  <c r="A13234" i="25"/>
  <c r="A13235" i="25"/>
  <c r="A13236" i="25"/>
  <c r="A13237" i="25"/>
  <c r="A13238" i="25"/>
  <c r="A13239" i="25"/>
  <c r="A13240" i="25"/>
  <c r="A13241" i="25"/>
  <c r="A13242" i="25"/>
  <c r="A13243" i="25"/>
  <c r="A13244" i="25"/>
  <c r="A13245" i="25"/>
  <c r="A13246" i="25"/>
  <c r="A13247" i="25"/>
  <c r="A13248" i="25"/>
  <c r="A13249" i="25"/>
  <c r="A13250" i="25"/>
  <c r="A13251" i="25"/>
  <c r="A13252" i="25"/>
  <c r="A13253" i="25"/>
  <c r="A13254" i="25"/>
  <c r="A13255" i="25"/>
  <c r="A13256" i="25"/>
  <c r="A13257" i="25"/>
  <c r="A13258" i="25"/>
  <c r="A13259" i="25"/>
  <c r="A13260" i="25"/>
  <c r="A13261" i="25"/>
  <c r="A13262" i="25"/>
  <c r="A13263" i="25"/>
  <c r="A13264" i="25"/>
  <c r="A13265" i="25"/>
  <c r="A13266" i="25"/>
  <c r="A13267" i="25"/>
  <c r="A13268" i="25"/>
  <c r="A13269" i="25"/>
  <c r="A13270" i="25"/>
  <c r="A13271" i="25"/>
  <c r="A13272" i="25"/>
  <c r="A13273" i="25"/>
  <c r="A13274" i="25"/>
  <c r="A13275" i="25"/>
  <c r="A13276" i="25"/>
  <c r="A13277" i="25"/>
  <c r="A13278" i="25"/>
  <c r="A13279" i="25"/>
  <c r="A13280" i="25"/>
  <c r="A13281" i="25"/>
  <c r="A13282" i="25"/>
  <c r="A13283" i="25"/>
  <c r="A13284" i="25"/>
  <c r="A13285" i="25"/>
  <c r="A13286" i="25"/>
  <c r="A13287" i="25"/>
  <c r="A13288" i="25"/>
  <c r="A13289" i="25"/>
  <c r="A13290" i="25"/>
  <c r="A13291" i="25"/>
  <c r="A13292" i="25"/>
  <c r="A13293" i="25"/>
  <c r="A13294" i="25"/>
  <c r="A13295" i="25"/>
  <c r="A13296" i="25"/>
  <c r="A13297" i="25"/>
  <c r="A13298" i="25"/>
  <c r="A13299" i="25"/>
  <c r="A13300" i="25"/>
  <c r="A13301" i="25"/>
  <c r="A13302" i="25"/>
  <c r="A13303" i="25"/>
  <c r="A13304" i="25"/>
  <c r="A13305" i="25"/>
  <c r="A13306" i="25"/>
  <c r="A13307" i="25"/>
  <c r="A13308" i="25"/>
  <c r="A13309" i="25"/>
  <c r="A13310" i="25"/>
  <c r="A13311" i="25"/>
  <c r="A13312" i="25"/>
  <c r="A13313" i="25"/>
  <c r="A13314" i="25"/>
  <c r="A13315" i="25"/>
  <c r="A13316" i="25"/>
  <c r="A13317" i="25"/>
  <c r="A13318" i="25"/>
  <c r="A13319" i="25"/>
  <c r="A13320" i="25"/>
  <c r="A13321" i="25"/>
  <c r="A13322" i="25"/>
  <c r="A13323" i="25"/>
  <c r="A13324" i="25"/>
  <c r="A13325" i="25"/>
  <c r="A13326" i="25"/>
  <c r="A13327" i="25"/>
  <c r="A13328" i="25"/>
  <c r="A13329" i="25"/>
  <c r="A13330" i="25"/>
  <c r="A13331" i="25"/>
  <c r="A13332" i="25"/>
  <c r="A13333" i="25"/>
  <c r="A13334" i="25"/>
  <c r="A13335" i="25"/>
  <c r="A13336" i="25"/>
  <c r="A13337" i="25"/>
  <c r="A13338" i="25"/>
  <c r="A13339" i="25"/>
  <c r="A13340" i="25"/>
  <c r="A13341" i="25"/>
  <c r="A13342" i="25"/>
  <c r="A13343" i="25"/>
  <c r="A13344" i="25"/>
  <c r="A13345" i="25"/>
  <c r="A13346" i="25"/>
  <c r="A13347" i="25"/>
  <c r="A13348" i="25"/>
  <c r="A13349" i="25"/>
  <c r="A13350" i="25"/>
  <c r="A13351" i="25"/>
  <c r="A13352" i="25"/>
  <c r="A13353" i="25"/>
  <c r="A13354" i="25"/>
  <c r="A13355" i="25"/>
  <c r="A13356" i="25"/>
  <c r="A13357" i="25"/>
  <c r="A13358" i="25"/>
  <c r="A13359" i="25"/>
  <c r="A13360" i="25"/>
  <c r="A13361" i="25"/>
  <c r="A13362" i="25"/>
  <c r="A13363" i="25"/>
  <c r="A13364" i="25"/>
  <c r="A13365" i="25"/>
  <c r="A13366" i="25"/>
  <c r="A13367" i="25"/>
  <c r="A13368" i="25"/>
  <c r="A13369" i="25"/>
  <c r="A13370" i="25"/>
  <c r="A13371" i="25"/>
  <c r="A13372" i="25"/>
  <c r="A13373" i="25"/>
  <c r="A13374" i="25"/>
  <c r="A13375" i="25"/>
  <c r="A13376" i="25"/>
  <c r="A13377" i="25"/>
  <c r="A13378" i="25"/>
  <c r="A13379" i="25"/>
  <c r="A13380" i="25"/>
  <c r="A13381" i="25"/>
  <c r="A13382" i="25"/>
  <c r="A13383" i="25"/>
  <c r="A13384" i="25"/>
  <c r="A13385" i="25"/>
  <c r="A13386" i="25"/>
  <c r="A13387" i="25"/>
  <c r="A13388" i="25"/>
  <c r="A13389" i="25"/>
  <c r="A13390" i="25"/>
  <c r="A13391" i="25"/>
  <c r="A13392" i="25"/>
  <c r="A13393" i="25"/>
  <c r="A13394" i="25"/>
  <c r="A13395" i="25"/>
  <c r="A13396" i="25"/>
  <c r="A13397" i="25"/>
  <c r="A13398" i="25"/>
  <c r="A13399" i="25"/>
  <c r="A13400" i="25"/>
  <c r="A13401" i="25"/>
  <c r="A13402" i="25"/>
  <c r="A13403" i="25"/>
  <c r="A13404" i="25"/>
  <c r="A13405" i="25"/>
  <c r="A13406" i="25"/>
  <c r="A13407" i="25"/>
  <c r="A13408" i="25"/>
  <c r="A13409" i="25"/>
  <c r="A13410" i="25"/>
  <c r="A13411" i="25"/>
  <c r="A13412" i="25"/>
  <c r="A13413" i="25"/>
  <c r="A13414" i="25"/>
  <c r="A13415" i="25"/>
  <c r="A13416" i="25"/>
  <c r="A13417" i="25"/>
  <c r="A13418" i="25"/>
  <c r="A13419" i="25"/>
  <c r="A13420" i="25"/>
  <c r="A13421" i="25"/>
  <c r="A13422" i="25"/>
  <c r="A13423" i="25"/>
  <c r="A13424" i="25"/>
  <c r="A13425" i="25"/>
  <c r="A13426" i="25"/>
  <c r="A13427" i="25"/>
  <c r="A13428" i="25"/>
  <c r="A13429" i="25"/>
  <c r="A13430" i="25"/>
  <c r="A13431" i="25"/>
  <c r="A13432" i="25"/>
  <c r="A13433" i="25"/>
  <c r="A13434" i="25"/>
  <c r="A13435" i="25"/>
  <c r="A13436" i="25"/>
  <c r="A13437" i="25"/>
  <c r="A13438" i="25"/>
  <c r="A13439" i="25"/>
  <c r="A13440" i="25"/>
  <c r="A13441" i="25"/>
  <c r="A13442" i="25"/>
  <c r="A13443" i="25"/>
  <c r="A13444" i="25"/>
  <c r="A13445" i="25"/>
  <c r="A13446" i="25"/>
  <c r="A13447" i="25"/>
  <c r="A13448" i="25"/>
  <c r="A13449" i="25"/>
  <c r="A13450" i="25"/>
  <c r="A13451" i="25"/>
  <c r="A13452" i="25"/>
  <c r="A13453" i="25"/>
  <c r="A13454" i="25"/>
  <c r="A13455" i="25"/>
  <c r="A13456" i="25"/>
  <c r="A13457" i="25"/>
  <c r="A13458" i="25"/>
  <c r="A13459" i="25"/>
  <c r="A13460" i="25"/>
  <c r="A13461" i="25"/>
  <c r="A13462" i="25"/>
  <c r="A13463" i="25"/>
  <c r="A13464" i="25"/>
  <c r="A13465" i="25"/>
  <c r="A13466" i="25"/>
  <c r="A13467" i="25"/>
  <c r="A13468" i="25"/>
  <c r="A13469" i="25"/>
  <c r="A13470" i="25"/>
  <c r="A13471" i="25"/>
  <c r="A13472" i="25"/>
  <c r="A13473" i="25"/>
  <c r="A13474" i="25"/>
  <c r="A13475" i="25"/>
  <c r="A13476" i="25"/>
  <c r="A13477" i="25"/>
  <c r="A13478" i="25"/>
  <c r="A13479" i="25"/>
  <c r="A13480" i="25"/>
  <c r="A13481" i="25"/>
  <c r="A13482" i="25"/>
  <c r="A13483" i="25"/>
  <c r="A13484" i="25"/>
  <c r="A13485" i="25"/>
  <c r="A13486" i="25"/>
  <c r="A13487" i="25"/>
  <c r="A13488" i="25"/>
  <c r="A13489" i="25"/>
  <c r="A13490" i="25"/>
  <c r="A13491" i="25"/>
  <c r="A13492" i="25"/>
  <c r="A13493" i="25"/>
  <c r="A13494" i="25"/>
  <c r="A13495" i="25"/>
  <c r="A13496" i="25"/>
  <c r="A13497" i="25"/>
  <c r="A13498" i="25"/>
  <c r="A13499" i="25"/>
  <c r="A13500" i="25"/>
  <c r="A13501" i="25"/>
  <c r="A13502" i="25"/>
  <c r="A13503" i="25"/>
  <c r="A13504" i="25"/>
  <c r="A13505" i="25"/>
  <c r="A13506" i="25"/>
  <c r="A13507" i="25"/>
  <c r="A13508" i="25"/>
  <c r="A13509" i="25"/>
  <c r="A13510" i="25"/>
  <c r="A13511" i="25"/>
  <c r="A13512" i="25"/>
  <c r="A13513" i="25"/>
  <c r="A13514" i="25"/>
  <c r="A13515" i="25"/>
  <c r="A13516" i="25"/>
  <c r="A13517" i="25"/>
  <c r="A13518" i="25"/>
  <c r="A13519" i="25"/>
  <c r="A13520" i="25"/>
  <c r="A13521" i="25"/>
  <c r="A13522" i="25"/>
  <c r="A13523" i="25"/>
  <c r="A13524" i="25"/>
  <c r="A13525" i="25"/>
  <c r="A13526" i="25"/>
  <c r="A13527" i="25"/>
  <c r="A13528" i="25"/>
  <c r="A13529" i="25"/>
  <c r="A13530" i="25"/>
  <c r="A13531" i="25"/>
  <c r="A13532" i="25"/>
  <c r="A13533" i="25"/>
  <c r="A13534" i="25"/>
  <c r="A13535" i="25"/>
  <c r="A13536" i="25"/>
  <c r="A13537" i="25"/>
  <c r="A13538" i="25"/>
  <c r="A13539" i="25"/>
  <c r="A13540" i="25"/>
  <c r="A13541" i="25"/>
  <c r="A13542" i="25"/>
  <c r="A13543" i="25"/>
  <c r="A13544" i="25"/>
  <c r="A13545" i="25"/>
  <c r="A13546" i="25"/>
  <c r="A13547" i="25"/>
  <c r="A13548" i="25"/>
  <c r="A13549" i="25"/>
  <c r="A13550" i="25"/>
  <c r="A13551" i="25"/>
  <c r="A13552" i="25"/>
  <c r="A13553" i="25"/>
  <c r="A13554" i="25"/>
  <c r="A13555" i="25"/>
  <c r="A13556" i="25"/>
  <c r="A13557" i="25"/>
  <c r="A13558" i="25"/>
  <c r="A13559" i="25"/>
  <c r="A13560" i="25"/>
  <c r="A13561" i="25"/>
  <c r="A13562" i="25"/>
  <c r="A13563" i="25"/>
  <c r="A13564" i="25"/>
  <c r="A13565" i="25"/>
  <c r="A13566" i="25"/>
  <c r="A13567" i="25"/>
  <c r="A13568" i="25"/>
  <c r="A13569" i="25"/>
  <c r="A13570" i="25"/>
  <c r="A13571" i="25"/>
  <c r="A13572" i="25"/>
  <c r="A13573" i="25"/>
  <c r="A13574" i="25"/>
  <c r="A13575" i="25"/>
  <c r="A13576" i="25"/>
  <c r="A13577" i="25"/>
  <c r="A13578" i="25"/>
  <c r="A13579" i="25"/>
  <c r="A13580" i="25"/>
  <c r="A13581" i="25"/>
  <c r="A13582" i="25"/>
  <c r="A13583" i="25"/>
  <c r="A13584" i="25"/>
  <c r="A13585" i="25"/>
  <c r="A13586" i="25"/>
  <c r="A13587" i="25"/>
  <c r="A13588" i="25"/>
  <c r="A13589" i="25"/>
  <c r="A13590" i="25"/>
  <c r="A13591" i="25"/>
  <c r="A13592" i="25"/>
  <c r="A13593" i="25"/>
  <c r="A13594" i="25"/>
  <c r="A13595" i="25"/>
  <c r="A13596" i="25"/>
  <c r="A13597" i="25"/>
  <c r="A13598" i="25"/>
  <c r="A13599" i="25"/>
  <c r="A13600" i="25"/>
  <c r="A13601" i="25"/>
  <c r="A13602" i="25"/>
  <c r="A13603" i="25"/>
  <c r="A13604" i="25"/>
  <c r="A13605" i="25"/>
  <c r="A13606" i="25"/>
  <c r="A13607" i="25"/>
  <c r="A13608" i="25"/>
  <c r="A13609" i="25"/>
  <c r="A13610" i="25"/>
  <c r="A13611" i="25"/>
  <c r="A13612" i="25"/>
  <c r="A13613" i="25"/>
  <c r="A13614" i="25"/>
  <c r="A13615" i="25"/>
  <c r="A13616" i="25"/>
  <c r="A13617" i="25"/>
  <c r="A13618" i="25"/>
  <c r="A13619" i="25"/>
  <c r="A13620" i="25"/>
  <c r="A13621" i="25"/>
  <c r="A13622" i="25"/>
  <c r="A13623" i="25"/>
  <c r="A13624" i="25"/>
  <c r="A13625" i="25"/>
  <c r="A13626" i="25"/>
  <c r="A13627" i="25"/>
  <c r="A13628" i="25"/>
  <c r="A13629" i="25"/>
  <c r="A13630" i="25"/>
  <c r="A13631" i="25"/>
  <c r="A13632" i="25"/>
  <c r="A13633" i="25"/>
  <c r="A13634" i="25"/>
  <c r="A13635" i="25"/>
  <c r="A13636" i="25"/>
  <c r="A13637" i="25"/>
  <c r="A13638" i="25"/>
  <c r="A13639" i="25"/>
  <c r="A13640" i="25"/>
  <c r="A13641" i="25"/>
  <c r="A13642" i="25"/>
  <c r="A13643" i="25"/>
  <c r="A13644" i="25"/>
  <c r="A13645" i="25"/>
  <c r="A13646" i="25"/>
  <c r="A13647" i="25"/>
  <c r="A13648" i="25"/>
  <c r="A13649" i="25"/>
  <c r="A13650" i="25"/>
  <c r="A13651" i="25"/>
  <c r="A13652" i="25"/>
  <c r="A13653" i="25"/>
  <c r="A13654" i="25"/>
  <c r="A13655" i="25"/>
  <c r="A13656" i="25"/>
  <c r="A13657" i="25"/>
  <c r="A13658" i="25"/>
  <c r="A13659" i="25"/>
  <c r="A13660" i="25"/>
  <c r="A13661" i="25"/>
  <c r="A13662" i="25"/>
  <c r="A13663" i="25"/>
  <c r="A13664" i="25"/>
  <c r="A13665" i="25"/>
  <c r="A13666" i="25"/>
  <c r="A13667" i="25"/>
  <c r="A13668" i="25"/>
  <c r="A13669" i="25"/>
  <c r="A13670" i="25"/>
  <c r="A13671" i="25"/>
  <c r="A13672" i="25"/>
  <c r="A13673" i="25"/>
  <c r="A13674" i="25"/>
  <c r="A13675" i="25"/>
  <c r="A13676" i="25"/>
  <c r="A13677" i="25"/>
  <c r="A13678" i="25"/>
  <c r="A13679" i="25"/>
  <c r="A13680" i="25"/>
  <c r="A13681" i="25"/>
  <c r="A13682" i="25"/>
  <c r="A13683" i="25"/>
  <c r="A13684" i="25"/>
  <c r="A13685" i="25"/>
  <c r="A13686" i="25"/>
  <c r="A13687" i="25"/>
  <c r="A13688" i="25"/>
  <c r="A13689" i="25"/>
  <c r="A13690" i="25"/>
  <c r="A13691" i="25"/>
  <c r="A13692" i="25"/>
  <c r="A13693" i="25"/>
  <c r="A13694" i="25"/>
  <c r="A13695" i="25"/>
  <c r="A13696" i="25"/>
  <c r="A13697" i="25"/>
  <c r="A13698" i="25"/>
  <c r="A13699" i="25"/>
  <c r="A13700" i="25"/>
  <c r="A13701" i="25"/>
  <c r="A13702" i="25"/>
  <c r="A13703" i="25"/>
  <c r="A13704" i="25"/>
  <c r="A13705" i="25"/>
  <c r="A13706" i="25"/>
  <c r="A13707" i="25"/>
  <c r="A13708" i="25"/>
  <c r="A13709" i="25"/>
  <c r="A13710" i="25"/>
  <c r="A13711" i="25"/>
  <c r="A13712" i="25"/>
  <c r="A13713" i="25"/>
  <c r="A13714" i="25"/>
  <c r="A13715" i="25"/>
  <c r="A13716" i="25"/>
  <c r="A13717" i="25"/>
  <c r="A13718" i="25"/>
  <c r="A13719" i="25"/>
  <c r="A13720" i="25"/>
  <c r="A13721" i="25"/>
  <c r="A13722" i="25"/>
  <c r="A13723" i="25"/>
  <c r="A13724" i="25"/>
  <c r="A13725" i="25"/>
  <c r="A13726" i="25"/>
  <c r="A13727" i="25"/>
  <c r="A13728" i="25"/>
  <c r="A13729" i="25"/>
  <c r="A13730" i="25"/>
  <c r="A13731" i="25"/>
  <c r="A13732" i="25"/>
  <c r="A13733" i="25"/>
  <c r="A13734" i="25"/>
  <c r="A13735" i="25"/>
  <c r="A13736" i="25"/>
  <c r="A13737" i="25"/>
  <c r="A13738" i="25"/>
  <c r="A13739" i="25"/>
  <c r="A13740" i="25"/>
  <c r="A13741" i="25"/>
  <c r="A13742" i="25"/>
  <c r="A13743" i="25"/>
  <c r="A13744" i="25"/>
  <c r="A13745" i="25"/>
  <c r="A13746" i="25"/>
  <c r="A13747" i="25"/>
  <c r="A13748" i="25"/>
  <c r="A13749" i="25"/>
  <c r="A13750" i="25"/>
  <c r="A13751" i="25"/>
  <c r="A13752" i="25"/>
  <c r="A13753" i="25"/>
  <c r="A13754" i="25"/>
  <c r="A13755" i="25"/>
  <c r="A13756" i="25"/>
  <c r="A13757" i="25"/>
  <c r="A13758" i="25"/>
  <c r="A13759" i="25"/>
  <c r="A13760" i="25"/>
  <c r="A13761" i="25"/>
  <c r="A13762" i="25"/>
  <c r="A13763" i="25"/>
  <c r="A13764" i="25"/>
  <c r="A13765" i="25"/>
  <c r="A13766" i="25"/>
  <c r="A13767" i="25"/>
  <c r="A13768" i="25"/>
  <c r="A13769" i="25"/>
  <c r="A13770" i="25"/>
  <c r="A13771" i="25"/>
  <c r="A13772" i="25"/>
  <c r="A13773" i="25"/>
  <c r="A13774" i="25"/>
  <c r="A13775" i="25"/>
  <c r="A13776" i="25"/>
  <c r="A13777" i="25"/>
  <c r="A13778" i="25"/>
  <c r="A13779" i="25"/>
  <c r="A13780" i="25"/>
  <c r="A13781" i="25"/>
  <c r="A13782" i="25"/>
  <c r="A13783" i="25"/>
  <c r="A13784" i="25"/>
  <c r="A2" i="25"/>
  <c r="C1" i="23"/>
  <c r="D8" i="6" a="1"/>
  <c r="D8" i="6" s="1"/>
  <c r="L6" i="23"/>
  <c r="L9" i="23"/>
  <c r="L14" i="23"/>
  <c r="L16" i="23"/>
  <c r="L22" i="23"/>
  <c r="L24" i="23"/>
  <c r="L26" i="23"/>
  <c r="L30" i="23"/>
  <c r="L32" i="23"/>
  <c r="L38" i="23"/>
  <c r="L40" i="23"/>
  <c r="L46" i="23"/>
  <c r="L48" i="23"/>
  <c r="L54" i="23"/>
  <c r="L56" i="23"/>
  <c r="L62" i="23"/>
  <c r="L63" i="23"/>
  <c r="L64" i="23"/>
  <c r="L69" i="23"/>
  <c r="L70" i="23"/>
  <c r="L71" i="23"/>
  <c r="L72" i="23"/>
  <c r="L73" i="23"/>
  <c r="L76" i="23"/>
  <c r="L77" i="23"/>
  <c r="L78" i="23"/>
  <c r="L79" i="23"/>
  <c r="L80" i="23"/>
  <c r="L84" i="23"/>
  <c r="L85" i="23"/>
  <c r="L86" i="23"/>
  <c r="L87" i="23"/>
  <c r="L88" i="23"/>
  <c r="L92" i="23"/>
  <c r="L93" i="23"/>
  <c r="L94" i="23"/>
  <c r="L95" i="23"/>
  <c r="L96" i="23"/>
  <c r="L100" i="23"/>
  <c r="L101" i="23"/>
  <c r="L102" i="23"/>
  <c r="L103" i="23"/>
  <c r="L104" i="23"/>
  <c r="L105" i="23"/>
  <c r="L108" i="23"/>
  <c r="L109" i="23"/>
  <c r="L110" i="23"/>
  <c r="L111" i="23"/>
  <c r="L112" i="23"/>
  <c r="L116" i="23"/>
  <c r="L117" i="23"/>
  <c r="L118" i="23"/>
  <c r="L119" i="23"/>
  <c r="L120" i="23"/>
  <c r="L124" i="23"/>
  <c r="L125" i="23"/>
  <c r="L126" i="23"/>
  <c r="L127" i="23"/>
  <c r="L128" i="23"/>
  <c r="L129" i="23"/>
  <c r="L132" i="23"/>
  <c r="L133" i="23"/>
  <c r="L134" i="23"/>
  <c r="L135" i="23"/>
  <c r="L136" i="23"/>
  <c r="L137" i="23"/>
  <c r="L138" i="23"/>
  <c r="L140" i="23"/>
  <c r="L141" i="23"/>
  <c r="L142" i="23"/>
  <c r="L143" i="23"/>
  <c r="L144" i="23"/>
  <c r="L145" i="23"/>
  <c r="L146" i="23"/>
  <c r="L148" i="23"/>
  <c r="L149" i="23"/>
  <c r="L150" i="23"/>
  <c r="L151" i="23"/>
  <c r="L152" i="23"/>
  <c r="L153" i="23"/>
  <c r="L154" i="23"/>
  <c r="L156" i="23"/>
  <c r="L157" i="23"/>
  <c r="L158" i="23"/>
  <c r="L159" i="23"/>
  <c r="L160" i="23"/>
  <c r="L161" i="23"/>
  <c r="L164" i="23"/>
  <c r="L165" i="23"/>
  <c r="L166" i="23"/>
  <c r="L167" i="23"/>
  <c r="L168" i="23"/>
  <c r="L169" i="23"/>
  <c r="L172" i="23"/>
  <c r="L173" i="23"/>
  <c r="L174" i="23"/>
  <c r="L175" i="23"/>
  <c r="L176" i="23"/>
  <c r="L177" i="23"/>
  <c r="L180" i="23"/>
  <c r="L181" i="23"/>
  <c r="L182" i="23"/>
  <c r="L183" i="23"/>
  <c r="L184" i="23"/>
  <c r="L185" i="23"/>
  <c r="L188" i="23"/>
  <c r="L189" i="23"/>
  <c r="L190" i="23"/>
  <c r="L191" i="23"/>
  <c r="L192" i="23"/>
  <c r="L193" i="23"/>
  <c r="L194" i="23"/>
  <c r="L196" i="23"/>
  <c r="L197" i="23"/>
  <c r="L198" i="23"/>
  <c r="L199" i="23"/>
  <c r="L200" i="23"/>
  <c r="L201" i="23"/>
  <c r="L202" i="23"/>
  <c r="L204" i="23"/>
  <c r="L205" i="23"/>
  <c r="L206" i="23"/>
  <c r="L207" i="23"/>
  <c r="L208" i="23"/>
  <c r="L209" i="23"/>
  <c r="L210" i="23"/>
  <c r="L212" i="23"/>
  <c r="L213" i="23"/>
  <c r="L214" i="23"/>
  <c r="L215" i="23"/>
  <c r="L216" i="23"/>
  <c r="L217" i="23"/>
  <c r="L218" i="23"/>
  <c r="L220" i="23"/>
  <c r="L221" i="23"/>
  <c r="L222" i="23"/>
  <c r="L223" i="23"/>
  <c r="L224" i="23"/>
  <c r="L225" i="23"/>
  <c r="L226" i="23"/>
  <c r="L228" i="23"/>
  <c r="L229" i="23"/>
  <c r="L230" i="23"/>
  <c r="L231" i="23"/>
  <c r="L232" i="23"/>
  <c r="L233" i="23"/>
  <c r="L234" i="23"/>
  <c r="L236" i="23"/>
  <c r="L237" i="23"/>
  <c r="L238" i="23"/>
  <c r="L239" i="23"/>
  <c r="L240" i="23"/>
  <c r="L241" i="23"/>
  <c r="L242" i="23"/>
  <c r="L244" i="23"/>
  <c r="L245" i="23"/>
  <c r="L246" i="23"/>
  <c r="L247" i="23"/>
  <c r="L248" i="23"/>
  <c r="L249" i="23"/>
  <c r="L250" i="23"/>
  <c r="L252" i="23"/>
  <c r="L253" i="23"/>
  <c r="L254" i="23"/>
  <c r="L255" i="23"/>
  <c r="L256" i="23"/>
  <c r="L257" i="23"/>
  <c r="L258" i="23"/>
  <c r="L260" i="23"/>
  <c r="L261" i="23"/>
  <c r="L262" i="23"/>
  <c r="L263" i="23"/>
  <c r="L264" i="23"/>
  <c r="L265" i="23"/>
  <c r="L266" i="23"/>
  <c r="L268" i="23"/>
  <c r="L269" i="23"/>
  <c r="L270" i="23"/>
  <c r="L271" i="23"/>
  <c r="L272" i="23"/>
  <c r="L273" i="23"/>
  <c r="L274" i="23"/>
  <c r="L276" i="23"/>
  <c r="L277" i="23"/>
  <c r="L278" i="23"/>
  <c r="L279" i="23"/>
  <c r="L280" i="23"/>
  <c r="L281" i="23"/>
  <c r="L282" i="23"/>
  <c r="L284" i="23"/>
  <c r="L285" i="23"/>
  <c r="L286" i="23"/>
  <c r="L287" i="23"/>
  <c r="L288" i="23"/>
  <c r="L289" i="23"/>
  <c r="L290" i="23"/>
  <c r="L292" i="23"/>
  <c r="L293" i="23"/>
  <c r="L294" i="23"/>
  <c r="L295" i="23"/>
  <c r="L296" i="23"/>
  <c r="L297" i="23"/>
  <c r="L298" i="23"/>
  <c r="L300" i="23"/>
  <c r="L301" i="23"/>
  <c r="L302" i="23"/>
  <c r="L303" i="23"/>
  <c r="L304" i="23"/>
  <c r="L305" i="23"/>
  <c r="L306" i="23"/>
  <c r="L308" i="23"/>
  <c r="L309" i="23"/>
  <c r="L310" i="23"/>
  <c r="L311" i="23"/>
  <c r="L312" i="23"/>
  <c r="L313" i="23"/>
  <c r="L314" i="23"/>
  <c r="L316" i="23"/>
  <c r="L317" i="23"/>
  <c r="L318" i="23"/>
  <c r="L319" i="23"/>
  <c r="L320" i="23"/>
  <c r="L321" i="23"/>
  <c r="L322" i="23"/>
  <c r="L324" i="23"/>
  <c r="L325" i="23"/>
  <c r="L326" i="23"/>
  <c r="L327" i="23"/>
  <c r="L328" i="23"/>
  <c r="L329" i="23"/>
  <c r="L330" i="23"/>
  <c r="L332" i="23"/>
  <c r="L333" i="23"/>
  <c r="L334" i="23"/>
  <c r="L335" i="23"/>
  <c r="L336" i="23"/>
  <c r="L337" i="23"/>
  <c r="L338" i="23"/>
  <c r="L340" i="23"/>
  <c r="L341" i="23"/>
  <c r="L342" i="23"/>
  <c r="L343" i="23"/>
  <c r="L344" i="23"/>
  <c r="L345" i="23"/>
  <c r="L346" i="23"/>
  <c r="L348" i="23"/>
  <c r="L349" i="23"/>
  <c r="L350" i="23"/>
  <c r="L351" i="23"/>
  <c r="L352" i="23"/>
  <c r="L353" i="23"/>
  <c r="L354" i="23"/>
  <c r="L356" i="23"/>
  <c r="L357" i="23"/>
  <c r="L358" i="23"/>
  <c r="L359" i="23"/>
  <c r="L360" i="23"/>
  <c r="L361" i="23"/>
  <c r="L362" i="23"/>
  <c r="L364" i="23"/>
  <c r="L365" i="23"/>
  <c r="L366" i="23"/>
  <c r="L367" i="23"/>
  <c r="L368" i="23"/>
  <c r="L369" i="23"/>
  <c r="L370" i="23"/>
  <c r="L372" i="23"/>
  <c r="L373" i="23"/>
  <c r="L374" i="23"/>
  <c r="L375" i="23"/>
  <c r="L376" i="23"/>
  <c r="L377" i="23"/>
  <c r="L378" i="23"/>
  <c r="L380" i="23"/>
  <c r="L381" i="23"/>
  <c r="L382" i="23"/>
  <c r="L383" i="23"/>
  <c r="L384" i="23"/>
  <c r="L385" i="23"/>
  <c r="L386" i="23"/>
  <c r="L388" i="23"/>
  <c r="L389" i="23"/>
  <c r="L390" i="23"/>
  <c r="L391" i="23"/>
  <c r="L392" i="23"/>
  <c r="L393" i="23"/>
  <c r="L394" i="23"/>
  <c r="L396" i="23"/>
  <c r="L397" i="23"/>
  <c r="L398" i="23"/>
  <c r="L399" i="23"/>
  <c r="L400" i="23"/>
  <c r="L401" i="23"/>
  <c r="L402" i="23"/>
  <c r="L404" i="23"/>
  <c r="L405" i="23"/>
  <c r="L406" i="23"/>
  <c r="L407" i="23"/>
  <c r="L408" i="23"/>
  <c r="L409" i="23"/>
  <c r="L410" i="23"/>
  <c r="L412" i="23"/>
  <c r="L413" i="23"/>
  <c r="L414" i="23"/>
  <c r="L415" i="23"/>
  <c r="L416" i="23"/>
  <c r="L417" i="23"/>
  <c r="L418" i="23"/>
  <c r="L420" i="23"/>
  <c r="L421" i="23"/>
  <c r="L422" i="23"/>
  <c r="L423" i="23"/>
  <c r="L424" i="23"/>
  <c r="L425" i="23"/>
  <c r="L426" i="23"/>
  <c r="L428" i="23"/>
  <c r="L429" i="23"/>
  <c r="L430" i="23"/>
  <c r="L431" i="23"/>
  <c r="L432" i="23"/>
  <c r="L433" i="23"/>
  <c r="L434" i="23"/>
  <c r="L436" i="23"/>
  <c r="L437" i="23"/>
  <c r="L438" i="23"/>
  <c r="L439" i="23"/>
  <c r="L440" i="23"/>
  <c r="L441" i="23"/>
  <c r="L442" i="23"/>
  <c r="L444" i="23"/>
  <c r="L445" i="23"/>
  <c r="L446" i="23"/>
  <c r="L447" i="23"/>
  <c r="L448" i="23"/>
  <c r="L449" i="23"/>
  <c r="L450" i="23"/>
  <c r="L452" i="23"/>
  <c r="L453" i="23"/>
  <c r="L454" i="23"/>
  <c r="L455" i="23"/>
  <c r="L456" i="23"/>
  <c r="L457" i="23"/>
  <c r="L458" i="23"/>
  <c r="L460" i="23"/>
  <c r="L461" i="23"/>
  <c r="L462" i="23"/>
  <c r="L463" i="23"/>
  <c r="L464" i="23"/>
  <c r="L465" i="23"/>
  <c r="L466" i="23"/>
  <c r="L468" i="23"/>
  <c r="L469" i="23"/>
  <c r="L470" i="23"/>
  <c r="L471" i="23"/>
  <c r="L472" i="23"/>
  <c r="L473" i="23"/>
  <c r="L474" i="23"/>
  <c r="L476" i="23"/>
  <c r="L477" i="23"/>
  <c r="L478" i="23"/>
  <c r="L479" i="23"/>
  <c r="L480" i="23"/>
  <c r="L481" i="23"/>
  <c r="L482" i="23"/>
  <c r="L484" i="23"/>
  <c r="L485" i="23"/>
  <c r="L486" i="23"/>
  <c r="L487" i="23"/>
  <c r="L488" i="23"/>
  <c r="L489" i="23"/>
  <c r="L490" i="23"/>
  <c r="L492" i="23"/>
  <c r="L493" i="23"/>
  <c r="L494" i="23"/>
  <c r="L495" i="23"/>
  <c r="L496" i="23"/>
  <c r="L497" i="23"/>
  <c r="L498" i="23"/>
  <c r="L500" i="23"/>
  <c r="L501" i="23"/>
  <c r="L502" i="23"/>
  <c r="L503" i="23"/>
  <c r="L504" i="23"/>
  <c r="L505" i="23"/>
  <c r="L506" i="23"/>
  <c r="L508" i="23"/>
  <c r="L509" i="23"/>
  <c r="L510" i="23"/>
  <c r="L511" i="23"/>
  <c r="L512" i="23"/>
  <c r="L513" i="23"/>
  <c r="L514" i="23"/>
  <c r="L516" i="23"/>
  <c r="L517" i="23"/>
  <c r="L518" i="23"/>
  <c r="L519" i="23"/>
  <c r="L520" i="23"/>
  <c r="L521" i="23"/>
  <c r="L522" i="23"/>
  <c r="L524" i="23"/>
  <c r="L525" i="23"/>
  <c r="L526" i="23"/>
  <c r="L527" i="23"/>
  <c r="L528" i="23"/>
  <c r="L529" i="23"/>
  <c r="L530" i="23"/>
  <c r="L532" i="23"/>
  <c r="L533" i="23"/>
  <c r="L534" i="23"/>
  <c r="L535" i="23"/>
  <c r="L536" i="23"/>
  <c r="L537" i="23"/>
  <c r="L538" i="23"/>
  <c r="L540" i="23"/>
  <c r="L541" i="23"/>
  <c r="L542" i="23"/>
  <c r="L543" i="23"/>
  <c r="L544" i="23"/>
  <c r="L545" i="23"/>
  <c r="L546" i="23"/>
  <c r="L548" i="23"/>
  <c r="L549" i="23"/>
  <c r="L550" i="23"/>
  <c r="L551" i="23"/>
  <c r="L552" i="23"/>
  <c r="L553" i="23"/>
  <c r="L554" i="23"/>
  <c r="L556" i="23"/>
  <c r="L557" i="23"/>
  <c r="L558" i="23"/>
  <c r="L559" i="23"/>
  <c r="L560" i="23"/>
  <c r="L561" i="23"/>
  <c r="L562" i="23"/>
  <c r="L564" i="23"/>
  <c r="L565" i="23"/>
  <c r="L566" i="23"/>
  <c r="L567" i="23"/>
  <c r="L568" i="23"/>
  <c r="L569" i="23"/>
  <c r="L570" i="23"/>
  <c r="L572" i="23"/>
  <c r="L573" i="23"/>
  <c r="L574" i="23"/>
  <c r="L575" i="23"/>
  <c r="L576" i="23"/>
  <c r="L577" i="23"/>
  <c r="L578" i="23"/>
  <c r="L580" i="23"/>
  <c r="L581" i="23"/>
  <c r="L582" i="23"/>
  <c r="L583" i="23"/>
  <c r="L584" i="23"/>
  <c r="L585" i="23"/>
  <c r="L586" i="23"/>
  <c r="L588" i="23"/>
  <c r="L589" i="23"/>
  <c r="L590" i="23"/>
  <c r="L591" i="23"/>
  <c r="L592" i="23"/>
  <c r="L593" i="23"/>
  <c r="L594" i="23"/>
  <c r="L596" i="23"/>
  <c r="L597" i="23"/>
  <c r="L598" i="23"/>
  <c r="L599" i="23"/>
  <c r="L600" i="23"/>
  <c r="L601" i="23"/>
  <c r="L602" i="23"/>
  <c r="L604" i="23"/>
  <c r="L605" i="23"/>
  <c r="L606" i="23"/>
  <c r="L607" i="23"/>
  <c r="L608" i="23"/>
  <c r="L609" i="23"/>
  <c r="L610" i="23"/>
  <c r="L612" i="23"/>
  <c r="L613" i="23"/>
  <c r="L614" i="23"/>
  <c r="L615" i="23"/>
  <c r="L616" i="23"/>
  <c r="L617" i="23"/>
  <c r="L618" i="23"/>
  <c r="L620" i="23"/>
  <c r="L621" i="23"/>
  <c r="L622" i="23"/>
  <c r="L623" i="23"/>
  <c r="L624" i="23"/>
  <c r="L625" i="23"/>
  <c r="L626" i="23"/>
  <c r="L628" i="23"/>
  <c r="L629" i="23"/>
  <c r="L630" i="23"/>
  <c r="L631" i="23"/>
  <c r="L632" i="23"/>
  <c r="L633" i="23"/>
  <c r="L634" i="23"/>
  <c r="L636" i="23"/>
  <c r="L637" i="23"/>
  <c r="L638" i="23"/>
  <c r="L639" i="23"/>
  <c r="L640" i="23"/>
  <c r="L641" i="23"/>
  <c r="L642" i="23"/>
  <c r="L644" i="23"/>
  <c r="L645" i="23"/>
  <c r="L646" i="23"/>
  <c r="L647" i="23"/>
  <c r="L648" i="23"/>
  <c r="L649" i="23"/>
  <c r="L650" i="23"/>
  <c r="L652" i="23"/>
  <c r="L653" i="23"/>
  <c r="L654" i="23"/>
  <c r="L655" i="23"/>
  <c r="L656" i="23"/>
  <c r="L657" i="23"/>
  <c r="L658" i="23"/>
  <c r="L660" i="23"/>
  <c r="L661" i="23"/>
  <c r="L662" i="23"/>
  <c r="L663" i="23"/>
  <c r="L664" i="23"/>
  <c r="L665" i="23"/>
  <c r="L666" i="23"/>
  <c r="L668" i="23"/>
  <c r="L669" i="23"/>
  <c r="L670" i="23"/>
  <c r="L671" i="23"/>
  <c r="L672" i="23"/>
  <c r="L673" i="23"/>
  <c r="L674" i="23"/>
  <c r="L676" i="23"/>
  <c r="L677" i="23"/>
  <c r="L678" i="23"/>
  <c r="L679" i="23"/>
  <c r="L680" i="23"/>
  <c r="L681" i="23"/>
  <c r="L682" i="23"/>
  <c r="L684" i="23"/>
  <c r="L685" i="23"/>
  <c r="L686" i="23"/>
  <c r="L687" i="23"/>
  <c r="L688" i="23"/>
  <c r="L689" i="23"/>
  <c r="L690" i="23"/>
  <c r="L692" i="23"/>
  <c r="L693" i="23"/>
  <c r="L694" i="23"/>
  <c r="L695" i="23"/>
  <c r="L696" i="23"/>
  <c r="L697" i="23"/>
  <c r="L698" i="23"/>
  <c r="L700" i="23"/>
  <c r="L701" i="23"/>
  <c r="L702" i="23"/>
  <c r="L703" i="23"/>
  <c r="L704" i="23"/>
  <c r="L705" i="23"/>
  <c r="L706" i="23"/>
  <c r="L708" i="23"/>
  <c r="L709" i="23"/>
  <c r="L710" i="23"/>
  <c r="L711" i="23"/>
  <c r="L712" i="23"/>
  <c r="L713" i="23"/>
  <c r="L714" i="23"/>
  <c r="L716" i="23"/>
  <c r="L717" i="23"/>
  <c r="L718" i="23"/>
  <c r="L719" i="23"/>
  <c r="L720" i="23"/>
  <c r="L721" i="23"/>
  <c r="L722" i="23"/>
  <c r="L723" i="23"/>
  <c r="L724" i="23"/>
  <c r="L725" i="23"/>
  <c r="L726" i="23"/>
  <c r="L727" i="23"/>
  <c r="L728" i="23"/>
  <c r="L729" i="23"/>
  <c r="L730" i="23"/>
  <c r="L731" i="23"/>
  <c r="L732" i="23"/>
  <c r="L733" i="23"/>
  <c r="L734" i="23"/>
  <c r="L735" i="23"/>
  <c r="L736" i="23"/>
  <c r="L737" i="23"/>
  <c r="L738" i="23"/>
  <c r="L739" i="23"/>
  <c r="L740" i="23"/>
  <c r="L741" i="23"/>
  <c r="L742" i="23"/>
  <c r="L743" i="23"/>
  <c r="L744" i="23"/>
  <c r="L745" i="23"/>
  <c r="L746" i="23"/>
  <c r="L747" i="23"/>
  <c r="L748" i="23"/>
  <c r="L749" i="23"/>
  <c r="L750" i="23"/>
  <c r="L751" i="23"/>
  <c r="L752" i="23"/>
  <c r="L753" i="23"/>
  <c r="L754" i="23"/>
  <c r="L755" i="23"/>
  <c r="L756" i="23"/>
  <c r="L757" i="23"/>
  <c r="L758" i="23"/>
  <c r="L759" i="23"/>
  <c r="L760" i="23"/>
  <c r="L761" i="23"/>
  <c r="L762" i="23"/>
  <c r="L763" i="23"/>
  <c r="L764" i="23"/>
  <c r="L765" i="23"/>
  <c r="L766" i="23"/>
  <c r="L767" i="23"/>
  <c r="L768" i="23"/>
  <c r="L769" i="23"/>
  <c r="L770" i="23"/>
  <c r="L771" i="23"/>
  <c r="L772" i="23"/>
  <c r="L773" i="23"/>
  <c r="L774" i="23"/>
  <c r="L775" i="23"/>
  <c r="L776" i="23"/>
  <c r="L777" i="23"/>
  <c r="L778" i="23"/>
  <c r="L779" i="23"/>
  <c r="L780" i="23"/>
  <c r="L781" i="23"/>
  <c r="L782" i="23"/>
  <c r="L783" i="23"/>
  <c r="L784" i="23"/>
  <c r="L785" i="23"/>
  <c r="L786" i="23"/>
  <c r="L787" i="23"/>
  <c r="L788" i="23"/>
  <c r="L789" i="23"/>
  <c r="L790" i="23"/>
  <c r="L791" i="23"/>
  <c r="L792" i="23"/>
  <c r="L793" i="23"/>
  <c r="L794" i="23"/>
  <c r="L795" i="23"/>
  <c r="L796" i="23"/>
  <c r="L797" i="23"/>
  <c r="L798" i="23"/>
  <c r="L799" i="23"/>
  <c r="L800" i="23"/>
  <c r="L801" i="23"/>
  <c r="L802" i="23"/>
  <c r="L803" i="23"/>
  <c r="L804" i="23"/>
  <c r="L805" i="23"/>
  <c r="L806" i="23"/>
  <c r="L807" i="23"/>
  <c r="L808" i="23"/>
  <c r="L809" i="23"/>
  <c r="L810" i="23"/>
  <c r="L811" i="23"/>
  <c r="L812" i="23"/>
  <c r="L813" i="23"/>
  <c r="L814" i="23"/>
  <c r="L815" i="23"/>
  <c r="L816" i="23"/>
  <c r="L817" i="23"/>
  <c r="L818" i="23"/>
  <c r="L819" i="23"/>
  <c r="L820" i="23"/>
  <c r="L821" i="23"/>
  <c r="L822" i="23"/>
  <c r="L823" i="23"/>
  <c r="L824" i="23"/>
  <c r="L825" i="23"/>
  <c r="L826" i="23"/>
  <c r="L827" i="23"/>
  <c r="L828" i="23"/>
  <c r="L829" i="23"/>
  <c r="L830" i="23"/>
  <c r="L831" i="23"/>
  <c r="L832" i="23"/>
  <c r="L833" i="23"/>
  <c r="L834" i="23"/>
  <c r="L835" i="23"/>
  <c r="L836" i="23"/>
  <c r="L837" i="23"/>
  <c r="L838" i="23"/>
  <c r="L839" i="23"/>
  <c r="L840" i="23"/>
  <c r="L841" i="23"/>
  <c r="L842" i="23"/>
  <c r="L843" i="23"/>
  <c r="L844" i="23"/>
  <c r="L845" i="23"/>
  <c r="L846" i="23"/>
  <c r="L847" i="23"/>
  <c r="L848" i="23"/>
  <c r="L849" i="23"/>
  <c r="L850" i="23"/>
  <c r="L851" i="23"/>
  <c r="L852" i="23"/>
  <c r="L853" i="23"/>
  <c r="L854" i="23"/>
  <c r="L855" i="23"/>
  <c r="L856" i="23"/>
  <c r="L857" i="23"/>
  <c r="L858" i="23"/>
  <c r="L859" i="23"/>
  <c r="L860" i="23"/>
  <c r="L861" i="23"/>
  <c r="L862" i="23"/>
  <c r="L863" i="23"/>
  <c r="L864" i="23"/>
  <c r="L865" i="23"/>
  <c r="L866" i="23"/>
  <c r="L867" i="23"/>
  <c r="L868" i="23"/>
  <c r="L869" i="23"/>
  <c r="L870" i="23"/>
  <c r="L871" i="23"/>
  <c r="L872" i="23"/>
  <c r="L873" i="23"/>
  <c r="L874" i="23"/>
  <c r="L875" i="23"/>
  <c r="L876" i="23"/>
  <c r="L877" i="23"/>
  <c r="L878" i="23"/>
  <c r="L879" i="23"/>
  <c r="L880" i="23"/>
  <c r="L881" i="23"/>
  <c r="L882" i="23"/>
  <c r="L883" i="23"/>
  <c r="L884" i="23"/>
  <c r="L885" i="23"/>
  <c r="L886" i="23"/>
  <c r="L887" i="23"/>
  <c r="L888" i="23"/>
  <c r="L889" i="23"/>
  <c r="L890" i="23"/>
  <c r="L891" i="23"/>
  <c r="L892" i="23"/>
  <c r="L893" i="23"/>
  <c r="L894" i="23"/>
  <c r="L895" i="23"/>
  <c r="L896" i="23"/>
  <c r="L897" i="23"/>
  <c r="L898" i="23"/>
  <c r="L899" i="23"/>
  <c r="L900" i="23"/>
  <c r="L901" i="23"/>
  <c r="L902" i="23"/>
  <c r="L903" i="23"/>
  <c r="L904" i="23"/>
  <c r="L905" i="23"/>
  <c r="L906" i="23"/>
  <c r="L907" i="23"/>
  <c r="L908" i="23"/>
  <c r="L909" i="23"/>
  <c r="L910" i="23"/>
  <c r="L911" i="23"/>
  <c r="L912" i="23"/>
  <c r="L913" i="23"/>
  <c r="L914" i="23"/>
  <c r="L915" i="23"/>
  <c r="L916" i="23"/>
  <c r="L917" i="23"/>
  <c r="L918" i="23"/>
  <c r="L919" i="23"/>
  <c r="L920" i="23"/>
  <c r="L921" i="23"/>
  <c r="L922" i="23"/>
  <c r="L923" i="23"/>
  <c r="L924" i="23"/>
  <c r="L925" i="23"/>
  <c r="L926" i="23"/>
  <c r="L927" i="23"/>
  <c r="L928" i="23"/>
  <c r="L929" i="23"/>
  <c r="L930" i="23"/>
  <c r="L931" i="23"/>
  <c r="L932" i="23"/>
  <c r="L933" i="23"/>
  <c r="L934" i="23"/>
  <c r="L935" i="23"/>
  <c r="L936" i="23"/>
  <c r="L937" i="23"/>
  <c r="L938" i="23"/>
  <c r="L939" i="23"/>
  <c r="L940" i="23"/>
  <c r="L941" i="23"/>
  <c r="L942" i="23"/>
  <c r="L943" i="23"/>
  <c r="L944" i="23"/>
  <c r="L945" i="23"/>
  <c r="L946" i="23"/>
  <c r="L947" i="23"/>
  <c r="L948" i="23"/>
  <c r="L949" i="23"/>
  <c r="L950" i="23"/>
  <c r="L951" i="23"/>
  <c r="L952" i="23"/>
  <c r="L953" i="23"/>
  <c r="L954" i="23"/>
  <c r="L955" i="23"/>
  <c r="L956" i="23"/>
  <c r="L957" i="23"/>
  <c r="L958" i="23"/>
  <c r="L959" i="23"/>
  <c r="L960" i="23"/>
  <c r="L961" i="23"/>
  <c r="L962" i="23"/>
  <c r="L963" i="23"/>
  <c r="L964" i="23"/>
  <c r="L965" i="23"/>
  <c r="L966" i="23"/>
  <c r="L967" i="23"/>
  <c r="L968" i="23"/>
  <c r="L969" i="23"/>
  <c r="L970" i="23"/>
  <c r="L971" i="23"/>
  <c r="L972" i="23"/>
  <c r="L973" i="23"/>
  <c r="L974" i="23"/>
  <c r="L975" i="23"/>
  <c r="L976" i="23"/>
  <c r="L977" i="23"/>
  <c r="L978" i="23"/>
  <c r="L979" i="23"/>
  <c r="L980" i="23"/>
  <c r="L981" i="23"/>
  <c r="L982" i="23"/>
  <c r="L983" i="23"/>
  <c r="L984" i="23"/>
  <c r="L985" i="23"/>
  <c r="L986" i="23"/>
  <c r="L987" i="23"/>
  <c r="L988" i="23"/>
  <c r="L989" i="23"/>
  <c r="L990" i="23"/>
  <c r="L991" i="23"/>
  <c r="L992" i="23"/>
  <c r="L993" i="23"/>
  <c r="L994" i="23"/>
  <c r="L995" i="23"/>
  <c r="L996" i="23"/>
  <c r="L997" i="23"/>
  <c r="L998" i="23"/>
  <c r="L999" i="23"/>
  <c r="L1000" i="23"/>
  <c r="L1001" i="23"/>
  <c r="L1002" i="23"/>
  <c r="L1003" i="23"/>
  <c r="L1004" i="23"/>
  <c r="L1005" i="23"/>
  <c r="L1006" i="23"/>
  <c r="L1007" i="23"/>
  <c r="L1008" i="23"/>
  <c r="L1009" i="23"/>
  <c r="L1010" i="23"/>
  <c r="L1011" i="23"/>
  <c r="L1012" i="23"/>
  <c r="L1013" i="23"/>
  <c r="L1014" i="23"/>
  <c r="L1015" i="23"/>
  <c r="L1016" i="23"/>
  <c r="L1017" i="23"/>
  <c r="L1018" i="23"/>
  <c r="L1019" i="23"/>
  <c r="L1020" i="23"/>
  <c r="L1021" i="23"/>
  <c r="L1022" i="23"/>
  <c r="L1023" i="23"/>
  <c r="L1024" i="23"/>
  <c r="L1025" i="23"/>
  <c r="L1026" i="23"/>
  <c r="L1027" i="23"/>
  <c r="L1028" i="23"/>
  <c r="L1029" i="23"/>
  <c r="L1030" i="23"/>
  <c r="L1031" i="23"/>
  <c r="L1032" i="23"/>
  <c r="L1033" i="23"/>
  <c r="L1034" i="23"/>
  <c r="L1035" i="23"/>
  <c r="L1036" i="23"/>
  <c r="L1037" i="23"/>
  <c r="L1038" i="23"/>
  <c r="L1039" i="23"/>
  <c r="L1040" i="23"/>
  <c r="L1041" i="23"/>
  <c r="L1042" i="23"/>
  <c r="L1043" i="23"/>
  <c r="L1044" i="23"/>
  <c r="L1045" i="23"/>
  <c r="L1046" i="23"/>
  <c r="L1047" i="23"/>
  <c r="L1048" i="23"/>
  <c r="L1049" i="23"/>
  <c r="L1050" i="23"/>
  <c r="L1051" i="23"/>
  <c r="L1052" i="23"/>
  <c r="L1053" i="23"/>
  <c r="L1054" i="23"/>
  <c r="L1055" i="23"/>
  <c r="L1056" i="23"/>
  <c r="L1057" i="23"/>
  <c r="L1058" i="23"/>
  <c r="L1059" i="23"/>
  <c r="L1060" i="23"/>
  <c r="L1061" i="23"/>
  <c r="L1062" i="23"/>
  <c r="L1063" i="23"/>
  <c r="L1064" i="23"/>
  <c r="L1065" i="23"/>
  <c r="L1066" i="23"/>
  <c r="L1067" i="23"/>
  <c r="L1068" i="23"/>
  <c r="L1069" i="23"/>
  <c r="L1070" i="23"/>
  <c r="L1071" i="23"/>
  <c r="L1072" i="23"/>
  <c r="L1073" i="23"/>
  <c r="L1074" i="23"/>
  <c r="L1075" i="23"/>
  <c r="L1076" i="23"/>
  <c r="L1077" i="23"/>
  <c r="L1078" i="23"/>
  <c r="L1079" i="23"/>
  <c r="L1080" i="23"/>
  <c r="L1081" i="23"/>
  <c r="L1082" i="23"/>
  <c r="L1083" i="23"/>
  <c r="L1084" i="23"/>
  <c r="L1085" i="23"/>
  <c r="L1086" i="23"/>
  <c r="L1087" i="23"/>
  <c r="L1088" i="23"/>
  <c r="L1089" i="23"/>
  <c r="L1090" i="23"/>
  <c r="L1091" i="23"/>
  <c r="L1092" i="23"/>
  <c r="L1093" i="23"/>
  <c r="L1094" i="23"/>
  <c r="L1095" i="23"/>
  <c r="L1096" i="23"/>
  <c r="L1097" i="23"/>
  <c r="L1098" i="23"/>
  <c r="L1099" i="23"/>
  <c r="L1100" i="23"/>
  <c r="L1101" i="23"/>
  <c r="L1102" i="23"/>
  <c r="L1103" i="23"/>
  <c r="L1104" i="23"/>
  <c r="L1105" i="23"/>
  <c r="L1106" i="23"/>
  <c r="L1107" i="23"/>
  <c r="L1108" i="23"/>
  <c r="L1109" i="23"/>
  <c r="L1110" i="23"/>
  <c r="L1111" i="23"/>
  <c r="L1112" i="23"/>
  <c r="L1113" i="23"/>
  <c r="L1114" i="23"/>
  <c r="L1115" i="23"/>
  <c r="L1116" i="23"/>
  <c r="L1117" i="23"/>
  <c r="L1118" i="23"/>
  <c r="L1119" i="23"/>
  <c r="L1120" i="23"/>
  <c r="L1121" i="23"/>
  <c r="L1122" i="23"/>
  <c r="L1123" i="23"/>
  <c r="L1124" i="23"/>
  <c r="L1125" i="23"/>
  <c r="L1126" i="23"/>
  <c r="L1127" i="23"/>
  <c r="L1128" i="23"/>
  <c r="L1129" i="23"/>
  <c r="L1130" i="23"/>
  <c r="L1131" i="23"/>
  <c r="L1132" i="23"/>
  <c r="L1133" i="23"/>
  <c r="L1134" i="23"/>
  <c r="L1135" i="23"/>
  <c r="L1136" i="23"/>
  <c r="L1137" i="23"/>
  <c r="L1138" i="23"/>
  <c r="L1139" i="23"/>
  <c r="L1140" i="23"/>
  <c r="L1141" i="23"/>
  <c r="L1142" i="23"/>
  <c r="L1143" i="23"/>
  <c r="L1144" i="23"/>
  <c r="L1145" i="23"/>
  <c r="L1146" i="23"/>
  <c r="L1147" i="23"/>
  <c r="L1148" i="23"/>
  <c r="L1149" i="23"/>
  <c r="L1150" i="23"/>
  <c r="L1151" i="23"/>
  <c r="L1152" i="23"/>
  <c r="L1153" i="23"/>
  <c r="L1154" i="23"/>
  <c r="L1155" i="23"/>
  <c r="L1156" i="23"/>
  <c r="L1157" i="23"/>
  <c r="L1158" i="23"/>
  <c r="L1159" i="23"/>
  <c r="L1160" i="23"/>
  <c r="L1161" i="23"/>
  <c r="L1162" i="23"/>
  <c r="L1163" i="23"/>
  <c r="L1164" i="23"/>
  <c r="L1165" i="23"/>
  <c r="L1166" i="23"/>
  <c r="L1167" i="23"/>
  <c r="L1168" i="23"/>
  <c r="L1169" i="23"/>
  <c r="L1170" i="23"/>
  <c r="L1171" i="23"/>
  <c r="L1172" i="23"/>
  <c r="L1173" i="23"/>
  <c r="L1174" i="23"/>
  <c r="L1175" i="23"/>
  <c r="L1176" i="23"/>
  <c r="L1177" i="23"/>
  <c r="L1178" i="23"/>
  <c r="L1179" i="23"/>
  <c r="L1180" i="23"/>
  <c r="L1181" i="23"/>
  <c r="L1182" i="23"/>
  <c r="L1183" i="23"/>
  <c r="L1184" i="23"/>
  <c r="L1185" i="23"/>
  <c r="L1186" i="23"/>
  <c r="L1187" i="23"/>
  <c r="L1188" i="23"/>
  <c r="L1189" i="23"/>
  <c r="L1190" i="23"/>
  <c r="L1191" i="23"/>
  <c r="L1192" i="23"/>
  <c r="L1193" i="23"/>
  <c r="L1194" i="23"/>
  <c r="L1195" i="23"/>
  <c r="L1196" i="23"/>
  <c r="L1197" i="23"/>
  <c r="L1198" i="23"/>
  <c r="L1199" i="23"/>
  <c r="L1200" i="23"/>
  <c r="L1201" i="23"/>
  <c r="L1202" i="23"/>
  <c r="L1203" i="23"/>
  <c r="L1204" i="23"/>
  <c r="L1205" i="23"/>
  <c r="L1206" i="23"/>
  <c r="L1207" i="23"/>
  <c r="L1208" i="23"/>
  <c r="L1209" i="23"/>
  <c r="L1210" i="23"/>
  <c r="L1211" i="23"/>
  <c r="L1212" i="23"/>
  <c r="L1213" i="23"/>
  <c r="L1214" i="23"/>
  <c r="L1215" i="23"/>
  <c r="L1216" i="23"/>
  <c r="L1217" i="23"/>
  <c r="L1218" i="23"/>
  <c r="L1219" i="23"/>
  <c r="L1220" i="23"/>
  <c r="L1221" i="23"/>
  <c r="L1222" i="23"/>
  <c r="L1223" i="23"/>
  <c r="L1224" i="23"/>
  <c r="L1225" i="23"/>
  <c r="L1226" i="23"/>
  <c r="L1227" i="23"/>
  <c r="L1228" i="23"/>
  <c r="L1229" i="23"/>
  <c r="L1230" i="23"/>
  <c r="L1231" i="23"/>
  <c r="L1232" i="23"/>
  <c r="L1233" i="23"/>
  <c r="L1234" i="23"/>
  <c r="L1235" i="23"/>
  <c r="L1236" i="23"/>
  <c r="L1237" i="23"/>
  <c r="L1238" i="23"/>
  <c r="L1239" i="23"/>
  <c r="L1240" i="23"/>
  <c r="L1241" i="23"/>
  <c r="L1242" i="23"/>
  <c r="L1243" i="23"/>
  <c r="L1244" i="23"/>
  <c r="L1245" i="23"/>
  <c r="L1246" i="23"/>
  <c r="L1247" i="23"/>
  <c r="L1248" i="23"/>
  <c r="L1249" i="23"/>
  <c r="L1250" i="23"/>
  <c r="L1251" i="23"/>
  <c r="L1252" i="23"/>
  <c r="L1253" i="23"/>
  <c r="L1254" i="23"/>
  <c r="L1255" i="23"/>
  <c r="L1256" i="23"/>
  <c r="L1257" i="23"/>
  <c r="L1258" i="23"/>
  <c r="L1259" i="23"/>
  <c r="L1260" i="23"/>
  <c r="L1261" i="23"/>
  <c r="L1262" i="23"/>
  <c r="L1263" i="23"/>
  <c r="L1264" i="23"/>
  <c r="L1265" i="23"/>
  <c r="L1266" i="23"/>
  <c r="L1267" i="23"/>
  <c r="L1268" i="23"/>
  <c r="L1269" i="23"/>
  <c r="L1270" i="23"/>
  <c r="L1271" i="23"/>
  <c r="L1272" i="23"/>
  <c r="L1273" i="23"/>
  <c r="L1274" i="23"/>
  <c r="L1275" i="23"/>
  <c r="L1276" i="23"/>
  <c r="L1277" i="23"/>
  <c r="L1278" i="23"/>
  <c r="L1279" i="23"/>
  <c r="L1280" i="23"/>
  <c r="L1281" i="23"/>
  <c r="L1282" i="23"/>
  <c r="L1283" i="23"/>
  <c r="L1284" i="23"/>
  <c r="L1285" i="23"/>
  <c r="L1286" i="23"/>
  <c r="L1287" i="23"/>
  <c r="L1288" i="23"/>
  <c r="L1289" i="23"/>
  <c r="L1290" i="23"/>
  <c r="L1291" i="23"/>
  <c r="L1292" i="23"/>
  <c r="L1293" i="23"/>
  <c r="L1294" i="23"/>
  <c r="L1295" i="23"/>
  <c r="L1296" i="23"/>
  <c r="L1297" i="23"/>
  <c r="L1298" i="23"/>
  <c r="L1299" i="23"/>
  <c r="L1300" i="23"/>
  <c r="L1301" i="23"/>
  <c r="L1302" i="23"/>
  <c r="L1303" i="23"/>
  <c r="L1304" i="23"/>
  <c r="L1305" i="23"/>
  <c r="L1306" i="23"/>
  <c r="L1307" i="23"/>
  <c r="L1308" i="23"/>
  <c r="L1309" i="23"/>
  <c r="L1310" i="23"/>
  <c r="L1311" i="23"/>
  <c r="L1312" i="23"/>
  <c r="L1313" i="23"/>
  <c r="L1314" i="23"/>
  <c r="L1315" i="23"/>
  <c r="L1316" i="23"/>
  <c r="L1317" i="23"/>
  <c r="L1318" i="23"/>
  <c r="L1319" i="23"/>
  <c r="L1320" i="23"/>
  <c r="L1321" i="23"/>
  <c r="L1322" i="23"/>
  <c r="L1323" i="23"/>
  <c r="L1324" i="23"/>
  <c r="L1325" i="23"/>
  <c r="L1326" i="23"/>
  <c r="L1327" i="23"/>
  <c r="L1328" i="23"/>
  <c r="L1329" i="23"/>
  <c r="L1330" i="23"/>
  <c r="L1331" i="23"/>
  <c r="L1332" i="23"/>
  <c r="L1333" i="23"/>
  <c r="L1334" i="23"/>
  <c r="L1335" i="23"/>
  <c r="L1336" i="23"/>
  <c r="L1337" i="23"/>
  <c r="L1338" i="23"/>
  <c r="L1339" i="23"/>
  <c r="L1340" i="23"/>
  <c r="L1341" i="23"/>
  <c r="L1342" i="23"/>
  <c r="L1343" i="23"/>
  <c r="L1344" i="23"/>
  <c r="L1345" i="23"/>
  <c r="L1346" i="23"/>
  <c r="L1347" i="23"/>
  <c r="L1348" i="23"/>
  <c r="L1349" i="23"/>
  <c r="L1350" i="23"/>
  <c r="L1351" i="23"/>
  <c r="L1352" i="23"/>
  <c r="L1353" i="23"/>
  <c r="L1354" i="23"/>
  <c r="L1355" i="23"/>
  <c r="L1356" i="23"/>
  <c r="L1357" i="23"/>
  <c r="L1358" i="23"/>
  <c r="L1359" i="23"/>
  <c r="L1360" i="23"/>
  <c r="L1361" i="23"/>
  <c r="L1362" i="23"/>
  <c r="L1363" i="23"/>
  <c r="L1364" i="23"/>
  <c r="L1365" i="23"/>
  <c r="L1366" i="23"/>
  <c r="L1367" i="23"/>
  <c r="L1368" i="23"/>
  <c r="L1369" i="23"/>
  <c r="L1370" i="23"/>
  <c r="L1371" i="23"/>
  <c r="L1372" i="23"/>
  <c r="L1373" i="23"/>
  <c r="L1374" i="23"/>
  <c r="L1375" i="23"/>
  <c r="L1376" i="23"/>
  <c r="L1377" i="23"/>
  <c r="L1378" i="23"/>
  <c r="L1379" i="23"/>
  <c r="L1380" i="23"/>
  <c r="L1381" i="23"/>
  <c r="L1382" i="23"/>
  <c r="L1383" i="23"/>
  <c r="L1384" i="23"/>
  <c r="L1385" i="23"/>
  <c r="L1386" i="23"/>
  <c r="L1387" i="23"/>
  <c r="L1388" i="23"/>
  <c r="L1389" i="23"/>
  <c r="L1390" i="23"/>
  <c r="L1391" i="23"/>
  <c r="L1392" i="23"/>
  <c r="L1393" i="23"/>
  <c r="L1394" i="23"/>
  <c r="L1395" i="23"/>
  <c r="L1396" i="23"/>
  <c r="L1397" i="23"/>
  <c r="L1398" i="23"/>
  <c r="L1399" i="23"/>
  <c r="L1400" i="23"/>
  <c r="L1401" i="23"/>
  <c r="L1402" i="23"/>
  <c r="L1403" i="23"/>
  <c r="L1404" i="23"/>
  <c r="L1405" i="23"/>
  <c r="L1406" i="23"/>
  <c r="L1407" i="23"/>
  <c r="L1408" i="23"/>
  <c r="L1409" i="23"/>
  <c r="L1410" i="23"/>
  <c r="L1411" i="23"/>
  <c r="L1412" i="23"/>
  <c r="L1413" i="23"/>
  <c r="L1414" i="23"/>
  <c r="L1415" i="23"/>
  <c r="L1416" i="23"/>
  <c r="L1417" i="23"/>
  <c r="L1418" i="23"/>
  <c r="L1419" i="23"/>
  <c r="L1420" i="23"/>
  <c r="L1421" i="23"/>
  <c r="L1422" i="23"/>
  <c r="L1423" i="23"/>
  <c r="L1424" i="23"/>
  <c r="L1425" i="23"/>
  <c r="L1426" i="23"/>
  <c r="L1427" i="23"/>
  <c r="L1428" i="23"/>
  <c r="L1429" i="23"/>
  <c r="L1430" i="23"/>
  <c r="L1431" i="23"/>
  <c r="L1432" i="23"/>
  <c r="L1433" i="23"/>
  <c r="L1434" i="23"/>
  <c r="L1435" i="23"/>
  <c r="L1436" i="23"/>
  <c r="L1437" i="23"/>
  <c r="L1438" i="23"/>
  <c r="L1439" i="23"/>
  <c r="L1440" i="23"/>
  <c r="L1441" i="23"/>
  <c r="L1442" i="23"/>
  <c r="L1443" i="23"/>
  <c r="L1444" i="23"/>
  <c r="L1445" i="23"/>
  <c r="L1446" i="23"/>
  <c r="L1447" i="23"/>
  <c r="L1448" i="23"/>
  <c r="L1449" i="23"/>
  <c r="L1450" i="23"/>
  <c r="L1451" i="23"/>
  <c r="L1452" i="23"/>
  <c r="L1453" i="23"/>
  <c r="L1454" i="23"/>
  <c r="L1455" i="23"/>
  <c r="L1456" i="23"/>
  <c r="L1457" i="23"/>
  <c r="L1458" i="23"/>
  <c r="L1459" i="23"/>
  <c r="L1460" i="23"/>
  <c r="L1461" i="23"/>
  <c r="L1462" i="23"/>
  <c r="L1463" i="23"/>
  <c r="L1464" i="23"/>
  <c r="L1465" i="23"/>
  <c r="L1466" i="23"/>
  <c r="L1467" i="23"/>
  <c r="L1468" i="23"/>
  <c r="L1469" i="23"/>
  <c r="L1470" i="23"/>
  <c r="L1471" i="23"/>
  <c r="L1472" i="23"/>
  <c r="L1473" i="23"/>
  <c r="L1474" i="23"/>
  <c r="L1475" i="23"/>
  <c r="L1476" i="23"/>
  <c r="L1477" i="23"/>
  <c r="L1478" i="23"/>
  <c r="L1479" i="23"/>
  <c r="L1480" i="23"/>
  <c r="L1481" i="23"/>
  <c r="L1482" i="23"/>
  <c r="L1483" i="23"/>
  <c r="L1484" i="23"/>
  <c r="L1485" i="23"/>
  <c r="L1486" i="23"/>
  <c r="L1487" i="23"/>
  <c r="L1488" i="23"/>
  <c r="L1489" i="23"/>
  <c r="L1490" i="23"/>
  <c r="L1491" i="23"/>
  <c r="L1492" i="23"/>
  <c r="L1493" i="23"/>
  <c r="L1494" i="23"/>
  <c r="L1495" i="23"/>
  <c r="L1496" i="23"/>
  <c r="L1497" i="23"/>
  <c r="L1498" i="23"/>
  <c r="L1499" i="23"/>
  <c r="L1500" i="23"/>
  <c r="L1501" i="23"/>
  <c r="L1502" i="23"/>
  <c r="L1503" i="23"/>
  <c r="L1504" i="23"/>
  <c r="L1505" i="23"/>
  <c r="L1506" i="23"/>
  <c r="L1507" i="23"/>
  <c r="L1508" i="23"/>
  <c r="L1509" i="23"/>
  <c r="L1510" i="23"/>
  <c r="L1511" i="23"/>
  <c r="L1512" i="23"/>
  <c r="L1513" i="23"/>
  <c r="L1514" i="23"/>
  <c r="L1515" i="23"/>
  <c r="L1516" i="23"/>
  <c r="L1517" i="23"/>
  <c r="L1518" i="23"/>
  <c r="L1519" i="23"/>
  <c r="L1520" i="23"/>
  <c r="L1521" i="23"/>
  <c r="L1522" i="23"/>
  <c r="L1523" i="23"/>
  <c r="L1524" i="23"/>
  <c r="L1525" i="23"/>
  <c r="L1526" i="23"/>
  <c r="L1527" i="23"/>
  <c r="L1528" i="23"/>
  <c r="L1529" i="23"/>
  <c r="L1530" i="23"/>
  <c r="L1531" i="23"/>
  <c r="L1532" i="23"/>
  <c r="L1533" i="23"/>
  <c r="L1534" i="23"/>
  <c r="L1535" i="23"/>
  <c r="L1536" i="23"/>
  <c r="L1537" i="23"/>
  <c r="L1538" i="23"/>
  <c r="L1539" i="23"/>
  <c r="L1540" i="23"/>
  <c r="L1541" i="23"/>
  <c r="L1542" i="23"/>
  <c r="L1543" i="23"/>
  <c r="L1544" i="23"/>
  <c r="L1545" i="23"/>
  <c r="L1546" i="23"/>
  <c r="L1547" i="23"/>
  <c r="L1548" i="23"/>
  <c r="L1549" i="23"/>
  <c r="L1550" i="23"/>
  <c r="L1551" i="23"/>
  <c r="L1552" i="23"/>
  <c r="L1553" i="23"/>
  <c r="L1554" i="23"/>
  <c r="L1555" i="23"/>
  <c r="L1556" i="23"/>
  <c r="L1557" i="23"/>
  <c r="L1558" i="23"/>
  <c r="L1559" i="23"/>
  <c r="L1560" i="23"/>
  <c r="L1561" i="23"/>
  <c r="L1562" i="23"/>
  <c r="L1563" i="23"/>
  <c r="L1564" i="23"/>
  <c r="L1565" i="23"/>
  <c r="L1566" i="23"/>
  <c r="L1567" i="23"/>
  <c r="L1568" i="23"/>
  <c r="L1569" i="23"/>
  <c r="L1570" i="23"/>
  <c r="L1571" i="23"/>
  <c r="L1572" i="23"/>
  <c r="L1573" i="23"/>
  <c r="L1574" i="23"/>
  <c r="L1575" i="23"/>
  <c r="L1576" i="23"/>
  <c r="L1577" i="23"/>
  <c r="L1578" i="23"/>
  <c r="L1579" i="23"/>
  <c r="L1580" i="23"/>
  <c r="L1581" i="23"/>
  <c r="L1582" i="23"/>
  <c r="L1583" i="23"/>
  <c r="L1584" i="23"/>
  <c r="L1585" i="23"/>
  <c r="L1586" i="23"/>
  <c r="L1587" i="23"/>
  <c r="L1588" i="23"/>
  <c r="L1589" i="23"/>
  <c r="L1590" i="23"/>
  <c r="L1591" i="23"/>
  <c r="L1592" i="23"/>
  <c r="L1593" i="23"/>
  <c r="L1594" i="23"/>
  <c r="L1595" i="23"/>
  <c r="L1596" i="23"/>
  <c r="L1597" i="23"/>
  <c r="L1598" i="23"/>
  <c r="L1599" i="23"/>
  <c r="L1600" i="23"/>
  <c r="L1601" i="23"/>
  <c r="L1602" i="23"/>
  <c r="L1603" i="23"/>
  <c r="L1604" i="23"/>
  <c r="L1605" i="23"/>
  <c r="L1606" i="23"/>
  <c r="L1607" i="23"/>
  <c r="L1608" i="23"/>
  <c r="L1609" i="23"/>
  <c r="L1610" i="23"/>
  <c r="L1611" i="23"/>
  <c r="L1612" i="23"/>
  <c r="L1613" i="23"/>
  <c r="L1614" i="23"/>
  <c r="L1615" i="23"/>
  <c r="L1616" i="23"/>
  <c r="L1617" i="23"/>
  <c r="L1618" i="23"/>
  <c r="L1619" i="23"/>
  <c r="L1620" i="23"/>
  <c r="L1621" i="23"/>
  <c r="L1622" i="23"/>
  <c r="L1623" i="23"/>
  <c r="L1624" i="23"/>
  <c r="L1625" i="23"/>
  <c r="L1626" i="23"/>
  <c r="L1627" i="23"/>
  <c r="L1628" i="23"/>
  <c r="L1629" i="23"/>
  <c r="L1630" i="23"/>
  <c r="L1631" i="23"/>
  <c r="L1632" i="23"/>
  <c r="L1633" i="23"/>
  <c r="L1634" i="23"/>
  <c r="L1635" i="23"/>
  <c r="L1636" i="23"/>
  <c r="L1637" i="23"/>
  <c r="L1638" i="23"/>
  <c r="L1639" i="23"/>
  <c r="L1640" i="23"/>
  <c r="L1641" i="23"/>
  <c r="L1642" i="23"/>
  <c r="L1643" i="23"/>
  <c r="L1644" i="23"/>
  <c r="L1645" i="23"/>
  <c r="L1646" i="23"/>
  <c r="L1647" i="23"/>
  <c r="L1648" i="23"/>
  <c r="L1649" i="23"/>
  <c r="L1650" i="23"/>
  <c r="L1651" i="23"/>
  <c r="L1652" i="23"/>
  <c r="L1653" i="23"/>
  <c r="L1654" i="23"/>
  <c r="L1655" i="23"/>
  <c r="L1656" i="23"/>
  <c r="L1657" i="23"/>
  <c r="L1658" i="23"/>
  <c r="L1659" i="23"/>
  <c r="L1660" i="23"/>
  <c r="L1661" i="23"/>
  <c r="L1662" i="23"/>
  <c r="L1663" i="23"/>
  <c r="L1664" i="23"/>
  <c r="L1665" i="23"/>
  <c r="L1666" i="23"/>
  <c r="L1667" i="23"/>
  <c r="L1668" i="23"/>
  <c r="L1669" i="23"/>
  <c r="L1670" i="23"/>
  <c r="L1671" i="23"/>
  <c r="L1672" i="23"/>
  <c r="L1673" i="23"/>
  <c r="L1674" i="23"/>
  <c r="L1675" i="23"/>
  <c r="L1676" i="23"/>
  <c r="L1677" i="23"/>
  <c r="L1678" i="23"/>
  <c r="L1679" i="23"/>
  <c r="L1680" i="23"/>
  <c r="L1681" i="23"/>
  <c r="L1682" i="23"/>
  <c r="L1683" i="23"/>
  <c r="L1684" i="23"/>
  <c r="L1685" i="23"/>
  <c r="L1686" i="23"/>
  <c r="L1687" i="23"/>
  <c r="L1688" i="23"/>
  <c r="L1689" i="23"/>
  <c r="L1690" i="23"/>
  <c r="L1691" i="23"/>
  <c r="L1692" i="23"/>
  <c r="L1693" i="23"/>
  <c r="L1694" i="23"/>
  <c r="L1695" i="23"/>
  <c r="L1696" i="23"/>
  <c r="L1697" i="23"/>
  <c r="L1698" i="23"/>
  <c r="L1699" i="23"/>
  <c r="L1700" i="23"/>
  <c r="L1701" i="23"/>
  <c r="L1702" i="23"/>
  <c r="L1703" i="23"/>
  <c r="L1704" i="23"/>
  <c r="L1705" i="23"/>
  <c r="L1706" i="23"/>
  <c r="L1707" i="23"/>
  <c r="L1708" i="23"/>
  <c r="L1709" i="23"/>
  <c r="L1710" i="23"/>
  <c r="L1711" i="23"/>
  <c r="L1712" i="23"/>
  <c r="L1713" i="23"/>
  <c r="L1714" i="23"/>
  <c r="L1715" i="23"/>
  <c r="L1716" i="23"/>
  <c r="L1717" i="23"/>
  <c r="L1718" i="23"/>
  <c r="L1719" i="23"/>
  <c r="L1720" i="23"/>
  <c r="L1721" i="23"/>
  <c r="L1722" i="23"/>
  <c r="L1723" i="23"/>
  <c r="L1724" i="23"/>
  <c r="L1725" i="23"/>
  <c r="L1726" i="23"/>
  <c r="L1727" i="23"/>
  <c r="L1728" i="23"/>
  <c r="L1729" i="23"/>
  <c r="L1730" i="23"/>
  <c r="L1731" i="23"/>
  <c r="L1732" i="23"/>
  <c r="L1733" i="23"/>
  <c r="L1734" i="23"/>
  <c r="L1735" i="23"/>
  <c r="L1736" i="23"/>
  <c r="L1737" i="23"/>
  <c r="L1738" i="23"/>
  <c r="L1739" i="23"/>
  <c r="L1740" i="23"/>
  <c r="L1741" i="23"/>
  <c r="L1742" i="23"/>
  <c r="L1743" i="23"/>
  <c r="L1744" i="23"/>
  <c r="L1745" i="23"/>
  <c r="L1746" i="23"/>
  <c r="L1747" i="23"/>
  <c r="L1748" i="23"/>
  <c r="L1749" i="23"/>
  <c r="L1750" i="23"/>
  <c r="L1751" i="23"/>
  <c r="L1752" i="23"/>
  <c r="L1753" i="23"/>
  <c r="L1754" i="23"/>
  <c r="L1755" i="23"/>
  <c r="L1756" i="23"/>
  <c r="L1757" i="23"/>
  <c r="L1758" i="23"/>
  <c r="L1759" i="23"/>
  <c r="L1760" i="23"/>
  <c r="L1761" i="23"/>
  <c r="L1762" i="23"/>
  <c r="L1763" i="23"/>
  <c r="L1764" i="23"/>
  <c r="L1765" i="23"/>
  <c r="L1766" i="23"/>
  <c r="L1767" i="23"/>
  <c r="L1768" i="23"/>
  <c r="L1769" i="23"/>
  <c r="L1770" i="23"/>
  <c r="L1771" i="23"/>
  <c r="L1772" i="23"/>
  <c r="L1773" i="23"/>
  <c r="L1774" i="23"/>
  <c r="L1775" i="23"/>
  <c r="L1776" i="23"/>
  <c r="L1777" i="23"/>
  <c r="L1778" i="23"/>
  <c r="L1779" i="23"/>
  <c r="L1780" i="23"/>
  <c r="L1781" i="23"/>
  <c r="L1782" i="23"/>
  <c r="L1783" i="23"/>
  <c r="L1784" i="23"/>
  <c r="L1785" i="23"/>
  <c r="L1786" i="23"/>
  <c r="L1787" i="23"/>
  <c r="L1788" i="23"/>
  <c r="L1789" i="23"/>
  <c r="L1790" i="23"/>
  <c r="L1791" i="23"/>
  <c r="L1792" i="23"/>
  <c r="L1793" i="23"/>
  <c r="L1794" i="23"/>
  <c r="L1795" i="23"/>
  <c r="L1796" i="23"/>
  <c r="L1797" i="23"/>
  <c r="L1798" i="23"/>
  <c r="L1799" i="23"/>
  <c r="L1800" i="23"/>
  <c r="L1801" i="23"/>
  <c r="L1802" i="23"/>
  <c r="L1803" i="23"/>
  <c r="L1804" i="23"/>
  <c r="L1805" i="23"/>
  <c r="L1806" i="23"/>
  <c r="L1807" i="23"/>
  <c r="L1808" i="23"/>
  <c r="L1809" i="23"/>
  <c r="L1810" i="23"/>
  <c r="L1811" i="23"/>
  <c r="L1812" i="23"/>
  <c r="L1813" i="23"/>
  <c r="L1814" i="23"/>
  <c r="L1815" i="23"/>
  <c r="L1816" i="23"/>
  <c r="L1817" i="23"/>
  <c r="L1818" i="23"/>
  <c r="L1819" i="23"/>
  <c r="L1820" i="23"/>
  <c r="L1821" i="23"/>
  <c r="L1822" i="23"/>
  <c r="L1823" i="23"/>
  <c r="L1824" i="23"/>
  <c r="L1825" i="23"/>
  <c r="L1826" i="23"/>
  <c r="L1827" i="23"/>
  <c r="L1828" i="23"/>
  <c r="L1829" i="23"/>
  <c r="L1830" i="23"/>
  <c r="L1831" i="23"/>
  <c r="L1832" i="23"/>
  <c r="L1833" i="23"/>
  <c r="L1834" i="23"/>
  <c r="L1835" i="23"/>
  <c r="L1836" i="23"/>
  <c r="L1837" i="23"/>
  <c r="L1838" i="23"/>
  <c r="L1839" i="23"/>
  <c r="L1840" i="23"/>
  <c r="L1841" i="23"/>
  <c r="L1842" i="23"/>
  <c r="L1843" i="23"/>
  <c r="L1844" i="23"/>
  <c r="L1845" i="23"/>
  <c r="L1846" i="23"/>
  <c r="L1847" i="23"/>
  <c r="L1848" i="23"/>
  <c r="L1849" i="23"/>
  <c r="L1850" i="23"/>
  <c r="L1851" i="23"/>
  <c r="L1852" i="23"/>
  <c r="L1853" i="23"/>
  <c r="L1854" i="23"/>
  <c r="L1855" i="23"/>
  <c r="L1856" i="23"/>
  <c r="L1857" i="23"/>
  <c r="L1858" i="23"/>
  <c r="L1859" i="23"/>
  <c r="L1860" i="23"/>
  <c r="L1861" i="23"/>
  <c r="L1862" i="23"/>
  <c r="L1863" i="23"/>
  <c r="L1864" i="23"/>
  <c r="L1865" i="23"/>
  <c r="L1866" i="23"/>
  <c r="L1867" i="23"/>
  <c r="L1868" i="23"/>
  <c r="L1869" i="23"/>
  <c r="L1870" i="23"/>
  <c r="L1871" i="23"/>
  <c r="L1872" i="23"/>
  <c r="L1873" i="23"/>
  <c r="L1874" i="23"/>
  <c r="L1875" i="23"/>
  <c r="L1876" i="23"/>
  <c r="L1877" i="23"/>
  <c r="L1878" i="23"/>
  <c r="L1879" i="23"/>
  <c r="L1880" i="23"/>
  <c r="L1881" i="23"/>
  <c r="L1882" i="23"/>
  <c r="L1883" i="23"/>
  <c r="L1884" i="23"/>
  <c r="L1885" i="23"/>
  <c r="L1886" i="23"/>
  <c r="L1887" i="23"/>
  <c r="L1888" i="23"/>
  <c r="L1889" i="23"/>
  <c r="L1890" i="23"/>
  <c r="L1891" i="23"/>
  <c r="L1892" i="23"/>
  <c r="L1893" i="23"/>
  <c r="L1894" i="23"/>
  <c r="L1895" i="23"/>
  <c r="L1896" i="23"/>
  <c r="L1897" i="23"/>
  <c r="L1898" i="23"/>
  <c r="L1899" i="23"/>
  <c r="L1900" i="23"/>
  <c r="L1901" i="23"/>
  <c r="L1902" i="23"/>
  <c r="L1903" i="23"/>
  <c r="L1904" i="23"/>
  <c r="L1905" i="23"/>
  <c r="L1906" i="23"/>
  <c r="L1907" i="23"/>
  <c r="L1908" i="23"/>
  <c r="L1909" i="23"/>
  <c r="L1910" i="23"/>
  <c r="L1911" i="23"/>
  <c r="L1912" i="23"/>
  <c r="L1913" i="23"/>
  <c r="L1914" i="23"/>
  <c r="L1915" i="23"/>
  <c r="L1916" i="23"/>
  <c r="L1917" i="23"/>
  <c r="L1918" i="23"/>
  <c r="L1919" i="23"/>
  <c r="L1920" i="23"/>
  <c r="L1921" i="23"/>
  <c r="L1922" i="23"/>
  <c r="L1923" i="23"/>
  <c r="L1924" i="23"/>
  <c r="L1925" i="23"/>
  <c r="L1926" i="23"/>
  <c r="L1927" i="23"/>
  <c r="L1928" i="23"/>
  <c r="L1929" i="23"/>
  <c r="L1930" i="23"/>
  <c r="L1931" i="23"/>
  <c r="L1932" i="23"/>
  <c r="L1933" i="23"/>
  <c r="L1934" i="23"/>
  <c r="L1935" i="23"/>
  <c r="L1936" i="23"/>
  <c r="L1937" i="23"/>
  <c r="L1938" i="23"/>
  <c r="L1939" i="23"/>
  <c r="L1940" i="23"/>
  <c r="L1941" i="23"/>
  <c r="L1942" i="23"/>
  <c r="L1943" i="23"/>
  <c r="L1944" i="23"/>
  <c r="L1945" i="23"/>
  <c r="L1946" i="23"/>
  <c r="L1947" i="23"/>
  <c r="L1948" i="23"/>
  <c r="L1949" i="23"/>
  <c r="L1950" i="23"/>
  <c r="L1951" i="23"/>
  <c r="L1952" i="23"/>
  <c r="L1953" i="23"/>
  <c r="L1954" i="23"/>
  <c r="L1955" i="23"/>
  <c r="L1956" i="23"/>
  <c r="L1957" i="23"/>
  <c r="L1958" i="23"/>
  <c r="L1959" i="23"/>
  <c r="L1960" i="23"/>
  <c r="L1961" i="23"/>
  <c r="L1962" i="23"/>
  <c r="L1963" i="23"/>
  <c r="L1964" i="23"/>
  <c r="L1965" i="23"/>
  <c r="L1966" i="23"/>
  <c r="L1967" i="23"/>
  <c r="L1968" i="23"/>
  <c r="L1969" i="23"/>
  <c r="L1970" i="23"/>
  <c r="L1971" i="23"/>
  <c r="L1972" i="23"/>
  <c r="L1973" i="23"/>
  <c r="L1974" i="23"/>
  <c r="L1975" i="23"/>
  <c r="L1976" i="23"/>
  <c r="L1977" i="23"/>
  <c r="L1978" i="23"/>
  <c r="L1980" i="23"/>
  <c r="L1981" i="23"/>
  <c r="L1982" i="23"/>
  <c r="L1983" i="23"/>
  <c r="L1984" i="23"/>
  <c r="L1985" i="23"/>
  <c r="L1986" i="23"/>
  <c r="L1987" i="23"/>
  <c r="L1988" i="23"/>
  <c r="L1989" i="23"/>
  <c r="L1990" i="23"/>
  <c r="L1991" i="23"/>
  <c r="L1992" i="23"/>
  <c r="L1993" i="23"/>
  <c r="L1994" i="23"/>
  <c r="L1995" i="23"/>
  <c r="L1996" i="23"/>
  <c r="L1997" i="23"/>
  <c r="L1998" i="23"/>
  <c r="L1999" i="23"/>
  <c r="L2000" i="23"/>
  <c r="L2001" i="23"/>
  <c r="L2002" i="23"/>
  <c r="L2003" i="23"/>
  <c r="L2004" i="23"/>
  <c r="L2005" i="23"/>
  <c r="L2006" i="23"/>
  <c r="L2007" i="23"/>
  <c r="L2008" i="23"/>
  <c r="L2009" i="23"/>
  <c r="L2010" i="23"/>
  <c r="L2011" i="23"/>
  <c r="L2012" i="23"/>
  <c r="L2013" i="23"/>
  <c r="L2014" i="23"/>
  <c r="L2015" i="23"/>
  <c r="L2016" i="23"/>
  <c r="L2017" i="23"/>
  <c r="L2018" i="23"/>
  <c r="L2019" i="23"/>
  <c r="L2020" i="23"/>
  <c r="L2021" i="23"/>
  <c r="L2022" i="23"/>
  <c r="L2023" i="23"/>
  <c r="L2024" i="23"/>
  <c r="L2025" i="23"/>
  <c r="L2026" i="23"/>
  <c r="L2027" i="23"/>
  <c r="L2028" i="23"/>
  <c r="L2029" i="23"/>
  <c r="L2030" i="23"/>
  <c r="L2031" i="23"/>
  <c r="L2032" i="23"/>
  <c r="L2033" i="23"/>
  <c r="L2034" i="23"/>
  <c r="L2035" i="23"/>
  <c r="L2036" i="23"/>
  <c r="L2037" i="23"/>
  <c r="L2038" i="23"/>
  <c r="L2039" i="23"/>
  <c r="L2040" i="23"/>
  <c r="L2041" i="23"/>
  <c r="L2042" i="23"/>
  <c r="L2043" i="23"/>
  <c r="L2044" i="23"/>
  <c r="L2045" i="23"/>
  <c r="L2046" i="23"/>
  <c r="L2047" i="23"/>
  <c r="L2048" i="23"/>
  <c r="L2049" i="23"/>
  <c r="L2050" i="23"/>
  <c r="L2051" i="23"/>
  <c r="L2052" i="23"/>
  <c r="L2053" i="23"/>
  <c r="L2054" i="23"/>
  <c r="L2055" i="23"/>
  <c r="L2056" i="23"/>
  <c r="L2057" i="23"/>
  <c r="L2058" i="23"/>
  <c r="L2059" i="23"/>
  <c r="L2060" i="23"/>
  <c r="L2061" i="23"/>
  <c r="L2062" i="23"/>
  <c r="L2063" i="23"/>
  <c r="L2064" i="23"/>
  <c r="L2065" i="23"/>
  <c r="L2066" i="23"/>
  <c r="L2067" i="23"/>
  <c r="L2068" i="23"/>
  <c r="L2069" i="23"/>
  <c r="L2070" i="23"/>
  <c r="L2071" i="23"/>
  <c r="L2072" i="23"/>
  <c r="L2073" i="23"/>
  <c r="L2074" i="23"/>
  <c r="L2075" i="23"/>
  <c r="L2076" i="23"/>
  <c r="L2077" i="23"/>
  <c r="L2078" i="23"/>
  <c r="L2079" i="23"/>
  <c r="L2080" i="23"/>
  <c r="L2081" i="23"/>
  <c r="L2082" i="23"/>
  <c r="L2083" i="23"/>
  <c r="L2084" i="23"/>
  <c r="L2085" i="23"/>
  <c r="L2086" i="23"/>
  <c r="L2087" i="23"/>
  <c r="L2088" i="23"/>
  <c r="L2089" i="23"/>
  <c r="L2090" i="23"/>
  <c r="L2091" i="23"/>
  <c r="L2092" i="23"/>
  <c r="L2093" i="23"/>
  <c r="L2094" i="23"/>
  <c r="L2095" i="23"/>
  <c r="L2096" i="23"/>
  <c r="L2097" i="23"/>
  <c r="L2098" i="23"/>
  <c r="L2099" i="23"/>
  <c r="L2100" i="23"/>
  <c r="L2101" i="23"/>
  <c r="L2102" i="23"/>
  <c r="L2103" i="23"/>
  <c r="L2104" i="23"/>
  <c r="L2105" i="23"/>
  <c r="L2106" i="23"/>
  <c r="L2107" i="23"/>
  <c r="L2108" i="23"/>
  <c r="L2109" i="23"/>
  <c r="L2110" i="23"/>
  <c r="L2111" i="23"/>
  <c r="L2112" i="23"/>
  <c r="L2113" i="23"/>
  <c r="L2114" i="23"/>
  <c r="L2115" i="23"/>
  <c r="L2116" i="23"/>
  <c r="L2117" i="23"/>
  <c r="L2118" i="23"/>
  <c r="L2119" i="23"/>
  <c r="L2120" i="23"/>
  <c r="L2121" i="23"/>
  <c r="L2122" i="23"/>
  <c r="L2123" i="23"/>
  <c r="L2124" i="23"/>
  <c r="L2125" i="23"/>
  <c r="L2126" i="23"/>
  <c r="L2127" i="23"/>
  <c r="L2128" i="23"/>
  <c r="L2129" i="23"/>
  <c r="L2130" i="23"/>
  <c r="L2131" i="23"/>
  <c r="L2132" i="23"/>
  <c r="L2133" i="23"/>
  <c r="L2134" i="23"/>
  <c r="L2135" i="23"/>
  <c r="L2136" i="23"/>
  <c r="L2137" i="23"/>
  <c r="L2138" i="23"/>
  <c r="L2139" i="23"/>
  <c r="L2140" i="23"/>
  <c r="L2141" i="23"/>
  <c r="L2142" i="23"/>
  <c r="L2143" i="23"/>
  <c r="L2144" i="23"/>
  <c r="L2145" i="23"/>
  <c r="L2146" i="23"/>
  <c r="L2147" i="23"/>
  <c r="L2148" i="23"/>
  <c r="L2149" i="23"/>
  <c r="L2150" i="23"/>
  <c r="L2151" i="23"/>
  <c r="L2152" i="23"/>
  <c r="L2153" i="23"/>
  <c r="L2154" i="23"/>
  <c r="L2155" i="23"/>
  <c r="L2156" i="23"/>
  <c r="L2157" i="23"/>
  <c r="L2158" i="23"/>
  <c r="L2159" i="23"/>
  <c r="L2160" i="23"/>
  <c r="L2161" i="23"/>
  <c r="L2162" i="23"/>
  <c r="L2163" i="23"/>
  <c r="L2164" i="23"/>
  <c r="L2165" i="23"/>
  <c r="L2166" i="23"/>
  <c r="L2167" i="23"/>
  <c r="L2168" i="23"/>
  <c r="L2169" i="23"/>
  <c r="L2170" i="23"/>
  <c r="L2171" i="23"/>
  <c r="L2172" i="23"/>
  <c r="L2173" i="23"/>
  <c r="L2174" i="23"/>
  <c r="L2175" i="23"/>
  <c r="L2176" i="23"/>
  <c r="L2177" i="23"/>
  <c r="L2178" i="23"/>
  <c r="L2179" i="23"/>
  <c r="L2180" i="23"/>
  <c r="L2181" i="23"/>
  <c r="L2182" i="23"/>
  <c r="L2183" i="23"/>
  <c r="L2184" i="23"/>
  <c r="L2185" i="23"/>
  <c r="L2186" i="23"/>
  <c r="L2187" i="23"/>
  <c r="L2188" i="23"/>
  <c r="L2189" i="23"/>
  <c r="L2190" i="23"/>
  <c r="L2191" i="23"/>
  <c r="L2192" i="23"/>
  <c r="L2193" i="23"/>
  <c r="L2194" i="23"/>
  <c r="L2195" i="23"/>
  <c r="L2196" i="23"/>
  <c r="L2197" i="23"/>
  <c r="L2198" i="23"/>
  <c r="L2199" i="23"/>
  <c r="L2200" i="23"/>
  <c r="L2201" i="23"/>
  <c r="L2202" i="23"/>
  <c r="L2203" i="23"/>
  <c r="L2204" i="23"/>
  <c r="L2205" i="23"/>
  <c r="L2206" i="23"/>
  <c r="L2207" i="23"/>
  <c r="L2208" i="23"/>
  <c r="L2209" i="23"/>
  <c r="L2210" i="23"/>
  <c r="L2211" i="23"/>
  <c r="L2212" i="23"/>
  <c r="L2213" i="23"/>
  <c r="L2214" i="23"/>
  <c r="L2215" i="23"/>
  <c r="L2216" i="23"/>
  <c r="L2217" i="23"/>
  <c r="L2218" i="23"/>
  <c r="L2219" i="23"/>
  <c r="L2220" i="23"/>
  <c r="L2221" i="23"/>
  <c r="L2222" i="23"/>
  <c r="L2223" i="23"/>
  <c r="L2224" i="23"/>
  <c r="L2225" i="23"/>
  <c r="L2226" i="23"/>
  <c r="L2227" i="23"/>
  <c r="L2228" i="23"/>
  <c r="L2229" i="23"/>
  <c r="L2230" i="23"/>
  <c r="L2231" i="23"/>
  <c r="L2232" i="23"/>
  <c r="L2233" i="23"/>
  <c r="L2234" i="23"/>
  <c r="L2235" i="23"/>
  <c r="L2236" i="23"/>
  <c r="L2237" i="23"/>
  <c r="L2238" i="23"/>
  <c r="L2239" i="23"/>
  <c r="L2240" i="23"/>
  <c r="L2241" i="23"/>
  <c r="L2242" i="23"/>
  <c r="L2243" i="23"/>
  <c r="L2244" i="23"/>
  <c r="L2245" i="23"/>
  <c r="L2246" i="23"/>
  <c r="L2247" i="23"/>
  <c r="L2248" i="23"/>
  <c r="L2249" i="23"/>
  <c r="L2250" i="23"/>
  <c r="L2251" i="23"/>
  <c r="L2252" i="23"/>
  <c r="L2253" i="23"/>
  <c r="L2254" i="23"/>
  <c r="L2255" i="23"/>
  <c r="L2256" i="23"/>
  <c r="L2257" i="23"/>
  <c r="L2258" i="23"/>
  <c r="L2259" i="23"/>
  <c r="L2260" i="23"/>
  <c r="L2261" i="23"/>
  <c r="L2262" i="23"/>
  <c r="L2263" i="23"/>
  <c r="L2264" i="23"/>
  <c r="L2265" i="23"/>
  <c r="L2266" i="23"/>
  <c r="L2267" i="23"/>
  <c r="L2268" i="23"/>
  <c r="L2269" i="23"/>
  <c r="L2270" i="23"/>
  <c r="L2271" i="23"/>
  <c r="L2272" i="23"/>
  <c r="L2273" i="23"/>
  <c r="L2274" i="23"/>
  <c r="L2275" i="23"/>
  <c r="L2276" i="23"/>
  <c r="L2277" i="23"/>
  <c r="L2278" i="23"/>
  <c r="L2279" i="23"/>
  <c r="L2280" i="23"/>
  <c r="L2281" i="23"/>
  <c r="L2282" i="23"/>
  <c r="L2283" i="23"/>
  <c r="L2284" i="23"/>
  <c r="L2285" i="23"/>
  <c r="L2286" i="23"/>
  <c r="L2287" i="23"/>
  <c r="L2288" i="23"/>
  <c r="L2289" i="23"/>
  <c r="L2290" i="23"/>
  <c r="L2291" i="23"/>
  <c r="L2292" i="23"/>
  <c r="L2293" i="23"/>
  <c r="L2294" i="23"/>
  <c r="L2295" i="23"/>
  <c r="L2296" i="23"/>
  <c r="L2297" i="23"/>
  <c r="L2298" i="23"/>
  <c r="L2299" i="23"/>
  <c r="L2300" i="23"/>
  <c r="L2301" i="23"/>
  <c r="L2302" i="23"/>
  <c r="L2303" i="23"/>
  <c r="L2304" i="23"/>
  <c r="L2305" i="23"/>
  <c r="L2306" i="23"/>
  <c r="L2307" i="23"/>
  <c r="L2308" i="23"/>
  <c r="L2309" i="23"/>
  <c r="L2310" i="23"/>
  <c r="L2311" i="23"/>
  <c r="L2312" i="23"/>
  <c r="L2313" i="23"/>
  <c r="L2314" i="23"/>
  <c r="L2315" i="23"/>
  <c r="L2316" i="23"/>
  <c r="L2317" i="23"/>
  <c r="L2318" i="23"/>
  <c r="L2319" i="23"/>
  <c r="L2320" i="23"/>
  <c r="L2321" i="23"/>
  <c r="L2322" i="23"/>
  <c r="L2323" i="23"/>
  <c r="L2324" i="23"/>
  <c r="L2325" i="23"/>
  <c r="L2326" i="23"/>
  <c r="L2327" i="23"/>
  <c r="L2328" i="23"/>
  <c r="L2329" i="23"/>
  <c r="L2330" i="23"/>
  <c r="L2331" i="23"/>
  <c r="L2332" i="23"/>
  <c r="L2333" i="23"/>
  <c r="L2334" i="23"/>
  <c r="L2335" i="23"/>
  <c r="L2336" i="23"/>
  <c r="L2337" i="23"/>
  <c r="L2338" i="23"/>
  <c r="L2339" i="23"/>
  <c r="L2340" i="23"/>
  <c r="L2341" i="23"/>
  <c r="L2342" i="23"/>
  <c r="L2343" i="23"/>
  <c r="L2344" i="23"/>
  <c r="L2345" i="23"/>
  <c r="L2346" i="23"/>
  <c r="L2347" i="23"/>
  <c r="L2348" i="23"/>
  <c r="L2349" i="23"/>
  <c r="L2350" i="23"/>
  <c r="L2351" i="23"/>
  <c r="L2352" i="23"/>
  <c r="L2353" i="23"/>
  <c r="L2354" i="23"/>
  <c r="L2355" i="23"/>
  <c r="L2356" i="23"/>
  <c r="L2357" i="23"/>
  <c r="L2358" i="23"/>
  <c r="L2359" i="23"/>
  <c r="L2360" i="23"/>
  <c r="L2361" i="23"/>
  <c r="L2362" i="23"/>
  <c r="L2363" i="23"/>
  <c r="L2364" i="23"/>
  <c r="L2365" i="23"/>
  <c r="L2366" i="23"/>
  <c r="L2367" i="23"/>
  <c r="L2368" i="23"/>
  <c r="L2369" i="23"/>
  <c r="L2370" i="23"/>
  <c r="L2371" i="23"/>
  <c r="L2372" i="23"/>
  <c r="L2373" i="23"/>
  <c r="L2374" i="23"/>
  <c r="L2375" i="23"/>
  <c r="L2376" i="23"/>
  <c r="L2377" i="23"/>
  <c r="L2378" i="23"/>
  <c r="L2379" i="23"/>
  <c r="L2380" i="23"/>
  <c r="L2381" i="23"/>
  <c r="L2382" i="23"/>
  <c r="L2383" i="23"/>
  <c r="L2384" i="23"/>
  <c r="L2385" i="23"/>
  <c r="L2386" i="23"/>
  <c r="L2387" i="23"/>
  <c r="L2388" i="23"/>
  <c r="L2389" i="23"/>
  <c r="L2390" i="23"/>
  <c r="L2391" i="23"/>
  <c r="L2392" i="23"/>
  <c r="L2393" i="23"/>
  <c r="L2394" i="23"/>
  <c r="L2395" i="23"/>
  <c r="L2396" i="23"/>
  <c r="L2397" i="23"/>
  <c r="L2398" i="23"/>
  <c r="L2399" i="23"/>
  <c r="L2400" i="23"/>
  <c r="L2401" i="23"/>
  <c r="L2402" i="23"/>
  <c r="L2403" i="23"/>
  <c r="L2404" i="23"/>
  <c r="L2405" i="23"/>
  <c r="L2406" i="23"/>
  <c r="L2407" i="23"/>
  <c r="L2408" i="23"/>
  <c r="L2409" i="23"/>
  <c r="L2410" i="23"/>
  <c r="L2411" i="23"/>
  <c r="L2412" i="23"/>
  <c r="L2413" i="23"/>
  <c r="L2414" i="23"/>
  <c r="L2415" i="23"/>
  <c r="L2416" i="23"/>
  <c r="L2417" i="23"/>
  <c r="L2418" i="23"/>
  <c r="L2419" i="23"/>
  <c r="L2420" i="23"/>
  <c r="L2421" i="23"/>
  <c r="L2422" i="23"/>
  <c r="L2423" i="23"/>
  <c r="L2424" i="23"/>
  <c r="L2425" i="23"/>
  <c r="L2426" i="23"/>
  <c r="L2427" i="23"/>
  <c r="L2428" i="23"/>
  <c r="L2429" i="23"/>
  <c r="L2430" i="23"/>
  <c r="L2431" i="23"/>
  <c r="L2432" i="23"/>
  <c r="L2433" i="23"/>
  <c r="L2434" i="23"/>
  <c r="L2435" i="23"/>
  <c r="L2436" i="23"/>
  <c r="L2437" i="23"/>
  <c r="L2438" i="23"/>
  <c r="L2439" i="23"/>
  <c r="L2440" i="23"/>
  <c r="L2441" i="23"/>
  <c r="L2442" i="23"/>
  <c r="L2443" i="23"/>
  <c r="L2444" i="23"/>
  <c r="L2445" i="23"/>
  <c r="L2446" i="23"/>
  <c r="L2447" i="23"/>
  <c r="L2448" i="23"/>
  <c r="L2449" i="23"/>
  <c r="L2450" i="23"/>
  <c r="L2451" i="23"/>
  <c r="L2452" i="23"/>
  <c r="L2453" i="23"/>
  <c r="L2454" i="23"/>
  <c r="L2455" i="23"/>
  <c r="L2456" i="23"/>
  <c r="L2457" i="23"/>
  <c r="L2458" i="23"/>
  <c r="L2459" i="23"/>
  <c r="L2460" i="23"/>
  <c r="L2461" i="23"/>
  <c r="L2462" i="23"/>
  <c r="L2463" i="23"/>
  <c r="L2464" i="23"/>
  <c r="L2465" i="23"/>
  <c r="L2466" i="23"/>
  <c r="L2467" i="23"/>
  <c r="L2468" i="23"/>
  <c r="L2469" i="23"/>
  <c r="L2470" i="23"/>
  <c r="L2471" i="23"/>
  <c r="L2472" i="23"/>
  <c r="L2473" i="23"/>
  <c r="L2474" i="23"/>
  <c r="L2475" i="23"/>
  <c r="L2476" i="23"/>
  <c r="L2477" i="23"/>
  <c r="L2478" i="23"/>
  <c r="L2479" i="23"/>
  <c r="L2480" i="23"/>
  <c r="L2481" i="23"/>
  <c r="L2482" i="23"/>
  <c r="L2483" i="23"/>
  <c r="L2484" i="23"/>
  <c r="L2485" i="23"/>
  <c r="L2486" i="23"/>
  <c r="L2487" i="23"/>
  <c r="L2488" i="23"/>
  <c r="L2489" i="23"/>
  <c r="L2490" i="23"/>
  <c r="L2491" i="23"/>
  <c r="L2492" i="23"/>
  <c r="L2493" i="23"/>
  <c r="L2494" i="23"/>
  <c r="L2495" i="23"/>
  <c r="L2496" i="23"/>
  <c r="L2497" i="23"/>
  <c r="L2498" i="23"/>
  <c r="L2499" i="23"/>
  <c r="L2500" i="23"/>
  <c r="L2501" i="23"/>
  <c r="L2502" i="23"/>
  <c r="L2503" i="23"/>
  <c r="L2504" i="23"/>
  <c r="L2505" i="23"/>
  <c r="L2506" i="23"/>
  <c r="L2507" i="23"/>
  <c r="L2508" i="23"/>
  <c r="L2509" i="23"/>
  <c r="L2510" i="23"/>
  <c r="L2511" i="23"/>
  <c r="L2512" i="23"/>
  <c r="L2513" i="23"/>
  <c r="L2514" i="23"/>
  <c r="L2515" i="23"/>
  <c r="L2516" i="23"/>
  <c r="L2517" i="23"/>
  <c r="L2518" i="23"/>
  <c r="L2519" i="23"/>
  <c r="L2520" i="23"/>
  <c r="L2521" i="23"/>
  <c r="L2522" i="23"/>
  <c r="L2523" i="23"/>
  <c r="L2524" i="23"/>
  <c r="L2525" i="23"/>
  <c r="L2526" i="23"/>
  <c r="L2527" i="23"/>
  <c r="L2528" i="23"/>
  <c r="L2529" i="23"/>
  <c r="L2530" i="23"/>
  <c r="L2531" i="23"/>
  <c r="L2532" i="23"/>
  <c r="L2533" i="23"/>
  <c r="L2534" i="23"/>
  <c r="L2535" i="23"/>
  <c r="L2536" i="23"/>
  <c r="L2537" i="23"/>
  <c r="L2538" i="23"/>
  <c r="L2539" i="23"/>
  <c r="L2540" i="23"/>
  <c r="L2541" i="23"/>
  <c r="L2542" i="23"/>
  <c r="L2543" i="23"/>
  <c r="L2544" i="23"/>
  <c r="L2545" i="23"/>
  <c r="L2546" i="23"/>
  <c r="L2547" i="23"/>
  <c r="L2548" i="23"/>
  <c r="L2549" i="23"/>
  <c r="L2550" i="23"/>
  <c r="L2551" i="23"/>
  <c r="L2552" i="23"/>
  <c r="L2553" i="23"/>
  <c r="L2554" i="23"/>
  <c r="L2555" i="23"/>
  <c r="L2556" i="23"/>
  <c r="L2557" i="23"/>
  <c r="L2558" i="23"/>
  <c r="L2559" i="23"/>
  <c r="L2560" i="23"/>
  <c r="L2561" i="23"/>
  <c r="L2562" i="23"/>
  <c r="L2563" i="23"/>
  <c r="L2564" i="23"/>
  <c r="L2565" i="23"/>
  <c r="L2566" i="23"/>
  <c r="L2567" i="23"/>
  <c r="L2568" i="23"/>
  <c r="L2569" i="23"/>
  <c r="L2570" i="23"/>
  <c r="L2571" i="23"/>
  <c r="L2572" i="23"/>
  <c r="L2573" i="23"/>
  <c r="L2574" i="23"/>
  <c r="L2575" i="23"/>
  <c r="L2576" i="23"/>
  <c r="L2577" i="23"/>
  <c r="L2578" i="23"/>
  <c r="L2579" i="23"/>
  <c r="L2580" i="23"/>
  <c r="L2581" i="23"/>
  <c r="L2582" i="23"/>
  <c r="L2583" i="23"/>
  <c r="L2584" i="23"/>
  <c r="L2585" i="23"/>
  <c r="L2586" i="23"/>
  <c r="L2587" i="23"/>
  <c r="L2588" i="23"/>
  <c r="L2589" i="23"/>
  <c r="L2590" i="23"/>
  <c r="L2591" i="23"/>
  <c r="L2592" i="23"/>
  <c r="L2593" i="23"/>
  <c r="L2594" i="23"/>
  <c r="L2595" i="23"/>
  <c r="L2596" i="23"/>
  <c r="L2597" i="23"/>
  <c r="L2598" i="23"/>
  <c r="L2599" i="23"/>
  <c r="L2600" i="23"/>
  <c r="L2601" i="23"/>
  <c r="L2602" i="23"/>
  <c r="L2603" i="23"/>
  <c r="L2604" i="23"/>
  <c r="L2605" i="23"/>
  <c r="L2606" i="23"/>
  <c r="L2607" i="23"/>
  <c r="L2608" i="23"/>
  <c r="L2609" i="23"/>
  <c r="L2610" i="23"/>
  <c r="L2611" i="23"/>
  <c r="L2612" i="23"/>
  <c r="L2613" i="23"/>
  <c r="L2614" i="23"/>
  <c r="L2615" i="23"/>
  <c r="L2616" i="23"/>
  <c r="L2617" i="23"/>
  <c r="L2618" i="23"/>
  <c r="L2619" i="23"/>
  <c r="L2620" i="23"/>
  <c r="L2621" i="23"/>
  <c r="L2622" i="23"/>
  <c r="L2623" i="23"/>
  <c r="L2624" i="23"/>
  <c r="L2625" i="23"/>
  <c r="L2626" i="23"/>
  <c r="L2627" i="23"/>
  <c r="L2628" i="23"/>
  <c r="L2629" i="23"/>
  <c r="L2630" i="23"/>
  <c r="L2631" i="23"/>
  <c r="L2632" i="23"/>
  <c r="L2633" i="23"/>
  <c r="L2634" i="23"/>
  <c r="L2635" i="23"/>
  <c r="L2636" i="23"/>
  <c r="L2637" i="23"/>
  <c r="L2638" i="23"/>
  <c r="L2639" i="23"/>
  <c r="L2640" i="23"/>
  <c r="L2641" i="23"/>
  <c r="L2642" i="23"/>
  <c r="L2643" i="23"/>
  <c r="L2644" i="23"/>
  <c r="L2645" i="23"/>
  <c r="L2646" i="23"/>
  <c r="L2647" i="23"/>
  <c r="L2648" i="23"/>
  <c r="L2649" i="23"/>
  <c r="L2650" i="23"/>
  <c r="L2651" i="23"/>
  <c r="L2652" i="23"/>
  <c r="L2653" i="23"/>
  <c r="L2654" i="23"/>
  <c r="L2655" i="23"/>
  <c r="L2656" i="23"/>
  <c r="L2657" i="23"/>
  <c r="L2658" i="23"/>
  <c r="L2659" i="23"/>
  <c r="L2660" i="23"/>
  <c r="L2661" i="23"/>
  <c r="L2662" i="23"/>
  <c r="L2663" i="23"/>
  <c r="L2664" i="23"/>
  <c r="L2665" i="23"/>
  <c r="L2666" i="23"/>
  <c r="L2667" i="23"/>
  <c r="L2668" i="23"/>
  <c r="L2669" i="23"/>
  <c r="L2670" i="23"/>
  <c r="L2671" i="23"/>
  <c r="L2672" i="23"/>
  <c r="L2673" i="23"/>
  <c r="L2674" i="23"/>
  <c r="L2675" i="23"/>
  <c r="L2676" i="23"/>
  <c r="L2677" i="23"/>
  <c r="L2678" i="23"/>
  <c r="L2679" i="23"/>
  <c r="L2680" i="23"/>
  <c r="L2681" i="23"/>
  <c r="L2682" i="23"/>
  <c r="L2683" i="23"/>
  <c r="L2684" i="23"/>
  <c r="L2685" i="23"/>
  <c r="L2686" i="23"/>
  <c r="L2687" i="23"/>
  <c r="L2688" i="23"/>
  <c r="L2689" i="23"/>
  <c r="L2690" i="23"/>
  <c r="L2691" i="23"/>
  <c r="L2692" i="23"/>
  <c r="L2693" i="23"/>
  <c r="L2694" i="23"/>
  <c r="L2695" i="23"/>
  <c r="L2696" i="23"/>
  <c r="L2697" i="23"/>
  <c r="L2698" i="23"/>
  <c r="L2699" i="23"/>
  <c r="L2700" i="23"/>
  <c r="L2701" i="23"/>
  <c r="L2702" i="23"/>
  <c r="L2703" i="23"/>
  <c r="L2704" i="23"/>
  <c r="L2705" i="23"/>
  <c r="L2706" i="23"/>
  <c r="L2707" i="23"/>
  <c r="L2708" i="23"/>
  <c r="L2709" i="23"/>
  <c r="L2710" i="23"/>
  <c r="L2711" i="23"/>
  <c r="L2712" i="23"/>
  <c r="L2713" i="23"/>
  <c r="L2714" i="23"/>
  <c r="L2715" i="23"/>
  <c r="L2716" i="23"/>
  <c r="L2717" i="23"/>
  <c r="L2718" i="23"/>
  <c r="L2719" i="23"/>
  <c r="L2720" i="23"/>
  <c r="L2721" i="23"/>
  <c r="L2722" i="23"/>
  <c r="L2723" i="23"/>
  <c r="L2724" i="23"/>
  <c r="L2725" i="23"/>
  <c r="L2726" i="23"/>
  <c r="L2727" i="23"/>
  <c r="L2728" i="23"/>
  <c r="L2729" i="23"/>
  <c r="L2730" i="23"/>
  <c r="L2731" i="23"/>
  <c r="L2732" i="23"/>
  <c r="L2733" i="23"/>
  <c r="L2734" i="23"/>
  <c r="L2735" i="23"/>
  <c r="L2736" i="23"/>
  <c r="L2737" i="23"/>
  <c r="L2738" i="23"/>
  <c r="L2739" i="23"/>
  <c r="L2740" i="23"/>
  <c r="L2741" i="23"/>
  <c r="L2742" i="23"/>
  <c r="L2743" i="23"/>
  <c r="L2744" i="23"/>
  <c r="L2745" i="23"/>
  <c r="L2746" i="23"/>
  <c r="L2747" i="23"/>
  <c r="L2748" i="23"/>
  <c r="L2749" i="23"/>
  <c r="L2750" i="23"/>
  <c r="L2751" i="23"/>
  <c r="L2752" i="23"/>
  <c r="L2753" i="23"/>
  <c r="L2754" i="23"/>
  <c r="L2755" i="23"/>
  <c r="L2756" i="23"/>
  <c r="L2757" i="23"/>
  <c r="L2758" i="23"/>
  <c r="L2759" i="23"/>
  <c r="L2760" i="23"/>
  <c r="L2761" i="23"/>
  <c r="L2762" i="23"/>
  <c r="L2763" i="23"/>
  <c r="L2764" i="23"/>
  <c r="L2765" i="23"/>
  <c r="L2766" i="23"/>
  <c r="L2767" i="23"/>
  <c r="L2768" i="23"/>
  <c r="L2769" i="23"/>
  <c r="L2770" i="23"/>
  <c r="L2771" i="23"/>
  <c r="L2772" i="23"/>
  <c r="L2773" i="23"/>
  <c r="L2774" i="23"/>
  <c r="L2775" i="23"/>
  <c r="L2776" i="23"/>
  <c r="L2777" i="23"/>
  <c r="L2778" i="23"/>
  <c r="L2779" i="23"/>
  <c r="L2780" i="23"/>
  <c r="L2781" i="23"/>
  <c r="L2782" i="23"/>
  <c r="L2783" i="23"/>
  <c r="L2784" i="23"/>
  <c r="L2785" i="23"/>
  <c r="L2786" i="23"/>
  <c r="L2787" i="23"/>
  <c r="L2788" i="23"/>
  <c r="L2789" i="23"/>
  <c r="L2790" i="23"/>
  <c r="L2791" i="23"/>
  <c r="L2792" i="23"/>
  <c r="L2793" i="23"/>
  <c r="L2794" i="23"/>
  <c r="L2795" i="23"/>
  <c r="L2796" i="23"/>
  <c r="L2797" i="23"/>
  <c r="L2798" i="23"/>
  <c r="L2799" i="23"/>
  <c r="L2800" i="23"/>
  <c r="L2801" i="23"/>
  <c r="L2802" i="23"/>
  <c r="L2803" i="23"/>
  <c r="L2804" i="23"/>
  <c r="L2805" i="23"/>
  <c r="L2806" i="23"/>
  <c r="L2807" i="23"/>
  <c r="L2808" i="23"/>
  <c r="L2809" i="23"/>
  <c r="L2810" i="23"/>
  <c r="L2811" i="23"/>
  <c r="L2812" i="23"/>
  <c r="L2813" i="23"/>
  <c r="L2814" i="23"/>
  <c r="L2815" i="23"/>
  <c r="L2816" i="23"/>
  <c r="L2817" i="23"/>
  <c r="L2818" i="23"/>
  <c r="L2819" i="23"/>
  <c r="L2820" i="23"/>
  <c r="L2821" i="23"/>
  <c r="L2822" i="23"/>
  <c r="L2823" i="23"/>
  <c r="L2824" i="23"/>
  <c r="L2825" i="23"/>
  <c r="L2826" i="23"/>
  <c r="L2827" i="23"/>
  <c r="L2828" i="23"/>
  <c r="L2829" i="23"/>
  <c r="L2830" i="23"/>
  <c r="L2831" i="23"/>
  <c r="L2832" i="23"/>
  <c r="L2833" i="23"/>
  <c r="L2834" i="23"/>
  <c r="L2835" i="23"/>
  <c r="L2836" i="23"/>
  <c r="L2837" i="23"/>
  <c r="L2838" i="23"/>
  <c r="L2839" i="23"/>
  <c r="L2840" i="23"/>
  <c r="L2841" i="23"/>
  <c r="L2842" i="23"/>
  <c r="L2843" i="23"/>
  <c r="L2844" i="23"/>
  <c r="L2845" i="23"/>
  <c r="L2846" i="23"/>
  <c r="L2847" i="23"/>
  <c r="L2848" i="23"/>
  <c r="L2849" i="23"/>
  <c r="L2850" i="23"/>
  <c r="L2851" i="23"/>
  <c r="L2852" i="23"/>
  <c r="L2853" i="23"/>
  <c r="L2854" i="23"/>
  <c r="L2855" i="23"/>
  <c r="L2856" i="23"/>
  <c r="L2857" i="23"/>
  <c r="L2858" i="23"/>
  <c r="L2859" i="23"/>
  <c r="L2860" i="23"/>
  <c r="L2861" i="23"/>
  <c r="L2862" i="23"/>
  <c r="L2863" i="23"/>
  <c r="L2864" i="23"/>
  <c r="L2865" i="23"/>
  <c r="L2866" i="23"/>
  <c r="L2867" i="23"/>
  <c r="L2868" i="23"/>
  <c r="L2869" i="23"/>
  <c r="L2870" i="23"/>
  <c r="L2871" i="23"/>
  <c r="L2872" i="23"/>
  <c r="L2873" i="23"/>
  <c r="L2874" i="23"/>
  <c r="L2875" i="23"/>
  <c r="L2876" i="23"/>
  <c r="L2877" i="23"/>
  <c r="L2878" i="23"/>
  <c r="L2879" i="23"/>
  <c r="L2880" i="23"/>
  <c r="L2881" i="23"/>
  <c r="L2882" i="23"/>
  <c r="L2883" i="23"/>
  <c r="L2884" i="23"/>
  <c r="L2885" i="23"/>
  <c r="L2886" i="23"/>
  <c r="L2887" i="23"/>
  <c r="L2888" i="23"/>
  <c r="L2889" i="23"/>
  <c r="L2890" i="23"/>
  <c r="L2891" i="23"/>
  <c r="L2892" i="23"/>
  <c r="L2893" i="23"/>
  <c r="L2894" i="23"/>
  <c r="L2895" i="23"/>
  <c r="L2896" i="23"/>
  <c r="L2897" i="23"/>
  <c r="L2898" i="23"/>
  <c r="L2899" i="23"/>
  <c r="L2900" i="23"/>
  <c r="L2901" i="23"/>
  <c r="L2902" i="23"/>
  <c r="L2903" i="23"/>
  <c r="L2904" i="23"/>
  <c r="L2905" i="23"/>
  <c r="L2906" i="23"/>
  <c r="L2907" i="23"/>
  <c r="L2908" i="23"/>
  <c r="L2909" i="23"/>
  <c r="L2910" i="23"/>
  <c r="L2911" i="23"/>
  <c r="L2912" i="23"/>
  <c r="L2913" i="23"/>
  <c r="L2914" i="23"/>
  <c r="L2915" i="23"/>
  <c r="L2916" i="23"/>
  <c r="L2917" i="23"/>
  <c r="L2918" i="23"/>
  <c r="L2919" i="23"/>
  <c r="L2920" i="23"/>
  <c r="L2921" i="23"/>
  <c r="L2922" i="23"/>
  <c r="L2923" i="23"/>
  <c r="L2924" i="23"/>
  <c r="L2925" i="23"/>
  <c r="L2926" i="23"/>
  <c r="L2927" i="23"/>
  <c r="L2928" i="23"/>
  <c r="L2929" i="23"/>
  <c r="L2930" i="23"/>
  <c r="L2931" i="23"/>
  <c r="L2932" i="23"/>
  <c r="L2933" i="23"/>
  <c r="L2934" i="23"/>
  <c r="L2935" i="23"/>
  <c r="L2936" i="23"/>
  <c r="L2937" i="23"/>
  <c r="L2938" i="23"/>
  <c r="L2939" i="23"/>
  <c r="L2940" i="23"/>
  <c r="L2941" i="23"/>
  <c r="L2942" i="23"/>
  <c r="L2943" i="23"/>
  <c r="L2944" i="23"/>
  <c r="L2945" i="23"/>
  <c r="L2946" i="23"/>
  <c r="L2947" i="23"/>
  <c r="L2948" i="23"/>
  <c r="L2949" i="23"/>
  <c r="L2950" i="23"/>
  <c r="L2951" i="23"/>
  <c r="L2952" i="23"/>
  <c r="L2953" i="23"/>
  <c r="L2954" i="23"/>
  <c r="L2955" i="23"/>
  <c r="L2956" i="23"/>
  <c r="L2957" i="23"/>
  <c r="L2958" i="23"/>
  <c r="L2959" i="23"/>
  <c r="L2960" i="23"/>
  <c r="L2961" i="23"/>
  <c r="L2962" i="23"/>
  <c r="L2963" i="23"/>
  <c r="L2964" i="23"/>
  <c r="L2965" i="23"/>
  <c r="L2966" i="23"/>
  <c r="L2967" i="23"/>
  <c r="L2968" i="23"/>
  <c r="L2969" i="23"/>
  <c r="L2970" i="23"/>
  <c r="L2971" i="23"/>
  <c r="L2972" i="23"/>
  <c r="L2973" i="23"/>
  <c r="L2974" i="23"/>
  <c r="L2975" i="23"/>
  <c r="L2976" i="23"/>
  <c r="L2977" i="23"/>
  <c r="L2978" i="23"/>
  <c r="L2979" i="23"/>
  <c r="L2980" i="23"/>
  <c r="L2981" i="23"/>
  <c r="L2982" i="23"/>
  <c r="L2983" i="23"/>
  <c r="L2984" i="23"/>
  <c r="L2985" i="23"/>
  <c r="L2986" i="23"/>
  <c r="L2987" i="23"/>
  <c r="L2988" i="23"/>
  <c r="L2989" i="23"/>
  <c r="L2990" i="23"/>
  <c r="L2991" i="23"/>
  <c r="L2992" i="23"/>
  <c r="L2993" i="23"/>
  <c r="L2994" i="23"/>
  <c r="L2995" i="23"/>
  <c r="L2996" i="23"/>
  <c r="L2997" i="23"/>
  <c r="L2998" i="23"/>
  <c r="L2999" i="23"/>
  <c r="L4" i="23"/>
  <c r="L8" i="23" l="1"/>
  <c r="L61" i="23"/>
  <c r="L68" i="23"/>
  <c r="L67" i="23"/>
  <c r="L55" i="23"/>
  <c r="N55" i="23" s="1"/>
  <c r="L47" i="23"/>
  <c r="N47" i="23" s="1"/>
  <c r="L39" i="23"/>
  <c r="N39" i="23" s="1"/>
  <c r="L31" i="23"/>
  <c r="N31" i="23" s="1"/>
  <c r="L23" i="23"/>
  <c r="L15" i="23"/>
  <c r="L7" i="23"/>
  <c r="N7" i="23" s="1"/>
  <c r="L53" i="23"/>
  <c r="N53" i="23" s="1"/>
  <c r="L45" i="23"/>
  <c r="N45" i="23" s="1"/>
  <c r="L37" i="23"/>
  <c r="L29" i="23"/>
  <c r="N29" i="23" s="1"/>
  <c r="L21" i="23"/>
  <c r="N21" i="23" s="1"/>
  <c r="L5" i="23"/>
  <c r="L60" i="23"/>
  <c r="L52" i="23"/>
  <c r="N52" i="23" s="1"/>
  <c r="L44" i="23"/>
  <c r="N44" i="23" s="1"/>
  <c r="L36" i="23"/>
  <c r="N36" i="23" s="1"/>
  <c r="L28" i="23"/>
  <c r="L20" i="23"/>
  <c r="N20" i="23" s="1"/>
  <c r="L12" i="23"/>
  <c r="N12" i="23" s="1"/>
  <c r="L59" i="23"/>
  <c r="L51" i="23"/>
  <c r="L43" i="23"/>
  <c r="N43" i="23" s="1"/>
  <c r="L35" i="23"/>
  <c r="N35" i="23" s="1"/>
  <c r="L27" i="23"/>
  <c r="L19" i="23"/>
  <c r="L11" i="23"/>
  <c r="N11" i="23" s="1"/>
  <c r="N681" i="23"/>
  <c r="N2994" i="23"/>
  <c r="N2986" i="23"/>
  <c r="N2978" i="23"/>
  <c r="N2970" i="23"/>
  <c r="N2962" i="23"/>
  <c r="N2954" i="23"/>
  <c r="N2946" i="23"/>
  <c r="N2938" i="23"/>
  <c r="N2930" i="23"/>
  <c r="N2922" i="23"/>
  <c r="N2914" i="23"/>
  <c r="N2906" i="23"/>
  <c r="N2898" i="23"/>
  <c r="N2890" i="23"/>
  <c r="N2882" i="23"/>
  <c r="N2874" i="23"/>
  <c r="N2866" i="23"/>
  <c r="N2858" i="23"/>
  <c r="N2850" i="23"/>
  <c r="N2842" i="23"/>
  <c r="N2834" i="23"/>
  <c r="N2826" i="23"/>
  <c r="N2818" i="23"/>
  <c r="N2810" i="23"/>
  <c r="N2802" i="23"/>
  <c r="N2794" i="23"/>
  <c r="N2786" i="23"/>
  <c r="N2778" i="23"/>
  <c r="N2770" i="23"/>
  <c r="N2762" i="23"/>
  <c r="N2754" i="23"/>
  <c r="N2746" i="23"/>
  <c r="N2738" i="23"/>
  <c r="N2730" i="23"/>
  <c r="N2722" i="23"/>
  <c r="N2714" i="23"/>
  <c r="N2706" i="23"/>
  <c r="N2698" i="23"/>
  <c r="N2689" i="23"/>
  <c r="N2679" i="23"/>
  <c r="N2669" i="23"/>
  <c r="N2658" i="23"/>
  <c r="N2647" i="23"/>
  <c r="N2637" i="23"/>
  <c r="N2626" i="23"/>
  <c r="N2615" i="23"/>
  <c r="N2605" i="23"/>
  <c r="N2594" i="23"/>
  <c r="N2583" i="23"/>
  <c r="N2573" i="23"/>
  <c r="N2562" i="23"/>
  <c r="N2549" i="23"/>
  <c r="N2537" i="23"/>
  <c r="N2522" i="23"/>
  <c r="N2506" i="23"/>
  <c r="N2490" i="23"/>
  <c r="N2469" i="23"/>
  <c r="N2449" i="23"/>
  <c r="N2426" i="23"/>
  <c r="N2394" i="23"/>
  <c r="N2362" i="23"/>
  <c r="N2330" i="23"/>
  <c r="N2282" i="23"/>
  <c r="N2218" i="23"/>
  <c r="N2154" i="23"/>
  <c r="N2090" i="23"/>
  <c r="N2026" i="23"/>
  <c r="N1962" i="23"/>
  <c r="N1898" i="23"/>
  <c r="N1834" i="23"/>
  <c r="N1770" i="23"/>
  <c r="N1706" i="23"/>
  <c r="N1634" i="23"/>
  <c r="N1548" i="23"/>
  <c r="N1462" i="23"/>
  <c r="N1321" i="23"/>
  <c r="N809" i="23"/>
  <c r="N2993" i="23"/>
  <c r="N2985" i="23"/>
  <c r="N2977" i="23"/>
  <c r="N2969" i="23"/>
  <c r="N2961" i="23"/>
  <c r="N2953" i="23"/>
  <c r="N2945" i="23"/>
  <c r="N2937" i="23"/>
  <c r="N2929" i="23"/>
  <c r="N2921" i="23"/>
  <c r="N2913" i="23"/>
  <c r="N2905" i="23"/>
  <c r="N2897" i="23"/>
  <c r="N2889" i="23"/>
  <c r="N2881" i="23"/>
  <c r="N2873" i="23"/>
  <c r="N2865" i="23"/>
  <c r="N2857" i="23"/>
  <c r="N2849" i="23"/>
  <c r="N2841" i="23"/>
  <c r="N2833" i="23"/>
  <c r="N2825" i="23"/>
  <c r="N2817" i="23"/>
  <c r="N2809" i="23"/>
  <c r="N2801" i="23"/>
  <c r="N2793" i="23"/>
  <c r="N2785" i="23"/>
  <c r="N2777" i="23"/>
  <c r="N2769" i="23"/>
  <c r="N2761" i="23"/>
  <c r="N2753" i="23"/>
  <c r="N2745" i="23"/>
  <c r="N2737" i="23"/>
  <c r="N2729" i="23"/>
  <c r="N2721" i="23"/>
  <c r="N2713" i="23"/>
  <c r="N2705" i="23"/>
  <c r="N2697" i="23"/>
  <c r="N2688" i="23"/>
  <c r="N2678" i="23"/>
  <c r="N2668" i="23"/>
  <c r="N2657" i="23"/>
  <c r="N2646" i="23"/>
  <c r="N2636" i="23"/>
  <c r="N2625" i="23"/>
  <c r="N2614" i="23"/>
  <c r="N2604" i="23"/>
  <c r="N2593" i="23"/>
  <c r="N2582" i="23"/>
  <c r="N2572" i="23"/>
  <c r="N2561" i="23"/>
  <c r="N2548" i="23"/>
  <c r="N2534" i="23"/>
  <c r="N2521" i="23"/>
  <c r="N2505" i="23"/>
  <c r="N2489" i="23"/>
  <c r="N2466" i="23"/>
  <c r="N2445" i="23"/>
  <c r="N2421" i="23"/>
  <c r="N2389" i="23"/>
  <c r="N2357" i="23"/>
  <c r="N2325" i="23"/>
  <c r="N2274" i="23"/>
  <c r="N2210" i="23"/>
  <c r="N2146" i="23"/>
  <c r="N2082" i="23"/>
  <c r="N2018" i="23"/>
  <c r="N1954" i="23"/>
  <c r="N1890" i="23"/>
  <c r="N1826" i="23"/>
  <c r="N1762" i="23"/>
  <c r="N1698" i="23"/>
  <c r="N1622" i="23"/>
  <c r="N1538" i="23"/>
  <c r="N1452" i="23"/>
  <c r="N1257" i="23"/>
  <c r="N745" i="23"/>
  <c r="N4" i="23"/>
  <c r="N2992" i="23"/>
  <c r="N2984" i="23"/>
  <c r="N2976" i="23"/>
  <c r="N2968" i="23"/>
  <c r="N2960" i="23"/>
  <c r="N2952" i="23"/>
  <c r="N2944" i="23"/>
  <c r="N2936" i="23"/>
  <c r="N2928" i="23"/>
  <c r="N2920" i="23"/>
  <c r="N2912" i="23"/>
  <c r="N2904" i="23"/>
  <c r="N2896" i="23"/>
  <c r="N2888" i="23"/>
  <c r="N2880" i="23"/>
  <c r="N2872" i="23"/>
  <c r="N2864" i="23"/>
  <c r="N2856" i="23"/>
  <c r="N2848" i="23"/>
  <c r="N2840" i="23"/>
  <c r="N2832" i="23"/>
  <c r="N2824" i="23"/>
  <c r="N2816" i="23"/>
  <c r="N2808" i="23"/>
  <c r="N2800" i="23"/>
  <c r="N2792" i="23"/>
  <c r="N2784" i="23"/>
  <c r="N2776" i="23"/>
  <c r="N2768" i="23"/>
  <c r="N2760" i="23"/>
  <c r="N2752" i="23"/>
  <c r="N2744" i="23"/>
  <c r="N2736" i="23"/>
  <c r="N2728" i="23"/>
  <c r="N2720" i="23"/>
  <c r="N2712" i="23"/>
  <c r="N2704" i="23"/>
  <c r="N2696" i="23"/>
  <c r="N2687" i="23"/>
  <c r="N2677" i="23"/>
  <c r="N2666" i="23"/>
  <c r="N2655" i="23"/>
  <c r="N2645" i="23"/>
  <c r="N2634" i="23"/>
  <c r="N2623" i="23"/>
  <c r="N2613" i="23"/>
  <c r="N2602" i="23"/>
  <c r="N2591" i="23"/>
  <c r="N2581" i="23"/>
  <c r="N2570" i="23"/>
  <c r="N2558" i="23"/>
  <c r="N2546" i="23"/>
  <c r="N2533" i="23"/>
  <c r="N2517" i="23"/>
  <c r="N2501" i="23"/>
  <c r="N2485" i="23"/>
  <c r="N2465" i="23"/>
  <c r="N2442" i="23"/>
  <c r="N2418" i="23"/>
  <c r="N2386" i="23"/>
  <c r="N2354" i="23"/>
  <c r="N2322" i="23"/>
  <c r="N2266" i="23"/>
  <c r="N2202" i="23"/>
  <c r="N2138" i="23"/>
  <c r="N2074" i="23"/>
  <c r="N2010" i="23"/>
  <c r="N1946" i="23"/>
  <c r="N1882" i="23"/>
  <c r="N1818" i="23"/>
  <c r="N1754" i="23"/>
  <c r="N1690" i="23"/>
  <c r="N1612" i="23"/>
  <c r="N1526" i="23"/>
  <c r="N1442" i="23"/>
  <c r="N1193" i="23"/>
  <c r="N15" i="23"/>
  <c r="N23" i="23"/>
  <c r="N63" i="23"/>
  <c r="N71" i="23"/>
  <c r="N79" i="23"/>
  <c r="N8" i="23"/>
  <c r="N17" i="23"/>
  <c r="N26" i="23"/>
  <c r="N62" i="23"/>
  <c r="N72" i="23"/>
  <c r="N81" i="23"/>
  <c r="N89" i="23"/>
  <c r="N97" i="23"/>
  <c r="N105" i="23"/>
  <c r="N113" i="23"/>
  <c r="N121" i="23"/>
  <c r="N129" i="23"/>
  <c r="N137" i="23"/>
  <c r="N145" i="23"/>
  <c r="N153" i="23"/>
  <c r="N161" i="23"/>
  <c r="N169" i="23"/>
  <c r="N177" i="23"/>
  <c r="N185" i="23"/>
  <c r="N193" i="23"/>
  <c r="N201" i="23"/>
  <c r="N209" i="23"/>
  <c r="N217" i="23"/>
  <c r="N225" i="23"/>
  <c r="N233" i="23"/>
  <c r="N241" i="23"/>
  <c r="N249" i="23"/>
  <c r="N257" i="23"/>
  <c r="N265" i="23"/>
  <c r="N273" i="23"/>
  <c r="N281" i="23"/>
  <c r="N289" i="23"/>
  <c r="N297" i="23"/>
  <c r="N305" i="23"/>
  <c r="N313" i="23"/>
  <c r="N321" i="23"/>
  <c r="N329" i="23"/>
  <c r="N337" i="23"/>
  <c r="N345" i="23"/>
  <c r="N353" i="23"/>
  <c r="N361" i="23"/>
  <c r="N369" i="23"/>
  <c r="N377" i="23"/>
  <c r="N385" i="23"/>
  <c r="N393" i="23"/>
  <c r="N9" i="23"/>
  <c r="N18" i="23"/>
  <c r="N27" i="23"/>
  <c r="N54" i="23"/>
  <c r="N64" i="23"/>
  <c r="N73" i="23"/>
  <c r="N82" i="23"/>
  <c r="N90" i="23"/>
  <c r="N98" i="23"/>
  <c r="N106" i="23"/>
  <c r="N114" i="23"/>
  <c r="N122" i="23"/>
  <c r="N130" i="23"/>
  <c r="N138" i="23"/>
  <c r="N146" i="23"/>
  <c r="N154" i="23"/>
  <c r="N162" i="23"/>
  <c r="N170" i="23"/>
  <c r="N178" i="23"/>
  <c r="N186" i="23"/>
  <c r="N194" i="23"/>
  <c r="N202" i="23"/>
  <c r="N210" i="23"/>
  <c r="N218" i="23"/>
  <c r="N226" i="23"/>
  <c r="N234" i="23"/>
  <c r="N242" i="23"/>
  <c r="N250" i="23"/>
  <c r="N258" i="23"/>
  <c r="N266" i="23"/>
  <c r="N274" i="23"/>
  <c r="N282" i="23"/>
  <c r="N290" i="23"/>
  <c r="N298" i="23"/>
  <c r="N306" i="23"/>
  <c r="N314" i="23"/>
  <c r="N322" i="23"/>
  <c r="N330" i="23"/>
  <c r="N338" i="23"/>
  <c r="N346" i="23"/>
  <c r="N354" i="23"/>
  <c r="N362" i="23"/>
  <c r="N370" i="23"/>
  <c r="N378" i="23"/>
  <c r="N386" i="23"/>
  <c r="N10" i="23"/>
  <c r="N19" i="23"/>
  <c r="N28" i="23"/>
  <c r="N37" i="23"/>
  <c r="N46" i="23"/>
  <c r="N56" i="23"/>
  <c r="N65" i="23"/>
  <c r="N74" i="23"/>
  <c r="N83" i="23"/>
  <c r="N91" i="23"/>
  <c r="N99" i="23"/>
  <c r="N107" i="23"/>
  <c r="N115" i="23"/>
  <c r="N123" i="23"/>
  <c r="N131" i="23"/>
  <c r="N139" i="23"/>
  <c r="N147" i="23"/>
  <c r="N155" i="23"/>
  <c r="N163" i="23"/>
  <c r="N171" i="23"/>
  <c r="N179" i="23"/>
  <c r="N187" i="23"/>
  <c r="N195" i="23"/>
  <c r="N203" i="23"/>
  <c r="N211" i="23"/>
  <c r="N219" i="23"/>
  <c r="N227" i="23"/>
  <c r="N235" i="23"/>
  <c r="N243" i="23"/>
  <c r="N251" i="23"/>
  <c r="N259" i="23"/>
  <c r="N267" i="23"/>
  <c r="N275" i="23"/>
  <c r="N283" i="23"/>
  <c r="N291" i="23"/>
  <c r="N38" i="23"/>
  <c r="N48" i="23"/>
  <c r="N57" i="23"/>
  <c r="N66" i="23"/>
  <c r="N75" i="23"/>
  <c r="N84" i="23"/>
  <c r="N92" i="23"/>
  <c r="N100" i="23"/>
  <c r="N108" i="23"/>
  <c r="N116" i="23"/>
  <c r="N124" i="23"/>
  <c r="N132" i="23"/>
  <c r="N140" i="23"/>
  <c r="N148" i="23"/>
  <c r="N156" i="23"/>
  <c r="N164" i="23"/>
  <c r="N172" i="23"/>
  <c r="N180" i="23"/>
  <c r="N188" i="23"/>
  <c r="N196" i="23"/>
  <c r="N204" i="23"/>
  <c r="N212" i="23"/>
  <c r="N220" i="23"/>
  <c r="N228" i="23"/>
  <c r="N236" i="23"/>
  <c r="N244" i="23"/>
  <c r="N252" i="23"/>
  <c r="N260" i="23"/>
  <c r="N268" i="23"/>
  <c r="N276" i="23"/>
  <c r="N284" i="23"/>
  <c r="N292" i="23"/>
  <c r="N300" i="23"/>
  <c r="N308" i="23"/>
  <c r="N316" i="23"/>
  <c r="N324" i="23"/>
  <c r="N332" i="23"/>
  <c r="N340" i="23"/>
  <c r="N348" i="23"/>
  <c r="N356" i="23"/>
  <c r="N364" i="23"/>
  <c r="N372" i="23"/>
  <c r="N380" i="23"/>
  <c r="N388" i="23"/>
  <c r="N396" i="23"/>
  <c r="N30" i="23"/>
  <c r="N40" i="23"/>
  <c r="N49" i="23"/>
  <c r="N58" i="23"/>
  <c r="N67" i="23"/>
  <c r="N76" i="23"/>
  <c r="N85" i="23"/>
  <c r="N93" i="23"/>
  <c r="N101" i="23"/>
  <c r="N109" i="23"/>
  <c r="N117" i="23"/>
  <c r="N125" i="23"/>
  <c r="N133" i="23"/>
  <c r="N141" i="23"/>
  <c r="N149" i="23"/>
  <c r="N157" i="23"/>
  <c r="N165" i="23"/>
  <c r="N173" i="23"/>
  <c r="N181" i="23"/>
  <c r="N189" i="23"/>
  <c r="N197" i="23"/>
  <c r="N205" i="23"/>
  <c r="N213" i="23"/>
  <c r="N221" i="23"/>
  <c r="N229" i="23"/>
  <c r="N237" i="23"/>
  <c r="N245" i="23"/>
  <c r="N253" i="23"/>
  <c r="N261" i="23"/>
  <c r="N269" i="23"/>
  <c r="N277" i="23"/>
  <c r="N285" i="23"/>
  <c r="N293" i="23"/>
  <c r="N301" i="23"/>
  <c r="N309" i="23"/>
  <c r="N317" i="23"/>
  <c r="N325" i="23"/>
  <c r="N333" i="23"/>
  <c r="N341" i="23"/>
  <c r="N349" i="23"/>
  <c r="N357" i="23"/>
  <c r="N365" i="23"/>
  <c r="N373" i="23"/>
  <c r="L13" i="23"/>
  <c r="N13" i="23" s="1"/>
  <c r="N22" i="23"/>
  <c r="N32" i="23"/>
  <c r="N41" i="23"/>
  <c r="N50" i="23"/>
  <c r="N59" i="23"/>
  <c r="N68" i="23"/>
  <c r="N77" i="23"/>
  <c r="N86" i="23"/>
  <c r="N94" i="23"/>
  <c r="N102" i="23"/>
  <c r="N110" i="23"/>
  <c r="N118" i="23"/>
  <c r="N126" i="23"/>
  <c r="N134" i="23"/>
  <c r="N142" i="23"/>
  <c r="N150" i="23"/>
  <c r="N158" i="23"/>
  <c r="N166" i="23"/>
  <c r="N174" i="23"/>
  <c r="N182" i="23"/>
  <c r="N190" i="23"/>
  <c r="N198" i="23"/>
  <c r="N206" i="23"/>
  <c r="N214" i="23"/>
  <c r="N222" i="23"/>
  <c r="N230" i="23"/>
  <c r="N238" i="23"/>
  <c r="N246" i="23"/>
  <c r="N254" i="23"/>
  <c r="N262" i="23"/>
  <c r="N270" i="23"/>
  <c r="N278" i="23"/>
  <c r="N286" i="23"/>
  <c r="N294" i="23"/>
  <c r="N302" i="23"/>
  <c r="N310" i="23"/>
  <c r="N318" i="23"/>
  <c r="N326" i="23"/>
  <c r="N334" i="23"/>
  <c r="N342" i="23"/>
  <c r="N350" i="23"/>
  <c r="N358" i="23"/>
  <c r="N366" i="23"/>
  <c r="N374" i="23"/>
  <c r="N382" i="23"/>
  <c r="N390" i="23"/>
  <c r="N398" i="23"/>
  <c r="N406" i="23"/>
  <c r="N414" i="23"/>
  <c r="N422" i="23"/>
  <c r="N5" i="23"/>
  <c r="N14" i="23"/>
  <c r="N24" i="23"/>
  <c r="N33" i="23"/>
  <c r="N42" i="23"/>
  <c r="N51" i="23"/>
  <c r="N60" i="23"/>
  <c r="N69" i="23"/>
  <c r="N78" i="23"/>
  <c r="N87" i="23"/>
  <c r="N95" i="23"/>
  <c r="N103" i="23"/>
  <c r="N111" i="23"/>
  <c r="N119" i="23"/>
  <c r="N127" i="23"/>
  <c r="N135" i="23"/>
  <c r="N143" i="23"/>
  <c r="N151" i="23"/>
  <c r="N159" i="23"/>
  <c r="N167" i="23"/>
  <c r="N175" i="23"/>
  <c r="N183" i="23"/>
  <c r="N191" i="23"/>
  <c r="N199" i="23"/>
  <c r="N207" i="23"/>
  <c r="N215" i="23"/>
  <c r="N223" i="23"/>
  <c r="N231" i="23"/>
  <c r="N239" i="23"/>
  <c r="N247" i="23"/>
  <c r="N255" i="23"/>
  <c r="N263" i="23"/>
  <c r="N271" i="23"/>
  <c r="N279" i="23"/>
  <c r="N287" i="23"/>
  <c r="N295" i="23"/>
  <c r="N303" i="23"/>
  <c r="N311" i="23"/>
  <c r="N319" i="23"/>
  <c r="N327" i="23"/>
  <c r="N335" i="23"/>
  <c r="N343" i="23"/>
  <c r="N351" i="23"/>
  <c r="N359" i="23"/>
  <c r="N367" i="23"/>
  <c r="N375" i="23"/>
  <c r="N383" i="23"/>
  <c r="N391" i="23"/>
  <c r="N399" i="23"/>
  <c r="N407" i="23"/>
  <c r="N415" i="23"/>
  <c r="N61" i="23"/>
  <c r="N128" i="23"/>
  <c r="N192" i="23"/>
  <c r="N256" i="23"/>
  <c r="N307" i="23"/>
  <c r="N339" i="23"/>
  <c r="N371" i="23"/>
  <c r="N394" i="23"/>
  <c r="N405" i="23"/>
  <c r="N417" i="23"/>
  <c r="N426" i="23"/>
  <c r="N434" i="23"/>
  <c r="N442" i="23"/>
  <c r="N450" i="23"/>
  <c r="N458" i="23"/>
  <c r="N466" i="23"/>
  <c r="N474" i="23"/>
  <c r="N482" i="23"/>
  <c r="N490" i="23"/>
  <c r="N498" i="23"/>
  <c r="N506" i="23"/>
  <c r="N514" i="23"/>
  <c r="N522" i="23"/>
  <c r="N530" i="23"/>
  <c r="N538" i="23"/>
  <c r="N546" i="23"/>
  <c r="N554" i="23"/>
  <c r="N562" i="23"/>
  <c r="N570" i="23"/>
  <c r="N578" i="23"/>
  <c r="N586" i="23"/>
  <c r="N594" i="23"/>
  <c r="N602" i="23"/>
  <c r="N610" i="23"/>
  <c r="N618" i="23"/>
  <c r="N626" i="23"/>
  <c r="N634" i="23"/>
  <c r="N642" i="23"/>
  <c r="N650" i="23"/>
  <c r="N658" i="23"/>
  <c r="N666" i="23"/>
  <c r="N674" i="23"/>
  <c r="N682" i="23"/>
  <c r="N690" i="23"/>
  <c r="N698" i="23"/>
  <c r="N706" i="23"/>
  <c r="N714" i="23"/>
  <c r="N722" i="23"/>
  <c r="N730" i="23"/>
  <c r="N738" i="23"/>
  <c r="N746" i="23"/>
  <c r="N754" i="23"/>
  <c r="N762" i="23"/>
  <c r="N770" i="23"/>
  <c r="N778" i="23"/>
  <c r="N786" i="23"/>
  <c r="N794" i="23"/>
  <c r="N802" i="23"/>
  <c r="N810" i="23"/>
  <c r="N818" i="23"/>
  <c r="N826" i="23"/>
  <c r="N834" i="23"/>
  <c r="N842" i="23"/>
  <c r="N850" i="23"/>
  <c r="N858" i="23"/>
  <c r="N866" i="23"/>
  <c r="N874" i="23"/>
  <c r="N882" i="23"/>
  <c r="N890" i="23"/>
  <c r="N898" i="23"/>
  <c r="N906" i="23"/>
  <c r="N914" i="23"/>
  <c r="N922" i="23"/>
  <c r="N930" i="23"/>
  <c r="N938" i="23"/>
  <c r="N946" i="23"/>
  <c r="N954" i="23"/>
  <c r="N962" i="23"/>
  <c r="N970" i="23"/>
  <c r="N978" i="23"/>
  <c r="N986" i="23"/>
  <c r="N994" i="23"/>
  <c r="N1002" i="23"/>
  <c r="N1010" i="23"/>
  <c r="N1018" i="23"/>
  <c r="N1026" i="23"/>
  <c r="N1034" i="23"/>
  <c r="N1042" i="23"/>
  <c r="N1050" i="23"/>
  <c r="N1058" i="23"/>
  <c r="N1066" i="23"/>
  <c r="N1074" i="23"/>
  <c r="N1082" i="23"/>
  <c r="N1090" i="23"/>
  <c r="N1098" i="23"/>
  <c r="N1106" i="23"/>
  <c r="N1114" i="23"/>
  <c r="N1122" i="23"/>
  <c r="N1130" i="23"/>
  <c r="N1138" i="23"/>
  <c r="N1146" i="23"/>
  <c r="N1154" i="23"/>
  <c r="N1162" i="23"/>
  <c r="N1170" i="23"/>
  <c r="N1178" i="23"/>
  <c r="N1186" i="23"/>
  <c r="N1194" i="23"/>
  <c r="N1202" i="23"/>
  <c r="N1210" i="23"/>
  <c r="N1218" i="23"/>
  <c r="N1226" i="23"/>
  <c r="N1234" i="23"/>
  <c r="N1242" i="23"/>
  <c r="N1250" i="23"/>
  <c r="N1258" i="23"/>
  <c r="N1266" i="23"/>
  <c r="N1274" i="23"/>
  <c r="N1282" i="23"/>
  <c r="N1290" i="23"/>
  <c r="N1298" i="23"/>
  <c r="N1306" i="23"/>
  <c r="N1314" i="23"/>
  <c r="N1322" i="23"/>
  <c r="N1330" i="23"/>
  <c r="N1338" i="23"/>
  <c r="N1346" i="23"/>
  <c r="N1354" i="23"/>
  <c r="N1362" i="23"/>
  <c r="N1370" i="23"/>
  <c r="N1378" i="23"/>
  <c r="N70" i="23"/>
  <c r="N136" i="23"/>
  <c r="N200" i="23"/>
  <c r="N264" i="23"/>
  <c r="N312" i="23"/>
  <c r="N344" i="23"/>
  <c r="N376" i="23"/>
  <c r="N395" i="23"/>
  <c r="N408" i="23"/>
  <c r="N418" i="23"/>
  <c r="N427" i="23"/>
  <c r="N435" i="23"/>
  <c r="N443" i="23"/>
  <c r="N451" i="23"/>
  <c r="N459" i="23"/>
  <c r="N467" i="23"/>
  <c r="N475" i="23"/>
  <c r="N483" i="23"/>
  <c r="N491" i="23"/>
  <c r="N499" i="23"/>
  <c r="N507" i="23"/>
  <c r="N515" i="23"/>
  <c r="N523" i="23"/>
  <c r="N531" i="23"/>
  <c r="N539" i="23"/>
  <c r="N547" i="23"/>
  <c r="N555" i="23"/>
  <c r="N563" i="23"/>
  <c r="N571" i="23"/>
  <c r="N579" i="23"/>
  <c r="N587" i="23"/>
  <c r="N595" i="23"/>
  <c r="N603" i="23"/>
  <c r="N611" i="23"/>
  <c r="N619" i="23"/>
  <c r="N627" i="23"/>
  <c r="N635" i="23"/>
  <c r="N643" i="23"/>
  <c r="N651" i="23"/>
  <c r="N659" i="23"/>
  <c r="N667" i="23"/>
  <c r="N675" i="23"/>
  <c r="N683" i="23"/>
  <c r="N691" i="23"/>
  <c r="N699" i="23"/>
  <c r="N707" i="23"/>
  <c r="N715" i="23"/>
  <c r="N723" i="23"/>
  <c r="N731" i="23"/>
  <c r="N739" i="23"/>
  <c r="N747" i="23"/>
  <c r="N755" i="23"/>
  <c r="N763" i="23"/>
  <c r="N771" i="23"/>
  <c r="N779" i="23"/>
  <c r="N787" i="23"/>
  <c r="N795" i="23"/>
  <c r="N803" i="23"/>
  <c r="N811" i="23"/>
  <c r="N819" i="23"/>
  <c r="N827" i="23"/>
  <c r="N835" i="23"/>
  <c r="N843" i="23"/>
  <c r="N851" i="23"/>
  <c r="N859" i="23"/>
  <c r="N867" i="23"/>
  <c r="N875" i="23"/>
  <c r="N883" i="23"/>
  <c r="N891" i="23"/>
  <c r="N899" i="23"/>
  <c r="N907" i="23"/>
  <c r="N915" i="23"/>
  <c r="N923" i="23"/>
  <c r="N931" i="23"/>
  <c r="N939" i="23"/>
  <c r="N947" i="23"/>
  <c r="N955" i="23"/>
  <c r="N963" i="23"/>
  <c r="N971" i="23"/>
  <c r="N979" i="23"/>
  <c r="N987" i="23"/>
  <c r="N995" i="23"/>
  <c r="N1003" i="23"/>
  <c r="N1011" i="23"/>
  <c r="N1019" i="23"/>
  <c r="N1027" i="23"/>
  <c r="N1035" i="23"/>
  <c r="N1043" i="23"/>
  <c r="N1051" i="23"/>
  <c r="N1059" i="23"/>
  <c r="N1067" i="23"/>
  <c r="N1075" i="23"/>
  <c r="N1083" i="23"/>
  <c r="N1091" i="23"/>
  <c r="N1099" i="23"/>
  <c r="N1107" i="23"/>
  <c r="N1115" i="23"/>
  <c r="N1123" i="23"/>
  <c r="N1131" i="23"/>
  <c r="N1139" i="23"/>
  <c r="N1147" i="23"/>
  <c r="N1155" i="23"/>
  <c r="N1163" i="23"/>
  <c r="N1171" i="23"/>
  <c r="N1179" i="23"/>
  <c r="N1187" i="23"/>
  <c r="N1195" i="23"/>
  <c r="N1203" i="23"/>
  <c r="N1211" i="23"/>
  <c r="N1219" i="23"/>
  <c r="N1227" i="23"/>
  <c r="N1235" i="23"/>
  <c r="N1243" i="23"/>
  <c r="N1251" i="23"/>
  <c r="N1259" i="23"/>
  <c r="N1267" i="23"/>
  <c r="N1275" i="23"/>
  <c r="N1283" i="23"/>
  <c r="N1291" i="23"/>
  <c r="N1299" i="23"/>
  <c r="N1307" i="23"/>
  <c r="N1315" i="23"/>
  <c r="N1323" i="23"/>
  <c r="N1331" i="23"/>
  <c r="N1339" i="23"/>
  <c r="N1347" i="23"/>
  <c r="N1355" i="23"/>
  <c r="N1363" i="23"/>
  <c r="N1371" i="23"/>
  <c r="N1379" i="23"/>
  <c r="N6" i="23"/>
  <c r="N80" i="23"/>
  <c r="N144" i="23"/>
  <c r="N208" i="23"/>
  <c r="N272" i="23"/>
  <c r="N315" i="23"/>
  <c r="N347" i="23"/>
  <c r="N379" i="23"/>
  <c r="N397" i="23"/>
  <c r="N409" i="23"/>
  <c r="N419" i="23"/>
  <c r="N428" i="23"/>
  <c r="N436" i="23"/>
  <c r="N444" i="23"/>
  <c r="N452" i="23"/>
  <c r="N460" i="23"/>
  <c r="N468" i="23"/>
  <c r="N476" i="23"/>
  <c r="N484" i="23"/>
  <c r="N492" i="23"/>
  <c r="N500" i="23"/>
  <c r="N508" i="23"/>
  <c r="N516" i="23"/>
  <c r="N524" i="23"/>
  <c r="N532" i="23"/>
  <c r="N540" i="23"/>
  <c r="N548" i="23"/>
  <c r="N556" i="23"/>
  <c r="N564" i="23"/>
  <c r="N572" i="23"/>
  <c r="N580" i="23"/>
  <c r="N588" i="23"/>
  <c r="N596" i="23"/>
  <c r="N604" i="23"/>
  <c r="N612" i="23"/>
  <c r="N620" i="23"/>
  <c r="N628" i="23"/>
  <c r="N636" i="23"/>
  <c r="N644" i="23"/>
  <c r="N652" i="23"/>
  <c r="N660" i="23"/>
  <c r="N668" i="23"/>
  <c r="N676" i="23"/>
  <c r="N684" i="23"/>
  <c r="N692" i="23"/>
  <c r="N700" i="23"/>
  <c r="N708" i="23"/>
  <c r="N716" i="23"/>
  <c r="N724" i="23"/>
  <c r="N732" i="23"/>
  <c r="N740" i="23"/>
  <c r="N748" i="23"/>
  <c r="N756" i="23"/>
  <c r="N764" i="23"/>
  <c r="N772" i="23"/>
  <c r="N780" i="23"/>
  <c r="N788" i="23"/>
  <c r="N796" i="23"/>
  <c r="N804" i="23"/>
  <c r="N812" i="23"/>
  <c r="N820" i="23"/>
  <c r="N828" i="23"/>
  <c r="N836" i="23"/>
  <c r="N844" i="23"/>
  <c r="N852" i="23"/>
  <c r="N860" i="23"/>
  <c r="N868" i="23"/>
  <c r="N876" i="23"/>
  <c r="N884" i="23"/>
  <c r="N892" i="23"/>
  <c r="N900" i="23"/>
  <c r="N908" i="23"/>
  <c r="N916" i="23"/>
  <c r="N924" i="23"/>
  <c r="N932" i="23"/>
  <c r="N940" i="23"/>
  <c r="N948" i="23"/>
  <c r="N956" i="23"/>
  <c r="N964" i="23"/>
  <c r="N972" i="23"/>
  <c r="N980" i="23"/>
  <c r="N988" i="23"/>
  <c r="N996" i="23"/>
  <c r="N1004" i="23"/>
  <c r="N1012" i="23"/>
  <c r="N1020" i="23"/>
  <c r="N1028" i="23"/>
  <c r="N1036" i="23"/>
  <c r="N1044" i="23"/>
  <c r="N1052" i="23"/>
  <c r="N1060" i="23"/>
  <c r="N1068" i="23"/>
  <c r="N1076" i="23"/>
  <c r="N1084" i="23"/>
  <c r="N1092" i="23"/>
  <c r="N1100" i="23"/>
  <c r="N1108" i="23"/>
  <c r="N1116" i="23"/>
  <c r="N1124" i="23"/>
  <c r="N1132" i="23"/>
  <c r="N1140" i="23"/>
  <c r="N1148" i="23"/>
  <c r="N1156" i="23"/>
  <c r="N1164" i="23"/>
  <c r="N1172" i="23"/>
  <c r="N1180" i="23"/>
  <c r="N1188" i="23"/>
  <c r="N1196" i="23"/>
  <c r="N1204" i="23"/>
  <c r="N1212" i="23"/>
  <c r="N1220" i="23"/>
  <c r="N1228" i="23"/>
  <c r="N1236" i="23"/>
  <c r="N1244" i="23"/>
  <c r="N1252" i="23"/>
  <c r="N1260" i="23"/>
  <c r="N1268" i="23"/>
  <c r="N1276" i="23"/>
  <c r="N1284" i="23"/>
  <c r="N1292" i="23"/>
  <c r="N1300" i="23"/>
  <c r="N1308" i="23"/>
  <c r="N1316" i="23"/>
  <c r="N1324" i="23"/>
  <c r="N1332" i="23"/>
  <c r="N1340" i="23"/>
  <c r="N1348" i="23"/>
  <c r="N1356" i="23"/>
  <c r="N1364" i="23"/>
  <c r="N1372" i="23"/>
  <c r="N1380" i="23"/>
  <c r="N1388" i="23"/>
  <c r="N16" i="23"/>
  <c r="N88" i="23"/>
  <c r="N152" i="23"/>
  <c r="N216" i="23"/>
  <c r="N280" i="23"/>
  <c r="N320" i="23"/>
  <c r="N352" i="23"/>
  <c r="N381" i="23"/>
  <c r="N400" i="23"/>
  <c r="N410" i="23"/>
  <c r="N420" i="23"/>
  <c r="N429" i="23"/>
  <c r="N437" i="23"/>
  <c r="N445" i="23"/>
  <c r="N453" i="23"/>
  <c r="N461" i="23"/>
  <c r="N469" i="23"/>
  <c r="N477" i="23"/>
  <c r="N485" i="23"/>
  <c r="N493" i="23"/>
  <c r="N501" i="23"/>
  <c r="N509" i="23"/>
  <c r="N517" i="23"/>
  <c r="N525" i="23"/>
  <c r="N533" i="23"/>
  <c r="N541" i="23"/>
  <c r="N549" i="23"/>
  <c r="N557" i="23"/>
  <c r="N565" i="23"/>
  <c r="N573" i="23"/>
  <c r="N581" i="23"/>
  <c r="N589" i="23"/>
  <c r="N597" i="23"/>
  <c r="N605" i="23"/>
  <c r="N613" i="23"/>
  <c r="N621" i="23"/>
  <c r="N629" i="23"/>
  <c r="N637" i="23"/>
  <c r="N645" i="23"/>
  <c r="N653" i="23"/>
  <c r="N661" i="23"/>
  <c r="N669" i="23"/>
  <c r="N677" i="23"/>
  <c r="N685" i="23"/>
  <c r="N693" i="23"/>
  <c r="N701" i="23"/>
  <c r="N709" i="23"/>
  <c r="N717" i="23"/>
  <c r="N725" i="23"/>
  <c r="N733" i="23"/>
  <c r="N741" i="23"/>
  <c r="N749" i="23"/>
  <c r="N757" i="23"/>
  <c r="N765" i="23"/>
  <c r="N773" i="23"/>
  <c r="N781" i="23"/>
  <c r="N789" i="23"/>
  <c r="N797" i="23"/>
  <c r="N805" i="23"/>
  <c r="N813" i="23"/>
  <c r="N821" i="23"/>
  <c r="N829" i="23"/>
  <c r="N837" i="23"/>
  <c r="N845" i="23"/>
  <c r="N853" i="23"/>
  <c r="N861" i="23"/>
  <c r="N869" i="23"/>
  <c r="N877" i="23"/>
  <c r="N885" i="23"/>
  <c r="N893" i="23"/>
  <c r="N901" i="23"/>
  <c r="N909" i="23"/>
  <c r="N917" i="23"/>
  <c r="N925" i="23"/>
  <c r="N933" i="23"/>
  <c r="N941" i="23"/>
  <c r="N949" i="23"/>
  <c r="N957" i="23"/>
  <c r="N965" i="23"/>
  <c r="N973" i="23"/>
  <c r="N981" i="23"/>
  <c r="N989" i="23"/>
  <c r="N997" i="23"/>
  <c r="N1005" i="23"/>
  <c r="N1013" i="23"/>
  <c r="N1021" i="23"/>
  <c r="N1029" i="23"/>
  <c r="N1037" i="23"/>
  <c r="N1045" i="23"/>
  <c r="N1053" i="23"/>
  <c r="N1061" i="23"/>
  <c r="N1069" i="23"/>
  <c r="N1077" i="23"/>
  <c r="N1085" i="23"/>
  <c r="N1093" i="23"/>
  <c r="N1101" i="23"/>
  <c r="N1109" i="23"/>
  <c r="N1117" i="23"/>
  <c r="N1125" i="23"/>
  <c r="N1133" i="23"/>
  <c r="N1141" i="23"/>
  <c r="N1149" i="23"/>
  <c r="N1157" i="23"/>
  <c r="N1165" i="23"/>
  <c r="N1173" i="23"/>
  <c r="N1181" i="23"/>
  <c r="N1189" i="23"/>
  <c r="N1197" i="23"/>
  <c r="N1205" i="23"/>
  <c r="N1213" i="23"/>
  <c r="N1221" i="23"/>
  <c r="N1229" i="23"/>
  <c r="N1237" i="23"/>
  <c r="N1245" i="23"/>
  <c r="N1253" i="23"/>
  <c r="N1261" i="23"/>
  <c r="N1269" i="23"/>
  <c r="N1277" i="23"/>
  <c r="N1285" i="23"/>
  <c r="N1293" i="23"/>
  <c r="N1301" i="23"/>
  <c r="N1309" i="23"/>
  <c r="N1317" i="23"/>
  <c r="N1325" i="23"/>
  <c r="N1333" i="23"/>
  <c r="N1341" i="23"/>
  <c r="N1349" i="23"/>
  <c r="N1357" i="23"/>
  <c r="N1365" i="23"/>
  <c r="N1373" i="23"/>
  <c r="N1381" i="23"/>
  <c r="N1389" i="23"/>
  <c r="N1397" i="23"/>
  <c r="N25" i="23"/>
  <c r="N96" i="23"/>
  <c r="N160" i="23"/>
  <c r="N224" i="23"/>
  <c r="N288" i="23"/>
  <c r="N323" i="23"/>
  <c r="N355" i="23"/>
  <c r="N384" i="23"/>
  <c r="N401" i="23"/>
  <c r="N411" i="23"/>
  <c r="N421" i="23"/>
  <c r="N430" i="23"/>
  <c r="N438" i="23"/>
  <c r="N446" i="23"/>
  <c r="N454" i="23"/>
  <c r="N462" i="23"/>
  <c r="N470" i="23"/>
  <c r="N478" i="23"/>
  <c r="N486" i="23"/>
  <c r="N494" i="23"/>
  <c r="N502" i="23"/>
  <c r="N510" i="23"/>
  <c r="N518" i="23"/>
  <c r="N526" i="23"/>
  <c r="N534" i="23"/>
  <c r="N542" i="23"/>
  <c r="N550" i="23"/>
  <c r="N558" i="23"/>
  <c r="N566" i="23"/>
  <c r="N574" i="23"/>
  <c r="N582" i="23"/>
  <c r="N590" i="23"/>
  <c r="N598" i="23"/>
  <c r="N606" i="23"/>
  <c r="N614" i="23"/>
  <c r="N622" i="23"/>
  <c r="N630" i="23"/>
  <c r="N638" i="23"/>
  <c r="N646" i="23"/>
  <c r="N654" i="23"/>
  <c r="N662" i="23"/>
  <c r="N670" i="23"/>
  <c r="N678" i="23"/>
  <c r="N686" i="23"/>
  <c r="N694" i="23"/>
  <c r="N702" i="23"/>
  <c r="N710" i="23"/>
  <c r="N718" i="23"/>
  <c r="N726" i="23"/>
  <c r="N734" i="23"/>
  <c r="N742" i="23"/>
  <c r="N750" i="23"/>
  <c r="N758" i="23"/>
  <c r="N766" i="23"/>
  <c r="N774" i="23"/>
  <c r="N782" i="23"/>
  <c r="N790" i="23"/>
  <c r="N798" i="23"/>
  <c r="N806" i="23"/>
  <c r="N814" i="23"/>
  <c r="N822" i="23"/>
  <c r="N830" i="23"/>
  <c r="N838" i="23"/>
  <c r="N846" i="23"/>
  <c r="N854" i="23"/>
  <c r="N862" i="23"/>
  <c r="N870" i="23"/>
  <c r="N878" i="23"/>
  <c r="N886" i="23"/>
  <c r="N894" i="23"/>
  <c r="N902" i="23"/>
  <c r="N910" i="23"/>
  <c r="N918" i="23"/>
  <c r="N926" i="23"/>
  <c r="N934" i="23"/>
  <c r="N942" i="23"/>
  <c r="N950" i="23"/>
  <c r="N958" i="23"/>
  <c r="N966" i="23"/>
  <c r="N974" i="23"/>
  <c r="N982" i="23"/>
  <c r="N990" i="23"/>
  <c r="N998" i="23"/>
  <c r="N1006" i="23"/>
  <c r="N1014" i="23"/>
  <c r="N1022" i="23"/>
  <c r="N1030" i="23"/>
  <c r="N1038" i="23"/>
  <c r="N1046" i="23"/>
  <c r="N1054" i="23"/>
  <c r="N1062" i="23"/>
  <c r="N1070" i="23"/>
  <c r="N1078" i="23"/>
  <c r="N1086" i="23"/>
  <c r="N1094" i="23"/>
  <c r="N1102" i="23"/>
  <c r="N1110" i="23"/>
  <c r="N1118" i="23"/>
  <c r="N1126" i="23"/>
  <c r="N1134" i="23"/>
  <c r="N1142" i="23"/>
  <c r="N1150" i="23"/>
  <c r="N1158" i="23"/>
  <c r="N1166" i="23"/>
  <c r="N1174" i="23"/>
  <c r="N1182" i="23"/>
  <c r="N1190" i="23"/>
  <c r="N1198" i="23"/>
  <c r="N1206" i="23"/>
  <c r="N1214" i="23"/>
  <c r="N1222" i="23"/>
  <c r="N1230" i="23"/>
  <c r="N1238" i="23"/>
  <c r="N1246" i="23"/>
  <c r="N1254" i="23"/>
  <c r="N1262" i="23"/>
  <c r="N1270" i="23"/>
  <c r="N1278" i="23"/>
  <c r="N1286" i="23"/>
  <c r="N1294" i="23"/>
  <c r="N1302" i="23"/>
  <c r="N1310" i="23"/>
  <c r="N1318" i="23"/>
  <c r="N1326" i="23"/>
  <c r="N1334" i="23"/>
  <c r="N1342" i="23"/>
  <c r="N1350" i="23"/>
  <c r="N1358" i="23"/>
  <c r="N1366" i="23"/>
  <c r="N1374" i="23"/>
  <c r="N1382" i="23"/>
  <c r="N34" i="23"/>
  <c r="N104" i="23"/>
  <c r="N168" i="23"/>
  <c r="N232" i="23"/>
  <c r="N296" i="23"/>
  <c r="N328" i="23"/>
  <c r="N360" i="23"/>
  <c r="N387" i="23"/>
  <c r="N402" i="23"/>
  <c r="N412" i="23"/>
  <c r="N423" i="23"/>
  <c r="N431" i="23"/>
  <c r="N439" i="23"/>
  <c r="N447" i="23"/>
  <c r="N455" i="23"/>
  <c r="N463" i="23"/>
  <c r="N471" i="23"/>
  <c r="N479" i="23"/>
  <c r="N487" i="23"/>
  <c r="N495" i="23"/>
  <c r="N503" i="23"/>
  <c r="N511" i="23"/>
  <c r="N519" i="23"/>
  <c r="N527" i="23"/>
  <c r="N535" i="23"/>
  <c r="N543" i="23"/>
  <c r="N551" i="23"/>
  <c r="N559" i="23"/>
  <c r="N567" i="23"/>
  <c r="N575" i="23"/>
  <c r="N583" i="23"/>
  <c r="N591" i="23"/>
  <c r="N599" i="23"/>
  <c r="N607" i="23"/>
  <c r="N615" i="23"/>
  <c r="N623" i="23"/>
  <c r="N631" i="23"/>
  <c r="N639" i="23"/>
  <c r="N647" i="23"/>
  <c r="N655" i="23"/>
  <c r="N663" i="23"/>
  <c r="N671" i="23"/>
  <c r="N679" i="23"/>
  <c r="N687" i="23"/>
  <c r="N695" i="23"/>
  <c r="N703" i="23"/>
  <c r="N711" i="23"/>
  <c r="N719" i="23"/>
  <c r="N727" i="23"/>
  <c r="N735" i="23"/>
  <c r="N743" i="23"/>
  <c r="N751" i="23"/>
  <c r="N759" i="23"/>
  <c r="N767" i="23"/>
  <c r="N775" i="23"/>
  <c r="N783" i="23"/>
  <c r="N791" i="23"/>
  <c r="N799" i="23"/>
  <c r="N807" i="23"/>
  <c r="N815" i="23"/>
  <c r="N823" i="23"/>
  <c r="N831" i="23"/>
  <c r="N839" i="23"/>
  <c r="N847" i="23"/>
  <c r="N855" i="23"/>
  <c r="N863" i="23"/>
  <c r="N871" i="23"/>
  <c r="N879" i="23"/>
  <c r="N887" i="23"/>
  <c r="N895" i="23"/>
  <c r="N903" i="23"/>
  <c r="N911" i="23"/>
  <c r="N919" i="23"/>
  <c r="N927" i="23"/>
  <c r="N935" i="23"/>
  <c r="N943" i="23"/>
  <c r="N951" i="23"/>
  <c r="N959" i="23"/>
  <c r="N967" i="23"/>
  <c r="N975" i="23"/>
  <c r="N983" i="23"/>
  <c r="N991" i="23"/>
  <c r="N999" i="23"/>
  <c r="N1007" i="23"/>
  <c r="N1015" i="23"/>
  <c r="N1023" i="23"/>
  <c r="N1031" i="23"/>
  <c r="N1039" i="23"/>
  <c r="N1047" i="23"/>
  <c r="N1055" i="23"/>
  <c r="N1063" i="23"/>
  <c r="N1071" i="23"/>
  <c r="N1079" i="23"/>
  <c r="N1087" i="23"/>
  <c r="N1095" i="23"/>
  <c r="N1103" i="23"/>
  <c r="N1111" i="23"/>
  <c r="N1119" i="23"/>
  <c r="N1127" i="23"/>
  <c r="N1135" i="23"/>
  <c r="N1143" i="23"/>
  <c r="N1151" i="23"/>
  <c r="N1159" i="23"/>
  <c r="N1167" i="23"/>
  <c r="N1175" i="23"/>
  <c r="N1183" i="23"/>
  <c r="N1191" i="23"/>
  <c r="N1199" i="23"/>
  <c r="N1207" i="23"/>
  <c r="N1215" i="23"/>
  <c r="N1223" i="23"/>
  <c r="N1231" i="23"/>
  <c r="N1239" i="23"/>
  <c r="N1247" i="23"/>
  <c r="N1255" i="23"/>
  <c r="N1263" i="23"/>
  <c r="N1271" i="23"/>
  <c r="N1279" i="23"/>
  <c r="N1287" i="23"/>
  <c r="N1295" i="23"/>
  <c r="N1303" i="23"/>
  <c r="N1311" i="23"/>
  <c r="N1319" i="23"/>
  <c r="N1327" i="23"/>
  <c r="N1335" i="23"/>
  <c r="N1343" i="23"/>
  <c r="N1351" i="23"/>
  <c r="N1359" i="23"/>
  <c r="N1367" i="23"/>
  <c r="N1375" i="23"/>
  <c r="N1383" i="23"/>
  <c r="N1391" i="23"/>
  <c r="N1399" i="23"/>
  <c r="N1407" i="23"/>
  <c r="N1415" i="23"/>
  <c r="N1423" i="23"/>
  <c r="N1431" i="23"/>
  <c r="N1439" i="23"/>
  <c r="N1447" i="23"/>
  <c r="N1455" i="23"/>
  <c r="N1463" i="23"/>
  <c r="N1471" i="23"/>
  <c r="N1479" i="23"/>
  <c r="N1487" i="23"/>
  <c r="N1495" i="23"/>
  <c r="N1503" i="23"/>
  <c r="N1511" i="23"/>
  <c r="N1519" i="23"/>
  <c r="N1527" i="23"/>
  <c r="N1535" i="23"/>
  <c r="N1543" i="23"/>
  <c r="N1551" i="23"/>
  <c r="N1559" i="23"/>
  <c r="N1567" i="23"/>
  <c r="N1575" i="23"/>
  <c r="N1583" i="23"/>
  <c r="N1591" i="23"/>
  <c r="N1599" i="23"/>
  <c r="N1607" i="23"/>
  <c r="N1615" i="23"/>
  <c r="N1623" i="23"/>
  <c r="N1631" i="23"/>
  <c r="N1639" i="23"/>
  <c r="N1647" i="23"/>
  <c r="N1655" i="23"/>
  <c r="N1663" i="23"/>
  <c r="N112" i="23"/>
  <c r="N176" i="23"/>
  <c r="N240" i="23"/>
  <c r="N299" i="23"/>
  <c r="N331" i="23"/>
  <c r="N363" i="23"/>
  <c r="N389" i="23"/>
  <c r="N403" i="23"/>
  <c r="N413" i="23"/>
  <c r="N424" i="23"/>
  <c r="N432" i="23"/>
  <c r="N440" i="23"/>
  <c r="N448" i="23"/>
  <c r="N456" i="23"/>
  <c r="N464" i="23"/>
  <c r="N472" i="23"/>
  <c r="N480" i="23"/>
  <c r="N488" i="23"/>
  <c r="N496" i="23"/>
  <c r="N504" i="23"/>
  <c r="N512" i="23"/>
  <c r="N520" i="23"/>
  <c r="N528" i="23"/>
  <c r="N536" i="23"/>
  <c r="N544" i="23"/>
  <c r="N552" i="23"/>
  <c r="N560" i="23"/>
  <c r="N568" i="23"/>
  <c r="N576" i="23"/>
  <c r="N584" i="23"/>
  <c r="N592" i="23"/>
  <c r="N600" i="23"/>
  <c r="N608" i="23"/>
  <c r="N616" i="23"/>
  <c r="N624" i="23"/>
  <c r="N632" i="23"/>
  <c r="N640" i="23"/>
  <c r="N648" i="23"/>
  <c r="N656" i="23"/>
  <c r="N664" i="23"/>
  <c r="N672" i="23"/>
  <c r="N680" i="23"/>
  <c r="N688" i="23"/>
  <c r="N696" i="23"/>
  <c r="N704" i="23"/>
  <c r="N712" i="23"/>
  <c r="N720" i="23"/>
  <c r="N728" i="23"/>
  <c r="N736" i="23"/>
  <c r="N744" i="23"/>
  <c r="N752" i="23"/>
  <c r="N760" i="23"/>
  <c r="N768" i="23"/>
  <c r="N776" i="23"/>
  <c r="N784" i="23"/>
  <c r="N792" i="23"/>
  <c r="N800" i="23"/>
  <c r="N808" i="23"/>
  <c r="N816" i="23"/>
  <c r="N824" i="23"/>
  <c r="N832" i="23"/>
  <c r="N840" i="23"/>
  <c r="N848" i="23"/>
  <c r="N856" i="23"/>
  <c r="N864" i="23"/>
  <c r="N872" i="23"/>
  <c r="N880" i="23"/>
  <c r="N888" i="23"/>
  <c r="N896" i="23"/>
  <c r="N904" i="23"/>
  <c r="N912" i="23"/>
  <c r="N920" i="23"/>
  <c r="N928" i="23"/>
  <c r="N936" i="23"/>
  <c r="N944" i="23"/>
  <c r="N952" i="23"/>
  <c r="N960" i="23"/>
  <c r="N968" i="23"/>
  <c r="N976" i="23"/>
  <c r="N984" i="23"/>
  <c r="N992" i="23"/>
  <c r="N1000" i="23"/>
  <c r="N1008" i="23"/>
  <c r="N1016" i="23"/>
  <c r="N1024" i="23"/>
  <c r="N1032" i="23"/>
  <c r="N1040" i="23"/>
  <c r="N1048" i="23"/>
  <c r="N1056" i="23"/>
  <c r="N1064" i="23"/>
  <c r="N1072" i="23"/>
  <c r="N1080" i="23"/>
  <c r="N1088" i="23"/>
  <c r="N1096" i="23"/>
  <c r="N1104" i="23"/>
  <c r="N1112" i="23"/>
  <c r="N1120" i="23"/>
  <c r="N1128" i="23"/>
  <c r="N1136" i="23"/>
  <c r="N1144" i="23"/>
  <c r="N1152" i="23"/>
  <c r="N1160" i="23"/>
  <c r="N1168" i="23"/>
  <c r="N1176" i="23"/>
  <c r="N1184" i="23"/>
  <c r="N1192" i="23"/>
  <c r="N1200" i="23"/>
  <c r="N1208" i="23"/>
  <c r="N1216" i="23"/>
  <c r="N1224" i="23"/>
  <c r="N1232" i="23"/>
  <c r="N1240" i="23"/>
  <c r="N1248" i="23"/>
  <c r="N1256" i="23"/>
  <c r="N1264" i="23"/>
  <c r="N1272" i="23"/>
  <c r="N1280" i="23"/>
  <c r="N1288" i="23"/>
  <c r="N1296" i="23"/>
  <c r="N1304" i="23"/>
  <c r="N1312" i="23"/>
  <c r="N1320" i="23"/>
  <c r="N1328" i="23"/>
  <c r="N1336" i="23"/>
  <c r="N1344" i="23"/>
  <c r="N1352" i="23"/>
  <c r="N1360" i="23"/>
  <c r="N1368" i="23"/>
  <c r="N1376" i="23"/>
  <c r="N1384" i="23"/>
  <c r="N1392" i="23"/>
  <c r="N1400" i="23"/>
  <c r="N1408" i="23"/>
  <c r="N1416" i="23"/>
  <c r="N1424" i="23"/>
  <c r="N1432" i="23"/>
  <c r="N1440" i="23"/>
  <c r="N1448" i="23"/>
  <c r="N1456" i="23"/>
  <c r="N1464" i="23"/>
  <c r="N1472" i="23"/>
  <c r="N1480" i="23"/>
  <c r="N1488" i="23"/>
  <c r="N1496" i="23"/>
  <c r="N1504" i="23"/>
  <c r="N1512" i="23"/>
  <c r="N1520" i="23"/>
  <c r="N1528" i="23"/>
  <c r="N1536" i="23"/>
  <c r="N1544" i="23"/>
  <c r="N1552" i="23"/>
  <c r="N1560" i="23"/>
  <c r="N1568" i="23"/>
  <c r="N1576" i="23"/>
  <c r="N1584" i="23"/>
  <c r="N1592" i="23"/>
  <c r="N1600" i="23"/>
  <c r="N1608" i="23"/>
  <c r="N1616" i="23"/>
  <c r="N1624" i="23"/>
  <c r="N1632" i="23"/>
  <c r="N1640" i="23"/>
  <c r="N1648" i="23"/>
  <c r="N1656" i="23"/>
  <c r="N1664" i="23"/>
  <c r="N304" i="23"/>
  <c r="N441" i="23"/>
  <c r="N505" i="23"/>
  <c r="N569" i="23"/>
  <c r="N633" i="23"/>
  <c r="N697" i="23"/>
  <c r="N761" i="23"/>
  <c r="N825" i="23"/>
  <c r="N889" i="23"/>
  <c r="N953" i="23"/>
  <c r="N1017" i="23"/>
  <c r="N1081" i="23"/>
  <c r="N1145" i="23"/>
  <c r="N1209" i="23"/>
  <c r="N1273" i="23"/>
  <c r="N1337" i="23"/>
  <c r="N1387" i="23"/>
  <c r="N1402" i="23"/>
  <c r="N1412" i="23"/>
  <c r="N1422" i="23"/>
  <c r="N1434" i="23"/>
  <c r="N1444" i="23"/>
  <c r="N1454" i="23"/>
  <c r="N1466" i="23"/>
  <c r="N1476" i="23"/>
  <c r="N1486" i="23"/>
  <c r="N1498" i="23"/>
  <c r="N1508" i="23"/>
  <c r="N1518" i="23"/>
  <c r="N1530" i="23"/>
  <c r="N1540" i="23"/>
  <c r="N1550" i="23"/>
  <c r="N1562" i="23"/>
  <c r="N1572" i="23"/>
  <c r="N1582" i="23"/>
  <c r="N1594" i="23"/>
  <c r="N1604" i="23"/>
  <c r="N1614" i="23"/>
  <c r="N1626" i="23"/>
  <c r="N1636" i="23"/>
  <c r="N1646" i="23"/>
  <c r="N1658" i="23"/>
  <c r="N1668" i="23"/>
  <c r="N1676" i="23"/>
  <c r="N1684" i="23"/>
  <c r="N1692" i="23"/>
  <c r="N1700" i="23"/>
  <c r="N1708" i="23"/>
  <c r="N1716" i="23"/>
  <c r="N1724" i="23"/>
  <c r="N1732" i="23"/>
  <c r="N1740" i="23"/>
  <c r="N1748" i="23"/>
  <c r="N1756" i="23"/>
  <c r="N1764" i="23"/>
  <c r="N1772" i="23"/>
  <c r="N1780" i="23"/>
  <c r="N1788" i="23"/>
  <c r="N1796" i="23"/>
  <c r="N1804" i="23"/>
  <c r="N1812" i="23"/>
  <c r="N1820" i="23"/>
  <c r="N1828" i="23"/>
  <c r="N1836" i="23"/>
  <c r="N1844" i="23"/>
  <c r="N1852" i="23"/>
  <c r="N1860" i="23"/>
  <c r="N1868" i="23"/>
  <c r="N1876" i="23"/>
  <c r="N1884" i="23"/>
  <c r="N1892" i="23"/>
  <c r="N1900" i="23"/>
  <c r="N1908" i="23"/>
  <c r="N1916" i="23"/>
  <c r="N1924" i="23"/>
  <c r="N1932" i="23"/>
  <c r="N1940" i="23"/>
  <c r="N1948" i="23"/>
  <c r="N1956" i="23"/>
  <c r="N1964" i="23"/>
  <c r="N1972" i="23"/>
  <c r="N1980" i="23"/>
  <c r="N1988" i="23"/>
  <c r="N1996" i="23"/>
  <c r="N2004" i="23"/>
  <c r="N2012" i="23"/>
  <c r="N2020" i="23"/>
  <c r="N2028" i="23"/>
  <c r="N2036" i="23"/>
  <c r="N2044" i="23"/>
  <c r="N2052" i="23"/>
  <c r="N2060" i="23"/>
  <c r="N2068" i="23"/>
  <c r="N2076" i="23"/>
  <c r="N2084" i="23"/>
  <c r="N2092" i="23"/>
  <c r="N2100" i="23"/>
  <c r="N2108" i="23"/>
  <c r="N2116" i="23"/>
  <c r="N2124" i="23"/>
  <c r="N2132" i="23"/>
  <c r="N2140" i="23"/>
  <c r="N2148" i="23"/>
  <c r="N2156" i="23"/>
  <c r="N2164" i="23"/>
  <c r="N2172" i="23"/>
  <c r="N2180" i="23"/>
  <c r="N2188" i="23"/>
  <c r="N2196" i="23"/>
  <c r="N2204" i="23"/>
  <c r="N2212" i="23"/>
  <c r="N2220" i="23"/>
  <c r="N2228" i="23"/>
  <c r="N2236" i="23"/>
  <c r="N2244" i="23"/>
  <c r="N2252" i="23"/>
  <c r="N2260" i="23"/>
  <c r="N2268" i="23"/>
  <c r="N2276" i="23"/>
  <c r="N2284" i="23"/>
  <c r="N2292" i="23"/>
  <c r="N2300" i="23"/>
  <c r="N2308" i="23"/>
  <c r="N2316" i="23"/>
  <c r="N2324" i="23"/>
  <c r="N2332" i="23"/>
  <c r="N2340" i="23"/>
  <c r="N2348" i="23"/>
  <c r="N2356" i="23"/>
  <c r="N2364" i="23"/>
  <c r="N2372" i="23"/>
  <c r="N2380" i="23"/>
  <c r="N2388" i="23"/>
  <c r="N2396" i="23"/>
  <c r="N2404" i="23"/>
  <c r="N2412" i="23"/>
  <c r="N2420" i="23"/>
  <c r="N2428" i="23"/>
  <c r="N2436" i="23"/>
  <c r="N2444" i="23"/>
  <c r="N2452" i="23"/>
  <c r="N2460" i="23"/>
  <c r="N2468" i="23"/>
  <c r="N2476" i="23"/>
  <c r="N2484" i="23"/>
  <c r="N336" i="23"/>
  <c r="N449" i="23"/>
  <c r="N513" i="23"/>
  <c r="N577" i="23"/>
  <c r="N641" i="23"/>
  <c r="N705" i="23"/>
  <c r="N769" i="23"/>
  <c r="N833" i="23"/>
  <c r="N897" i="23"/>
  <c r="N961" i="23"/>
  <c r="N1025" i="23"/>
  <c r="N1089" i="23"/>
  <c r="N1153" i="23"/>
  <c r="N1217" i="23"/>
  <c r="N1281" i="23"/>
  <c r="N1345" i="23"/>
  <c r="N1390" i="23"/>
  <c r="N1403" i="23"/>
  <c r="N1413" i="23"/>
  <c r="N1425" i="23"/>
  <c r="N1435" i="23"/>
  <c r="N1445" i="23"/>
  <c r="N1457" i="23"/>
  <c r="N1467" i="23"/>
  <c r="N1477" i="23"/>
  <c r="N1489" i="23"/>
  <c r="N1499" i="23"/>
  <c r="N1509" i="23"/>
  <c r="N1521" i="23"/>
  <c r="N1531" i="23"/>
  <c r="N1541" i="23"/>
  <c r="N1553" i="23"/>
  <c r="N1563" i="23"/>
  <c r="N1573" i="23"/>
  <c r="N1585" i="23"/>
  <c r="N1595" i="23"/>
  <c r="N1605" i="23"/>
  <c r="N1617" i="23"/>
  <c r="N1627" i="23"/>
  <c r="N1637" i="23"/>
  <c r="N1649" i="23"/>
  <c r="N1659" i="23"/>
  <c r="N1669" i="23"/>
  <c r="N1677" i="23"/>
  <c r="N1685" i="23"/>
  <c r="N1693" i="23"/>
  <c r="N1701" i="23"/>
  <c r="N1709" i="23"/>
  <c r="N1717" i="23"/>
  <c r="N1725" i="23"/>
  <c r="N1733" i="23"/>
  <c r="N1741" i="23"/>
  <c r="N1749" i="23"/>
  <c r="N1757" i="23"/>
  <c r="N1765" i="23"/>
  <c r="N1773" i="23"/>
  <c r="N1781" i="23"/>
  <c r="N1789" i="23"/>
  <c r="N1797" i="23"/>
  <c r="N1805" i="23"/>
  <c r="N1813" i="23"/>
  <c r="N1821" i="23"/>
  <c r="N1829" i="23"/>
  <c r="N1837" i="23"/>
  <c r="N1845" i="23"/>
  <c r="N1853" i="23"/>
  <c r="N1861" i="23"/>
  <c r="N1869" i="23"/>
  <c r="N1877" i="23"/>
  <c r="N1885" i="23"/>
  <c r="N1893" i="23"/>
  <c r="N1901" i="23"/>
  <c r="N1909" i="23"/>
  <c r="N1917" i="23"/>
  <c r="N1925" i="23"/>
  <c r="N1933" i="23"/>
  <c r="N1941" i="23"/>
  <c r="N1949" i="23"/>
  <c r="N1957" i="23"/>
  <c r="N1965" i="23"/>
  <c r="N1973" i="23"/>
  <c r="N1981" i="23"/>
  <c r="N1989" i="23"/>
  <c r="N1997" i="23"/>
  <c r="N2005" i="23"/>
  <c r="N2013" i="23"/>
  <c r="N2021" i="23"/>
  <c r="N2029" i="23"/>
  <c r="N2037" i="23"/>
  <c r="N2045" i="23"/>
  <c r="N2053" i="23"/>
  <c r="N2061" i="23"/>
  <c r="N2069" i="23"/>
  <c r="N2077" i="23"/>
  <c r="N2085" i="23"/>
  <c r="N2093" i="23"/>
  <c r="N2101" i="23"/>
  <c r="N2109" i="23"/>
  <c r="N2117" i="23"/>
  <c r="N2125" i="23"/>
  <c r="N2133" i="23"/>
  <c r="N2141" i="23"/>
  <c r="N2149" i="23"/>
  <c r="N2157" i="23"/>
  <c r="N2165" i="23"/>
  <c r="N2173" i="23"/>
  <c r="N2181" i="23"/>
  <c r="N2189" i="23"/>
  <c r="N2197" i="23"/>
  <c r="N2205" i="23"/>
  <c r="N2213" i="23"/>
  <c r="N2221" i="23"/>
  <c r="N2229" i="23"/>
  <c r="N2237" i="23"/>
  <c r="N2245" i="23"/>
  <c r="N2253" i="23"/>
  <c r="N2261" i="23"/>
  <c r="N2269" i="23"/>
  <c r="N2277" i="23"/>
  <c r="N2285" i="23"/>
  <c r="N2293" i="23"/>
  <c r="N2301" i="23"/>
  <c r="N2309" i="23"/>
  <c r="N368" i="23"/>
  <c r="N457" i="23"/>
  <c r="N521" i="23"/>
  <c r="N585" i="23"/>
  <c r="N649" i="23"/>
  <c r="N713" i="23"/>
  <c r="N777" i="23"/>
  <c r="N841" i="23"/>
  <c r="N905" i="23"/>
  <c r="N969" i="23"/>
  <c r="N1033" i="23"/>
  <c r="N1097" i="23"/>
  <c r="N1161" i="23"/>
  <c r="N1225" i="23"/>
  <c r="N1289" i="23"/>
  <c r="N1353" i="23"/>
  <c r="N1393" i="23"/>
  <c r="N1404" i="23"/>
  <c r="N1414" i="23"/>
  <c r="N1426" i="23"/>
  <c r="N1436" i="23"/>
  <c r="N1446" i="23"/>
  <c r="N1458" i="23"/>
  <c r="N1468" i="23"/>
  <c r="N1478" i="23"/>
  <c r="N1490" i="23"/>
  <c r="N1500" i="23"/>
  <c r="N1510" i="23"/>
  <c r="N1522" i="23"/>
  <c r="N1532" i="23"/>
  <c r="N1542" i="23"/>
  <c r="N1554" i="23"/>
  <c r="N1564" i="23"/>
  <c r="N1574" i="23"/>
  <c r="N1586" i="23"/>
  <c r="N1596" i="23"/>
  <c r="N1606" i="23"/>
  <c r="N1618" i="23"/>
  <c r="N1628" i="23"/>
  <c r="N1638" i="23"/>
  <c r="N1650" i="23"/>
  <c r="N1660" i="23"/>
  <c r="N1670" i="23"/>
  <c r="N1678" i="23"/>
  <c r="N1686" i="23"/>
  <c r="N1694" i="23"/>
  <c r="N1702" i="23"/>
  <c r="N1710" i="23"/>
  <c r="N1718" i="23"/>
  <c r="N1726" i="23"/>
  <c r="N1734" i="23"/>
  <c r="N1742" i="23"/>
  <c r="N1750" i="23"/>
  <c r="N1758" i="23"/>
  <c r="N1766" i="23"/>
  <c r="N1774" i="23"/>
  <c r="N1782" i="23"/>
  <c r="N1790" i="23"/>
  <c r="N1798" i="23"/>
  <c r="N1806" i="23"/>
  <c r="N1814" i="23"/>
  <c r="N1822" i="23"/>
  <c r="N1830" i="23"/>
  <c r="N1838" i="23"/>
  <c r="N1846" i="23"/>
  <c r="N1854" i="23"/>
  <c r="N1862" i="23"/>
  <c r="N1870" i="23"/>
  <c r="N1878" i="23"/>
  <c r="N1886" i="23"/>
  <c r="N1894" i="23"/>
  <c r="N1902" i="23"/>
  <c r="N1910" i="23"/>
  <c r="N1918" i="23"/>
  <c r="N1926" i="23"/>
  <c r="N1934" i="23"/>
  <c r="N1942" i="23"/>
  <c r="N1950" i="23"/>
  <c r="N1958" i="23"/>
  <c r="N1966" i="23"/>
  <c r="N1974" i="23"/>
  <c r="N1982" i="23"/>
  <c r="N1990" i="23"/>
  <c r="N1998" i="23"/>
  <c r="N2006" i="23"/>
  <c r="N2014" i="23"/>
  <c r="N2022" i="23"/>
  <c r="N2030" i="23"/>
  <c r="N2038" i="23"/>
  <c r="N2046" i="23"/>
  <c r="N2054" i="23"/>
  <c r="N2062" i="23"/>
  <c r="N2070" i="23"/>
  <c r="N2078" i="23"/>
  <c r="N2086" i="23"/>
  <c r="N2094" i="23"/>
  <c r="N2102" i="23"/>
  <c r="N2110" i="23"/>
  <c r="N2118" i="23"/>
  <c r="N2126" i="23"/>
  <c r="N2134" i="23"/>
  <c r="N2142" i="23"/>
  <c r="N2150" i="23"/>
  <c r="N2158" i="23"/>
  <c r="N2166" i="23"/>
  <c r="N2174" i="23"/>
  <c r="N2182" i="23"/>
  <c r="N2190" i="23"/>
  <c r="N2198" i="23"/>
  <c r="N2206" i="23"/>
  <c r="N2214" i="23"/>
  <c r="N2222" i="23"/>
  <c r="N2230" i="23"/>
  <c r="N2238" i="23"/>
  <c r="N2246" i="23"/>
  <c r="N2254" i="23"/>
  <c r="N2262" i="23"/>
  <c r="N2270" i="23"/>
  <c r="N2278" i="23"/>
  <c r="N2286" i="23"/>
  <c r="N2294" i="23"/>
  <c r="N2302" i="23"/>
  <c r="N2310" i="23"/>
  <c r="N2318" i="23"/>
  <c r="N2326" i="23"/>
  <c r="N2334" i="23"/>
  <c r="N2342" i="23"/>
  <c r="N2350" i="23"/>
  <c r="N2358" i="23"/>
  <c r="N2366" i="23"/>
  <c r="N2374" i="23"/>
  <c r="N2382" i="23"/>
  <c r="N2390" i="23"/>
  <c r="N2398" i="23"/>
  <c r="N2406" i="23"/>
  <c r="N2414" i="23"/>
  <c r="N2422" i="23"/>
  <c r="N2430" i="23"/>
  <c r="N2438" i="23"/>
  <c r="N2446" i="23"/>
  <c r="N2454" i="23"/>
  <c r="N2462" i="23"/>
  <c r="N2470" i="23"/>
  <c r="N2478" i="23"/>
  <c r="N2486" i="23"/>
  <c r="N2494" i="23"/>
  <c r="N2502" i="23"/>
  <c r="N2510" i="23"/>
  <c r="N2518" i="23"/>
  <c r="N2526" i="23"/>
  <c r="N392" i="23"/>
  <c r="N465" i="23"/>
  <c r="N529" i="23"/>
  <c r="N593" i="23"/>
  <c r="N657" i="23"/>
  <c r="N721" i="23"/>
  <c r="N785" i="23"/>
  <c r="N849" i="23"/>
  <c r="N913" i="23"/>
  <c r="N977" i="23"/>
  <c r="N1041" i="23"/>
  <c r="N1105" i="23"/>
  <c r="N1169" i="23"/>
  <c r="N1233" i="23"/>
  <c r="N1297" i="23"/>
  <c r="N1361" i="23"/>
  <c r="N1394" i="23"/>
  <c r="N1405" i="23"/>
  <c r="N1417" i="23"/>
  <c r="N1427" i="23"/>
  <c r="N1437" i="23"/>
  <c r="N1449" i="23"/>
  <c r="N1459" i="23"/>
  <c r="N1469" i="23"/>
  <c r="N1481" i="23"/>
  <c r="N1491" i="23"/>
  <c r="N1501" i="23"/>
  <c r="N1513" i="23"/>
  <c r="N1523" i="23"/>
  <c r="N1533" i="23"/>
  <c r="N1545" i="23"/>
  <c r="N1555" i="23"/>
  <c r="N1565" i="23"/>
  <c r="N1577" i="23"/>
  <c r="N1587" i="23"/>
  <c r="N1597" i="23"/>
  <c r="N1609" i="23"/>
  <c r="N1619" i="23"/>
  <c r="N1629" i="23"/>
  <c r="N1641" i="23"/>
  <c r="N1651" i="23"/>
  <c r="N1661" i="23"/>
  <c r="N1671" i="23"/>
  <c r="N1679" i="23"/>
  <c r="N1687" i="23"/>
  <c r="N1695" i="23"/>
  <c r="N1703" i="23"/>
  <c r="N1711" i="23"/>
  <c r="N1719" i="23"/>
  <c r="N1727" i="23"/>
  <c r="N1735" i="23"/>
  <c r="N1743" i="23"/>
  <c r="N1751" i="23"/>
  <c r="N1759" i="23"/>
  <c r="N1767" i="23"/>
  <c r="N1775" i="23"/>
  <c r="N1783" i="23"/>
  <c r="N1791" i="23"/>
  <c r="N1799" i="23"/>
  <c r="N1807" i="23"/>
  <c r="N1815" i="23"/>
  <c r="N1823" i="23"/>
  <c r="N1831" i="23"/>
  <c r="N1839" i="23"/>
  <c r="N1847" i="23"/>
  <c r="N1855" i="23"/>
  <c r="N1863" i="23"/>
  <c r="N1871" i="23"/>
  <c r="N1879" i="23"/>
  <c r="N1887" i="23"/>
  <c r="N1895" i="23"/>
  <c r="N1903" i="23"/>
  <c r="N1911" i="23"/>
  <c r="N1919" i="23"/>
  <c r="N1927" i="23"/>
  <c r="N1935" i="23"/>
  <c r="N1943" i="23"/>
  <c r="N1951" i="23"/>
  <c r="N1959" i="23"/>
  <c r="N1967" i="23"/>
  <c r="N1975" i="23"/>
  <c r="N1983" i="23"/>
  <c r="N1991" i="23"/>
  <c r="N1999" i="23"/>
  <c r="N2007" i="23"/>
  <c r="N2015" i="23"/>
  <c r="N2023" i="23"/>
  <c r="N2031" i="23"/>
  <c r="N2039" i="23"/>
  <c r="N2047" i="23"/>
  <c r="N2055" i="23"/>
  <c r="N2063" i="23"/>
  <c r="N2071" i="23"/>
  <c r="N2079" i="23"/>
  <c r="N2087" i="23"/>
  <c r="N2095" i="23"/>
  <c r="N2103" i="23"/>
  <c r="N2111" i="23"/>
  <c r="N2119" i="23"/>
  <c r="N2127" i="23"/>
  <c r="N2135" i="23"/>
  <c r="N2143" i="23"/>
  <c r="N2151" i="23"/>
  <c r="N2159" i="23"/>
  <c r="N2167" i="23"/>
  <c r="N2175" i="23"/>
  <c r="N2183" i="23"/>
  <c r="N2191" i="23"/>
  <c r="N2199" i="23"/>
  <c r="N2207" i="23"/>
  <c r="N2215" i="23"/>
  <c r="N2223" i="23"/>
  <c r="N2231" i="23"/>
  <c r="N2239" i="23"/>
  <c r="N2247" i="23"/>
  <c r="N2255" i="23"/>
  <c r="N2263" i="23"/>
  <c r="N2271" i="23"/>
  <c r="N2279" i="23"/>
  <c r="N2287" i="23"/>
  <c r="N2295" i="23"/>
  <c r="N2303" i="23"/>
  <c r="N2311" i="23"/>
  <c r="N2319" i="23"/>
  <c r="N2327" i="23"/>
  <c r="N2335" i="23"/>
  <c r="N2343" i="23"/>
  <c r="N2351" i="23"/>
  <c r="N2359" i="23"/>
  <c r="N2367" i="23"/>
  <c r="N2375" i="23"/>
  <c r="N2383" i="23"/>
  <c r="N2391" i="23"/>
  <c r="N2399" i="23"/>
  <c r="N2407" i="23"/>
  <c r="N2415" i="23"/>
  <c r="N2423" i="23"/>
  <c r="N2431" i="23"/>
  <c r="N2439" i="23"/>
  <c r="N2447" i="23"/>
  <c r="N2455" i="23"/>
  <c r="N2463" i="23"/>
  <c r="N2471" i="23"/>
  <c r="N2479" i="23"/>
  <c r="N2487" i="23"/>
  <c r="N2495" i="23"/>
  <c r="N2503" i="23"/>
  <c r="N2511" i="23"/>
  <c r="N2519" i="23"/>
  <c r="N2527" i="23"/>
  <c r="N2535" i="23"/>
  <c r="N2543" i="23"/>
  <c r="N2551" i="23"/>
  <c r="N2559" i="23"/>
  <c r="N404" i="23"/>
  <c r="N473" i="23"/>
  <c r="N537" i="23"/>
  <c r="N601" i="23"/>
  <c r="N665" i="23"/>
  <c r="N729" i="23"/>
  <c r="N793" i="23"/>
  <c r="N857" i="23"/>
  <c r="N921" i="23"/>
  <c r="N985" i="23"/>
  <c r="N1049" i="23"/>
  <c r="N1113" i="23"/>
  <c r="N1177" i="23"/>
  <c r="N1241" i="23"/>
  <c r="N1305" i="23"/>
  <c r="N1369" i="23"/>
  <c r="N1395" i="23"/>
  <c r="N1406" i="23"/>
  <c r="N1418" i="23"/>
  <c r="N1428" i="23"/>
  <c r="N1438" i="23"/>
  <c r="N1450" i="23"/>
  <c r="N1460" i="23"/>
  <c r="N1470" i="23"/>
  <c r="N1482" i="23"/>
  <c r="N1492" i="23"/>
  <c r="N1502" i="23"/>
  <c r="N1514" i="23"/>
  <c r="N1524" i="23"/>
  <c r="N1534" i="23"/>
  <c r="N1546" i="23"/>
  <c r="N1556" i="23"/>
  <c r="N1566" i="23"/>
  <c r="N1578" i="23"/>
  <c r="N1588" i="23"/>
  <c r="N1598" i="23"/>
  <c r="N1610" i="23"/>
  <c r="N1620" i="23"/>
  <c r="N1630" i="23"/>
  <c r="N1642" i="23"/>
  <c r="N1652" i="23"/>
  <c r="N1662" i="23"/>
  <c r="N1672" i="23"/>
  <c r="N1680" i="23"/>
  <c r="N1688" i="23"/>
  <c r="N1696" i="23"/>
  <c r="N1704" i="23"/>
  <c r="N1712" i="23"/>
  <c r="N1720" i="23"/>
  <c r="N1728" i="23"/>
  <c r="N1736" i="23"/>
  <c r="N1744" i="23"/>
  <c r="N1752" i="23"/>
  <c r="N1760" i="23"/>
  <c r="N1768" i="23"/>
  <c r="N1776" i="23"/>
  <c r="N1784" i="23"/>
  <c r="N1792" i="23"/>
  <c r="N1800" i="23"/>
  <c r="N1808" i="23"/>
  <c r="N1816" i="23"/>
  <c r="N1824" i="23"/>
  <c r="N1832" i="23"/>
  <c r="N1840" i="23"/>
  <c r="N1848" i="23"/>
  <c r="N1856" i="23"/>
  <c r="N1864" i="23"/>
  <c r="N1872" i="23"/>
  <c r="N1880" i="23"/>
  <c r="N1888" i="23"/>
  <c r="N1896" i="23"/>
  <c r="N1904" i="23"/>
  <c r="N1912" i="23"/>
  <c r="N1920" i="23"/>
  <c r="N1928" i="23"/>
  <c r="N1936" i="23"/>
  <c r="N1944" i="23"/>
  <c r="N1952" i="23"/>
  <c r="N1960" i="23"/>
  <c r="N1968" i="23"/>
  <c r="N1976" i="23"/>
  <c r="N1984" i="23"/>
  <c r="N1992" i="23"/>
  <c r="N2000" i="23"/>
  <c r="N2008" i="23"/>
  <c r="N2016" i="23"/>
  <c r="N2024" i="23"/>
  <c r="N2032" i="23"/>
  <c r="N2040" i="23"/>
  <c r="N2048" i="23"/>
  <c r="N2056" i="23"/>
  <c r="N2064" i="23"/>
  <c r="N2072" i="23"/>
  <c r="N2080" i="23"/>
  <c r="N2088" i="23"/>
  <c r="N2096" i="23"/>
  <c r="N2104" i="23"/>
  <c r="N2112" i="23"/>
  <c r="N2120" i="23"/>
  <c r="N2128" i="23"/>
  <c r="N2136" i="23"/>
  <c r="N2144" i="23"/>
  <c r="N2152" i="23"/>
  <c r="N2160" i="23"/>
  <c r="N2168" i="23"/>
  <c r="N2176" i="23"/>
  <c r="N2184" i="23"/>
  <c r="N2192" i="23"/>
  <c r="N2200" i="23"/>
  <c r="N2208" i="23"/>
  <c r="N2216" i="23"/>
  <c r="N2224" i="23"/>
  <c r="N2232" i="23"/>
  <c r="N2240" i="23"/>
  <c r="N2248" i="23"/>
  <c r="N2256" i="23"/>
  <c r="N2264" i="23"/>
  <c r="N2272" i="23"/>
  <c r="N2280" i="23"/>
  <c r="N2288" i="23"/>
  <c r="N2296" i="23"/>
  <c r="N2304" i="23"/>
  <c r="N2312" i="23"/>
  <c r="N2320" i="23"/>
  <c r="N2328" i="23"/>
  <c r="N2336" i="23"/>
  <c r="N2344" i="23"/>
  <c r="N2352" i="23"/>
  <c r="N2360" i="23"/>
  <c r="N2368" i="23"/>
  <c r="N2376" i="23"/>
  <c r="N2384" i="23"/>
  <c r="N2392" i="23"/>
  <c r="N2400" i="23"/>
  <c r="N2408" i="23"/>
  <c r="N2416" i="23"/>
  <c r="N2424" i="23"/>
  <c r="N2432" i="23"/>
  <c r="N2440" i="23"/>
  <c r="N2448" i="23"/>
  <c r="N2456" i="23"/>
  <c r="N2464" i="23"/>
  <c r="N2472" i="23"/>
  <c r="N2480" i="23"/>
  <c r="N2488" i="23"/>
  <c r="N2496" i="23"/>
  <c r="N2504" i="23"/>
  <c r="N2512" i="23"/>
  <c r="N2520" i="23"/>
  <c r="N2528" i="23"/>
  <c r="N2536" i="23"/>
  <c r="N2544" i="23"/>
  <c r="N2552" i="23"/>
  <c r="N2560" i="23"/>
  <c r="N2568" i="23"/>
  <c r="N2576" i="23"/>
  <c r="N2584" i="23"/>
  <c r="N2592" i="23"/>
  <c r="N2600" i="23"/>
  <c r="N2608" i="23"/>
  <c r="N2616" i="23"/>
  <c r="N2624" i="23"/>
  <c r="N2632" i="23"/>
  <c r="N2640" i="23"/>
  <c r="N2648" i="23"/>
  <c r="N2656" i="23"/>
  <c r="N2664" i="23"/>
  <c r="N2672" i="23"/>
  <c r="N2680" i="23"/>
  <c r="N120" i="23"/>
  <c r="N416" i="23"/>
  <c r="N481" i="23"/>
  <c r="N545" i="23"/>
  <c r="N609" i="23"/>
  <c r="N673" i="23"/>
  <c r="N737" i="23"/>
  <c r="N801" i="23"/>
  <c r="N865" i="23"/>
  <c r="N929" i="23"/>
  <c r="N993" i="23"/>
  <c r="N1057" i="23"/>
  <c r="N1121" i="23"/>
  <c r="N1185" i="23"/>
  <c r="N1249" i="23"/>
  <c r="N1313" i="23"/>
  <c r="N1377" i="23"/>
  <c r="N1396" i="23"/>
  <c r="N1409" i="23"/>
  <c r="N1419" i="23"/>
  <c r="N1429" i="23"/>
  <c r="N1441" i="23"/>
  <c r="N1451" i="23"/>
  <c r="N1461" i="23"/>
  <c r="N1473" i="23"/>
  <c r="N1483" i="23"/>
  <c r="N1493" i="23"/>
  <c r="N1505" i="23"/>
  <c r="N1515" i="23"/>
  <c r="N1525" i="23"/>
  <c r="N1537" i="23"/>
  <c r="N1547" i="23"/>
  <c r="N1557" i="23"/>
  <c r="N1569" i="23"/>
  <c r="N1579" i="23"/>
  <c r="N1589" i="23"/>
  <c r="N1601" i="23"/>
  <c r="N1611" i="23"/>
  <c r="N1621" i="23"/>
  <c r="N1633" i="23"/>
  <c r="N1643" i="23"/>
  <c r="N1653" i="23"/>
  <c r="N1665" i="23"/>
  <c r="N1673" i="23"/>
  <c r="N1681" i="23"/>
  <c r="N1689" i="23"/>
  <c r="N1697" i="23"/>
  <c r="N1705" i="23"/>
  <c r="N1713" i="23"/>
  <c r="N1721" i="23"/>
  <c r="N1729" i="23"/>
  <c r="N1737" i="23"/>
  <c r="N1745" i="23"/>
  <c r="N1753" i="23"/>
  <c r="N1761" i="23"/>
  <c r="N1769" i="23"/>
  <c r="N1777" i="23"/>
  <c r="N1785" i="23"/>
  <c r="N1793" i="23"/>
  <c r="N1801" i="23"/>
  <c r="N1809" i="23"/>
  <c r="N1817" i="23"/>
  <c r="N1825" i="23"/>
  <c r="N1833" i="23"/>
  <c r="N1841" i="23"/>
  <c r="N1849" i="23"/>
  <c r="N1857" i="23"/>
  <c r="N1865" i="23"/>
  <c r="N1873" i="23"/>
  <c r="N1881" i="23"/>
  <c r="N1889" i="23"/>
  <c r="N1897" i="23"/>
  <c r="N1905" i="23"/>
  <c r="N1913" i="23"/>
  <c r="N1921" i="23"/>
  <c r="N1929" i="23"/>
  <c r="N1937" i="23"/>
  <c r="N1945" i="23"/>
  <c r="N1953" i="23"/>
  <c r="N1961" i="23"/>
  <c r="N1969" i="23"/>
  <c r="N1977" i="23"/>
  <c r="N1985" i="23"/>
  <c r="N1993" i="23"/>
  <c r="N2001" i="23"/>
  <c r="N2009" i="23"/>
  <c r="N2017" i="23"/>
  <c r="N2025" i="23"/>
  <c r="N2033" i="23"/>
  <c r="N2041" i="23"/>
  <c r="N2049" i="23"/>
  <c r="N2057" i="23"/>
  <c r="N2065" i="23"/>
  <c r="N2073" i="23"/>
  <c r="N2081" i="23"/>
  <c r="N2089" i="23"/>
  <c r="N2097" i="23"/>
  <c r="N2105" i="23"/>
  <c r="N2113" i="23"/>
  <c r="N2121" i="23"/>
  <c r="N2129" i="23"/>
  <c r="N2137" i="23"/>
  <c r="N2145" i="23"/>
  <c r="N2153" i="23"/>
  <c r="N2161" i="23"/>
  <c r="N2169" i="23"/>
  <c r="N2177" i="23"/>
  <c r="N2185" i="23"/>
  <c r="N2193" i="23"/>
  <c r="N2201" i="23"/>
  <c r="N2209" i="23"/>
  <c r="N2217" i="23"/>
  <c r="N2225" i="23"/>
  <c r="N2233" i="23"/>
  <c r="N2241" i="23"/>
  <c r="N2249" i="23"/>
  <c r="N2257" i="23"/>
  <c r="N2265" i="23"/>
  <c r="N2273" i="23"/>
  <c r="N2281" i="23"/>
  <c r="N2289" i="23"/>
  <c r="N2297" i="23"/>
  <c r="N2305" i="23"/>
  <c r="N2313" i="23"/>
  <c r="N2321" i="23"/>
  <c r="N2329" i="23"/>
  <c r="N2337" i="23"/>
  <c r="N2345" i="23"/>
  <c r="N2353" i="23"/>
  <c r="N2361" i="23"/>
  <c r="N2369" i="23"/>
  <c r="N2377" i="23"/>
  <c r="N2385" i="23"/>
  <c r="N2393" i="23"/>
  <c r="N2401" i="23"/>
  <c r="N2409" i="23"/>
  <c r="N2417" i="23"/>
  <c r="N2425" i="23"/>
  <c r="N248" i="23"/>
  <c r="N433" i="23"/>
  <c r="N497" i="23"/>
  <c r="N561" i="23"/>
  <c r="N625" i="23"/>
  <c r="N689" i="23"/>
  <c r="N753" i="23"/>
  <c r="N817" i="23"/>
  <c r="N881" i="23"/>
  <c r="N945" i="23"/>
  <c r="N1009" i="23"/>
  <c r="N1073" i="23"/>
  <c r="N1137" i="23"/>
  <c r="N1201" i="23"/>
  <c r="N1265" i="23"/>
  <c r="N1329" i="23"/>
  <c r="N1386" i="23"/>
  <c r="N1401" i="23"/>
  <c r="N1411" i="23"/>
  <c r="N1421" i="23"/>
  <c r="N1433" i="23"/>
  <c r="N1443" i="23"/>
  <c r="N1453" i="23"/>
  <c r="N1465" i="23"/>
  <c r="N1475" i="23"/>
  <c r="N1485" i="23"/>
  <c r="N1497" i="23"/>
  <c r="N1507" i="23"/>
  <c r="N1517" i="23"/>
  <c r="N1529" i="23"/>
  <c r="N1539" i="23"/>
  <c r="N1549" i="23"/>
  <c r="N1561" i="23"/>
  <c r="N1571" i="23"/>
  <c r="N1581" i="23"/>
  <c r="N1593" i="23"/>
  <c r="N1603" i="23"/>
  <c r="N1613" i="23"/>
  <c r="N1625" i="23"/>
  <c r="N1635" i="23"/>
  <c r="N1645" i="23"/>
  <c r="N1657" i="23"/>
  <c r="N1667" i="23"/>
  <c r="N1675" i="23"/>
  <c r="N1683" i="23"/>
  <c r="N1691" i="23"/>
  <c r="N1699" i="23"/>
  <c r="N1707" i="23"/>
  <c r="N1715" i="23"/>
  <c r="N1723" i="23"/>
  <c r="N1731" i="23"/>
  <c r="N1739" i="23"/>
  <c r="N1747" i="23"/>
  <c r="N1755" i="23"/>
  <c r="N1763" i="23"/>
  <c r="N1771" i="23"/>
  <c r="N1779" i="23"/>
  <c r="N1787" i="23"/>
  <c r="N1795" i="23"/>
  <c r="N1803" i="23"/>
  <c r="N1811" i="23"/>
  <c r="N1819" i="23"/>
  <c r="N1827" i="23"/>
  <c r="N1835" i="23"/>
  <c r="N1843" i="23"/>
  <c r="N1851" i="23"/>
  <c r="N1859" i="23"/>
  <c r="N1867" i="23"/>
  <c r="N1875" i="23"/>
  <c r="N1883" i="23"/>
  <c r="N1891" i="23"/>
  <c r="N1899" i="23"/>
  <c r="N1907" i="23"/>
  <c r="N1915" i="23"/>
  <c r="N1923" i="23"/>
  <c r="N1931" i="23"/>
  <c r="N1939" i="23"/>
  <c r="N1947" i="23"/>
  <c r="N1955" i="23"/>
  <c r="N1963" i="23"/>
  <c r="N1971" i="23"/>
  <c r="N1979" i="23"/>
  <c r="N1987" i="23"/>
  <c r="N1995" i="23"/>
  <c r="N2003" i="23"/>
  <c r="N2011" i="23"/>
  <c r="N2019" i="23"/>
  <c r="N2027" i="23"/>
  <c r="N2035" i="23"/>
  <c r="N2043" i="23"/>
  <c r="N2051" i="23"/>
  <c r="N2059" i="23"/>
  <c r="N2067" i="23"/>
  <c r="N2075" i="23"/>
  <c r="N2083" i="23"/>
  <c r="N2091" i="23"/>
  <c r="N2099" i="23"/>
  <c r="N2107" i="23"/>
  <c r="N2115" i="23"/>
  <c r="N2123" i="23"/>
  <c r="N2131" i="23"/>
  <c r="N2139" i="23"/>
  <c r="N2147" i="23"/>
  <c r="N2155" i="23"/>
  <c r="N2163" i="23"/>
  <c r="N2171" i="23"/>
  <c r="N2179" i="23"/>
  <c r="N2187" i="23"/>
  <c r="N2195" i="23"/>
  <c r="N2203" i="23"/>
  <c r="N2211" i="23"/>
  <c r="N2219" i="23"/>
  <c r="N2227" i="23"/>
  <c r="N2235" i="23"/>
  <c r="N2243" i="23"/>
  <c r="N2251" i="23"/>
  <c r="N2259" i="23"/>
  <c r="N2267" i="23"/>
  <c r="N2275" i="23"/>
  <c r="N2283" i="23"/>
  <c r="N2291" i="23"/>
  <c r="N2299" i="23"/>
  <c r="N2307" i="23"/>
  <c r="N2315" i="23"/>
  <c r="N2323" i="23"/>
  <c r="N2331" i="23"/>
  <c r="N2339" i="23"/>
  <c r="N2347" i="23"/>
  <c r="N2355" i="23"/>
  <c r="N2363" i="23"/>
  <c r="N2371" i="23"/>
  <c r="N2379" i="23"/>
  <c r="N2387" i="23"/>
  <c r="N2395" i="23"/>
  <c r="N2403" i="23"/>
  <c r="N2411" i="23"/>
  <c r="N2419" i="23"/>
  <c r="N2427" i="23"/>
  <c r="N2435" i="23"/>
  <c r="N2443" i="23"/>
  <c r="N2451" i="23"/>
  <c r="N2459" i="23"/>
  <c r="N2467" i="23"/>
  <c r="N2475" i="23"/>
  <c r="N2483" i="23"/>
  <c r="N2491" i="23"/>
  <c r="N2499" i="23"/>
  <c r="N2507" i="23"/>
  <c r="N2515" i="23"/>
  <c r="N2523" i="23"/>
  <c r="N2531" i="23"/>
  <c r="N2539" i="23"/>
  <c r="N2547" i="23"/>
  <c r="N2555" i="23"/>
  <c r="N2563" i="23"/>
  <c r="N2571" i="23"/>
  <c r="N2579" i="23"/>
  <c r="N2587" i="23"/>
  <c r="N2595" i="23"/>
  <c r="N2603" i="23"/>
  <c r="N2611" i="23"/>
  <c r="N2619" i="23"/>
  <c r="N2627" i="23"/>
  <c r="N2635" i="23"/>
  <c r="N2643" i="23"/>
  <c r="N2651" i="23"/>
  <c r="N2659" i="23"/>
  <c r="N2667" i="23"/>
  <c r="N2675" i="23"/>
  <c r="N2683" i="23"/>
  <c r="N2691" i="23"/>
  <c r="N2999" i="23"/>
  <c r="N2991" i="23"/>
  <c r="N2983" i="23"/>
  <c r="N2975" i="23"/>
  <c r="N2967" i="23"/>
  <c r="N2959" i="23"/>
  <c r="N2951" i="23"/>
  <c r="N2943" i="23"/>
  <c r="N2935" i="23"/>
  <c r="N2927" i="23"/>
  <c r="N2919" i="23"/>
  <c r="N2911" i="23"/>
  <c r="N2903" i="23"/>
  <c r="N2895" i="23"/>
  <c r="N2887" i="23"/>
  <c r="N2879" i="23"/>
  <c r="N2871" i="23"/>
  <c r="N2863" i="23"/>
  <c r="N2855" i="23"/>
  <c r="N2847" i="23"/>
  <c r="N2839" i="23"/>
  <c r="N2831" i="23"/>
  <c r="N2823" i="23"/>
  <c r="N2815" i="23"/>
  <c r="N2807" i="23"/>
  <c r="N2799" i="23"/>
  <c r="N2791" i="23"/>
  <c r="N2783" i="23"/>
  <c r="N2775" i="23"/>
  <c r="N2767" i="23"/>
  <c r="N2759" i="23"/>
  <c r="N2751" i="23"/>
  <c r="N2743" i="23"/>
  <c r="N2735" i="23"/>
  <c r="N2727" i="23"/>
  <c r="N2719" i="23"/>
  <c r="N2711" i="23"/>
  <c r="N2703" i="23"/>
  <c r="N2695" i="23"/>
  <c r="N2686" i="23"/>
  <c r="N2676" i="23"/>
  <c r="N2665" i="23"/>
  <c r="N2654" i="23"/>
  <c r="N2644" i="23"/>
  <c r="N2633" i="23"/>
  <c r="N2622" i="23"/>
  <c r="N2612" i="23"/>
  <c r="N2601" i="23"/>
  <c r="N2590" i="23"/>
  <c r="N2580" i="23"/>
  <c r="N2569" i="23"/>
  <c r="N2557" i="23"/>
  <c r="N2545" i="23"/>
  <c r="N2532" i="23"/>
  <c r="N2516" i="23"/>
  <c r="N2500" i="23"/>
  <c r="N2482" i="23"/>
  <c r="N2461" i="23"/>
  <c r="N2441" i="23"/>
  <c r="N2413" i="23"/>
  <c r="N2381" i="23"/>
  <c r="N2349" i="23"/>
  <c r="N2317" i="23"/>
  <c r="N2258" i="23"/>
  <c r="N2194" i="23"/>
  <c r="N2130" i="23"/>
  <c r="N2066" i="23"/>
  <c r="N2002" i="23"/>
  <c r="N1938" i="23"/>
  <c r="N1874" i="23"/>
  <c r="N1810" i="23"/>
  <c r="N1746" i="23"/>
  <c r="N1682" i="23"/>
  <c r="N1602" i="23"/>
  <c r="N1516" i="23"/>
  <c r="N1430" i="23"/>
  <c r="N1129" i="23"/>
  <c r="N617" i="23"/>
  <c r="N2998" i="23"/>
  <c r="N2990" i="23"/>
  <c r="N2982" i="23"/>
  <c r="N2974" i="23"/>
  <c r="N2966" i="23"/>
  <c r="N2958" i="23"/>
  <c r="N2950" i="23"/>
  <c r="N2942" i="23"/>
  <c r="N2934" i="23"/>
  <c r="N2926" i="23"/>
  <c r="N2918" i="23"/>
  <c r="N2910" i="23"/>
  <c r="N2902" i="23"/>
  <c r="N2894" i="23"/>
  <c r="N2886" i="23"/>
  <c r="N2878" i="23"/>
  <c r="N2870" i="23"/>
  <c r="N2862" i="23"/>
  <c r="N2854" i="23"/>
  <c r="N2846" i="23"/>
  <c r="N2838" i="23"/>
  <c r="N2830" i="23"/>
  <c r="N2822" i="23"/>
  <c r="N2814" i="23"/>
  <c r="N2806" i="23"/>
  <c r="N2798" i="23"/>
  <c r="N2790" i="23"/>
  <c r="N2782" i="23"/>
  <c r="N2774" i="23"/>
  <c r="N2766" i="23"/>
  <c r="N2758" i="23"/>
  <c r="N2750" i="23"/>
  <c r="N2742" i="23"/>
  <c r="N2734" i="23"/>
  <c r="N2726" i="23"/>
  <c r="N2718" i="23"/>
  <c r="N2710" i="23"/>
  <c r="N2702" i="23"/>
  <c r="N2694" i="23"/>
  <c r="N2685" i="23"/>
  <c r="N2674" i="23"/>
  <c r="N2663" i="23"/>
  <c r="N2653" i="23"/>
  <c r="N2642" i="23"/>
  <c r="N2631" i="23"/>
  <c r="N2621" i="23"/>
  <c r="N2610" i="23"/>
  <c r="N2599" i="23"/>
  <c r="N2589" i="23"/>
  <c r="N2578" i="23"/>
  <c r="N2567" i="23"/>
  <c r="N2556" i="23"/>
  <c r="N2542" i="23"/>
  <c r="N2530" i="23"/>
  <c r="N2514" i="23"/>
  <c r="N2498" i="23"/>
  <c r="N2481" i="23"/>
  <c r="N2458" i="23"/>
  <c r="N2437" i="23"/>
  <c r="N2410" i="23"/>
  <c r="N2378" i="23"/>
  <c r="N2346" i="23"/>
  <c r="N2314" i="23"/>
  <c r="N2250" i="23"/>
  <c r="N2186" i="23"/>
  <c r="N2122" i="23"/>
  <c r="N2058" i="23"/>
  <c r="N1994" i="23"/>
  <c r="N1930" i="23"/>
  <c r="N1866" i="23"/>
  <c r="N1802" i="23"/>
  <c r="N1738" i="23"/>
  <c r="N1674" i="23"/>
  <c r="N1590" i="23"/>
  <c r="N1506" i="23"/>
  <c r="N1420" i="23"/>
  <c r="N1065" i="23"/>
  <c r="N553" i="23"/>
  <c r="N2997" i="23"/>
  <c r="N2989" i="23"/>
  <c r="N2981" i="23"/>
  <c r="N2973" i="23"/>
  <c r="N2965" i="23"/>
  <c r="N2957" i="23"/>
  <c r="N2949" i="23"/>
  <c r="N2941" i="23"/>
  <c r="N2933" i="23"/>
  <c r="N2925" i="23"/>
  <c r="N2917" i="23"/>
  <c r="N2909" i="23"/>
  <c r="N2901" i="23"/>
  <c r="N2893" i="23"/>
  <c r="N2885" i="23"/>
  <c r="N2877" i="23"/>
  <c r="N2869" i="23"/>
  <c r="N2861" i="23"/>
  <c r="N2853" i="23"/>
  <c r="N2845" i="23"/>
  <c r="N2837" i="23"/>
  <c r="N2829" i="23"/>
  <c r="N2821" i="23"/>
  <c r="N2813" i="23"/>
  <c r="N2805" i="23"/>
  <c r="N2797" i="23"/>
  <c r="N2789" i="23"/>
  <c r="N2781" i="23"/>
  <c r="N2773" i="23"/>
  <c r="N2765" i="23"/>
  <c r="N2757" i="23"/>
  <c r="N2749" i="23"/>
  <c r="N2741" i="23"/>
  <c r="N2733" i="23"/>
  <c r="N2725" i="23"/>
  <c r="N2717" i="23"/>
  <c r="N2709" i="23"/>
  <c r="N2701" i="23"/>
  <c r="N2693" i="23"/>
  <c r="N2684" i="23"/>
  <c r="N2673" i="23"/>
  <c r="N2662" i="23"/>
  <c r="N2652" i="23"/>
  <c r="N2641" i="23"/>
  <c r="N2630" i="23"/>
  <c r="N2620" i="23"/>
  <c r="N2609" i="23"/>
  <c r="N2598" i="23"/>
  <c r="N2588" i="23"/>
  <c r="N2577" i="23"/>
  <c r="N2566" i="23"/>
  <c r="N2554" i="23"/>
  <c r="N2541" i="23"/>
  <c r="N2529" i="23"/>
  <c r="N2513" i="23"/>
  <c r="N2497" i="23"/>
  <c r="N2477" i="23"/>
  <c r="N2457" i="23"/>
  <c r="N2434" i="23"/>
  <c r="N2405" i="23"/>
  <c r="N2373" i="23"/>
  <c r="N2341" i="23"/>
  <c r="N2306" i="23"/>
  <c r="N2242" i="23"/>
  <c r="N2178" i="23"/>
  <c r="N2114" i="23"/>
  <c r="N2050" i="23"/>
  <c r="N1986" i="23"/>
  <c r="N1922" i="23"/>
  <c r="N1858" i="23"/>
  <c r="N1794" i="23"/>
  <c r="N1730" i="23"/>
  <c r="N1666" i="23"/>
  <c r="N1580" i="23"/>
  <c r="N1494" i="23"/>
  <c r="N1410" i="23"/>
  <c r="N1001" i="23"/>
  <c r="N489" i="23"/>
  <c r="N2996" i="23"/>
  <c r="N2988" i="23"/>
  <c r="N2980" i="23"/>
  <c r="N2972" i="23"/>
  <c r="N2964" i="23"/>
  <c r="N2956" i="23"/>
  <c r="N2948" i="23"/>
  <c r="N2940" i="23"/>
  <c r="N2932" i="23"/>
  <c r="N2924" i="23"/>
  <c r="N2916" i="23"/>
  <c r="N2908" i="23"/>
  <c r="N2900" i="23"/>
  <c r="N2892" i="23"/>
  <c r="N2884" i="23"/>
  <c r="N2876" i="23"/>
  <c r="N2868" i="23"/>
  <c r="N2860" i="23"/>
  <c r="N2852" i="23"/>
  <c r="N2844" i="23"/>
  <c r="N2836" i="23"/>
  <c r="N2828" i="23"/>
  <c r="N2820" i="23"/>
  <c r="N2812" i="23"/>
  <c r="N2804" i="23"/>
  <c r="N2796" i="23"/>
  <c r="N2788" i="23"/>
  <c r="N2780" i="23"/>
  <c r="N2772" i="23"/>
  <c r="N2764" i="23"/>
  <c r="N2756" i="23"/>
  <c r="N2748" i="23"/>
  <c r="N2740" i="23"/>
  <c r="N2732" i="23"/>
  <c r="N2724" i="23"/>
  <c r="N2716" i="23"/>
  <c r="N2708" i="23"/>
  <c r="N2700" i="23"/>
  <c r="N2692" i="23"/>
  <c r="N2682" i="23"/>
  <c r="N2671" i="23"/>
  <c r="N2661" i="23"/>
  <c r="N2650" i="23"/>
  <c r="N2639" i="23"/>
  <c r="N2629" i="23"/>
  <c r="N2618" i="23"/>
  <c r="N2607" i="23"/>
  <c r="N2597" i="23"/>
  <c r="N2586" i="23"/>
  <c r="N2575" i="23"/>
  <c r="N2565" i="23"/>
  <c r="N2553" i="23"/>
  <c r="N2540" i="23"/>
  <c r="N2525" i="23"/>
  <c r="N2509" i="23"/>
  <c r="N2493" i="23"/>
  <c r="N2474" i="23"/>
  <c r="N2453" i="23"/>
  <c r="N2433" i="23"/>
  <c r="N2402" i="23"/>
  <c r="N2370" i="23"/>
  <c r="N2338" i="23"/>
  <c r="N2298" i="23"/>
  <c r="N2234" i="23"/>
  <c r="N2170" i="23"/>
  <c r="N2106" i="23"/>
  <c r="N2042" i="23"/>
  <c r="N1978" i="23"/>
  <c r="N1914" i="23"/>
  <c r="N1850" i="23"/>
  <c r="N1786" i="23"/>
  <c r="N1722" i="23"/>
  <c r="N1654" i="23"/>
  <c r="N1570" i="23"/>
  <c r="N1484" i="23"/>
  <c r="N1398" i="23"/>
  <c r="N937" i="23"/>
  <c r="N425" i="23"/>
  <c r="N2995" i="23"/>
  <c r="N2987" i="23"/>
  <c r="N2979" i="23"/>
  <c r="N2971" i="23"/>
  <c r="N2963" i="23"/>
  <c r="N2955" i="23"/>
  <c r="N2947" i="23"/>
  <c r="N2939" i="23"/>
  <c r="N2931" i="23"/>
  <c r="N2923" i="23"/>
  <c r="N2915" i="23"/>
  <c r="N2907" i="23"/>
  <c r="N2899" i="23"/>
  <c r="N2891" i="23"/>
  <c r="N2883" i="23"/>
  <c r="N2875" i="23"/>
  <c r="N2867" i="23"/>
  <c r="N2859" i="23"/>
  <c r="N2851" i="23"/>
  <c r="N2843" i="23"/>
  <c r="N2835" i="23"/>
  <c r="N2827" i="23"/>
  <c r="N2819" i="23"/>
  <c r="N2811" i="23"/>
  <c r="N2803" i="23"/>
  <c r="N2795" i="23"/>
  <c r="N2787" i="23"/>
  <c r="N2779" i="23"/>
  <c r="N2771" i="23"/>
  <c r="N2763" i="23"/>
  <c r="N2755" i="23"/>
  <c r="N2747" i="23"/>
  <c r="N2739" i="23"/>
  <c r="N2731" i="23"/>
  <c r="N2723" i="23"/>
  <c r="N2715" i="23"/>
  <c r="N2707" i="23"/>
  <c r="N2699" i="23"/>
  <c r="N2690" i="23"/>
  <c r="N2681" i="23"/>
  <c r="N2670" i="23"/>
  <c r="N2660" i="23"/>
  <c r="N2649" i="23"/>
  <c r="N2638" i="23"/>
  <c r="N2628" i="23"/>
  <c r="N2617" i="23"/>
  <c r="N2606" i="23"/>
  <c r="N2596" i="23"/>
  <c r="N2585" i="23"/>
  <c r="N2574" i="23"/>
  <c r="N2564" i="23"/>
  <c r="N2550" i="23"/>
  <c r="N2538" i="23"/>
  <c r="N2524" i="23"/>
  <c r="N2508" i="23"/>
  <c r="N2492" i="23"/>
  <c r="N2473" i="23"/>
  <c r="N2450" i="23"/>
  <c r="N2429" i="23"/>
  <c r="N2397" i="23"/>
  <c r="N2365" i="23"/>
  <c r="N2333" i="23"/>
  <c r="N2290" i="23"/>
  <c r="N2226" i="23"/>
  <c r="N2162" i="23"/>
  <c r="N2098" i="23"/>
  <c r="N2034" i="23"/>
  <c r="N1970" i="23"/>
  <c r="N1906" i="23"/>
  <c r="N1842" i="23"/>
  <c r="N1778" i="23"/>
  <c r="N1714" i="23"/>
  <c r="N1644" i="23"/>
  <c r="N1558" i="23"/>
  <c r="N1474" i="23"/>
  <c r="N1385" i="23"/>
  <c r="N873" i="23"/>
  <c r="N184" i="23"/>
  <c r="M2574" i="23" l="1"/>
  <c r="M2493" i="23"/>
  <c r="M489" i="23"/>
  <c r="M2893" i="23"/>
  <c r="M2974" i="23"/>
  <c r="M2665" i="23"/>
  <c r="M2515" i="23"/>
  <c r="M2003" i="23"/>
  <c r="M2401" i="23"/>
  <c r="M2480" i="23"/>
  <c r="M1968" i="23"/>
  <c r="M1470" i="23"/>
  <c r="M2375" i="23"/>
  <c r="M1927" i="23"/>
  <c r="M1501" i="23"/>
  <c r="M2230" i="23"/>
  <c r="M1782" i="23"/>
  <c r="M905" i="23"/>
  <c r="M2061" i="23"/>
  <c r="M1595" i="23"/>
  <c r="M2260" i="23"/>
  <c r="M1748" i="23"/>
  <c r="M633" i="23"/>
  <c r="M1640" i="23"/>
  <c r="M1512" i="23"/>
  <c r="M1064" i="23"/>
  <c r="M1000" i="23"/>
  <c r="M936" i="23"/>
  <c r="M872" i="23"/>
  <c r="M808" i="23"/>
  <c r="M744" i="23"/>
  <c r="M680" i="23"/>
  <c r="M616" i="23"/>
  <c r="M552" i="23"/>
  <c r="M488" i="23"/>
  <c r="M424" i="23"/>
  <c r="M176" i="23"/>
  <c r="M1623" i="23"/>
  <c r="M1559" i="23"/>
  <c r="M1495" i="23"/>
  <c r="M1431" i="23"/>
  <c r="M1367" i="23"/>
  <c r="M1303" i="23"/>
  <c r="M1239" i="23"/>
  <c r="M1175" i="23"/>
  <c r="M1111" i="23"/>
  <c r="M1047" i="23"/>
  <c r="M983" i="23"/>
  <c r="M919" i="23"/>
  <c r="M855" i="23"/>
  <c r="M791" i="23"/>
  <c r="M727" i="23"/>
  <c r="M663" i="23"/>
  <c r="M599" i="23"/>
  <c r="M535" i="23"/>
  <c r="M471" i="23"/>
  <c r="M402" i="23"/>
  <c r="M34" i="23"/>
  <c r="M1326" i="23"/>
  <c r="M1262" i="23"/>
  <c r="M1198" i="23"/>
  <c r="M1134" i="23"/>
  <c r="M1070" i="23"/>
  <c r="M1006" i="23"/>
  <c r="M942" i="23"/>
  <c r="M878" i="23"/>
  <c r="M814" i="23"/>
  <c r="M750" i="23"/>
  <c r="M686" i="23"/>
  <c r="M622" i="23"/>
  <c r="M558" i="23"/>
  <c r="M494" i="23"/>
  <c r="M430" i="23"/>
  <c r="M224" i="23"/>
  <c r="M1365" i="23"/>
  <c r="M1301" i="23"/>
  <c r="M1237" i="23"/>
  <c r="M1173" i="23"/>
  <c r="M1109" i="23"/>
  <c r="M1045" i="23"/>
  <c r="M981" i="23"/>
  <c r="M917" i="23"/>
  <c r="M853" i="23"/>
  <c r="M789" i="23"/>
  <c r="M725" i="23"/>
  <c r="M661" i="23"/>
  <c r="M597" i="23"/>
  <c r="M533" i="23"/>
  <c r="M469" i="23"/>
  <c r="M400" i="23"/>
  <c r="M16" i="23"/>
  <c r="M1332" i="23"/>
  <c r="M1268" i="23"/>
  <c r="M1204" i="23"/>
  <c r="M1140" i="23"/>
  <c r="M1076" i="23"/>
  <c r="M1012" i="23"/>
  <c r="M948" i="23"/>
  <c r="M884" i="23"/>
  <c r="M820" i="23"/>
  <c r="M756" i="23"/>
  <c r="M692" i="23"/>
  <c r="M628" i="23"/>
  <c r="M564" i="23"/>
  <c r="M500" i="23"/>
  <c r="M436" i="23"/>
  <c r="M272" i="23"/>
  <c r="M1355" i="23"/>
  <c r="M1291" i="23"/>
  <c r="M1227" i="23"/>
  <c r="M1163" i="23"/>
  <c r="M1099" i="23"/>
  <c r="M1035" i="23"/>
  <c r="M971" i="23"/>
  <c r="M907" i="23"/>
  <c r="M843" i="23"/>
  <c r="M779" i="23"/>
  <c r="M715" i="23"/>
  <c r="M651" i="23"/>
  <c r="M587" i="23"/>
  <c r="M523" i="23"/>
  <c r="M459" i="23"/>
  <c r="M376" i="23"/>
  <c r="M1370" i="23"/>
  <c r="M1306" i="23"/>
  <c r="M1242" i="23"/>
  <c r="M1178" i="23"/>
  <c r="M1114" i="23"/>
  <c r="M1050" i="23"/>
  <c r="M986" i="23"/>
  <c r="M922" i="23"/>
  <c r="M858" i="23"/>
  <c r="M794" i="23"/>
  <c r="M730" i="23"/>
  <c r="M666" i="23"/>
  <c r="M602" i="23"/>
  <c r="M538" i="23"/>
  <c r="M474" i="23"/>
  <c r="M405" i="23"/>
  <c r="M61" i="23"/>
  <c r="M359" i="23"/>
  <c r="M295" i="23"/>
  <c r="M231" i="23"/>
  <c r="M167" i="23"/>
  <c r="M103" i="23"/>
  <c r="M33" i="23"/>
  <c r="M390" i="23"/>
  <c r="M326" i="23"/>
  <c r="M262" i="23"/>
  <c r="M198" i="23"/>
  <c r="M134" i="23"/>
  <c r="M68" i="23"/>
  <c r="M365" i="23"/>
  <c r="M301" i="23"/>
  <c r="M237" i="23"/>
  <c r="M173" i="23"/>
  <c r="M109" i="23"/>
  <c r="M40" i="23"/>
  <c r="M364" i="23"/>
  <c r="M300" i="23"/>
  <c r="M236" i="23"/>
  <c r="M172" i="23"/>
  <c r="M108" i="23"/>
  <c r="M38" i="23"/>
  <c r="M259" i="23"/>
  <c r="M195" i="23"/>
  <c r="M131" i="23"/>
  <c r="M65" i="23"/>
  <c r="M378" i="23"/>
  <c r="M314" i="23"/>
  <c r="M250" i="23"/>
  <c r="M186" i="23"/>
  <c r="M122" i="23"/>
  <c r="M54" i="23"/>
  <c r="M377" i="23"/>
  <c r="M313" i="23"/>
  <c r="M249" i="23"/>
  <c r="M185" i="23"/>
  <c r="M121" i="23"/>
  <c r="M53" i="23"/>
  <c r="M63" i="23"/>
  <c r="M1193" i="23"/>
  <c r="M1946" i="23"/>
  <c r="M2386" i="23"/>
  <c r="M2546" i="23"/>
  <c r="M2634" i="23"/>
  <c r="M2712" i="23"/>
  <c r="M2776" i="23"/>
  <c r="M2840" i="23"/>
  <c r="M2904" i="23"/>
  <c r="M2968" i="23"/>
  <c r="M1538" i="23"/>
  <c r="M2082" i="23"/>
  <c r="M2445" i="23"/>
  <c r="M2731" i="23"/>
  <c r="M2940" i="23"/>
  <c r="M2829" i="23"/>
  <c r="M2782" i="23"/>
  <c r="M2927" i="23"/>
  <c r="M2259" i="23"/>
  <c r="M1747" i="23"/>
  <c r="M2209" i="23"/>
  <c r="M1761" i="23"/>
  <c r="M2608" i="23"/>
  <c r="M2032" i="23"/>
  <c r="M52" i="23"/>
  <c r="M1991" i="23"/>
  <c r="M1417" i="23"/>
  <c r="M1910" i="23"/>
  <c r="M1478" i="23"/>
  <c r="M1997" i="23"/>
  <c r="M1425" i="23"/>
  <c r="M2004" i="23"/>
  <c r="M1576" i="23"/>
  <c r="M1644" i="23"/>
  <c r="M2670" i="23"/>
  <c r="M2803" i="23"/>
  <c r="M2931" i="23"/>
  <c r="M1786" i="23"/>
  <c r="M2607" i="23"/>
  <c r="M2756" i="23"/>
  <c r="M2948" i="23"/>
  <c r="M1922" i="23"/>
  <c r="M2541" i="23"/>
  <c r="M2773" i="23"/>
  <c r="M2901" i="23"/>
  <c r="M2058" i="23"/>
  <c r="M2567" i="23"/>
  <c r="M2726" i="23"/>
  <c r="M2918" i="23"/>
  <c r="M1682" i="23"/>
  <c r="M2482" i="23"/>
  <c r="M2676" i="23"/>
  <c r="M2807" i="23"/>
  <c r="M2935" i="23"/>
  <c r="M2571" i="23"/>
  <c r="M2443" i="23"/>
  <c r="M2315" i="23"/>
  <c r="M2123" i="23"/>
  <c r="M1995" i="23"/>
  <c r="M1867" i="23"/>
  <c r="M1739" i="23"/>
  <c r="M1507" i="23"/>
  <c r="M1073" i="23"/>
  <c r="M2393" i="23"/>
  <c r="M2265" i="23"/>
  <c r="M2073" i="23"/>
  <c r="M1945" i="23"/>
  <c r="M1817" i="23"/>
  <c r="M1689" i="23"/>
  <c r="M1441" i="23"/>
  <c r="M673" i="23"/>
  <c r="M2600" i="23"/>
  <c r="M2408" i="23"/>
  <c r="M2280" i="23"/>
  <c r="M2152" i="23"/>
  <c r="M2024" i="23"/>
  <c r="M1832" i="23"/>
  <c r="M1704" i="23"/>
  <c r="M1546" i="23"/>
  <c r="M1305" i="23"/>
  <c r="M2495" i="23"/>
  <c r="M2367" i="23"/>
  <c r="M2239" i="23"/>
  <c r="M2047" i="23"/>
  <c r="M1919" i="23"/>
  <c r="M1791" i="23"/>
  <c r="M1661" i="23"/>
  <c r="M1491" i="23"/>
  <c r="M465" i="23"/>
  <c r="M2414" i="23"/>
  <c r="M2222" i="23"/>
  <c r="M2094" i="23"/>
  <c r="M1966" i="23"/>
  <c r="M1838" i="23"/>
  <c r="M1710" i="23"/>
  <c r="M1468" i="23"/>
  <c r="M841" i="23"/>
  <c r="M2245" i="23"/>
  <c r="M1925" i="23"/>
  <c r="M1797" i="23"/>
  <c r="M1669" i="23"/>
  <c r="M1499" i="23"/>
  <c r="M1025" i="23"/>
  <c r="M2380" i="23"/>
  <c r="M2252" i="23"/>
  <c r="M2124" i="23"/>
  <c r="M2060" i="23"/>
  <c r="M1996" i="23"/>
  <c r="M1932" i="23"/>
  <c r="M1804" i="23"/>
  <c r="M1676" i="23"/>
  <c r="M1508" i="23"/>
  <c r="M1081" i="23"/>
  <c r="M1632" i="23"/>
  <c r="M1504" i="23"/>
  <c r="M1312" i="23"/>
  <c r="M1248" i="23"/>
  <c r="M1056" i="23"/>
  <c r="M928" i="23"/>
  <c r="M800" i="23"/>
  <c r="M672" i="23"/>
  <c r="M544" i="23"/>
  <c r="M112" i="23"/>
  <c r="M1551" i="23"/>
  <c r="M1423" i="23"/>
  <c r="M1295" i="23"/>
  <c r="M1167" i="23"/>
  <c r="M1039" i="23"/>
  <c r="M911" i="23"/>
  <c r="M783" i="23"/>
  <c r="M655" i="23"/>
  <c r="M527" i="23"/>
  <c r="M387" i="23"/>
  <c r="M1558" i="23"/>
  <c r="M2923" i="23"/>
  <c r="M2682" i="23"/>
  <c r="M2529" i="23"/>
  <c r="M1420" i="23"/>
  <c r="M2718" i="23"/>
  <c r="M2580" i="23"/>
  <c r="M2579" i="23"/>
  <c r="M2195" i="23"/>
  <c r="M1603" i="23"/>
  <c r="M2337" i="23"/>
  <c r="M1825" i="23"/>
  <c r="M1249" i="23"/>
  <c r="M2352" i="23"/>
  <c r="M1840" i="23"/>
  <c r="M1369" i="23"/>
  <c r="M2247" i="23"/>
  <c r="M1587" i="23"/>
  <c r="M577" i="23"/>
  <c r="M2068" i="23"/>
  <c r="M1604" i="23"/>
  <c r="M1320" i="23"/>
  <c r="M2473" i="23"/>
  <c r="M2585" i="23"/>
  <c r="M2739" i="23"/>
  <c r="M2867" i="23"/>
  <c r="M2995" i="23"/>
  <c r="M2298" i="23"/>
  <c r="M2509" i="23"/>
  <c r="M2692" i="23"/>
  <c r="M2820" i="23"/>
  <c r="M2884" i="23"/>
  <c r="M1001" i="23"/>
  <c r="M2373" i="23"/>
  <c r="M2630" i="23"/>
  <c r="M2709" i="23"/>
  <c r="M2837" i="23"/>
  <c r="M2965" i="23"/>
  <c r="M1506" i="23"/>
  <c r="M2437" i="23"/>
  <c r="M2653" i="23"/>
  <c r="M2790" i="23"/>
  <c r="M2854" i="23"/>
  <c r="M2982" i="23"/>
  <c r="M2194" i="23"/>
  <c r="M2590" i="23"/>
  <c r="M2743" i="23"/>
  <c r="M2871" i="23"/>
  <c r="M2999" i="23"/>
  <c r="M2635" i="23"/>
  <c r="M2507" i="23"/>
  <c r="M2379" i="23"/>
  <c r="M2251" i="23"/>
  <c r="M2187" i="23"/>
  <c r="M2059" i="23"/>
  <c r="M1931" i="23"/>
  <c r="M1803" i="23"/>
  <c r="M1675" i="23"/>
  <c r="M1593" i="23"/>
  <c r="M1421" i="23"/>
  <c r="M561" i="23"/>
  <c r="M2329" i="23"/>
  <c r="M2201" i="23"/>
  <c r="M2137" i="23"/>
  <c r="M2009" i="23"/>
  <c r="M1881" i="23"/>
  <c r="M1753" i="23"/>
  <c r="M1611" i="23"/>
  <c r="M1525" i="23"/>
  <c r="M1185" i="23"/>
  <c r="M2664" i="23"/>
  <c r="M2536" i="23"/>
  <c r="M2472" i="23"/>
  <c r="M2344" i="23"/>
  <c r="M2216" i="23"/>
  <c r="M2088" i="23"/>
  <c r="M1960" i="23"/>
  <c r="M1896" i="23"/>
  <c r="M1768" i="23"/>
  <c r="M1630" i="23"/>
  <c r="M1460" i="23"/>
  <c r="M793" i="23"/>
  <c r="M2559" i="23"/>
  <c r="M2431" i="23"/>
  <c r="M2303" i="23"/>
  <c r="M2175" i="23"/>
  <c r="M2111" i="23"/>
  <c r="M1983" i="23"/>
  <c r="M1855" i="23"/>
  <c r="M1727" i="23"/>
  <c r="M1577" i="23"/>
  <c r="M1405" i="23"/>
  <c r="M977" i="23"/>
  <c r="M2478" i="23"/>
  <c r="M2350" i="23"/>
  <c r="M2286" i="23"/>
  <c r="M2158" i="23"/>
  <c r="M2030" i="23"/>
  <c r="M1902" i="23"/>
  <c r="M1774" i="23"/>
  <c r="M1638" i="23"/>
  <c r="M1554" i="23"/>
  <c r="M1353" i="23"/>
  <c r="M2309" i="23"/>
  <c r="M2181" i="23"/>
  <c r="M2117" i="23"/>
  <c r="M2053" i="23"/>
  <c r="M1989" i="23"/>
  <c r="M1861" i="23"/>
  <c r="M1733" i="23"/>
  <c r="M1585" i="23"/>
  <c r="M1413" i="23"/>
  <c r="M513" i="23"/>
  <c r="M2444" i="23"/>
  <c r="M2316" i="23"/>
  <c r="M2188" i="23"/>
  <c r="M1868" i="23"/>
  <c r="M1740" i="23"/>
  <c r="M1594" i="23"/>
  <c r="M1422" i="23"/>
  <c r="M569" i="23"/>
  <c r="M1568" i="23"/>
  <c r="M1440" i="23"/>
  <c r="M1376" i="23"/>
  <c r="M1184" i="23"/>
  <c r="M1120" i="23"/>
  <c r="M992" i="23"/>
  <c r="M864" i="23"/>
  <c r="M736" i="23"/>
  <c r="M608" i="23"/>
  <c r="M480" i="23"/>
  <c r="M413" i="23"/>
  <c r="M1615" i="23"/>
  <c r="M1487" i="23"/>
  <c r="M1359" i="23"/>
  <c r="M1231" i="23"/>
  <c r="M1103" i="23"/>
  <c r="M975" i="23"/>
  <c r="M847" i="23"/>
  <c r="M719" i="23"/>
  <c r="M591" i="23"/>
  <c r="M463" i="23"/>
  <c r="M1382" i="23"/>
  <c r="M2660" i="23"/>
  <c r="M2234" i="23"/>
  <c r="M1858" i="23"/>
  <c r="M2957" i="23"/>
  <c r="M2910" i="23"/>
  <c r="M2799" i="23"/>
  <c r="M2387" i="23"/>
  <c r="M1875" i="23"/>
  <c r="M1433" i="23"/>
  <c r="M2081" i="23"/>
  <c r="M1537" i="23"/>
  <c r="M2416" i="23"/>
  <c r="M1904" i="23"/>
  <c r="M1556" i="23"/>
  <c r="M2311" i="23"/>
  <c r="M1863" i="23"/>
  <c r="M1041" i="23"/>
  <c r="M2294" i="23"/>
  <c r="M1846" i="23"/>
  <c r="M368" i="23"/>
  <c r="M1869" i="23"/>
  <c r="M1509" i="23"/>
  <c r="M2196" i="23"/>
  <c r="M1684" i="23"/>
  <c r="M1384" i="23"/>
  <c r="M1778" i="23"/>
  <c r="M2755" i="23"/>
  <c r="M937" i="23"/>
  <c r="M2629" i="23"/>
  <c r="M2964" i="23"/>
  <c r="M2566" i="23"/>
  <c r="M2789" i="23"/>
  <c r="M2186" i="23"/>
  <c r="M2742" i="23"/>
  <c r="M2317" i="23"/>
  <c r="M2887" i="23"/>
  <c r="M2491" i="23"/>
  <c r="M2171" i="23"/>
  <c r="M1915" i="23"/>
  <c r="M1571" i="23"/>
  <c r="M2377" i="23"/>
  <c r="M2057" i="23"/>
  <c r="M1737" i="23"/>
  <c r="M1505" i="23"/>
  <c r="M2584" i="23"/>
  <c r="M2264" i="23"/>
  <c r="M2008" i="23"/>
  <c r="M1524" i="23"/>
  <c r="M2479" i="23"/>
  <c r="M2159" i="23"/>
  <c r="M1839" i="23"/>
  <c r="M1469" i="23"/>
  <c r="M2462" i="23"/>
  <c r="M2142" i="23"/>
  <c r="M1822" i="23"/>
  <c r="M1446" i="23"/>
  <c r="M2165" i="23"/>
  <c r="M1909" i="23"/>
  <c r="M1563" i="23"/>
  <c r="M2428" i="23"/>
  <c r="M2108" i="23"/>
  <c r="M1788" i="23"/>
  <c r="M1402" i="23"/>
  <c r="M1552" i="23"/>
  <c r="M1232" i="23"/>
  <c r="M912" i="23"/>
  <c r="M656" i="23"/>
  <c r="M1663" i="23"/>
  <c r="M1407" i="23"/>
  <c r="M1087" i="23"/>
  <c r="M767" i="23"/>
  <c r="M511" i="23"/>
  <c r="M1366" i="23"/>
  <c r="M1110" i="23"/>
  <c r="M854" i="23"/>
  <c r="M598" i="23"/>
  <c r="M25" i="23"/>
  <c r="M957" i="23"/>
  <c r="M829" i="23"/>
  <c r="M765" i="23"/>
  <c r="M509" i="23"/>
  <c r="M445" i="23"/>
  <c r="M320" i="23"/>
  <c r="M1372" i="23"/>
  <c r="M1308" i="23"/>
  <c r="M1244" i="23"/>
  <c r="M1180" i="23"/>
  <c r="M1116" i="23"/>
  <c r="M1052" i="23"/>
  <c r="M988" i="23"/>
  <c r="M924" i="23"/>
  <c r="M860" i="23"/>
  <c r="M796" i="23"/>
  <c r="M732" i="23"/>
  <c r="M668" i="23"/>
  <c r="M604" i="23"/>
  <c r="M540" i="23"/>
  <c r="M476" i="23"/>
  <c r="M409" i="23"/>
  <c r="M80" i="23"/>
  <c r="M1331" i="23"/>
  <c r="M1267" i="23"/>
  <c r="M1203" i="23"/>
  <c r="M1139" i="23"/>
  <c r="M1075" i="23"/>
  <c r="M1011" i="23"/>
  <c r="M947" i="23"/>
  <c r="M883" i="23"/>
  <c r="M819" i="23"/>
  <c r="M755" i="23"/>
  <c r="M691" i="23"/>
  <c r="M627" i="23"/>
  <c r="M563" i="23"/>
  <c r="M499" i="23"/>
  <c r="M435" i="23"/>
  <c r="M264" i="23"/>
  <c r="M1346" i="23"/>
  <c r="M1282" i="23"/>
  <c r="M1218" i="23"/>
  <c r="M1154" i="23"/>
  <c r="M1090" i="23"/>
  <c r="M1026" i="23"/>
  <c r="M962" i="23"/>
  <c r="M898" i="23"/>
  <c r="M834" i="23"/>
  <c r="M770" i="23"/>
  <c r="M706" i="23"/>
  <c r="M642" i="23"/>
  <c r="M578" i="23"/>
  <c r="M514" i="23"/>
  <c r="M450" i="23"/>
  <c r="M339" i="23"/>
  <c r="M399" i="23"/>
  <c r="M335" i="23"/>
  <c r="M271" i="23"/>
  <c r="M207" i="23"/>
  <c r="M143" i="23"/>
  <c r="M78" i="23"/>
  <c r="M5" i="23"/>
  <c r="M366" i="23"/>
  <c r="M302" i="23"/>
  <c r="M238" i="23"/>
  <c r="M174" i="23"/>
  <c r="M110" i="23"/>
  <c r="M41" i="23"/>
  <c r="M341" i="23"/>
  <c r="M277" i="23"/>
  <c r="M213" i="23"/>
  <c r="M149" i="23"/>
  <c r="M85" i="23"/>
  <c r="M12" i="23"/>
  <c r="M340" i="23"/>
  <c r="M276" i="23"/>
  <c r="M212" i="23"/>
  <c r="M148" i="23"/>
  <c r="M84" i="23"/>
  <c r="M11" i="23"/>
  <c r="M235" i="23"/>
  <c r="M171" i="23"/>
  <c r="M107" i="23"/>
  <c r="M37" i="23"/>
  <c r="M354" i="23"/>
  <c r="M290" i="23"/>
  <c r="M226" i="23"/>
  <c r="M162" i="23"/>
  <c r="M98" i="23"/>
  <c r="M27" i="23"/>
  <c r="M353" i="23"/>
  <c r="M289" i="23"/>
  <c r="M225" i="23"/>
  <c r="M161" i="23"/>
  <c r="M97" i="23"/>
  <c r="M26" i="23"/>
  <c r="M39" i="23"/>
  <c r="M1612" i="23"/>
  <c r="M2138" i="23"/>
  <c r="M2465" i="23"/>
  <c r="M2581" i="23"/>
  <c r="M2666" i="23"/>
  <c r="M2736" i="23"/>
  <c r="M2800" i="23"/>
  <c r="M2864" i="23"/>
  <c r="M2928" i="23"/>
  <c r="M2992" i="23"/>
  <c r="M1762" i="23"/>
  <c r="M2274" i="23"/>
  <c r="M2505" i="23"/>
  <c r="M2098" i="23"/>
  <c r="M2987" i="23"/>
  <c r="M2748" i="23"/>
  <c r="M2701" i="23"/>
  <c r="M2556" i="23"/>
  <c r="M2130" i="23"/>
  <c r="M2735" i="23"/>
  <c r="M2451" i="23"/>
  <c r="M1939" i="23"/>
  <c r="M625" i="23"/>
  <c r="M2017" i="23"/>
  <c r="M1697" i="23"/>
  <c r="M2672" i="23"/>
  <c r="M2288" i="23"/>
  <c r="M1776" i="23"/>
  <c r="M857" i="23"/>
  <c r="M2119" i="23"/>
  <c r="M1735" i="23"/>
  <c r="M2422" i="23"/>
  <c r="M1974" i="23"/>
  <c r="M1564" i="23"/>
  <c r="M2189" i="23"/>
  <c r="M1741" i="23"/>
  <c r="M2324" i="23"/>
  <c r="M1940" i="23"/>
  <c r="M1434" i="23"/>
  <c r="M1192" i="23"/>
  <c r="M2290" i="23"/>
  <c r="M2883" i="23"/>
  <c r="M2708" i="23"/>
  <c r="M2917" i="23"/>
  <c r="M2589" i="23"/>
  <c r="M2806" i="23"/>
  <c r="M1810" i="23"/>
  <c r="M2759" i="23"/>
  <c r="M2619" i="23"/>
  <c r="M2363" i="23"/>
  <c r="M2043" i="23"/>
  <c r="M1787" i="23"/>
  <c r="M1485" i="23"/>
  <c r="M2313" i="23"/>
  <c r="M1993" i="23"/>
  <c r="M1589" i="23"/>
  <c r="M545" i="23"/>
  <c r="M2456" i="23"/>
  <c r="M2072" i="23"/>
  <c r="M1752" i="23"/>
  <c r="M1438" i="23"/>
  <c r="M2543" i="23"/>
  <c r="M2223" i="23"/>
  <c r="M1903" i="23"/>
  <c r="M1555" i="23"/>
  <c r="M2526" i="23"/>
  <c r="M2206" i="23"/>
  <c r="M1886" i="23"/>
  <c r="M1618" i="23"/>
  <c r="M713" i="23"/>
  <c r="M1973" i="23"/>
  <c r="M1649" i="23"/>
  <c r="M336" i="23"/>
  <c r="M2236" i="23"/>
  <c r="M1980" i="23"/>
  <c r="M1572" i="23"/>
  <c r="M1616" i="23"/>
  <c r="M1296" i="23"/>
  <c r="M1040" i="23"/>
  <c r="M720" i="23"/>
  <c r="M389" i="23"/>
  <c r="M1471" i="23"/>
  <c r="M1151" i="23"/>
  <c r="M895" i="23"/>
  <c r="M575" i="23"/>
  <c r="M1238" i="23"/>
  <c r="M918" i="23"/>
  <c r="M726" i="23"/>
  <c r="M470" i="23"/>
  <c r="M1277" i="23"/>
  <c r="M1021" i="23"/>
  <c r="M573" i="23"/>
  <c r="M2333" i="23"/>
  <c r="M2763" i="23"/>
  <c r="M1398" i="23"/>
  <c r="M2639" i="23"/>
  <c r="M2844" i="23"/>
  <c r="M2114" i="23"/>
  <c r="M2733" i="23"/>
  <c r="M2989" i="23"/>
  <c r="M2685" i="23"/>
  <c r="M2814" i="23"/>
  <c r="M1874" i="23"/>
  <c r="M2622" i="23"/>
  <c r="M2895" i="23"/>
  <c r="M2483" i="23"/>
  <c r="M2291" i="23"/>
  <c r="M2035" i="23"/>
  <c r="M1779" i="23"/>
  <c r="M1475" i="23"/>
  <c r="M248" i="23"/>
  <c r="M2113" i="23"/>
  <c r="M1857" i="23"/>
  <c r="M1579" i="23"/>
  <c r="M481" i="23"/>
  <c r="M2576" i="23"/>
  <c r="M2320" i="23"/>
  <c r="M2064" i="23"/>
  <c r="M1808" i="23"/>
  <c r="M1514" i="23"/>
  <c r="M2535" i="23"/>
  <c r="M2343" i="23"/>
  <c r="M2087" i="23"/>
  <c r="M1831" i="23"/>
  <c r="M1545" i="23"/>
  <c r="M2518" i="23"/>
  <c r="M2326" i="23"/>
  <c r="M2070" i="23"/>
  <c r="M1814" i="23"/>
  <c r="M1522" i="23"/>
  <c r="M2285" i="23"/>
  <c r="M2093" i="23"/>
  <c r="M1837" i="23"/>
  <c r="M1553" i="23"/>
  <c r="M2484" i="23"/>
  <c r="M1844" i="23"/>
  <c r="M1646" i="23"/>
  <c r="M1387" i="23"/>
  <c r="M1608" i="23"/>
  <c r="M1480" i="23"/>
  <c r="M1352" i="23"/>
  <c r="M1224" i="23"/>
  <c r="M1096" i="23"/>
  <c r="M904" i="23"/>
  <c r="M776" i="23"/>
  <c r="M584" i="23"/>
  <c r="M456" i="23"/>
  <c r="M1591" i="23"/>
  <c r="M1399" i="23"/>
  <c r="M1207" i="23"/>
  <c r="M1079" i="23"/>
  <c r="M887" i="23"/>
  <c r="M823" i="23"/>
  <c r="M759" i="23"/>
  <c r="M695" i="23"/>
  <c r="M631" i="23"/>
  <c r="M567" i="23"/>
  <c r="M503" i="23"/>
  <c r="M439" i="23"/>
  <c r="M1358" i="23"/>
  <c r="M1294" i="23"/>
  <c r="M1230" i="23"/>
  <c r="M1166" i="23"/>
  <c r="M1102" i="23"/>
  <c r="M1038" i="23"/>
  <c r="M974" i="23"/>
  <c r="M910" i="23"/>
  <c r="M846" i="23"/>
  <c r="M782" i="23"/>
  <c r="M718" i="23"/>
  <c r="M654" i="23"/>
  <c r="M590" i="23"/>
  <c r="M526" i="23"/>
  <c r="M2795" i="23"/>
  <c r="M2876" i="23"/>
  <c r="M2765" i="23"/>
  <c r="M2846" i="23"/>
  <c r="M2991" i="23"/>
  <c r="M2067" i="23"/>
  <c r="M1517" i="23"/>
  <c r="M2145" i="23"/>
  <c r="M1451" i="23"/>
  <c r="M2096" i="23"/>
  <c r="M529" i="23"/>
  <c r="M2038" i="23"/>
  <c r="M1393" i="23"/>
  <c r="M1933" i="23"/>
  <c r="M2388" i="23"/>
  <c r="M1812" i="23"/>
  <c r="M1256" i="23"/>
  <c r="M2690" i="23"/>
  <c r="M1914" i="23"/>
  <c r="M2772" i="23"/>
  <c r="M1494" i="23"/>
  <c r="M2725" i="23"/>
  <c r="M1674" i="23"/>
  <c r="M2934" i="23"/>
  <c r="M2695" i="23"/>
  <c r="M2683" i="23"/>
  <c r="M2299" i="23"/>
  <c r="M1851" i="23"/>
  <c r="M1401" i="23"/>
  <c r="M2185" i="23"/>
  <c r="M1865" i="23"/>
  <c r="M2648" i="23"/>
  <c r="M2328" i="23"/>
  <c r="M1944" i="23"/>
  <c r="M1177" i="23"/>
  <c r="M2351" i="23"/>
  <c r="M2031" i="23"/>
  <c r="M1641" i="23"/>
  <c r="M2398" i="23"/>
  <c r="M2014" i="23"/>
  <c r="M1532" i="23"/>
  <c r="M2229" i="23"/>
  <c r="M1845" i="23"/>
  <c r="M1477" i="23"/>
  <c r="M2300" i="23"/>
  <c r="M1852" i="23"/>
  <c r="M1486" i="23"/>
  <c r="M1424" i="23"/>
  <c r="M976" i="23"/>
  <c r="M592" i="23"/>
  <c r="M1343" i="23"/>
  <c r="M1023" i="23"/>
  <c r="M703" i="23"/>
  <c r="M328" i="23"/>
  <c r="M982" i="23"/>
  <c r="M662" i="23"/>
  <c r="M401" i="23"/>
  <c r="M1149" i="23"/>
  <c r="M637" i="23"/>
  <c r="M2524" i="23"/>
  <c r="M2891" i="23"/>
  <c r="M2402" i="23"/>
  <c r="M2972" i="23"/>
  <c r="M2577" i="23"/>
  <c r="M2861" i="23"/>
  <c r="M2250" i="23"/>
  <c r="M2942" i="23"/>
  <c r="M2532" i="23"/>
  <c r="M2959" i="23"/>
  <c r="M2419" i="23"/>
  <c r="M2163" i="23"/>
  <c r="M1907" i="23"/>
  <c r="M1561" i="23"/>
  <c r="M2369" i="23"/>
  <c r="M2049" i="23"/>
  <c r="M1729" i="23"/>
  <c r="M1409" i="23"/>
  <c r="M2448" i="23"/>
  <c r="M2128" i="23"/>
  <c r="M1872" i="23"/>
  <c r="M1598" i="23"/>
  <c r="M601" i="23"/>
  <c r="M2279" i="23"/>
  <c r="M1959" i="23"/>
  <c r="M1629" i="23"/>
  <c r="M785" i="23"/>
  <c r="M2262" i="23"/>
  <c r="M2006" i="23"/>
  <c r="M1686" i="23"/>
  <c r="M649" i="23"/>
  <c r="M2029" i="23"/>
  <c r="M1773" i="23"/>
  <c r="M1345" i="23"/>
  <c r="M2356" i="23"/>
  <c r="M2164" i="23"/>
  <c r="M2036" i="23"/>
  <c r="M1780" i="23"/>
  <c r="M1562" i="23"/>
  <c r="M1032" i="23"/>
  <c r="M712" i="23"/>
  <c r="M520" i="23"/>
  <c r="M1527" i="23"/>
  <c r="M1335" i="23"/>
  <c r="M1015" i="23"/>
  <c r="M462" i="23"/>
  <c r="M2450" i="23"/>
  <c r="M1722" i="23"/>
  <c r="M2812" i="23"/>
  <c r="M2620" i="23"/>
  <c r="M2410" i="23"/>
  <c r="M1602" i="23"/>
  <c r="M2863" i="23"/>
  <c r="M2323" i="23"/>
  <c r="M1811" i="23"/>
  <c r="M1137" i="23"/>
  <c r="M1953" i="23"/>
  <c r="M1621" i="23"/>
  <c r="M2544" i="23"/>
  <c r="M2160" i="23"/>
  <c r="M1642" i="23"/>
  <c r="M2439" i="23"/>
  <c r="M2183" i="23"/>
  <c r="M1799" i="23"/>
  <c r="M2486" i="23"/>
  <c r="M2166" i="23"/>
  <c r="M1650" i="23"/>
  <c r="M2125" i="23"/>
  <c r="M1677" i="23"/>
  <c r="M2452" i="23"/>
  <c r="M1876" i="23"/>
  <c r="M1145" i="23"/>
  <c r="M1128" i="23"/>
  <c r="M2508" i="23"/>
  <c r="M2947" i="23"/>
  <c r="M2540" i="23"/>
  <c r="M2836" i="23"/>
  <c r="M2050" i="23"/>
  <c r="M2652" i="23"/>
  <c r="M2981" i="23"/>
  <c r="M2674" i="23"/>
  <c r="M2998" i="23"/>
  <c r="M2612" i="23"/>
  <c r="M2951" i="23"/>
  <c r="M2427" i="23"/>
  <c r="M2107" i="23"/>
  <c r="M1723" i="23"/>
  <c r="M945" i="23"/>
  <c r="M2249" i="23"/>
  <c r="M1929" i="23"/>
  <c r="M1673" i="23"/>
  <c r="M1419" i="23"/>
  <c r="M2392" i="23"/>
  <c r="M2136" i="23"/>
  <c r="M1816" i="23"/>
  <c r="M1688" i="23"/>
  <c r="M665" i="23"/>
  <c r="M2287" i="23"/>
  <c r="M1967" i="23"/>
  <c r="M1711" i="23"/>
  <c r="M849" i="23"/>
  <c r="M2270" i="23"/>
  <c r="M1950" i="23"/>
  <c r="M1694" i="23"/>
  <c r="M2293" i="23"/>
  <c r="M2037" i="23"/>
  <c r="M1717" i="23"/>
  <c r="M897" i="23"/>
  <c r="M2172" i="23"/>
  <c r="M1916" i="23"/>
  <c r="M1658" i="23"/>
  <c r="M441" i="23"/>
  <c r="M1360" i="23"/>
  <c r="M1104" i="23"/>
  <c r="M784" i="23"/>
  <c r="M464" i="23"/>
  <c r="M1535" i="23"/>
  <c r="M1215" i="23"/>
  <c r="M831" i="23"/>
  <c r="M447" i="23"/>
  <c r="M1302" i="23"/>
  <c r="M1046" i="23"/>
  <c r="M790" i="23"/>
  <c r="M534" i="23"/>
  <c r="M1341" i="23"/>
  <c r="M893" i="23"/>
  <c r="M1842" i="23"/>
  <c r="M2699" i="23"/>
  <c r="M2955" i="23"/>
  <c r="M2553" i="23"/>
  <c r="M2908" i="23"/>
  <c r="M2457" i="23"/>
  <c r="M2797" i="23"/>
  <c r="M1738" i="23"/>
  <c r="M2498" i="23"/>
  <c r="M2750" i="23"/>
  <c r="M617" i="23"/>
  <c r="M2703" i="23"/>
  <c r="M2831" i="23"/>
  <c r="M2611" i="23"/>
  <c r="M2355" i="23"/>
  <c r="M2099" i="23"/>
  <c r="M1843" i="23"/>
  <c r="M1645" i="23"/>
  <c r="M881" i="23"/>
  <c r="M2241" i="23"/>
  <c r="M1985" i="23"/>
  <c r="M1793" i="23"/>
  <c r="M1493" i="23"/>
  <c r="M2640" i="23"/>
  <c r="M2384" i="23"/>
  <c r="M2192" i="23"/>
  <c r="M1936" i="23"/>
  <c r="M1680" i="23"/>
  <c r="M1428" i="23"/>
  <c r="M2471" i="23"/>
  <c r="M2215" i="23"/>
  <c r="M2023" i="23"/>
  <c r="M1767" i="23"/>
  <c r="M1459" i="23"/>
  <c r="M2454" i="23"/>
  <c r="M2198" i="23"/>
  <c r="M1942" i="23"/>
  <c r="M1750" i="23"/>
  <c r="M1436" i="23"/>
  <c r="M2221" i="23"/>
  <c r="M1965" i="23"/>
  <c r="M1709" i="23"/>
  <c r="M1467" i="23"/>
  <c r="M2420" i="23"/>
  <c r="M2228" i="23"/>
  <c r="M2100" i="23"/>
  <c r="M1972" i="23"/>
  <c r="M1908" i="23"/>
  <c r="M1716" i="23"/>
  <c r="M1476" i="23"/>
  <c r="M304" i="23"/>
  <c r="M1544" i="23"/>
  <c r="M1416" i="23"/>
  <c r="M1288" i="23"/>
  <c r="M1160" i="23"/>
  <c r="M968" i="23"/>
  <c r="M840" i="23"/>
  <c r="M648" i="23"/>
  <c r="M363" i="23"/>
  <c r="M1655" i="23"/>
  <c r="M1463" i="23"/>
  <c r="M1271" i="23"/>
  <c r="M1143" i="23"/>
  <c r="M951" i="23"/>
  <c r="M296" i="23"/>
  <c r="M1385" i="23"/>
  <c r="M1970" i="23"/>
  <c r="M2397" i="23"/>
  <c r="M2550" i="23"/>
  <c r="M2638" i="23"/>
  <c r="M2715" i="23"/>
  <c r="M2779" i="23"/>
  <c r="M2843" i="23"/>
  <c r="M2907" i="23"/>
  <c r="M2971" i="23"/>
  <c r="M1570" i="23"/>
  <c r="M2106" i="23"/>
  <c r="M2859" i="23"/>
  <c r="M2597" i="23"/>
  <c r="M2341" i="23"/>
  <c r="M1994" i="23"/>
  <c r="M2642" i="23"/>
  <c r="M2461" i="23"/>
  <c r="M2643" i="23"/>
  <c r="M2131" i="23"/>
  <c r="M1683" i="23"/>
  <c r="M2273" i="23"/>
  <c r="M1889" i="23"/>
  <c r="M737" i="23"/>
  <c r="M2224" i="23"/>
  <c r="M1712" i="23"/>
  <c r="M2503" i="23"/>
  <c r="M2055" i="23"/>
  <c r="M1671" i="23"/>
  <c r="M2358" i="23"/>
  <c r="M2102" i="23"/>
  <c r="M1718" i="23"/>
  <c r="M2253" i="23"/>
  <c r="M1805" i="23"/>
  <c r="M1089" i="23"/>
  <c r="M2132" i="23"/>
  <c r="M1518" i="23"/>
  <c r="M1448" i="23"/>
  <c r="M2162" i="23"/>
  <c r="M2606" i="23"/>
  <c r="M2819" i="23"/>
  <c r="M2370" i="23"/>
  <c r="M2900" i="23"/>
  <c r="M2434" i="23"/>
  <c r="M2853" i="23"/>
  <c r="M2481" i="23"/>
  <c r="M2870" i="23"/>
  <c r="M2516" i="23"/>
  <c r="M2823" i="23"/>
  <c r="M2555" i="23"/>
  <c r="M2235" i="23"/>
  <c r="M1979" i="23"/>
  <c r="M1657" i="23"/>
  <c r="M433" i="23"/>
  <c r="M2121" i="23"/>
  <c r="M1801" i="23"/>
  <c r="M1057" i="23"/>
  <c r="M2520" i="23"/>
  <c r="M2200" i="23"/>
  <c r="M1880" i="23"/>
  <c r="M1610" i="23"/>
  <c r="M2415" i="23"/>
  <c r="M2095" i="23"/>
  <c r="M1775" i="23"/>
  <c r="M1361" i="23"/>
  <c r="M2334" i="23"/>
  <c r="M2078" i="23"/>
  <c r="M1758" i="23"/>
  <c r="M1225" i="23"/>
  <c r="M2101" i="23"/>
  <c r="M1781" i="23"/>
  <c r="M1390" i="23"/>
  <c r="M2364" i="23"/>
  <c r="M2044" i="23"/>
  <c r="M1724" i="23"/>
  <c r="M953" i="23"/>
  <c r="M1488" i="23"/>
  <c r="M1168" i="23"/>
  <c r="M848" i="23"/>
  <c r="M528" i="23"/>
  <c r="M1599" i="23"/>
  <c r="M1279" i="23"/>
  <c r="M959" i="23"/>
  <c r="M639" i="23"/>
  <c r="M1174" i="23"/>
  <c r="M1213" i="23"/>
  <c r="M1085" i="23"/>
  <c r="M701" i="23"/>
  <c r="M184" i="23"/>
  <c r="M2617" i="23"/>
  <c r="M2827" i="23"/>
  <c r="M1978" i="23"/>
  <c r="M2716" i="23"/>
  <c r="M2780" i="23"/>
  <c r="M1580" i="23"/>
  <c r="M2662" i="23"/>
  <c r="M2925" i="23"/>
  <c r="M2599" i="23"/>
  <c r="M2878" i="23"/>
  <c r="M2349" i="23"/>
  <c r="M2767" i="23"/>
  <c r="M2675" i="23"/>
  <c r="M2547" i="23"/>
  <c r="M2227" i="23"/>
  <c r="M1971" i="23"/>
  <c r="M1715" i="23"/>
  <c r="M1386" i="23"/>
  <c r="M2305" i="23"/>
  <c r="M2177" i="23"/>
  <c r="M1921" i="23"/>
  <c r="M1665" i="23"/>
  <c r="M993" i="23"/>
  <c r="M2512" i="23"/>
  <c r="M2256" i="23"/>
  <c r="M2000" i="23"/>
  <c r="M1744" i="23"/>
  <c r="M1113" i="23"/>
  <c r="M2407" i="23"/>
  <c r="M2151" i="23"/>
  <c r="M1895" i="23"/>
  <c r="M1703" i="23"/>
  <c r="M1297" i="23"/>
  <c r="M2390" i="23"/>
  <c r="M2134" i="23"/>
  <c r="M1878" i="23"/>
  <c r="M1606" i="23"/>
  <c r="M1161" i="23"/>
  <c r="M2157" i="23"/>
  <c r="M1901" i="23"/>
  <c r="M1637" i="23"/>
  <c r="M833" i="23"/>
  <c r="M2292" i="23"/>
  <c r="M889" i="23"/>
  <c r="M1474" i="23"/>
  <c r="M2034" i="23"/>
  <c r="M2429" i="23"/>
  <c r="M2564" i="23"/>
  <c r="M2649" i="23"/>
  <c r="M2723" i="23"/>
  <c r="M2787" i="23"/>
  <c r="M2851" i="23"/>
  <c r="M2915" i="23"/>
  <c r="M2979" i="23"/>
  <c r="M1654" i="23"/>
  <c r="M2170" i="23"/>
  <c r="M2572" i="23"/>
  <c r="M2657" i="23"/>
  <c r="M2729" i="23"/>
  <c r="M2793" i="23"/>
  <c r="M2857" i="23"/>
  <c r="M2921" i="23"/>
  <c r="M2985" i="23"/>
  <c r="M1770" i="23"/>
  <c r="M2282" i="23"/>
  <c r="M2506" i="23"/>
  <c r="M2605" i="23"/>
  <c r="M2689" i="23"/>
  <c r="M2754" i="23"/>
  <c r="M2818" i="23"/>
  <c r="M2882" i="23"/>
  <c r="M2946" i="23"/>
  <c r="M2582" i="23"/>
  <c r="M2668" i="23"/>
  <c r="M2737" i="23"/>
  <c r="M2801" i="23"/>
  <c r="M2865" i="23"/>
  <c r="M2929" i="23"/>
  <c r="M2993" i="23"/>
  <c r="M1834" i="23"/>
  <c r="M2330" i="23"/>
  <c r="M2522" i="23"/>
  <c r="M2615" i="23"/>
  <c r="M2698" i="23"/>
  <c r="M2762" i="23"/>
  <c r="M2826" i="23"/>
  <c r="M2890" i="23"/>
  <c r="M2954" i="23"/>
  <c r="M1318" i="23"/>
  <c r="M1254" i="23"/>
  <c r="M1190" i="23"/>
  <c r="M1126" i="23"/>
  <c r="M1062" i="23"/>
  <c r="M998" i="23"/>
  <c r="M934" i="23"/>
  <c r="M870" i="23"/>
  <c r="M806" i="23"/>
  <c r="M742" i="23"/>
  <c r="M678" i="23"/>
  <c r="M614" i="23"/>
  <c r="M550" i="23"/>
  <c r="M486" i="23"/>
  <c r="M421" i="23"/>
  <c r="M160" i="23"/>
  <c r="M1357" i="23"/>
  <c r="M1293" i="23"/>
  <c r="M1229" i="23"/>
  <c r="M1165" i="23"/>
  <c r="M1101" i="23"/>
  <c r="M1037" i="23"/>
  <c r="M973" i="23"/>
  <c r="M909" i="23"/>
  <c r="M845" i="23"/>
  <c r="M781" i="23"/>
  <c r="M717" i="23"/>
  <c r="M653" i="23"/>
  <c r="M589" i="23"/>
  <c r="M525" i="23"/>
  <c r="M461" i="23"/>
  <c r="M381" i="23"/>
  <c r="M1388" i="23"/>
  <c r="M1324" i="23"/>
  <c r="M1260" i="23"/>
  <c r="M1196" i="23"/>
  <c r="M1132" i="23"/>
  <c r="M1068" i="23"/>
  <c r="M1004" i="23"/>
  <c r="M940" i="23"/>
  <c r="M876" i="23"/>
  <c r="M812" i="23"/>
  <c r="M748" i="23"/>
  <c r="M684" i="23"/>
  <c r="M620" i="23"/>
  <c r="M556" i="23"/>
  <c r="M492" i="23"/>
  <c r="M428" i="23"/>
  <c r="M208" i="23"/>
  <c r="M1347" i="23"/>
  <c r="M1283" i="23"/>
  <c r="M1219" i="23"/>
  <c r="M1155" i="23"/>
  <c r="M1091" i="23"/>
  <c r="M1027" i="23"/>
  <c r="M963" i="23"/>
  <c r="M899" i="23"/>
  <c r="M835" i="23"/>
  <c r="M771" i="23"/>
  <c r="M707" i="23"/>
  <c r="M643" i="23"/>
  <c r="M579" i="23"/>
  <c r="M515" i="23"/>
  <c r="M451" i="23"/>
  <c r="M344" i="23"/>
  <c r="M1362" i="23"/>
  <c r="M1298" i="23"/>
  <c r="M1234" i="23"/>
  <c r="M1170" i="23"/>
  <c r="M1106" i="23"/>
  <c r="M1042" i="23"/>
  <c r="M978" i="23"/>
  <c r="M914" i="23"/>
  <c r="M850" i="23"/>
  <c r="M786" i="23"/>
  <c r="M722" i="23"/>
  <c r="M658" i="23"/>
  <c r="M594" i="23"/>
  <c r="M530" i="23"/>
  <c r="M466" i="23"/>
  <c r="M394" i="23"/>
  <c r="M415" i="23"/>
  <c r="M351" i="23"/>
  <c r="M287" i="23"/>
  <c r="M223" i="23"/>
  <c r="M159" i="23"/>
  <c r="M95" i="23"/>
  <c r="M24" i="23"/>
  <c r="M382" i="23"/>
  <c r="M318" i="23"/>
  <c r="M254" i="23"/>
  <c r="M190" i="23"/>
  <c r="M126" i="23"/>
  <c r="M59" i="23"/>
  <c r="M357" i="23"/>
  <c r="M293" i="23"/>
  <c r="M229" i="23"/>
  <c r="M165" i="23"/>
  <c r="M101" i="23"/>
  <c r="M30" i="23"/>
  <c r="M356" i="23"/>
  <c r="M292" i="23"/>
  <c r="M228" i="23"/>
  <c r="M164" i="23"/>
  <c r="M100" i="23"/>
  <c r="M29" i="23"/>
  <c r="M251" i="23"/>
  <c r="M187" i="23"/>
  <c r="M123" i="23"/>
  <c r="M56" i="23"/>
  <c r="M370" i="23"/>
  <c r="M306" i="23"/>
  <c r="M242" i="23"/>
  <c r="M178" i="23"/>
  <c r="M114" i="23"/>
  <c r="M45" i="23"/>
  <c r="M369" i="23"/>
  <c r="M305" i="23"/>
  <c r="M241" i="23"/>
  <c r="M177" i="23"/>
  <c r="M113" i="23"/>
  <c r="M44" i="23"/>
  <c r="M55" i="23"/>
  <c r="M1442" i="23"/>
  <c r="M2010" i="23"/>
  <c r="M2418" i="23"/>
  <c r="M2558" i="23"/>
  <c r="M2645" i="23"/>
  <c r="M2720" i="23"/>
  <c r="M2784" i="23"/>
  <c r="M2848" i="23"/>
  <c r="M2912" i="23"/>
  <c r="M2976" i="23"/>
  <c r="M1622" i="23"/>
  <c r="M2146" i="23"/>
  <c r="M2466" i="23"/>
  <c r="M1714" i="23"/>
  <c r="M2226" i="23"/>
  <c r="M2492" i="23"/>
  <c r="M2596" i="23"/>
  <c r="M2681" i="23"/>
  <c r="M2747" i="23"/>
  <c r="M2811" i="23"/>
  <c r="M2875" i="23"/>
  <c r="M2939" i="23"/>
  <c r="M425" i="23"/>
  <c r="M1850" i="23"/>
  <c r="M2338" i="23"/>
  <c r="M2525" i="23"/>
  <c r="M2618" i="23"/>
  <c r="M2700" i="23"/>
  <c r="M2764" i="23"/>
  <c r="M2828" i="23"/>
  <c r="M2892" i="23"/>
  <c r="M2956" i="23"/>
  <c r="M1410" i="23"/>
  <c r="M1986" i="23"/>
  <c r="M2405" i="23"/>
  <c r="M2554" i="23"/>
  <c r="M2641" i="23"/>
  <c r="M2717" i="23"/>
  <c r="M2781" i="23"/>
  <c r="M2845" i="23"/>
  <c r="M2909" i="23"/>
  <c r="M2973" i="23"/>
  <c r="M1590" i="23"/>
  <c r="M2122" i="23"/>
  <c r="M2458" i="23"/>
  <c r="M2578" i="23"/>
  <c r="M2663" i="23"/>
  <c r="M2734" i="23"/>
  <c r="M2798" i="23"/>
  <c r="M2862" i="23"/>
  <c r="M2926" i="23"/>
  <c r="M2990" i="23"/>
  <c r="M1746" i="23"/>
  <c r="M2258" i="23"/>
  <c r="M2500" i="23"/>
  <c r="M2601" i="23"/>
  <c r="M2686" i="23"/>
  <c r="M2751" i="23"/>
  <c r="M2815" i="23"/>
  <c r="M2879" i="23"/>
  <c r="M2943" i="23"/>
  <c r="M2691" i="23"/>
  <c r="M2627" i="23"/>
  <c r="M2563" i="23"/>
  <c r="M2499" i="23"/>
  <c r="M2435" i="23"/>
  <c r="M2371" i="23"/>
  <c r="M2307" i="23"/>
  <c r="M2243" i="23"/>
  <c r="M2179" i="23"/>
  <c r="M2115" i="23"/>
  <c r="M2051" i="23"/>
  <c r="M1987" i="23"/>
  <c r="M1923" i="23"/>
  <c r="M1859" i="23"/>
  <c r="M1795" i="23"/>
  <c r="M1731" i="23"/>
  <c r="M1667" i="23"/>
  <c r="M1581" i="23"/>
  <c r="M1497" i="23"/>
  <c r="M1411" i="23"/>
  <c r="M1009" i="23"/>
  <c r="M497" i="23"/>
  <c r="M2385" i="23"/>
  <c r="M2321" i="23"/>
  <c r="M2257" i="23"/>
  <c r="M2193" i="23"/>
  <c r="M2129" i="23"/>
  <c r="M2065" i="23"/>
  <c r="M2001" i="23"/>
  <c r="M1937" i="23"/>
  <c r="M1873" i="23"/>
  <c r="M1809" i="23"/>
  <c r="M1745" i="23"/>
  <c r="M1681" i="23"/>
  <c r="M1601" i="23"/>
  <c r="M1515" i="23"/>
  <c r="M1429" i="23"/>
  <c r="M1121" i="23"/>
  <c r="M609" i="23"/>
  <c r="M2656" i="23"/>
  <c r="M2592" i="23"/>
  <c r="M2528" i="23"/>
  <c r="M2464" i="23"/>
  <c r="M2400" i="23"/>
  <c r="M2336" i="23"/>
  <c r="M2272" i="23"/>
  <c r="M2208" i="23"/>
  <c r="M2144" i="23"/>
  <c r="M2080" i="23"/>
  <c r="M2016" i="23"/>
  <c r="M1952" i="23"/>
  <c r="M1888" i="23"/>
  <c r="M1824" i="23"/>
  <c r="M1760" i="23"/>
  <c r="M1696" i="23"/>
  <c r="M1620" i="23"/>
  <c r="M1534" i="23"/>
  <c r="M1450" i="23"/>
  <c r="M1241" i="23"/>
  <c r="M729" i="23"/>
  <c r="M2551" i="23"/>
  <c r="M2487" i="23"/>
  <c r="M2423" i="23"/>
  <c r="M2359" i="23"/>
  <c r="M2295" i="23"/>
  <c r="M2231" i="23"/>
  <c r="M2167" i="23"/>
  <c r="M2103" i="23"/>
  <c r="M2039" i="23"/>
  <c r="M1975" i="23"/>
  <c r="M1911" i="23"/>
  <c r="M1847" i="23"/>
  <c r="M1783" i="23"/>
  <c r="M1719" i="23"/>
  <c r="M1651" i="23"/>
  <c r="M1565" i="23"/>
  <c r="M1481" i="23"/>
  <c r="M1394" i="23"/>
  <c r="M913" i="23"/>
  <c r="M392" i="23"/>
  <c r="M2470" i="23"/>
  <c r="M2406" i="23"/>
  <c r="M2342" i="23"/>
  <c r="M2278" i="23"/>
  <c r="M2214" i="23"/>
  <c r="M2150" i="23"/>
  <c r="M2086" i="23"/>
  <c r="M2022" i="23"/>
  <c r="M1958" i="23"/>
  <c r="M1894" i="23"/>
  <c r="M1830" i="23"/>
  <c r="M1766" i="23"/>
  <c r="M1702" i="23"/>
  <c r="M1628" i="23"/>
  <c r="M1542" i="23"/>
  <c r="M1458" i="23"/>
  <c r="M1289" i="23"/>
  <c r="M777" i="23"/>
  <c r="M2301" i="23"/>
  <c r="M2237" i="23"/>
  <c r="M2173" i="23"/>
  <c r="M2109" i="23"/>
  <c r="M2045" i="23"/>
  <c r="M1981" i="23"/>
  <c r="M1917" i="23"/>
  <c r="M1853" i="23"/>
  <c r="M1789" i="23"/>
  <c r="M1725" i="23"/>
  <c r="M1659" i="23"/>
  <c r="M1573" i="23"/>
  <c r="M1489" i="23"/>
  <c r="M1403" i="23"/>
  <c r="M961" i="23"/>
  <c r="M449" i="23"/>
  <c r="M2436" i="23"/>
  <c r="M2372" i="23"/>
  <c r="M2308" i="23"/>
  <c r="M2244" i="23"/>
  <c r="M2180" i="23"/>
  <c r="M2116" i="23"/>
  <c r="M2052" i="23"/>
  <c r="M1988" i="23"/>
  <c r="M1924" i="23"/>
  <c r="M1860" i="23"/>
  <c r="M1796" i="23"/>
  <c r="M1732" i="23"/>
  <c r="M1668" i="23"/>
  <c r="M1582" i="23"/>
  <c r="M1498" i="23"/>
  <c r="M1412" i="23"/>
  <c r="M1017" i="23"/>
  <c r="M505" i="23"/>
  <c r="M1624" i="23"/>
  <c r="M1560" i="23"/>
  <c r="M1496" i="23"/>
  <c r="M1432" i="23"/>
  <c r="M1368" i="23"/>
  <c r="M1304" i="23"/>
  <c r="M1240" i="23"/>
  <c r="M1176" i="23"/>
  <c r="M1112" i="23"/>
  <c r="M1048" i="23"/>
  <c r="M984" i="23"/>
  <c r="M920" i="23"/>
  <c r="M856" i="23"/>
  <c r="M792" i="23"/>
  <c r="M728" i="23"/>
  <c r="M664" i="23"/>
  <c r="M600" i="23"/>
  <c r="M536" i="23"/>
  <c r="M472" i="23"/>
  <c r="M403" i="23"/>
  <c r="M43" i="23"/>
  <c r="M1607" i="23"/>
  <c r="M1543" i="23"/>
  <c r="M1479" i="23"/>
  <c r="M1415" i="23"/>
  <c r="M1351" i="23"/>
  <c r="M1287" i="23"/>
  <c r="M1223" i="23"/>
  <c r="M1159" i="23"/>
  <c r="M1095" i="23"/>
  <c r="M1031" i="23"/>
  <c r="M967" i="23"/>
  <c r="M903" i="23"/>
  <c r="M839" i="23"/>
  <c r="M775" i="23"/>
  <c r="M711" i="23"/>
  <c r="M647" i="23"/>
  <c r="M583" i="23"/>
  <c r="M519" i="23"/>
  <c r="M455" i="23"/>
  <c r="M360" i="23"/>
  <c r="M1374" i="23"/>
  <c r="M1310" i="23"/>
  <c r="M1246" i="23"/>
  <c r="M1182" i="23"/>
  <c r="M1118" i="23"/>
  <c r="M1054" i="23"/>
  <c r="M990" i="23"/>
  <c r="M926" i="23"/>
  <c r="M862" i="23"/>
  <c r="M798" i="23"/>
  <c r="M734" i="23"/>
  <c r="M670" i="23"/>
  <c r="M606" i="23"/>
  <c r="M542" i="23"/>
  <c r="M478" i="23"/>
  <c r="M411" i="23"/>
  <c r="M96" i="23"/>
  <c r="M1349" i="23"/>
  <c r="M1285" i="23"/>
  <c r="M1221" i="23"/>
  <c r="M1157" i="23"/>
  <c r="M1093" i="23"/>
  <c r="M1029" i="23"/>
  <c r="M965" i="23"/>
  <c r="M901" i="23"/>
  <c r="M837" i="23"/>
  <c r="M773" i="23"/>
  <c r="M709" i="23"/>
  <c r="M645" i="23"/>
  <c r="M581" i="23"/>
  <c r="M517" i="23"/>
  <c r="M453" i="23"/>
  <c r="M352" i="23"/>
  <c r="M1380" i="23"/>
  <c r="M1316" i="23"/>
  <c r="M1252" i="23"/>
  <c r="M1188" i="23"/>
  <c r="M1124" i="23"/>
  <c r="M1060" i="23"/>
  <c r="M996" i="23"/>
  <c r="M932" i="23"/>
  <c r="M868" i="23"/>
  <c r="M804" i="23"/>
  <c r="M740" i="23"/>
  <c r="M676" i="23"/>
  <c r="M612" i="23"/>
  <c r="M548" i="23"/>
  <c r="M484" i="23"/>
  <c r="M419" i="23"/>
  <c r="M144" i="23"/>
  <c r="M1339" i="23"/>
  <c r="M1275" i="23"/>
  <c r="M1211" i="23"/>
  <c r="M1147" i="23"/>
  <c r="M1083" i="23"/>
  <c r="M1019" i="23"/>
  <c r="M955" i="23"/>
  <c r="M891" i="23"/>
  <c r="M827" i="23"/>
  <c r="M763" i="23"/>
  <c r="M699" i="23"/>
  <c r="M635" i="23"/>
  <c r="M571" i="23"/>
  <c r="M507" i="23"/>
  <c r="M443" i="23"/>
  <c r="M312" i="23"/>
  <c r="M1354" i="23"/>
  <c r="M1290" i="23"/>
  <c r="M1226" i="23"/>
  <c r="M1162" i="23"/>
  <c r="M1098" i="23"/>
  <c r="M1034" i="23"/>
  <c r="M970" i="23"/>
  <c r="M906" i="23"/>
  <c r="M842" i="23"/>
  <c r="M778" i="23"/>
  <c r="M714" i="23"/>
  <c r="M650" i="23"/>
  <c r="M586" i="23"/>
  <c r="M522" i="23"/>
  <c r="M458" i="23"/>
  <c r="M371" i="23"/>
  <c r="M407" i="23"/>
  <c r="M343" i="23"/>
  <c r="M279" i="23"/>
  <c r="M215" i="23"/>
  <c r="M151" i="23"/>
  <c r="M87" i="23"/>
  <c r="M14" i="23"/>
  <c r="M374" i="23"/>
  <c r="M310" i="23"/>
  <c r="M246" i="23"/>
  <c r="M182" i="23"/>
  <c r="M118" i="23"/>
  <c r="M50" i="23"/>
  <c r="M349" i="23"/>
  <c r="M285" i="23"/>
  <c r="M221" i="23"/>
  <c r="M157" i="23"/>
  <c r="M93" i="23"/>
  <c r="M21" i="23"/>
  <c r="M348" i="23"/>
  <c r="M284" i="23"/>
  <c r="M220" i="23"/>
  <c r="M156" i="23"/>
  <c r="M92" i="23"/>
  <c r="M20" i="23"/>
  <c r="M243" i="23"/>
  <c r="M179" i="23"/>
  <c r="M115" i="23"/>
  <c r="M46" i="23"/>
  <c r="M362" i="23"/>
  <c r="M298" i="23"/>
  <c r="M234" i="23"/>
  <c r="M170" i="23"/>
  <c r="M106" i="23"/>
  <c r="M36" i="23"/>
  <c r="M361" i="23"/>
  <c r="M297" i="23"/>
  <c r="M233" i="23"/>
  <c r="M169" i="23"/>
  <c r="M105" i="23"/>
  <c r="M35" i="23"/>
  <c r="M47" i="23"/>
  <c r="M1526" i="23"/>
  <c r="M2074" i="23"/>
  <c r="M2442" i="23"/>
  <c r="M2570" i="23"/>
  <c r="M2655" i="23"/>
  <c r="M2728" i="23"/>
  <c r="M2792" i="23"/>
  <c r="M2856" i="23"/>
  <c r="M2920" i="23"/>
  <c r="M2984" i="23"/>
  <c r="M1698" i="23"/>
  <c r="M2210" i="23"/>
  <c r="M2489" i="23"/>
  <c r="M2593" i="23"/>
  <c r="M2678" i="23"/>
  <c r="M2745" i="23"/>
  <c r="M2809" i="23"/>
  <c r="M2873" i="23"/>
  <c r="M2937" i="23"/>
  <c r="M809" i="23"/>
  <c r="M1898" i="23"/>
  <c r="M2362" i="23"/>
  <c r="M2537" i="23"/>
  <c r="M2626" i="23"/>
  <c r="M2706" i="23"/>
  <c r="M2770" i="23"/>
  <c r="M2834" i="23"/>
  <c r="M2898" i="23"/>
  <c r="M2962" i="23"/>
  <c r="M2604" i="23"/>
  <c r="M2688" i="23"/>
  <c r="M2753" i="23"/>
  <c r="M2817" i="23"/>
  <c r="M2881" i="23"/>
  <c r="M2945" i="23"/>
  <c r="M1321" i="23"/>
  <c r="M1962" i="23"/>
  <c r="M2394" i="23"/>
  <c r="M2549" i="23"/>
  <c r="M2637" i="23"/>
  <c r="M2714" i="23"/>
  <c r="M2778" i="23"/>
  <c r="M2842" i="23"/>
  <c r="M2906" i="23"/>
  <c r="M2970" i="23"/>
  <c r="M2614" i="23"/>
  <c r="M2697" i="23"/>
  <c r="M2761" i="23"/>
  <c r="M2825" i="23"/>
  <c r="M2889" i="23"/>
  <c r="M2953" i="23"/>
  <c r="M1462" i="23"/>
  <c r="M2026" i="23"/>
  <c r="M2426" i="23"/>
  <c r="M2562" i="23"/>
  <c r="M2647" i="23"/>
  <c r="M2722" i="23"/>
  <c r="M2786" i="23"/>
  <c r="M2850" i="23"/>
  <c r="M2914" i="23"/>
  <c r="M2978" i="23"/>
  <c r="M384" i="23"/>
  <c r="M1397" i="23"/>
  <c r="M1333" i="23"/>
  <c r="M1269" i="23"/>
  <c r="M1205" i="23"/>
  <c r="M1141" i="23"/>
  <c r="M1077" i="23"/>
  <c r="M1013" i="23"/>
  <c r="M949" i="23"/>
  <c r="M885" i="23"/>
  <c r="M821" i="23"/>
  <c r="M757" i="23"/>
  <c r="M693" i="23"/>
  <c r="M629" i="23"/>
  <c r="M565" i="23"/>
  <c r="M501" i="23"/>
  <c r="M437" i="23"/>
  <c r="M280" i="23"/>
  <c r="M1364" i="23"/>
  <c r="M1300" i="23"/>
  <c r="M1236" i="23"/>
  <c r="M1172" i="23"/>
  <c r="M1108" i="23"/>
  <c r="M1044" i="23"/>
  <c r="M980" i="23"/>
  <c r="M916" i="23"/>
  <c r="M852" i="23"/>
  <c r="M788" i="23"/>
  <c r="M724" i="23"/>
  <c r="M660" i="23"/>
  <c r="M596" i="23"/>
  <c r="M532" i="23"/>
  <c r="M468" i="23"/>
  <c r="M397" i="23"/>
  <c r="M6" i="23"/>
  <c r="M1323" i="23"/>
  <c r="M1259" i="23"/>
  <c r="M1195" i="23"/>
  <c r="M1131" i="23"/>
  <c r="M1067" i="23"/>
  <c r="M1003" i="23"/>
  <c r="M939" i="23"/>
  <c r="M875" i="23"/>
  <c r="M811" i="23"/>
  <c r="M747" i="23"/>
  <c r="M683" i="23"/>
  <c r="M619" i="23"/>
  <c r="M555" i="23"/>
  <c r="M491" i="23"/>
  <c r="M427" i="23"/>
  <c r="M200" i="23"/>
  <c r="M1338" i="23"/>
  <c r="M1274" i="23"/>
  <c r="M1210" i="23"/>
  <c r="M1146" i="23"/>
  <c r="M1082" i="23"/>
  <c r="M1018" i="23"/>
  <c r="M954" i="23"/>
  <c r="M890" i="23"/>
  <c r="M826" i="23"/>
  <c r="M762" i="23"/>
  <c r="M698" i="23"/>
  <c r="M634" i="23"/>
  <c r="M570" i="23"/>
  <c r="M506" i="23"/>
  <c r="M442" i="23"/>
  <c r="M307" i="23"/>
  <c r="M391" i="23"/>
  <c r="M327" i="23"/>
  <c r="M263" i="23"/>
  <c r="M199" i="23"/>
  <c r="M135" i="23"/>
  <c r="M69" i="23"/>
  <c r="M422" i="23"/>
  <c r="M358" i="23"/>
  <c r="M294" i="23"/>
  <c r="M230" i="23"/>
  <c r="M166" i="23"/>
  <c r="M102" i="23"/>
  <c r="M32" i="23"/>
  <c r="M333" i="23"/>
  <c r="M269" i="23"/>
  <c r="M205" i="23"/>
  <c r="M141" i="23"/>
  <c r="M76" i="23"/>
  <c r="M396" i="23"/>
  <c r="M332" i="23"/>
  <c r="M268" i="23"/>
  <c r="M204" i="23"/>
  <c r="M140" i="23"/>
  <c r="M75" i="23"/>
  <c r="M291" i="23"/>
  <c r="M227" i="23"/>
  <c r="M163" i="23"/>
  <c r="M99" i="23"/>
  <c r="M28" i="23"/>
  <c r="M346" i="23"/>
  <c r="M282" i="23"/>
  <c r="M218" i="23"/>
  <c r="M154" i="23"/>
  <c r="M90" i="23"/>
  <c r="M18" i="23"/>
  <c r="M345" i="23"/>
  <c r="M281" i="23"/>
  <c r="M217" i="23"/>
  <c r="M153" i="23"/>
  <c r="M89" i="23"/>
  <c r="M17" i="23"/>
  <c r="M31" i="23"/>
  <c r="M1690" i="23"/>
  <c r="M2202" i="23"/>
  <c r="M2485" i="23"/>
  <c r="M2591" i="23"/>
  <c r="M2677" i="23"/>
  <c r="M2744" i="23"/>
  <c r="M2808" i="23"/>
  <c r="M2872" i="23"/>
  <c r="M2936" i="23"/>
  <c r="M4" i="23"/>
  <c r="M1826" i="23"/>
  <c r="M2325" i="23"/>
  <c r="M2521" i="23"/>
  <c r="M873" i="23"/>
  <c r="M1906" i="23"/>
  <c r="M2365" i="23"/>
  <c r="M2538" i="23"/>
  <c r="M2628" i="23"/>
  <c r="M2707" i="23"/>
  <c r="M2771" i="23"/>
  <c r="M2835" i="23"/>
  <c r="M2899" i="23"/>
  <c r="M2963" i="23"/>
  <c r="M1484" i="23"/>
  <c r="M2042" i="23"/>
  <c r="M2433" i="23"/>
  <c r="M2565" i="23"/>
  <c r="M2650" i="23"/>
  <c r="M2724" i="23"/>
  <c r="M2788" i="23"/>
  <c r="M2852" i="23"/>
  <c r="M2916" i="23"/>
  <c r="M2980" i="23"/>
  <c r="M1666" i="23"/>
  <c r="M2178" i="23"/>
  <c r="M2477" i="23"/>
  <c r="M2588" i="23"/>
  <c r="M2673" i="23"/>
  <c r="M2741" i="23"/>
  <c r="M2805" i="23"/>
  <c r="M2869" i="23"/>
  <c r="M2933" i="23"/>
  <c r="M2997" i="23"/>
  <c r="M1802" i="23"/>
  <c r="M2314" i="23"/>
  <c r="M2514" i="23"/>
  <c r="M2610" i="23"/>
  <c r="M2694" i="23"/>
  <c r="M2758" i="23"/>
  <c r="M2822" i="23"/>
  <c r="M2886" i="23"/>
  <c r="M2950" i="23"/>
  <c r="M1129" i="23"/>
  <c r="M1938" i="23"/>
  <c r="M2381" i="23"/>
  <c r="M2545" i="23"/>
  <c r="M2633" i="23"/>
  <c r="M2711" i="23"/>
  <c r="M2775" i="23"/>
  <c r="M2839" i="23"/>
  <c r="M2903" i="23"/>
  <c r="M2967" i="23"/>
  <c r="M2667" i="23"/>
  <c r="M2603" i="23"/>
  <c r="M2539" i="23"/>
  <c r="M2475" i="23"/>
  <c r="M2411" i="23"/>
  <c r="M2347" i="23"/>
  <c r="M2283" i="23"/>
  <c r="M2219" i="23"/>
  <c r="M2155" i="23"/>
  <c r="M2091" i="23"/>
  <c r="M2027" i="23"/>
  <c r="M1963" i="23"/>
  <c r="M1899" i="23"/>
  <c r="M1835" i="23"/>
  <c r="M1771" i="23"/>
  <c r="M1707" i="23"/>
  <c r="M1635" i="23"/>
  <c r="M1549" i="23"/>
  <c r="M1465" i="23"/>
  <c r="M1329" i="23"/>
  <c r="M817" i="23"/>
  <c r="M2425" i="23"/>
  <c r="M2361" i="23"/>
  <c r="M2297" i="23"/>
  <c r="M2233" i="23"/>
  <c r="M2169" i="23"/>
  <c r="M2105" i="23"/>
  <c r="M2041" i="23"/>
  <c r="M1977" i="23"/>
  <c r="M1913" i="23"/>
  <c r="M1849" i="23"/>
  <c r="M1785" i="23"/>
  <c r="M1721" i="23"/>
  <c r="M1653" i="23"/>
  <c r="M1569" i="23"/>
  <c r="M1483" i="23"/>
  <c r="M1396" i="23"/>
  <c r="M929" i="23"/>
  <c r="M416" i="23"/>
  <c r="M2632" i="23"/>
  <c r="M2568" i="23"/>
  <c r="M2504" i="23"/>
  <c r="M2440" i="23"/>
  <c r="M2376" i="23"/>
  <c r="M2312" i="23"/>
  <c r="M2248" i="23"/>
  <c r="M2184" i="23"/>
  <c r="M2120" i="23"/>
  <c r="M2056" i="23"/>
  <c r="M1992" i="23"/>
  <c r="M1928" i="23"/>
  <c r="M1864" i="23"/>
  <c r="M1800" i="23"/>
  <c r="M1736" i="23"/>
  <c r="M1672" i="23"/>
  <c r="M1588" i="23"/>
  <c r="M1502" i="23"/>
  <c r="M1418" i="23"/>
  <c r="M1049" i="23"/>
  <c r="M537" i="23"/>
  <c r="M2527" i="23"/>
  <c r="M2463" i="23"/>
  <c r="M2399" i="23"/>
  <c r="M2335" i="23"/>
  <c r="M2271" i="23"/>
  <c r="M2207" i="23"/>
  <c r="M2143" i="23"/>
  <c r="M2079" i="23"/>
  <c r="M2015" i="23"/>
  <c r="M1951" i="23"/>
  <c r="M1887" i="23"/>
  <c r="M1823" i="23"/>
  <c r="M1759" i="23"/>
  <c r="M1695" i="23"/>
  <c r="M1619" i="23"/>
  <c r="M1533" i="23"/>
  <c r="M1449" i="23"/>
  <c r="M1233" i="23"/>
  <c r="M721" i="23"/>
  <c r="M2510" i="23"/>
  <c r="M2446" i="23"/>
  <c r="M2382" i="23"/>
  <c r="M2318" i="23"/>
  <c r="M2254" i="23"/>
  <c r="M2190" i="23"/>
  <c r="M2126" i="23"/>
  <c r="M2062" i="23"/>
  <c r="M1998" i="23"/>
  <c r="M1934" i="23"/>
  <c r="M1870" i="23"/>
  <c r="M1806" i="23"/>
  <c r="M1742" i="23"/>
  <c r="M1678" i="23"/>
  <c r="M1596" i="23"/>
  <c r="M1510" i="23"/>
  <c r="M1426" i="23"/>
  <c r="M1097" i="23"/>
  <c r="M585" i="23"/>
  <c r="M2277" i="23"/>
  <c r="M2213" i="23"/>
  <c r="M2149" i="23"/>
  <c r="M2085" i="23"/>
  <c r="M2021" i="23"/>
  <c r="M1957" i="23"/>
  <c r="M1893" i="23"/>
  <c r="M1829" i="23"/>
  <c r="M1765" i="23"/>
  <c r="M1701" i="23"/>
  <c r="M1627" i="23"/>
  <c r="M1541" i="23"/>
  <c r="M1457" i="23"/>
  <c r="M1281" i="23"/>
  <c r="M769" i="23"/>
  <c r="M2476" i="23"/>
  <c r="M2412" i="23"/>
  <c r="M2348" i="23"/>
  <c r="M2284" i="23"/>
  <c r="M2220" i="23"/>
  <c r="M2156" i="23"/>
  <c r="M2092" i="23"/>
  <c r="M2028" i="23"/>
  <c r="M1964" i="23"/>
  <c r="M1900" i="23"/>
  <c r="M1836" i="23"/>
  <c r="M1772" i="23"/>
  <c r="M1708" i="23"/>
  <c r="M1636" i="23"/>
  <c r="M1550" i="23"/>
  <c r="M1466" i="23"/>
  <c r="M1337" i="23"/>
  <c r="M825" i="23"/>
  <c r="M1664" i="23"/>
  <c r="M1600" i="23"/>
  <c r="M1536" i="23"/>
  <c r="M1472" i="23"/>
  <c r="M1408" i="23"/>
  <c r="M1344" i="23"/>
  <c r="M1280" i="23"/>
  <c r="M1216" i="23"/>
  <c r="M1152" i="23"/>
  <c r="M1088" i="23"/>
  <c r="M1024" i="23"/>
  <c r="M960" i="23"/>
  <c r="M896" i="23"/>
  <c r="M832" i="23"/>
  <c r="M768" i="23"/>
  <c r="M704" i="23"/>
  <c r="M640" i="23"/>
  <c r="M576" i="23"/>
  <c r="M512" i="23"/>
  <c r="M448" i="23"/>
  <c r="M331" i="23"/>
  <c r="M1647" i="23"/>
  <c r="M1583" i="23"/>
  <c r="M1519" i="23"/>
  <c r="M1455" i="23"/>
  <c r="M1391" i="23"/>
  <c r="M1327" i="23"/>
  <c r="M1263" i="23"/>
  <c r="M1199" i="23"/>
  <c r="M1135" i="23"/>
  <c r="M1071" i="23"/>
  <c r="M1007" i="23"/>
  <c r="M943" i="23"/>
  <c r="M879" i="23"/>
  <c r="M815" i="23"/>
  <c r="M751" i="23"/>
  <c r="M687" i="23"/>
  <c r="M623" i="23"/>
  <c r="M559" i="23"/>
  <c r="M495" i="23"/>
  <c r="M431" i="23"/>
  <c r="M232" i="23"/>
  <c r="M1350" i="23"/>
  <c r="M1286" i="23"/>
  <c r="M1222" i="23"/>
  <c r="M1158" i="23"/>
  <c r="M1094" i="23"/>
  <c r="M1030" i="23"/>
  <c r="M966" i="23"/>
  <c r="M902" i="23"/>
  <c r="M838" i="23"/>
  <c r="M774" i="23"/>
  <c r="M710" i="23"/>
  <c r="M646" i="23"/>
  <c r="M582" i="23"/>
  <c r="M518" i="23"/>
  <c r="M454" i="23"/>
  <c r="M355" i="23"/>
  <c r="M1389" i="23"/>
  <c r="M1325" i="23"/>
  <c r="M1261" i="23"/>
  <c r="M1197" i="23"/>
  <c r="M1133" i="23"/>
  <c r="M1069" i="23"/>
  <c r="M1005" i="23"/>
  <c r="M941" i="23"/>
  <c r="M877" i="23"/>
  <c r="M813" i="23"/>
  <c r="M749" i="23"/>
  <c r="M685" i="23"/>
  <c r="M621" i="23"/>
  <c r="M557" i="23"/>
  <c r="M493" i="23"/>
  <c r="M429" i="23"/>
  <c r="M216" i="23"/>
  <c r="M1356" i="23"/>
  <c r="M1292" i="23"/>
  <c r="M1228" i="23"/>
  <c r="M1164" i="23"/>
  <c r="M1100" i="23"/>
  <c r="M1036" i="23"/>
  <c r="M972" i="23"/>
  <c r="M908" i="23"/>
  <c r="M844" i="23"/>
  <c r="M780" i="23"/>
  <c r="M716" i="23"/>
  <c r="M652" i="23"/>
  <c r="M588" i="23"/>
  <c r="M524" i="23"/>
  <c r="M460" i="23"/>
  <c r="M379" i="23"/>
  <c r="M1379" i="23"/>
  <c r="M1315" i="23"/>
  <c r="M1251" i="23"/>
  <c r="M1187" i="23"/>
  <c r="M1123" i="23"/>
  <c r="M1059" i="23"/>
  <c r="M995" i="23"/>
  <c r="M931" i="23"/>
  <c r="M867" i="23"/>
  <c r="M803" i="23"/>
  <c r="M739" i="23"/>
  <c r="M675" i="23"/>
  <c r="M611" i="23"/>
  <c r="M547" i="23"/>
  <c r="M483" i="23"/>
  <c r="M418" i="23"/>
  <c r="M136" i="23"/>
  <c r="M1330" i="23"/>
  <c r="M1266" i="23"/>
  <c r="M1202" i="23"/>
  <c r="M1138" i="23"/>
  <c r="M1074" i="23"/>
  <c r="M1010" i="23"/>
  <c r="M946" i="23"/>
  <c r="M882" i="23"/>
  <c r="M818" i="23"/>
  <c r="M754" i="23"/>
  <c r="M690" i="23"/>
  <c r="M626" i="23"/>
  <c r="M562" i="23"/>
  <c r="M498" i="23"/>
  <c r="M434" i="23"/>
  <c r="M256" i="23"/>
  <c r="M383" i="23"/>
  <c r="M319" i="23"/>
  <c r="M255" i="23"/>
  <c r="M191" i="23"/>
  <c r="M127" i="23"/>
  <c r="M60" i="23"/>
  <c r="M414" i="23"/>
  <c r="M350" i="23"/>
  <c r="M286" i="23"/>
  <c r="M222" i="23"/>
  <c r="M158" i="23"/>
  <c r="M94" i="23"/>
  <c r="M22" i="23"/>
  <c r="M325" i="23"/>
  <c r="M261" i="23"/>
  <c r="M197" i="23"/>
  <c r="M133" i="23"/>
  <c r="M67" i="23"/>
  <c r="M388" i="23"/>
  <c r="M324" i="23"/>
  <c r="M260" i="23"/>
  <c r="M196" i="23"/>
  <c r="M132" i="23"/>
  <c r="M66" i="23"/>
  <c r="M283" i="23"/>
  <c r="M219" i="23"/>
  <c r="M155" i="23"/>
  <c r="M91" i="23"/>
  <c r="M19" i="23"/>
  <c r="M338" i="23"/>
  <c r="M274" i="23"/>
  <c r="M210" i="23"/>
  <c r="M146" i="23"/>
  <c r="M82" i="23"/>
  <c r="M9" i="23"/>
  <c r="M337" i="23"/>
  <c r="M273" i="23"/>
  <c r="M209" i="23"/>
  <c r="M145" i="23"/>
  <c r="M81" i="23"/>
  <c r="M8" i="23"/>
  <c r="M23" i="23"/>
  <c r="M1754" i="23"/>
  <c r="M2266" i="23"/>
  <c r="M2501" i="23"/>
  <c r="M2602" i="23"/>
  <c r="M2687" i="23"/>
  <c r="M2752" i="23"/>
  <c r="M2816" i="23"/>
  <c r="M2880" i="23"/>
  <c r="M2944" i="23"/>
  <c r="M745" i="23"/>
  <c r="M1890" i="23"/>
  <c r="M2357" i="23"/>
  <c r="M2534" i="23"/>
  <c r="M2625" i="23"/>
  <c r="M2705" i="23"/>
  <c r="M2769" i="23"/>
  <c r="M2833" i="23"/>
  <c r="M2897" i="23"/>
  <c r="M2961" i="23"/>
  <c r="M1548" i="23"/>
  <c r="M2090" i="23"/>
  <c r="M2449" i="23"/>
  <c r="M2573" i="23"/>
  <c r="M2658" i="23"/>
  <c r="M2730" i="23"/>
  <c r="M2794" i="23"/>
  <c r="M2858" i="23"/>
  <c r="M2922" i="23"/>
  <c r="M2986" i="23"/>
  <c r="M2453" i="23"/>
  <c r="M2575" i="23"/>
  <c r="M2661" i="23"/>
  <c r="M2732" i="23"/>
  <c r="M2796" i="23"/>
  <c r="M2860" i="23"/>
  <c r="M2924" i="23"/>
  <c r="M2988" i="23"/>
  <c r="M1730" i="23"/>
  <c r="M2242" i="23"/>
  <c r="M2497" i="23"/>
  <c r="M2598" i="23"/>
  <c r="M2684" i="23"/>
  <c r="M2749" i="23"/>
  <c r="M2813" i="23"/>
  <c r="M2877" i="23"/>
  <c r="M2941" i="23"/>
  <c r="M553" i="23"/>
  <c r="M1866" i="23"/>
  <c r="M2346" i="23"/>
  <c r="M2530" i="23"/>
  <c r="M2621" i="23"/>
  <c r="M2702" i="23"/>
  <c r="M2766" i="23"/>
  <c r="M2830" i="23"/>
  <c r="M2894" i="23"/>
  <c r="M2958" i="23"/>
  <c r="M1430" i="23"/>
  <c r="M2002" i="23"/>
  <c r="M2413" i="23"/>
  <c r="M2557" i="23"/>
  <c r="M2644" i="23"/>
  <c r="M2719" i="23"/>
  <c r="M2783" i="23"/>
  <c r="M2847" i="23"/>
  <c r="M2911" i="23"/>
  <c r="M2975" i="23"/>
  <c r="M2659" i="23"/>
  <c r="M2595" i="23"/>
  <c r="M2531" i="23"/>
  <c r="M2467" i="23"/>
  <c r="M2403" i="23"/>
  <c r="M2339" i="23"/>
  <c r="M2275" i="23"/>
  <c r="M2211" i="23"/>
  <c r="M2147" i="23"/>
  <c r="M2083" i="23"/>
  <c r="M2019" i="23"/>
  <c r="M1955" i="23"/>
  <c r="M1891" i="23"/>
  <c r="M1827" i="23"/>
  <c r="M1763" i="23"/>
  <c r="M1699" i="23"/>
  <c r="M1625" i="23"/>
  <c r="M1539" i="23"/>
  <c r="M1453" i="23"/>
  <c r="M1265" i="23"/>
  <c r="M753" i="23"/>
  <c r="M2417" i="23"/>
  <c r="M2353" i="23"/>
  <c r="M2289" i="23"/>
  <c r="M2225" i="23"/>
  <c r="M2161" i="23"/>
  <c r="M2097" i="23"/>
  <c r="M2033" i="23"/>
  <c r="M1969" i="23"/>
  <c r="M1905" i="23"/>
  <c r="M1841" i="23"/>
  <c r="M1777" i="23"/>
  <c r="M1713" i="23"/>
  <c r="M1643" i="23"/>
  <c r="M1557" i="23"/>
  <c r="M1473" i="23"/>
  <c r="M1377" i="23"/>
  <c r="M865" i="23"/>
  <c r="M120" i="23"/>
  <c r="M2624" i="23"/>
  <c r="M2560" i="23"/>
  <c r="M2496" i="23"/>
  <c r="M2432" i="23"/>
  <c r="M2368" i="23"/>
  <c r="M2304" i="23"/>
  <c r="M2240" i="23"/>
  <c r="M2176" i="23"/>
  <c r="M2112" i="23"/>
  <c r="M2048" i="23"/>
  <c r="M1984" i="23"/>
  <c r="M1920" i="23"/>
  <c r="M1856" i="23"/>
  <c r="M1792" i="23"/>
  <c r="M1728" i="23"/>
  <c r="M1662" i="23"/>
  <c r="M1578" i="23"/>
  <c r="M1492" i="23"/>
  <c r="M1406" i="23"/>
  <c r="M985" i="23"/>
  <c r="M473" i="23"/>
  <c r="M2519" i="23"/>
  <c r="M2455" i="23"/>
  <c r="M2391" i="23"/>
  <c r="M2327" i="23"/>
  <c r="M2263" i="23"/>
  <c r="M2199" i="23"/>
  <c r="M2135" i="23"/>
  <c r="M2071" i="23"/>
  <c r="M2007" i="23"/>
  <c r="M1943" i="23"/>
  <c r="M1879" i="23"/>
  <c r="M1815" i="23"/>
  <c r="M1751" i="23"/>
  <c r="M1687" i="23"/>
  <c r="M1609" i="23"/>
  <c r="M1523" i="23"/>
  <c r="M1437" i="23"/>
  <c r="M1169" i="23"/>
  <c r="M657" i="23"/>
  <c r="M2502" i="23"/>
  <c r="M2438" i="23"/>
  <c r="M2374" i="23"/>
  <c r="M2310" i="23"/>
  <c r="M2246" i="23"/>
  <c r="M2182" i="23"/>
  <c r="M2118" i="23"/>
  <c r="M2054" i="23"/>
  <c r="M1990" i="23"/>
  <c r="M1926" i="23"/>
  <c r="M1862" i="23"/>
  <c r="M1798" i="23"/>
  <c r="M1734" i="23"/>
  <c r="M1670" i="23"/>
  <c r="M1586" i="23"/>
  <c r="M1500" i="23"/>
  <c r="M1414" i="23"/>
  <c r="M1033" i="23"/>
  <c r="M521" i="23"/>
  <c r="M2269" i="23"/>
  <c r="M2205" i="23"/>
  <c r="M2141" i="23"/>
  <c r="M2077" i="23"/>
  <c r="M2013" i="23"/>
  <c r="M1949" i="23"/>
  <c r="M1885" i="23"/>
  <c r="M1821" i="23"/>
  <c r="M1757" i="23"/>
  <c r="M1693" i="23"/>
  <c r="M1617" i="23"/>
  <c r="M1531" i="23"/>
  <c r="M1445" i="23"/>
  <c r="M1217" i="23"/>
  <c r="M705" i="23"/>
  <c r="M2468" i="23"/>
  <c r="M2404" i="23"/>
  <c r="M2340" i="23"/>
  <c r="M2276" i="23"/>
  <c r="M2212" i="23"/>
  <c r="M2148" i="23"/>
  <c r="M2084" i="23"/>
  <c r="M2020" i="23"/>
  <c r="M1956" i="23"/>
  <c r="M1892" i="23"/>
  <c r="M1828" i="23"/>
  <c r="M1764" i="23"/>
  <c r="M1700" i="23"/>
  <c r="M1626" i="23"/>
  <c r="M1540" i="23"/>
  <c r="M1454" i="23"/>
  <c r="M1273" i="23"/>
  <c r="M761" i="23"/>
  <c r="M1656" i="23"/>
  <c r="M1592" i="23"/>
  <c r="M1528" i="23"/>
  <c r="M1464" i="23"/>
  <c r="M1400" i="23"/>
  <c r="M1336" i="23"/>
  <c r="M1272" i="23"/>
  <c r="M1208" i="23"/>
  <c r="M1144" i="23"/>
  <c r="M1080" i="23"/>
  <c r="M1016" i="23"/>
  <c r="M952" i="23"/>
  <c r="M888" i="23"/>
  <c r="M824" i="23"/>
  <c r="M760" i="23"/>
  <c r="M696" i="23"/>
  <c r="M632" i="23"/>
  <c r="M568" i="23"/>
  <c r="M504" i="23"/>
  <c r="M440" i="23"/>
  <c r="M299" i="23"/>
  <c r="M1639" i="23"/>
  <c r="M1575" i="23"/>
  <c r="M1511" i="23"/>
  <c r="M1447" i="23"/>
  <c r="M1383" i="23"/>
  <c r="M1319" i="23"/>
  <c r="M1255" i="23"/>
  <c r="M1191" i="23"/>
  <c r="M1127" i="23"/>
  <c r="M1063" i="23"/>
  <c r="M999" i="23"/>
  <c r="M935" i="23"/>
  <c r="M871" i="23"/>
  <c r="M807" i="23"/>
  <c r="M743" i="23"/>
  <c r="M679" i="23"/>
  <c r="M615" i="23"/>
  <c r="M551" i="23"/>
  <c r="M487" i="23"/>
  <c r="M423" i="23"/>
  <c r="M168" i="23"/>
  <c r="M1342" i="23"/>
  <c r="M1278" i="23"/>
  <c r="M1214" i="23"/>
  <c r="M1150" i="23"/>
  <c r="M1086" i="23"/>
  <c r="M1022" i="23"/>
  <c r="M958" i="23"/>
  <c r="M894" i="23"/>
  <c r="M830" i="23"/>
  <c r="M766" i="23"/>
  <c r="M702" i="23"/>
  <c r="M638" i="23"/>
  <c r="M574" i="23"/>
  <c r="M510" i="23"/>
  <c r="M446" i="23"/>
  <c r="M323" i="23"/>
  <c r="M1381" i="23"/>
  <c r="M1317" i="23"/>
  <c r="M1253" i="23"/>
  <c r="M1189" i="23"/>
  <c r="M1125" i="23"/>
  <c r="M1061" i="23"/>
  <c r="M997" i="23"/>
  <c r="M933" i="23"/>
  <c r="M869" i="23"/>
  <c r="M805" i="23"/>
  <c r="M741" i="23"/>
  <c r="M677" i="23"/>
  <c r="M613" i="23"/>
  <c r="M549" i="23"/>
  <c r="M485" i="23"/>
  <c r="M420" i="23"/>
  <c r="M152" i="23"/>
  <c r="M1348" i="23"/>
  <c r="M1284" i="23"/>
  <c r="M1220" i="23"/>
  <c r="M1156" i="23"/>
  <c r="M1092" i="23"/>
  <c r="M1028" i="23"/>
  <c r="M964" i="23"/>
  <c r="M900" i="23"/>
  <c r="M836" i="23"/>
  <c r="M772" i="23"/>
  <c r="M708" i="23"/>
  <c r="M644" i="23"/>
  <c r="M580" i="23"/>
  <c r="M516" i="23"/>
  <c r="M452" i="23"/>
  <c r="M347" i="23"/>
  <c r="M1371" i="23"/>
  <c r="M1307" i="23"/>
  <c r="M1243" i="23"/>
  <c r="M1179" i="23"/>
  <c r="M1115" i="23"/>
  <c r="M1051" i="23"/>
  <c r="M987" i="23"/>
  <c r="M923" i="23"/>
  <c r="M859" i="23"/>
  <c r="M795" i="23"/>
  <c r="M731" i="23"/>
  <c r="M667" i="23"/>
  <c r="M603" i="23"/>
  <c r="M539" i="23"/>
  <c r="M475" i="23"/>
  <c r="M408" i="23"/>
  <c r="M70" i="23"/>
  <c r="M1322" i="23"/>
  <c r="M1258" i="23"/>
  <c r="M1194" i="23"/>
  <c r="M1130" i="23"/>
  <c r="M1066" i="23"/>
  <c r="M1002" i="23"/>
  <c r="M938" i="23"/>
  <c r="M874" i="23"/>
  <c r="M810" i="23"/>
  <c r="M746" i="23"/>
  <c r="M682" i="23"/>
  <c r="M618" i="23"/>
  <c r="M554" i="23"/>
  <c r="M490" i="23"/>
  <c r="M426" i="23"/>
  <c r="M192" i="23"/>
  <c r="M375" i="23"/>
  <c r="M311" i="23"/>
  <c r="M247" i="23"/>
  <c r="M183" i="23"/>
  <c r="M119" i="23"/>
  <c r="M51" i="23"/>
  <c r="M406" i="23"/>
  <c r="M342" i="23"/>
  <c r="M278" i="23"/>
  <c r="M214" i="23"/>
  <c r="M150" i="23"/>
  <c r="M86" i="23"/>
  <c r="M13" i="23"/>
  <c r="M317" i="23"/>
  <c r="M253" i="23"/>
  <c r="M189" i="23"/>
  <c r="M125" i="23"/>
  <c r="M58" i="23"/>
  <c r="M380" i="23"/>
  <c r="M316" i="23"/>
  <c r="M252" i="23"/>
  <c r="M188" i="23"/>
  <c r="M124" i="23"/>
  <c r="M57" i="23"/>
  <c r="M275" i="23"/>
  <c r="M211" i="23"/>
  <c r="M147" i="23"/>
  <c r="M83" i="23"/>
  <c r="M10" i="23"/>
  <c r="M330" i="23"/>
  <c r="M266" i="23"/>
  <c r="M202" i="23"/>
  <c r="M138" i="23"/>
  <c r="M73" i="23"/>
  <c r="M393" i="23"/>
  <c r="M329" i="23"/>
  <c r="M265" i="23"/>
  <c r="M201" i="23"/>
  <c r="M137" i="23"/>
  <c r="M72" i="23"/>
  <c r="M79" i="23"/>
  <c r="M15" i="23"/>
  <c r="M1818" i="23"/>
  <c r="M2322" i="23"/>
  <c r="M2517" i="23"/>
  <c r="M2613" i="23"/>
  <c r="M2696" i="23"/>
  <c r="M2760" i="23"/>
  <c r="M2824" i="23"/>
  <c r="M2888" i="23"/>
  <c r="M2952" i="23"/>
  <c r="M1257" i="23"/>
  <c r="M1954" i="23"/>
  <c r="M2389" i="23"/>
  <c r="M2548" i="23"/>
  <c r="M2636" i="23"/>
  <c r="M2713" i="23"/>
  <c r="M2777" i="23"/>
  <c r="M2841" i="23"/>
  <c r="M2905" i="23"/>
  <c r="M2969" i="23"/>
  <c r="M1634" i="23"/>
  <c r="M2154" i="23"/>
  <c r="M2469" i="23"/>
  <c r="M2583" i="23"/>
  <c r="M2669" i="23"/>
  <c r="M2738" i="23"/>
  <c r="M2802" i="23"/>
  <c r="M2866" i="23"/>
  <c r="M2930" i="23"/>
  <c r="M2994" i="23"/>
  <c r="M2474" i="23"/>
  <c r="M2586" i="23"/>
  <c r="M2671" i="23"/>
  <c r="M2740" i="23"/>
  <c r="M2804" i="23"/>
  <c r="M2868" i="23"/>
  <c r="M2932" i="23"/>
  <c r="M2996" i="23"/>
  <c r="M1794" i="23"/>
  <c r="M2306" i="23"/>
  <c r="M2513" i="23"/>
  <c r="M2609" i="23"/>
  <c r="M2693" i="23"/>
  <c r="M2757" i="23"/>
  <c r="M2821" i="23"/>
  <c r="M2885" i="23"/>
  <c r="M2949" i="23"/>
  <c r="M1065" i="23"/>
  <c r="M1930" i="23"/>
  <c r="M2378" i="23"/>
  <c r="M2542" i="23"/>
  <c r="M2631" i="23"/>
  <c r="M2710" i="23"/>
  <c r="M2774" i="23"/>
  <c r="M2838" i="23"/>
  <c r="M2902" i="23"/>
  <c r="M2966" i="23"/>
  <c r="M1516" i="23"/>
  <c r="M2066" i="23"/>
  <c r="M2441" i="23"/>
  <c r="M2569" i="23"/>
  <c r="M2654" i="23"/>
  <c r="M2727" i="23"/>
  <c r="M2791" i="23"/>
  <c r="M2855" i="23"/>
  <c r="M2919" i="23"/>
  <c r="M2983" i="23"/>
  <c r="M2651" i="23"/>
  <c r="M2587" i="23"/>
  <c r="M2523" i="23"/>
  <c r="M2459" i="23"/>
  <c r="M2395" i="23"/>
  <c r="M2331" i="23"/>
  <c r="M2267" i="23"/>
  <c r="M2203" i="23"/>
  <c r="M2139" i="23"/>
  <c r="M2075" i="23"/>
  <c r="M2011" i="23"/>
  <c r="M1947" i="23"/>
  <c r="M1883" i="23"/>
  <c r="M1819" i="23"/>
  <c r="M1755" i="23"/>
  <c r="M1691" i="23"/>
  <c r="M1613" i="23"/>
  <c r="M1529" i="23"/>
  <c r="M1443" i="23"/>
  <c r="M1201" i="23"/>
  <c r="M689" i="23"/>
  <c r="M2409" i="23"/>
  <c r="M2345" i="23"/>
  <c r="M2281" i="23"/>
  <c r="M2217" i="23"/>
  <c r="M2153" i="23"/>
  <c r="M2089" i="23"/>
  <c r="M2025" i="23"/>
  <c r="M1961" i="23"/>
  <c r="M1897" i="23"/>
  <c r="M1833" i="23"/>
  <c r="M1769" i="23"/>
  <c r="M1705" i="23"/>
  <c r="M1633" i="23"/>
  <c r="M1547" i="23"/>
  <c r="M1461" i="23"/>
  <c r="M1313" i="23"/>
  <c r="M801" i="23"/>
  <c r="M2680" i="23"/>
  <c r="M2616" i="23"/>
  <c r="M2552" i="23"/>
  <c r="M2488" i="23"/>
  <c r="M2424" i="23"/>
  <c r="M2360" i="23"/>
  <c r="M2296" i="23"/>
  <c r="M2232" i="23"/>
  <c r="M2168" i="23"/>
  <c r="M2104" i="23"/>
  <c r="M2040" i="23"/>
  <c r="M1976" i="23"/>
  <c r="M1912" i="23"/>
  <c r="M1848" i="23"/>
  <c r="M1784" i="23"/>
  <c r="M1720" i="23"/>
  <c r="M1652" i="23"/>
  <c r="M1566" i="23"/>
  <c r="M1482" i="23"/>
  <c r="M1395" i="23"/>
  <c r="M921" i="23"/>
  <c r="M404" i="23"/>
  <c r="M2511" i="23"/>
  <c r="M2447" i="23"/>
  <c r="M2383" i="23"/>
  <c r="M2319" i="23"/>
  <c r="M2255" i="23"/>
  <c r="M2191" i="23"/>
  <c r="M2127" i="23"/>
  <c r="M2063" i="23"/>
  <c r="M1999" i="23"/>
  <c r="M1935" i="23"/>
  <c r="M1871" i="23"/>
  <c r="M1807" i="23"/>
  <c r="M1743" i="23"/>
  <c r="M1679" i="23"/>
  <c r="M1597" i="23"/>
  <c r="M1513" i="23"/>
  <c r="M1427" i="23"/>
  <c r="M1105" i="23"/>
  <c r="M593" i="23"/>
  <c r="M2494" i="23"/>
  <c r="M2430" i="23"/>
  <c r="M2366" i="23"/>
  <c r="M2302" i="23"/>
  <c r="M2238" i="23"/>
  <c r="M2174" i="23"/>
  <c r="M2110" i="23"/>
  <c r="M2046" i="23"/>
  <c r="M1982" i="23"/>
  <c r="M1918" i="23"/>
  <c r="M1854" i="23"/>
  <c r="M1790" i="23"/>
  <c r="M1726" i="23"/>
  <c r="M1660" i="23"/>
  <c r="M1574" i="23"/>
  <c r="M1490" i="23"/>
  <c r="M1404" i="23"/>
  <c r="M969" i="23"/>
  <c r="M457" i="23"/>
  <c r="M2261" i="23"/>
  <c r="M2197" i="23"/>
  <c r="M2133" i="23"/>
  <c r="M2069" i="23"/>
  <c r="M2005" i="23"/>
  <c r="M1941" i="23"/>
  <c r="M1877" i="23"/>
  <c r="M1813" i="23"/>
  <c r="M1749" i="23"/>
  <c r="M1685" i="23"/>
  <c r="M1605" i="23"/>
  <c r="M1521" i="23"/>
  <c r="M1435" i="23"/>
  <c r="M1153" i="23"/>
  <c r="M641" i="23"/>
  <c r="M2460" i="23"/>
  <c r="M2396" i="23"/>
  <c r="M2332" i="23"/>
  <c r="M2268" i="23"/>
  <c r="M2204" i="23"/>
  <c r="M2140" i="23"/>
  <c r="M2076" i="23"/>
  <c r="M2012" i="23"/>
  <c r="M1948" i="23"/>
  <c r="M1884" i="23"/>
  <c r="M1820" i="23"/>
  <c r="M1756" i="23"/>
  <c r="M1692" i="23"/>
  <c r="M1614" i="23"/>
  <c r="M1530" i="23"/>
  <c r="M1444" i="23"/>
  <c r="M1209" i="23"/>
  <c r="M697" i="23"/>
  <c r="M1648" i="23"/>
  <c r="M1584" i="23"/>
  <c r="M1520" i="23"/>
  <c r="M1456" i="23"/>
  <c r="M1392" i="23"/>
  <c r="M1328" i="23"/>
  <c r="M1264" i="23"/>
  <c r="M1200" i="23"/>
  <c r="M1136" i="23"/>
  <c r="M1072" i="23"/>
  <c r="M1008" i="23"/>
  <c r="M944" i="23"/>
  <c r="M880" i="23"/>
  <c r="M816" i="23"/>
  <c r="M752" i="23"/>
  <c r="M688" i="23"/>
  <c r="M624" i="23"/>
  <c r="M560" i="23"/>
  <c r="M496" i="23"/>
  <c r="M432" i="23"/>
  <c r="M240" i="23"/>
  <c r="M1631" i="23"/>
  <c r="M1567" i="23"/>
  <c r="M1503" i="23"/>
  <c r="M1439" i="23"/>
  <c r="M1375" i="23"/>
  <c r="M1311" i="23"/>
  <c r="M1247" i="23"/>
  <c r="M1183" i="23"/>
  <c r="M1119" i="23"/>
  <c r="M1055" i="23"/>
  <c r="M991" i="23"/>
  <c r="M927" i="23"/>
  <c r="M863" i="23"/>
  <c r="M799" i="23"/>
  <c r="M735" i="23"/>
  <c r="M671" i="23"/>
  <c r="M607" i="23"/>
  <c r="M543" i="23"/>
  <c r="M479" i="23"/>
  <c r="M412" i="23"/>
  <c r="M104" i="23"/>
  <c r="M1334" i="23"/>
  <c r="M1270" i="23"/>
  <c r="M1206" i="23"/>
  <c r="M1142" i="23"/>
  <c r="M1078" i="23"/>
  <c r="M1014" i="23"/>
  <c r="M950" i="23"/>
  <c r="M886" i="23"/>
  <c r="M822" i="23"/>
  <c r="M758" i="23"/>
  <c r="M694" i="23"/>
  <c r="M630" i="23"/>
  <c r="M566" i="23"/>
  <c r="M502" i="23"/>
  <c r="M438" i="23"/>
  <c r="M288" i="23"/>
  <c r="M1373" i="23"/>
  <c r="M1309" i="23"/>
  <c r="M1245" i="23"/>
  <c r="M1181" i="23"/>
  <c r="M1117" i="23"/>
  <c r="M1053" i="23"/>
  <c r="M989" i="23"/>
  <c r="M925" i="23"/>
  <c r="M861" i="23"/>
  <c r="M797" i="23"/>
  <c r="M733" i="23"/>
  <c r="M669" i="23"/>
  <c r="M605" i="23"/>
  <c r="M541" i="23"/>
  <c r="M477" i="23"/>
  <c r="M410" i="23"/>
  <c r="M88" i="23"/>
  <c r="M1340" i="23"/>
  <c r="M1276" i="23"/>
  <c r="M1212" i="23"/>
  <c r="M1148" i="23"/>
  <c r="M1084" i="23"/>
  <c r="M1020" i="23"/>
  <c r="M956" i="23"/>
  <c r="M892" i="23"/>
  <c r="M828" i="23"/>
  <c r="M764" i="23"/>
  <c r="M700" i="23"/>
  <c r="M636" i="23"/>
  <c r="M572" i="23"/>
  <c r="M508" i="23"/>
  <c r="M444" i="23"/>
  <c r="M315" i="23"/>
  <c r="M1363" i="23"/>
  <c r="M1299" i="23"/>
  <c r="M1235" i="23"/>
  <c r="M1171" i="23"/>
  <c r="M1107" i="23"/>
  <c r="M1043" i="23"/>
  <c r="M979" i="23"/>
  <c r="M915" i="23"/>
  <c r="M851" i="23"/>
  <c r="M787" i="23"/>
  <c r="M723" i="23"/>
  <c r="M659" i="23"/>
  <c r="M595" i="23"/>
  <c r="M531" i="23"/>
  <c r="M467" i="23"/>
  <c r="M395" i="23"/>
  <c r="M1378" i="23"/>
  <c r="M1314" i="23"/>
  <c r="M1250" i="23"/>
  <c r="M1186" i="23"/>
  <c r="M1122" i="23"/>
  <c r="M1058" i="23"/>
  <c r="M994" i="23"/>
  <c r="M930" i="23"/>
  <c r="M866" i="23"/>
  <c r="M802" i="23"/>
  <c r="M738" i="23"/>
  <c r="M674" i="23"/>
  <c r="M610" i="23"/>
  <c r="M546" i="23"/>
  <c r="M482" i="23"/>
  <c r="M417" i="23"/>
  <c r="M128" i="23"/>
  <c r="M367" i="23"/>
  <c r="M303" i="23"/>
  <c r="M239" i="23"/>
  <c r="M175" i="23"/>
  <c r="M111" i="23"/>
  <c r="M42" i="23"/>
  <c r="M398" i="23"/>
  <c r="M334" i="23"/>
  <c r="M270" i="23"/>
  <c r="M206" i="23"/>
  <c r="M142" i="23"/>
  <c r="M77" i="23"/>
  <c r="M373" i="23"/>
  <c r="M309" i="23"/>
  <c r="M245" i="23"/>
  <c r="M181" i="23"/>
  <c r="M117" i="23"/>
  <c r="M49" i="23"/>
  <c r="M372" i="23"/>
  <c r="M308" i="23"/>
  <c r="M244" i="23"/>
  <c r="M180" i="23"/>
  <c r="M116" i="23"/>
  <c r="M48" i="23"/>
  <c r="M267" i="23"/>
  <c r="M203" i="23"/>
  <c r="M139" i="23"/>
  <c r="M74" i="23"/>
  <c r="M386" i="23"/>
  <c r="M322" i="23"/>
  <c r="M258" i="23"/>
  <c r="M194" i="23"/>
  <c r="M130" i="23"/>
  <c r="M64" i="23"/>
  <c r="M385" i="23"/>
  <c r="M321" i="23"/>
  <c r="M257" i="23"/>
  <c r="M193" i="23"/>
  <c r="M129" i="23"/>
  <c r="M62" i="23"/>
  <c r="M71" i="23"/>
  <c r="M7" i="23"/>
  <c r="M1882" i="23"/>
  <c r="M2354" i="23"/>
  <c r="M2533" i="23"/>
  <c r="M2623" i="23"/>
  <c r="M2704" i="23"/>
  <c r="M2768" i="23"/>
  <c r="M2832" i="23"/>
  <c r="M2896" i="23"/>
  <c r="M2960" i="23"/>
  <c r="M1452" i="23"/>
  <c r="M2018" i="23"/>
  <c r="M2421" i="23"/>
  <c r="M2561" i="23"/>
  <c r="M2646" i="23"/>
  <c r="M2721" i="23"/>
  <c r="M2785" i="23"/>
  <c r="M2849" i="23"/>
  <c r="M2913" i="23"/>
  <c r="M2977" i="23"/>
  <c r="M1706" i="23"/>
  <c r="M2218" i="23"/>
  <c r="M2490" i="23"/>
  <c r="M2594" i="23"/>
  <c r="M2679" i="23"/>
  <c r="M2746" i="23"/>
  <c r="M2810" i="23"/>
  <c r="M2874" i="23"/>
  <c r="M2938" i="23"/>
  <c r="M681" i="23"/>
  <c r="A1" i="2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David Comrie</author>
  </authors>
  <commentList>
    <comment ref="G3" authorId="0" shapeId="0" xr:uid="{79F3F5AA-558A-4BFE-AC8B-08E0A281574A}">
      <text>
        <r>
          <rPr>
            <sz val="9"/>
            <color indexed="81"/>
            <rFont val="Tahoma"/>
            <family val="2"/>
          </rPr>
          <t xml:space="preserve">Defined as numbers working in the Public Switched Telephone Network under an agreement such as a contract or tariff at the request of specific End Users or customers for their use, or numbers not yet working but having a customer service order pending. 
Assigned TNs also include numbers ported out for the purposes of transferring the service to another service provider. 
If the carrier has provided numbering resources to another carrier or non-carrier and has received utilization information in the format prescribed from the receiving carrier or non-carrier, the received TNs that are reported as assigned to End Users are included.
</t>
        </r>
      </text>
    </comment>
    <comment ref="H3" authorId="0" shapeId="0" xr:uid="{482F2DAC-66B1-475E-BE06-69E8BAFDCFF6}">
      <text>
        <r>
          <rPr>
            <sz val="9"/>
            <color indexed="81"/>
            <rFont val="Tahoma"/>
            <family val="2"/>
          </rPr>
          <t xml:space="preserve">Similar to “Intermediate TNs” in the US. Defined as numbers that are made available for use by another carrier or non-carrier, where:
i. the carrier providing the numbering resources has not obtained utilization information in the format prescribed from the receiving carrier or non-carrier, in which case all TNs made available to the receiving carrier or non-carrier are included; or
ii. the carrier providing the numbering resources has obtained utilization information in the format prescribed from the receiving carrier or non-carrier, in which case the received TNs that are reported as not assigned to End Users are included.
</t>
        </r>
      </text>
    </comment>
    <comment ref="I3" authorId="0" shapeId="0" xr:uid="{96334B85-F72C-433E-92B1-97AA960CA4CC}">
      <text>
        <r>
          <rPr>
            <sz val="9"/>
            <color indexed="81"/>
            <rFont val="Tahoma"/>
            <family val="2"/>
          </rPr>
          <t xml:space="preserve">Disconnected TNs temporarily unavailable for re-assignment to another customer for a specified period of time as further specified in Appendix F of the Central Office Code (NXX) Assignment Guideline.
</t>
        </r>
      </text>
    </comment>
    <comment ref="J3" authorId="0" shapeId="0" xr:uid="{31455A81-1FC7-4C64-90C6-D089B6BB5C35}">
      <text>
        <r>
          <rPr>
            <sz val="9"/>
            <color indexed="81"/>
            <rFont val="Tahoma"/>
            <family val="2"/>
          </rPr>
          <t>Non-working TNs which have been allocated to a specific customer.</t>
        </r>
      </text>
    </comment>
    <comment ref="K3" authorId="0" shapeId="0" xr:uid="{A4584D8F-4BAA-46AB-81B5-653A45D3CFD4}">
      <text>
        <r>
          <rPr>
            <sz val="9"/>
            <color indexed="81"/>
            <rFont val="Tahoma"/>
            <family val="2"/>
          </rPr>
          <t xml:space="preserve">TNs that have been set aside for internal administrative purposes.
</t>
        </r>
      </text>
    </comment>
    <comment ref="L3" authorId="0" shapeId="0" xr:uid="{3ECE9B17-6006-4463-98C2-561C30417C79}">
      <text>
        <r>
          <rPr>
            <sz val="9"/>
            <color indexed="81"/>
            <rFont val="Tahoma"/>
            <family val="2"/>
          </rPr>
          <t xml:space="preserve">The total quantity of TNs assigned to the service provider by the CNA in the Exchange Area.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<sst xmlns="http://schemas.openxmlformats.org/spreadsheetml/2006/main" count="41999" uniqueCount="3052">
  <si>
    <t>NPA Complex</t>
  </si>
  <si>
    <t xml:space="preserve">Exchange Area </t>
  </si>
  <si>
    <t>Assigned TNs</t>
  </si>
  <si>
    <t>Total TNs</t>
  </si>
  <si>
    <t>Aging TNs</t>
  </si>
  <si>
    <t>Reserved TNs</t>
  </si>
  <si>
    <t>Admin TNs</t>
  </si>
  <si>
    <t>Assigned TNs
(A)</t>
  </si>
  <si>
    <t xml:space="preserve">Total TNs
(C) </t>
  </si>
  <si>
    <t>Utilization
(A / (C-B) )</t>
  </si>
  <si>
    <t>Company Name</t>
  </si>
  <si>
    <t>Authorized Rep Name</t>
  </si>
  <si>
    <t>Authorized Rep Email</t>
  </si>
  <si>
    <t>Authorized Rep Phone Number</t>
  </si>
  <si>
    <t>709/879</t>
  </si>
  <si>
    <t>Arnold's Cove</t>
  </si>
  <si>
    <t>Badger</t>
  </si>
  <si>
    <t>Baie Verte</t>
  </si>
  <si>
    <t>Bay L'Argent</t>
  </si>
  <si>
    <t>Bay Roberts</t>
  </si>
  <si>
    <t>Beaumont</t>
  </si>
  <si>
    <t>Bell Island</t>
  </si>
  <si>
    <t>Belleoram</t>
  </si>
  <si>
    <t>Bellevue</t>
  </si>
  <si>
    <t>Benoit's Cove</t>
  </si>
  <si>
    <t>Birchy Bay</t>
  </si>
  <si>
    <t>Bishop's Falls</t>
  </si>
  <si>
    <t>Black Duck Cove</t>
  </si>
  <si>
    <t>Black Tickle</t>
  </si>
  <si>
    <t>Bonavista</t>
  </si>
  <si>
    <t>Botwood</t>
  </si>
  <si>
    <t>Boyd's Cove</t>
  </si>
  <si>
    <t>Branch</t>
  </si>
  <si>
    <t>Brent's Cove</t>
  </si>
  <si>
    <t>Brig Bay</t>
  </si>
  <si>
    <t>Brigus</t>
  </si>
  <si>
    <t>Brown's Arm</t>
  </si>
  <si>
    <t>Buchans</t>
  </si>
  <si>
    <t>Burgeo</t>
  </si>
  <si>
    <t>Burin</t>
  </si>
  <si>
    <t>Burlington</t>
  </si>
  <si>
    <t>Campbellton</t>
  </si>
  <si>
    <t>Cape Broyle</t>
  </si>
  <si>
    <t>Carbonear</t>
  </si>
  <si>
    <t>Carmanville</t>
  </si>
  <si>
    <t>Cartwright</t>
  </si>
  <si>
    <t>Catalina</t>
  </si>
  <si>
    <t>Centreville</t>
  </si>
  <si>
    <t>Chance Cove</t>
  </si>
  <si>
    <t>Change Islands</t>
  </si>
  <si>
    <t>Chapel Arm</t>
  </si>
  <si>
    <t>Charlottetown (Bonavista Bay)</t>
  </si>
  <si>
    <t>Charlottetown (Labrador)</t>
  </si>
  <si>
    <t>Churchill Falls</t>
  </si>
  <si>
    <t>Clarenville</t>
  </si>
  <si>
    <t>Clarke's Head</t>
  </si>
  <si>
    <t>Codroy</t>
  </si>
  <si>
    <t>Come By Chance</t>
  </si>
  <si>
    <t>Comfort Cove - Newstead</t>
  </si>
  <si>
    <t>Conche</t>
  </si>
  <si>
    <t>Cook's Harbour</t>
  </si>
  <si>
    <t>Coomb's Cove</t>
  </si>
  <si>
    <t>Corner Brook</t>
  </si>
  <si>
    <t>Cottrell's Cove</t>
  </si>
  <si>
    <t>Cow Head</t>
  </si>
  <si>
    <t>Daniel's Harbour</t>
  </si>
  <si>
    <t>Deer Lake</t>
  </si>
  <si>
    <t>Degras</t>
  </si>
  <si>
    <t>Eastport</t>
  </si>
  <si>
    <t>Englee</t>
  </si>
  <si>
    <t>English Harbour East</t>
  </si>
  <si>
    <t>English Harbour West</t>
  </si>
  <si>
    <t>Fairhaven</t>
  </si>
  <si>
    <t>Fermeuse</t>
  </si>
  <si>
    <t>Fleur De Lys</t>
  </si>
  <si>
    <t>Flower's Cove</t>
  </si>
  <si>
    <t>Fogo</t>
  </si>
  <si>
    <t>Forteau</t>
  </si>
  <si>
    <t>Francois</t>
  </si>
  <si>
    <t>Freshwater</t>
  </si>
  <si>
    <t>Gambo</t>
  </si>
  <si>
    <t>Gander</t>
  </si>
  <si>
    <t>Garden Cove</t>
  </si>
  <si>
    <t>Garnish</t>
  </si>
  <si>
    <t>Gaultois</t>
  </si>
  <si>
    <t>Glenwood</t>
  </si>
  <si>
    <t>Glovertown</t>
  </si>
  <si>
    <t>Grand Bank</t>
  </si>
  <si>
    <t>Grand Falls</t>
  </si>
  <si>
    <t>Grandois</t>
  </si>
  <si>
    <t>Green Island Cove</t>
  </si>
  <si>
    <t>Greenspond</t>
  </si>
  <si>
    <t>Grey River</t>
  </si>
  <si>
    <t>Griquet</t>
  </si>
  <si>
    <t>Hampden</t>
  </si>
  <si>
    <t>Happy Valley - Goose Bay</t>
  </si>
  <si>
    <t>Harbour Breton</t>
  </si>
  <si>
    <t>Harbour Main</t>
  </si>
  <si>
    <t>Hare Bay</t>
  </si>
  <si>
    <t>Harry's Harbour</t>
  </si>
  <si>
    <t>Hawkes Bay</t>
  </si>
  <si>
    <t>Heart's Content</t>
  </si>
  <si>
    <t>Heart's Delight</t>
  </si>
  <si>
    <t>Hermitage</t>
  </si>
  <si>
    <t>Hickman's Harbour</t>
  </si>
  <si>
    <t>Hillgrade</t>
  </si>
  <si>
    <t>Hillview</t>
  </si>
  <si>
    <t>Hopedale</t>
  </si>
  <si>
    <t>Horwood</t>
  </si>
  <si>
    <t>Island Harbour</t>
  </si>
  <si>
    <t>Isle Aux Morts</t>
  </si>
  <si>
    <t>Jackson's Arm</t>
  </si>
  <si>
    <t>Jamestown</t>
  </si>
  <si>
    <t>Jeffreys</t>
  </si>
  <si>
    <t>Joe Batt's Arm</t>
  </si>
  <si>
    <t>King's Cove</t>
  </si>
  <si>
    <t>King's Point</t>
  </si>
  <si>
    <t>L'Anse Au Loup</t>
  </si>
  <si>
    <t>Labrador City - Wabush</t>
  </si>
  <si>
    <t>Ladle Cove</t>
  </si>
  <si>
    <t>Lamaline</t>
  </si>
  <si>
    <t>LaPoile</t>
  </si>
  <si>
    <t>Lark Harbour</t>
  </si>
  <si>
    <t>LaScie</t>
  </si>
  <si>
    <t>Leading Tickles</t>
  </si>
  <si>
    <t>Lewisporte</t>
  </si>
  <si>
    <t>Little Bay</t>
  </si>
  <si>
    <t>Little Harbour</t>
  </si>
  <si>
    <t>Little Heart's Ease</t>
  </si>
  <si>
    <t>Long Harbour</t>
  </si>
  <si>
    <t>Long Pond</t>
  </si>
  <si>
    <t>Lourdes</t>
  </si>
  <si>
    <t>Lower Island Cove</t>
  </si>
  <si>
    <t>Lumsden</t>
  </si>
  <si>
    <t>Main Brook</t>
  </si>
  <si>
    <t>Makkovik</t>
  </si>
  <si>
    <t>Mary's Harbour</t>
  </si>
  <si>
    <t>Marystown</t>
  </si>
  <si>
    <t>McCallum</t>
  </si>
  <si>
    <t>McIvers</t>
  </si>
  <si>
    <t>Millertown</t>
  </si>
  <si>
    <t>Milltown</t>
  </si>
  <si>
    <t>Ming's Bight</t>
  </si>
  <si>
    <t>Monkstown</t>
  </si>
  <si>
    <t>Monroe</t>
  </si>
  <si>
    <t>Moreton's Harbour</t>
  </si>
  <si>
    <t>Mount Carmel</t>
  </si>
  <si>
    <t>Musgrave Harbour</t>
  </si>
  <si>
    <t>Musgravetown</t>
  </si>
  <si>
    <t>Nain</t>
  </si>
  <si>
    <t>Natuashish</t>
  </si>
  <si>
    <t>New Chelsea</t>
  </si>
  <si>
    <t>New Harbour</t>
  </si>
  <si>
    <t>Newman's Cove</t>
  </si>
  <si>
    <t>Nipper's Harbour</t>
  </si>
  <si>
    <t>Norman's Bay</t>
  </si>
  <si>
    <t>Norris Arm</t>
  </si>
  <si>
    <t>Northwest River</t>
  </si>
  <si>
    <t>Old Perlican</t>
  </si>
  <si>
    <t>Pacquet</t>
  </si>
  <si>
    <t>Paradise River</t>
  </si>
  <si>
    <t>Pasadena</t>
  </si>
  <si>
    <t>Petit Forte</t>
  </si>
  <si>
    <t>Pinsent's Arm</t>
  </si>
  <si>
    <t>Plate Cove</t>
  </si>
  <si>
    <t>Point Leamington</t>
  </si>
  <si>
    <t>Pool's Cove</t>
  </si>
  <si>
    <t>Port Albert</t>
  </si>
  <si>
    <t>Port Au Port</t>
  </si>
  <si>
    <t>Port Aux Basques</t>
  </si>
  <si>
    <t>Port Blandford</t>
  </si>
  <si>
    <t>Port Hope Simpson</t>
  </si>
  <si>
    <t>Port Rexton</t>
  </si>
  <si>
    <t>Port Saunders</t>
  </si>
  <si>
    <t>Portugal Cove</t>
  </si>
  <si>
    <t>Postville</t>
  </si>
  <si>
    <t>Pouch Cove</t>
  </si>
  <si>
    <t>Princeton</t>
  </si>
  <si>
    <t>Raleigh</t>
  </si>
  <si>
    <t>Ramea</t>
  </si>
  <si>
    <t>Red Bay</t>
  </si>
  <si>
    <t>Reef's Harbour</t>
  </si>
  <si>
    <t>Rencontre East</t>
  </si>
  <si>
    <t>Rigolet</t>
  </si>
  <si>
    <t>River Of Ponds</t>
  </si>
  <si>
    <t>Robert's Arm</t>
  </si>
  <si>
    <t>Rocky Harbour</t>
  </si>
  <si>
    <t>Roddickton</t>
  </si>
  <si>
    <t>Rose Blanche</t>
  </si>
  <si>
    <t>Rushoon</t>
  </si>
  <si>
    <t>Seal Cove (Fortune Bay)</t>
  </si>
  <si>
    <t>Seal Cove (White Bay)</t>
  </si>
  <si>
    <t>Seldom</t>
  </si>
  <si>
    <t>Sop's Arm</t>
  </si>
  <si>
    <t>South Brook</t>
  </si>
  <si>
    <t>Springdale</t>
  </si>
  <si>
    <t>St. Alban's</t>
  </si>
  <si>
    <t>St. Anthony</t>
  </si>
  <si>
    <t>St. Brendan's</t>
  </si>
  <si>
    <t>St. Bride's</t>
  </si>
  <si>
    <t>St. George's</t>
  </si>
  <si>
    <t>St. John's</t>
  </si>
  <si>
    <t>St. Lawrence</t>
  </si>
  <si>
    <t>St. Lewis</t>
  </si>
  <si>
    <t>St. Mary's</t>
  </si>
  <si>
    <t>Stephenville</t>
  </si>
  <si>
    <t>Stephenville Crossing</t>
  </si>
  <si>
    <t>Summerford</t>
  </si>
  <si>
    <t>Summerside</t>
  </si>
  <si>
    <t>Terra Nova</t>
  </si>
  <si>
    <t>Terrenceville</t>
  </si>
  <si>
    <t>Torbay</t>
  </si>
  <si>
    <t>Trepassey</t>
  </si>
  <si>
    <t>Triton</t>
  </si>
  <si>
    <t>Trout River</t>
  </si>
  <si>
    <t>Twillingate</t>
  </si>
  <si>
    <t>Upper Island Cove</t>
  </si>
  <si>
    <t>Wesleyville</t>
  </si>
  <si>
    <t>Western Bay</t>
  </si>
  <si>
    <t>Westport</t>
  </si>
  <si>
    <t>Whitbourne</t>
  </si>
  <si>
    <t>Wild Cove</t>
  </si>
  <si>
    <t>Witless Bay</t>
  </si>
  <si>
    <t>Woody Point</t>
  </si>
  <si>
    <t>Key</t>
  </si>
  <si>
    <t>AB</t>
  </si>
  <si>
    <t>368/403/587/780/825</t>
  </si>
  <si>
    <t>Acadia Valley</t>
  </si>
  <si>
    <t>Acme</t>
  </si>
  <si>
    <t>Airdrie</t>
  </si>
  <si>
    <t>Alberta Beach</t>
  </si>
  <si>
    <t>Alder Flats</t>
  </si>
  <si>
    <t>Alix</t>
  </si>
  <si>
    <t>Alliance</t>
  </si>
  <si>
    <t>Altario</t>
  </si>
  <si>
    <t>Andrew</t>
  </si>
  <si>
    <t>Anzac</t>
  </si>
  <si>
    <t>Ardrossan</t>
  </si>
  <si>
    <t>Arrowwood</t>
  </si>
  <si>
    <t>Ashmont</t>
  </si>
  <si>
    <t>Assumption</t>
  </si>
  <si>
    <t>Athabasca</t>
  </si>
  <si>
    <t>Banff</t>
  </si>
  <si>
    <t>Barons</t>
  </si>
  <si>
    <t>Barrhead</t>
  </si>
  <si>
    <t>Bashaw</t>
  </si>
  <si>
    <t>Bassano</t>
  </si>
  <si>
    <t>Bawlf</t>
  </si>
  <si>
    <t>Bear Canyon</t>
  </si>
  <si>
    <t>Beaverlodge</t>
  </si>
  <si>
    <t>Beiseker</t>
  </si>
  <si>
    <t>Bentley</t>
  </si>
  <si>
    <t>Berwyn</t>
  </si>
  <si>
    <t>Big Valley</t>
  </si>
  <si>
    <t>Bindloss</t>
  </si>
  <si>
    <t>Blackfalds</t>
  </si>
  <si>
    <t>Blackie</t>
  </si>
  <si>
    <t>Blue Ridge</t>
  </si>
  <si>
    <t>Bon Accord</t>
  </si>
  <si>
    <t>Bonanza</t>
  </si>
  <si>
    <t>Bonnyville</t>
  </si>
  <si>
    <t>Bow Island</t>
  </si>
  <si>
    <t>Bowden</t>
  </si>
  <si>
    <t>Boyle</t>
  </si>
  <si>
    <t>Bragg Creek</t>
  </si>
  <si>
    <t>Breton</t>
  </si>
  <si>
    <t>Brocket</t>
  </si>
  <si>
    <t>Brooks</t>
  </si>
  <si>
    <t>Brownvale</t>
  </si>
  <si>
    <t>Bruderheim</t>
  </si>
  <si>
    <t>Burdett</t>
  </si>
  <si>
    <t>Byemoor</t>
  </si>
  <si>
    <t>Cadomin</t>
  </si>
  <si>
    <t>Calgary</t>
  </si>
  <si>
    <t>Calling Lake</t>
  </si>
  <si>
    <t>Calmar</t>
  </si>
  <si>
    <t>Camrose</t>
  </si>
  <si>
    <t>Canmore</t>
  </si>
  <si>
    <t>Carbon</t>
  </si>
  <si>
    <t>Cardston</t>
  </si>
  <si>
    <t>Carmangay</t>
  </si>
  <si>
    <t>Caroline</t>
  </si>
  <si>
    <t>Carstairs</t>
  </si>
  <si>
    <t>Castor</t>
  </si>
  <si>
    <t>Cayley</t>
  </si>
  <si>
    <t>Cereal</t>
  </si>
  <si>
    <t>Cessford</t>
  </si>
  <si>
    <t>Champion</t>
  </si>
  <si>
    <t>Chauvin</t>
  </si>
  <si>
    <t>Chipewyan Lake</t>
  </si>
  <si>
    <t>Chipman</t>
  </si>
  <si>
    <t>Clairmont</t>
  </si>
  <si>
    <t>Claresholm</t>
  </si>
  <si>
    <t>Clive</t>
  </si>
  <si>
    <t>Clyde</t>
  </si>
  <si>
    <t>Coaldale</t>
  </si>
  <si>
    <t>Cochrane</t>
  </si>
  <si>
    <t>Cold Lake</t>
  </si>
  <si>
    <t>Conklin</t>
  </si>
  <si>
    <t>Consort</t>
  </si>
  <si>
    <t>Coronation</t>
  </si>
  <si>
    <t>Coutts</t>
  </si>
  <si>
    <t>Cowley</t>
  </si>
  <si>
    <t>Craigmyle</t>
  </si>
  <si>
    <t>Cremona</t>
  </si>
  <si>
    <t>Crossfield</t>
  </si>
  <si>
    <t>Crowsnest Pass</t>
  </si>
  <si>
    <t>Czar</t>
  </si>
  <si>
    <t>Daysland</t>
  </si>
  <si>
    <t>Debolt</t>
  </si>
  <si>
    <t>Delburne</t>
  </si>
  <si>
    <t>Delia</t>
  </si>
  <si>
    <t>Derwent</t>
  </si>
  <si>
    <t>Devon</t>
  </si>
  <si>
    <t>Didsbury</t>
  </si>
  <si>
    <t>Dixonville</t>
  </si>
  <si>
    <t>Donalda</t>
  </si>
  <si>
    <t>Donnelly</t>
  </si>
  <si>
    <t>Drayton Valley</t>
  </si>
  <si>
    <t>Drumheller</t>
  </si>
  <si>
    <t>Duchess</t>
  </si>
  <si>
    <t>Eaglesham</t>
  </si>
  <si>
    <t>East Coulee</t>
  </si>
  <si>
    <t>Eckville</t>
  </si>
  <si>
    <t>Edgerton</t>
  </si>
  <si>
    <t>Edmonton</t>
  </si>
  <si>
    <t>Edmonton International Airport</t>
  </si>
  <si>
    <t>Edson</t>
  </si>
  <si>
    <t>Elk Point</t>
  </si>
  <si>
    <t>Elkwater</t>
  </si>
  <si>
    <t>Elnora</t>
  </si>
  <si>
    <t>Empress</t>
  </si>
  <si>
    <t>Enchant</t>
  </si>
  <si>
    <t>Etzikom</t>
  </si>
  <si>
    <t>Evansburg</t>
  </si>
  <si>
    <t>Exshaw</t>
  </si>
  <si>
    <t>Fairview</t>
  </si>
  <si>
    <t>Falher</t>
  </si>
  <si>
    <t>Faust</t>
  </si>
  <si>
    <t>Ferintosh</t>
  </si>
  <si>
    <t>Flatbush</t>
  </si>
  <si>
    <t>Foremost</t>
  </si>
  <si>
    <t>Forestburg</t>
  </si>
  <si>
    <t>Fort Assiniboine</t>
  </si>
  <si>
    <t>Fort Chipewyan</t>
  </si>
  <si>
    <t>Fort Mackay</t>
  </si>
  <si>
    <t>Fort Macleod</t>
  </si>
  <si>
    <t>Fort McMurray</t>
  </si>
  <si>
    <t>Fort Saskatchewan</t>
  </si>
  <si>
    <t>Fort Vermilion</t>
  </si>
  <si>
    <t>Fox Creek</t>
  </si>
  <si>
    <t>Fox Lake</t>
  </si>
  <si>
    <t>Gadsby</t>
  </si>
  <si>
    <t>Galahad</t>
  </si>
  <si>
    <t>Gibbons</t>
  </si>
  <si>
    <t>Gift Lake</t>
  </si>
  <si>
    <t>Girouxville</t>
  </si>
  <si>
    <t>Gleichen</t>
  </si>
  <si>
    <t>Glendon</t>
  </si>
  <si>
    <t>Grand Centre</t>
  </si>
  <si>
    <t>Grande Cache</t>
  </si>
  <si>
    <t>Grande Prairie</t>
  </si>
  <si>
    <t>Granum</t>
  </si>
  <si>
    <t>Grassland</t>
  </si>
  <si>
    <t>Grassy Lake</t>
  </si>
  <si>
    <t>Grimshaw</t>
  </si>
  <si>
    <t>Grouard</t>
  </si>
  <si>
    <t>Hairy Hill</t>
  </si>
  <si>
    <t>Halkirk</t>
  </si>
  <si>
    <t>Hanna</t>
  </si>
  <si>
    <t>Hardisty</t>
  </si>
  <si>
    <t>Hay Lakes</t>
  </si>
  <si>
    <t>Hays</t>
  </si>
  <si>
    <t>Heinsburg</t>
  </si>
  <si>
    <t>Heisler</t>
  </si>
  <si>
    <t>High Level</t>
  </si>
  <si>
    <t>High Prairie</t>
  </si>
  <si>
    <t>High River</t>
  </si>
  <si>
    <t>Hilda</t>
  </si>
  <si>
    <t>Hines Creek</t>
  </si>
  <si>
    <t>Hinton</t>
  </si>
  <si>
    <t>Hobbema</t>
  </si>
  <si>
    <t>Holden</t>
  </si>
  <si>
    <t>Hughenden</t>
  </si>
  <si>
    <t>Hussar</t>
  </si>
  <si>
    <t>Hythe</t>
  </si>
  <si>
    <t>Innisfail</t>
  </si>
  <si>
    <t>Innisfree</t>
  </si>
  <si>
    <t>Irma</t>
  </si>
  <si>
    <t>Iron Springs</t>
  </si>
  <si>
    <t>Irricana</t>
  </si>
  <si>
    <t>Irvine</t>
  </si>
  <si>
    <t>Islay</t>
  </si>
  <si>
    <t>Jarvie</t>
  </si>
  <si>
    <t>Jasper</t>
  </si>
  <si>
    <t>Jasper East</t>
  </si>
  <si>
    <t>Jean D'or Prairie</t>
  </si>
  <si>
    <t>Jenner</t>
  </si>
  <si>
    <t>Joussard</t>
  </si>
  <si>
    <t>Kananaskis</t>
  </si>
  <si>
    <t>Keephills</t>
  </si>
  <si>
    <t>Keg River</t>
  </si>
  <si>
    <t>Killam</t>
  </si>
  <si>
    <t>Kinuso</t>
  </si>
  <si>
    <t>Kitscoty</t>
  </si>
  <si>
    <t>La Crete</t>
  </si>
  <si>
    <t>Lac La Biche</t>
  </si>
  <si>
    <t>Lacombe</t>
  </si>
  <si>
    <t>Lake Louise</t>
  </si>
  <si>
    <t>Lamont</t>
  </si>
  <si>
    <t>Langdon</t>
  </si>
  <si>
    <t>Lavoy</t>
  </si>
  <si>
    <t>Leduc</t>
  </si>
  <si>
    <t>Legal</t>
  </si>
  <si>
    <t>Leslieville</t>
  </si>
  <si>
    <t>Lethbridge</t>
  </si>
  <si>
    <t>Little Buffalo Lake</t>
  </si>
  <si>
    <t>Lloydminster</t>
  </si>
  <si>
    <t>Lodgepole</t>
  </si>
  <si>
    <t>Lomond</t>
  </si>
  <si>
    <t>Longview</t>
  </si>
  <si>
    <t>Lougheed</t>
  </si>
  <si>
    <t>Ma-Me-O Beach</t>
  </si>
  <si>
    <t>Magrath</t>
  </si>
  <si>
    <t>Manning</t>
  </si>
  <si>
    <t>Mannville</t>
  </si>
  <si>
    <t>Manyberries</t>
  </si>
  <si>
    <t>Marlboro</t>
  </si>
  <si>
    <t>Marwayne</t>
  </si>
  <si>
    <t>Mayerthorpe</t>
  </si>
  <si>
    <t>McLennan</t>
  </si>
  <si>
    <t>Meander River</t>
  </si>
  <si>
    <t>Medicine Hat</t>
  </si>
  <si>
    <t>Milk River</t>
  </si>
  <si>
    <t>Millet</t>
  </si>
  <si>
    <t>Milo</t>
  </si>
  <si>
    <t>Minburn</t>
  </si>
  <si>
    <t>Mirror</t>
  </si>
  <si>
    <t>Morinville</t>
  </si>
  <si>
    <t>Morley</t>
  </si>
  <si>
    <t>Morrin</t>
  </si>
  <si>
    <t>Mulhurst</t>
  </si>
  <si>
    <t>Mundare</t>
  </si>
  <si>
    <t>Myrnam</t>
  </si>
  <si>
    <t>Namao</t>
  </si>
  <si>
    <t>Nampa</t>
  </si>
  <si>
    <t>Nanton</t>
  </si>
  <si>
    <t>New Dayton</t>
  </si>
  <si>
    <t>New Norway</t>
  </si>
  <si>
    <t>New Sarepta</t>
  </si>
  <si>
    <t>Newbrook</t>
  </si>
  <si>
    <t>Nisku</t>
  </si>
  <si>
    <t>Niton Junction</t>
  </si>
  <si>
    <t>Nobleford</t>
  </si>
  <si>
    <t>Nordegg</t>
  </si>
  <si>
    <t>Okotoks</t>
  </si>
  <si>
    <t>Olds</t>
  </si>
  <si>
    <t>Onoway</t>
  </si>
  <si>
    <t>Oyen</t>
  </si>
  <si>
    <t>Paradise Valley</t>
  </si>
  <si>
    <t>Peace River</t>
  </si>
  <si>
    <t>Peerless Lake</t>
  </si>
  <si>
    <t>Peers</t>
  </si>
  <si>
    <t>Penhold</t>
  </si>
  <si>
    <t>Picture Butte</t>
  </si>
  <si>
    <t>Pincher Creek</t>
  </si>
  <si>
    <t>Plamondon</t>
  </si>
  <si>
    <t>Ponoka</t>
  </si>
  <si>
    <t>Provost</t>
  </si>
  <si>
    <t>Radway</t>
  </si>
  <si>
    <t>Rainbow Lake</t>
  </si>
  <si>
    <t>Ralston</t>
  </si>
  <si>
    <t>Raymond</t>
  </si>
  <si>
    <t>Red Deer</t>
  </si>
  <si>
    <t>Red Earth</t>
  </si>
  <si>
    <t>Redwater</t>
  </si>
  <si>
    <t>Rimbey</t>
  </si>
  <si>
    <t>Robb</t>
  </si>
  <si>
    <t>Rochester</t>
  </si>
  <si>
    <t>Rocky Mountain House</t>
  </si>
  <si>
    <t>Rockyford</t>
  </si>
  <si>
    <t>Rolling Hills</t>
  </si>
  <si>
    <t>Rosalind</t>
  </si>
  <si>
    <t>Rosebud</t>
  </si>
  <si>
    <t>Rumsey</t>
  </si>
  <si>
    <t>Rycroft</t>
  </si>
  <si>
    <t>Ryley</t>
  </si>
  <si>
    <t>Sangudo</t>
  </si>
  <si>
    <t>Saskatchewan River Crossing</t>
  </si>
  <si>
    <t>Schuler</t>
  </si>
  <si>
    <t>Seba Beach</t>
  </si>
  <si>
    <t>Sedgewick</t>
  </si>
  <si>
    <t>Seven Persons</t>
  </si>
  <si>
    <t>Sexsmith</t>
  </si>
  <si>
    <t>Sherwood Park</t>
  </si>
  <si>
    <t>Sibbald</t>
  </si>
  <si>
    <t>Silver Valley</t>
  </si>
  <si>
    <t>Slave Lake</t>
  </si>
  <si>
    <t>Smith</t>
  </si>
  <si>
    <t>Smoky Lake</t>
  </si>
  <si>
    <t>Spirit River</t>
  </si>
  <si>
    <t>Spruce Grove</t>
  </si>
  <si>
    <t>Spruceview</t>
  </si>
  <si>
    <t>St. Albert</t>
  </si>
  <si>
    <t>St. Michael</t>
  </si>
  <si>
    <t>St. Paul</t>
  </si>
  <si>
    <t>Stand Off</t>
  </si>
  <si>
    <t>Standard</t>
  </si>
  <si>
    <t>Stavely</t>
  </si>
  <si>
    <t>Stettler</t>
  </si>
  <si>
    <t>Stirling</t>
  </si>
  <si>
    <t>Stony Plain</t>
  </si>
  <si>
    <t>Strathmore</t>
  </si>
  <si>
    <t>Strome</t>
  </si>
  <si>
    <t>Sunchild O'Chiese</t>
  </si>
  <si>
    <t>Sundre</t>
  </si>
  <si>
    <t>Swan Hills</t>
  </si>
  <si>
    <t>Sylvan Lake</t>
  </si>
  <si>
    <t>Taber</t>
  </si>
  <si>
    <t>Thorhild</t>
  </si>
  <si>
    <t>Thorsby</t>
  </si>
  <si>
    <t>Three Hills</t>
  </si>
  <si>
    <t>Tilley</t>
  </si>
  <si>
    <t>Tofield</t>
  </si>
  <si>
    <t>Tomahawk</t>
  </si>
  <si>
    <t>Torrington</t>
  </si>
  <si>
    <t>Trochu</t>
  </si>
  <si>
    <t>Turner Valley</t>
  </si>
  <si>
    <t>Two Hills</t>
  </si>
  <si>
    <t>Valleyview</t>
  </si>
  <si>
    <t>Vauxhall</t>
  </si>
  <si>
    <t>Vegreville</t>
  </si>
  <si>
    <t>Vermilion</t>
  </si>
  <si>
    <t>Veteran</t>
  </si>
  <si>
    <t>Viking</t>
  </si>
  <si>
    <t>Vilna</t>
  </si>
  <si>
    <t>Vulcan</t>
  </si>
  <si>
    <t>Wabamun</t>
  </si>
  <si>
    <t>Wabasca</t>
  </si>
  <si>
    <t>Wainwright</t>
  </si>
  <si>
    <t>Walsh</t>
  </si>
  <si>
    <t>Wandering River</t>
  </si>
  <si>
    <t>Wanham</t>
  </si>
  <si>
    <t>Warburg</t>
  </si>
  <si>
    <t>Warner</t>
  </si>
  <si>
    <t>Warspite</t>
  </si>
  <si>
    <t>Waskatenau</t>
  </si>
  <si>
    <t>Waterton Park</t>
  </si>
  <si>
    <t>Wembley</t>
  </si>
  <si>
    <t>Westlock</t>
  </si>
  <si>
    <t>Wetaskiwin</t>
  </si>
  <si>
    <t>Whitecourt</t>
  </si>
  <si>
    <t>Whitelaw</t>
  </si>
  <si>
    <t>Widewater</t>
  </si>
  <si>
    <t>Wildwood</t>
  </si>
  <si>
    <t>Willingdon</t>
  </si>
  <si>
    <t>Winfield</t>
  </si>
  <si>
    <t>Woking</t>
  </si>
  <si>
    <t>Worsley</t>
  </si>
  <si>
    <t>Wrentham</t>
  </si>
  <si>
    <t>Youngstown</t>
  </si>
  <si>
    <t>Zama</t>
  </si>
  <si>
    <t>BC</t>
  </si>
  <si>
    <t>236/250/257/604/672/778</t>
  </si>
  <si>
    <t>100 Mile House</t>
  </si>
  <si>
    <t>108 Mile House</t>
  </si>
  <si>
    <t>150 Mile House</t>
  </si>
  <si>
    <t>70 Mile House</t>
  </si>
  <si>
    <t>Abbotsford</t>
  </si>
  <si>
    <t>Agassiz</t>
  </si>
  <si>
    <t>Ahousat</t>
  </si>
  <si>
    <t>Aiyansh</t>
  </si>
  <si>
    <t>Aldergrove</t>
  </si>
  <si>
    <t>Alert Bay</t>
  </si>
  <si>
    <t>Alexis Creek</t>
  </si>
  <si>
    <t>Alkali Lake</t>
  </si>
  <si>
    <t>Armstrong</t>
  </si>
  <si>
    <t>Ashcroft</t>
  </si>
  <si>
    <t>Aspen Park</t>
  </si>
  <si>
    <t>Atlin</t>
  </si>
  <si>
    <t>Avola</t>
  </si>
  <si>
    <t>Balfour</t>
  </si>
  <si>
    <t>Bamfield</t>
  </si>
  <si>
    <t>Barriere</t>
  </si>
  <si>
    <t>Bear Lake</t>
  </si>
  <si>
    <t>Beaver Cove</t>
  </si>
  <si>
    <t>Beaver Valley</t>
  </si>
  <si>
    <t>Beaverdell</t>
  </si>
  <si>
    <t>Bella Bella</t>
  </si>
  <si>
    <t>Bella Coola</t>
  </si>
  <si>
    <t>Black Point</t>
  </si>
  <si>
    <t>Blue River</t>
  </si>
  <si>
    <t>Bob Quinn Lake</t>
  </si>
  <si>
    <t>Boston Bar</t>
  </si>
  <si>
    <t>Boswell</t>
  </si>
  <si>
    <t>Bouchie Lake</t>
  </si>
  <si>
    <t>Bowen Island</t>
  </si>
  <si>
    <t>Bowser</t>
  </si>
  <si>
    <t>Bridge Lake</t>
  </si>
  <si>
    <t>Britannia Beach</t>
  </si>
  <si>
    <t>Burns Lake</t>
  </si>
  <si>
    <t>Cache Creek</t>
  </si>
  <si>
    <t>Campbell River</t>
  </si>
  <si>
    <t>Canal Flats</t>
  </si>
  <si>
    <t>Castlegar</t>
  </si>
  <si>
    <t>Cedar</t>
  </si>
  <si>
    <t>Celista</t>
  </si>
  <si>
    <t>Chase</t>
  </si>
  <si>
    <t>Chemainus</t>
  </si>
  <si>
    <t>Chetwynd</t>
  </si>
  <si>
    <t>Chief Lake</t>
  </si>
  <si>
    <t>Chilako</t>
  </si>
  <si>
    <t>Chilliwack</t>
  </si>
  <si>
    <t>Christina Lake</t>
  </si>
  <si>
    <t>Clearwater</t>
  </si>
  <si>
    <t>Clinton</t>
  </si>
  <si>
    <t>Cloverdale</t>
  </si>
  <si>
    <t>Cluculz Lake</t>
  </si>
  <si>
    <t>Cobble Hill</t>
  </si>
  <si>
    <t>Comox</t>
  </si>
  <si>
    <t>Cortes Island</t>
  </si>
  <si>
    <t>Courtenay</t>
  </si>
  <si>
    <t>Cranbrook</t>
  </si>
  <si>
    <t>Crawford Bay</t>
  </si>
  <si>
    <t>Creston</t>
  </si>
  <si>
    <t>Cumberland</t>
  </si>
  <si>
    <t>D'Arcy</t>
  </si>
  <si>
    <t>Dallas</t>
  </si>
  <si>
    <t>Dawson Creek</t>
  </si>
  <si>
    <t>Dease Lake</t>
  </si>
  <si>
    <t>Decker Lake</t>
  </si>
  <si>
    <t>Donald</t>
  </si>
  <si>
    <t>Douglas Lake</t>
  </si>
  <si>
    <t>Dragon Lake</t>
  </si>
  <si>
    <t>Duncan</t>
  </si>
  <si>
    <t>Duncan Lake</t>
  </si>
  <si>
    <t>Dunster</t>
  </si>
  <si>
    <t>East Pine</t>
  </si>
  <si>
    <t>Elkford</t>
  </si>
  <si>
    <t>Elko</t>
  </si>
  <si>
    <t>Enderby</t>
  </si>
  <si>
    <t>Fairmont Hot Springs</t>
  </si>
  <si>
    <t>Falkland</t>
  </si>
  <si>
    <t>Fauquier</t>
  </si>
  <si>
    <t>Fernie</t>
  </si>
  <si>
    <t>Field</t>
  </si>
  <si>
    <t>Flatrock</t>
  </si>
  <si>
    <t>Forest Grove</t>
  </si>
  <si>
    <t>Fort Fraser</t>
  </si>
  <si>
    <t>Fort Langley</t>
  </si>
  <si>
    <t>Fort Nelson</t>
  </si>
  <si>
    <t>Fort St. James</t>
  </si>
  <si>
    <t>Fort St. John</t>
  </si>
  <si>
    <t>Fort Ware</t>
  </si>
  <si>
    <t>Francois Lake</t>
  </si>
  <si>
    <t>Fraser Lake</t>
  </si>
  <si>
    <t>Fruitvale</t>
  </si>
  <si>
    <t>Fulford Harbour</t>
  </si>
  <si>
    <t>Gabriola Island</t>
  </si>
  <si>
    <t>Ganges</t>
  </si>
  <si>
    <t>Genelle</t>
  </si>
  <si>
    <t>Gibsons</t>
  </si>
  <si>
    <t>Giscome</t>
  </si>
  <si>
    <t>Gold Bridge</t>
  </si>
  <si>
    <t>Gold River</t>
  </si>
  <si>
    <t>Golden</t>
  </si>
  <si>
    <t>Good Hope Lake</t>
  </si>
  <si>
    <t>Grand Forks</t>
  </si>
  <si>
    <t>Granisle</t>
  </si>
  <si>
    <t>Grasmere</t>
  </si>
  <si>
    <t>Grassy Plains</t>
  </si>
  <si>
    <t>Greenville</t>
  </si>
  <si>
    <t>Greenwood</t>
  </si>
  <si>
    <t>Gulf Islands</t>
  </si>
  <si>
    <t>Hagensborg</t>
  </si>
  <si>
    <t>Haney</t>
  </si>
  <si>
    <t>Hansard</t>
  </si>
  <si>
    <t>Hartley Bay</t>
  </si>
  <si>
    <t>Hartway</t>
  </si>
  <si>
    <t>Hazelton</t>
  </si>
  <si>
    <t>Hedley</t>
  </si>
  <si>
    <t>Hemlock Valley</t>
  </si>
  <si>
    <t>Hendrix Lake</t>
  </si>
  <si>
    <t>Hixon</t>
  </si>
  <si>
    <t>Holberg</t>
  </si>
  <si>
    <t>Hope</t>
  </si>
  <si>
    <t>Horsefly</t>
  </si>
  <si>
    <t>Houston</t>
  </si>
  <si>
    <t>Hudson's Hope</t>
  </si>
  <si>
    <t>Invermere</t>
  </si>
  <si>
    <t>Iskut</t>
  </si>
  <si>
    <t>Jaffray</t>
  </si>
  <si>
    <t>Jordan River</t>
  </si>
  <si>
    <t>Kaslo</t>
  </si>
  <si>
    <t>Kelowna</t>
  </si>
  <si>
    <t>Keremeos</t>
  </si>
  <si>
    <t>Kimberley</t>
  </si>
  <si>
    <t>Kincolith</t>
  </si>
  <si>
    <t>Kitimat</t>
  </si>
  <si>
    <t>Kitkatla</t>
  </si>
  <si>
    <t>Kitsault</t>
  </si>
  <si>
    <t>Kitwanga</t>
  </si>
  <si>
    <t>Klemtu</t>
  </si>
  <si>
    <t>Kyuquot</t>
  </si>
  <si>
    <t>Lac La Hache</t>
  </si>
  <si>
    <t>Ladner</t>
  </si>
  <si>
    <t>Ladysmith</t>
  </si>
  <si>
    <t>Lake Cowichan</t>
  </si>
  <si>
    <t>Lakelse</t>
  </si>
  <si>
    <t>Lakeview Heights</t>
  </si>
  <si>
    <t>Langley</t>
  </si>
  <si>
    <t>Lantzville</t>
  </si>
  <si>
    <t>Lasqueti Island</t>
  </si>
  <si>
    <t>Likely</t>
  </si>
  <si>
    <t>Lillooet</t>
  </si>
  <si>
    <t>Little Fort</t>
  </si>
  <si>
    <t>Logan Lake</t>
  </si>
  <si>
    <t>Loos</t>
  </si>
  <si>
    <t>Lower Post</t>
  </si>
  <si>
    <t>Lumby</t>
  </si>
  <si>
    <t>Lytton</t>
  </si>
  <si>
    <t>Mackenzie</t>
  </si>
  <si>
    <t>Manning Park</t>
  </si>
  <si>
    <t>Masset</t>
  </si>
  <si>
    <t>McBride</t>
  </si>
  <si>
    <t>McLeese Lake</t>
  </si>
  <si>
    <t>McLeod Lake</t>
  </si>
  <si>
    <t>Merritt</t>
  </si>
  <si>
    <t>Mica Creek</t>
  </si>
  <si>
    <t>Midway</t>
  </si>
  <si>
    <t>Mission</t>
  </si>
  <si>
    <t>Montney</t>
  </si>
  <si>
    <t>Moyie</t>
  </si>
  <si>
    <t>Muncho Lake</t>
  </si>
  <si>
    <t>Nakusp</t>
  </si>
  <si>
    <t>Nanaimo</t>
  </si>
  <si>
    <t>Nanoose</t>
  </si>
  <si>
    <t>Naramata</t>
  </si>
  <si>
    <t>Nelson</t>
  </si>
  <si>
    <t>New Denver</t>
  </si>
  <si>
    <t>New Westminster</t>
  </si>
  <si>
    <t>Newton</t>
  </si>
  <si>
    <t>Nimpo Lake</t>
  </si>
  <si>
    <t>North Kamloops</t>
  </si>
  <si>
    <t>North Nelson</t>
  </si>
  <si>
    <t>North Vancouver</t>
  </si>
  <si>
    <t>Ocean Falls</t>
  </si>
  <si>
    <t>Okanagan Falls</t>
  </si>
  <si>
    <t>Okanagan Mission</t>
  </si>
  <si>
    <t>Oliver</t>
  </si>
  <si>
    <t>Osoyoos</t>
  </si>
  <si>
    <t>Oyama</t>
  </si>
  <si>
    <t>Oyster Bay</t>
  </si>
  <si>
    <t>Parksville</t>
  </si>
  <si>
    <t>Parson</t>
  </si>
  <si>
    <t>Peachland</t>
  </si>
  <si>
    <t>Pemberton</t>
  </si>
  <si>
    <t>Pender Harbour</t>
  </si>
  <si>
    <t>Pender Island</t>
  </si>
  <si>
    <t>Penticton</t>
  </si>
  <si>
    <t>Pineview</t>
  </si>
  <si>
    <t>Pitt Meadows</t>
  </si>
  <si>
    <t>Port Alberni</t>
  </si>
  <si>
    <t>Port Alice</t>
  </si>
  <si>
    <t>Port Clements</t>
  </si>
  <si>
    <t>Port Coquitlam</t>
  </si>
  <si>
    <t>Port Edward</t>
  </si>
  <si>
    <t>Port Hardy</t>
  </si>
  <si>
    <t>Port Mcneill</t>
  </si>
  <si>
    <t>Port Mellon</t>
  </si>
  <si>
    <t>Port Moody</t>
  </si>
  <si>
    <t>Port Renfrew</t>
  </si>
  <si>
    <t>Port Simpson</t>
  </si>
  <si>
    <t>Pouce Coupe</t>
  </si>
  <si>
    <t>Powell River</t>
  </si>
  <si>
    <t>Prespatou</t>
  </si>
  <si>
    <t>Prince George</t>
  </si>
  <si>
    <t>Prince Rupert</t>
  </si>
  <si>
    <t>Pritchard</t>
  </si>
  <si>
    <t>Prophet River</t>
  </si>
  <si>
    <t>Puntzi</t>
  </si>
  <si>
    <t>Quadra Island</t>
  </si>
  <si>
    <t>Qualicum</t>
  </si>
  <si>
    <t>Queen Charlotte</t>
  </si>
  <si>
    <t>Quesnel</t>
  </si>
  <si>
    <t>Radium</t>
  </si>
  <si>
    <t>Red Rock</t>
  </si>
  <si>
    <t>Revelstoke</t>
  </si>
  <si>
    <t>Richmond</t>
  </si>
  <si>
    <t>Riondel</t>
  </si>
  <si>
    <t>Riske Creek</t>
  </si>
  <si>
    <t>Rock Creek</t>
  </si>
  <si>
    <t>Rolla</t>
  </si>
  <si>
    <t>Rosedale</t>
  </si>
  <si>
    <t>Rossland</t>
  </si>
  <si>
    <t>Rutland</t>
  </si>
  <si>
    <t>Saanich</t>
  </si>
  <si>
    <t>Salmo</t>
  </si>
  <si>
    <t>Salmon Arm</t>
  </si>
  <si>
    <t>Salmon Valley</t>
  </si>
  <si>
    <t>Sandspit</t>
  </si>
  <si>
    <t>Sardis</t>
  </si>
  <si>
    <t>Savona</t>
  </si>
  <si>
    <t>Sayward</t>
  </si>
  <si>
    <t>Sechelt</t>
  </si>
  <si>
    <t>Shalalth</t>
  </si>
  <si>
    <t>Sicamous</t>
  </si>
  <si>
    <t>Skookumchuck</t>
  </si>
  <si>
    <t>Slocan</t>
  </si>
  <si>
    <t>Smithers</t>
  </si>
  <si>
    <t>Sointula</t>
  </si>
  <si>
    <t>Sooke</t>
  </si>
  <si>
    <t>Sorrento</t>
  </si>
  <si>
    <t>South Kamloops</t>
  </si>
  <si>
    <t>South Slocan</t>
  </si>
  <si>
    <t>Sparwood</t>
  </si>
  <si>
    <t>Spences Bridge</t>
  </si>
  <si>
    <t>Spillimacheen</t>
  </si>
  <si>
    <t>Squamish</t>
  </si>
  <si>
    <t>Stewart</t>
  </si>
  <si>
    <t>Summerland</t>
  </si>
  <si>
    <t>Summit Lake</t>
  </si>
  <si>
    <t>Tachie</t>
  </si>
  <si>
    <t>Tahsis</t>
  </si>
  <si>
    <t>Tappen</t>
  </si>
  <si>
    <t>Tatla Lake</t>
  </si>
  <si>
    <t>Taylor</t>
  </si>
  <si>
    <t>Telegraph Creek</t>
  </si>
  <si>
    <t>Telkwa</t>
  </si>
  <si>
    <t>Terrace</t>
  </si>
  <si>
    <t>Thrums</t>
  </si>
  <si>
    <t>Toad River</t>
  </si>
  <si>
    <t>Tofino</t>
  </si>
  <si>
    <t>Topley</t>
  </si>
  <si>
    <t>Trail</t>
  </si>
  <si>
    <t>Trout Lake</t>
  </si>
  <si>
    <t>Tsay Keh Dene</t>
  </si>
  <si>
    <t>Tumbler Ridge</t>
  </si>
  <si>
    <t>Ucluelet</t>
  </si>
  <si>
    <t>Union Bay</t>
  </si>
  <si>
    <t>Valemount</t>
  </si>
  <si>
    <t>Vallican</t>
  </si>
  <si>
    <t>Van Anda</t>
  </si>
  <si>
    <t>Vancouver</t>
  </si>
  <si>
    <t>Vanderhoof</t>
  </si>
  <si>
    <t>Vanway</t>
  </si>
  <si>
    <t>Vavenby</t>
  </si>
  <si>
    <t>Vernon</t>
  </si>
  <si>
    <t>Victoria</t>
  </si>
  <si>
    <t>Wellington</t>
  </si>
  <si>
    <t>Wells</t>
  </si>
  <si>
    <t>West Vancouver</t>
  </si>
  <si>
    <t>Westbank</t>
  </si>
  <si>
    <t>Westsyde</t>
  </si>
  <si>
    <t>Westview</t>
  </si>
  <si>
    <t>Westwold</t>
  </si>
  <si>
    <t>Whalley</t>
  </si>
  <si>
    <t>Whistler</t>
  </si>
  <si>
    <t>White Rock</t>
  </si>
  <si>
    <t>Whonnock</t>
  </si>
  <si>
    <t>Williams Lake</t>
  </si>
  <si>
    <t>Willow Point</t>
  </si>
  <si>
    <t>Willowbrook</t>
  </si>
  <si>
    <t>Winter Harbour</t>
  </si>
  <si>
    <t>Wonowon</t>
  </si>
  <si>
    <t>Woss Lake</t>
  </si>
  <si>
    <t>Wynndel</t>
  </si>
  <si>
    <t>Yahk</t>
  </si>
  <si>
    <t>Yale</t>
  </si>
  <si>
    <t>Yarrow</t>
  </si>
  <si>
    <t>Youbou</t>
  </si>
  <si>
    <t>Zeballos</t>
  </si>
  <si>
    <t>MB</t>
  </si>
  <si>
    <t>204/431/584</t>
  </si>
  <si>
    <t>Alexander</t>
  </si>
  <si>
    <t>Alonsa</t>
  </si>
  <si>
    <t>Altona</t>
  </si>
  <si>
    <t>Amaranth</t>
  </si>
  <si>
    <t>Anola</t>
  </si>
  <si>
    <t>Arborg</t>
  </si>
  <si>
    <t>Arden</t>
  </si>
  <si>
    <t>Ashern</t>
  </si>
  <si>
    <t>Austin</t>
  </si>
  <si>
    <t>Baldur</t>
  </si>
  <si>
    <t>Basswood</t>
  </si>
  <si>
    <t>Beausejour</t>
  </si>
  <si>
    <t>Belmont</t>
  </si>
  <si>
    <t>Benito</t>
  </si>
  <si>
    <t>Berens River</t>
  </si>
  <si>
    <t>Beulah</t>
  </si>
  <si>
    <t>Binscarth</t>
  </si>
  <si>
    <t>Birch River</t>
  </si>
  <si>
    <t>Birtle</t>
  </si>
  <si>
    <t>Bissett</t>
  </si>
  <si>
    <t>Bloodvein</t>
  </si>
  <si>
    <t>Boissevain</t>
  </si>
  <si>
    <t>Bowsman</t>
  </si>
  <si>
    <t>Brandon</t>
  </si>
  <si>
    <t>Brochet</t>
  </si>
  <si>
    <t>Brokenhead</t>
  </si>
  <si>
    <t>Brookdale</t>
  </si>
  <si>
    <t>Camperville</t>
  </si>
  <si>
    <t>Carberry</t>
  </si>
  <si>
    <t>Carman</t>
  </si>
  <si>
    <t>Churchill</t>
  </si>
  <si>
    <t>Clanwilliam</t>
  </si>
  <si>
    <t>Clear Lake</t>
  </si>
  <si>
    <t>Clearwater Lake</t>
  </si>
  <si>
    <t>Cormorant</t>
  </si>
  <si>
    <t>Cowan</t>
  </si>
  <si>
    <t>Cranberry Portage</t>
  </si>
  <si>
    <t>Crandall</t>
  </si>
  <si>
    <t>Cromer</t>
  </si>
  <si>
    <t>Cross Lake</t>
  </si>
  <si>
    <t>Crystal City</t>
  </si>
  <si>
    <t>Cypress River</t>
  </si>
  <si>
    <t>Darlingford</t>
  </si>
  <si>
    <t>Dauphin</t>
  </si>
  <si>
    <t>Deloraine</t>
  </si>
  <si>
    <t>Dominion City</t>
  </si>
  <si>
    <t>Douglas</t>
  </si>
  <si>
    <t>Dugald</t>
  </si>
  <si>
    <t>Easterville</t>
  </si>
  <si>
    <t>Eddystone</t>
  </si>
  <si>
    <t>Eden</t>
  </si>
  <si>
    <t>Edwin</t>
  </si>
  <si>
    <t>Elgin</t>
  </si>
  <si>
    <t>Elie</t>
  </si>
  <si>
    <t>Elkhorn</t>
  </si>
  <si>
    <t>Elm Creek</t>
  </si>
  <si>
    <t>Elphinstone</t>
  </si>
  <si>
    <t>Emerson</t>
  </si>
  <si>
    <t>Erickson</t>
  </si>
  <si>
    <t>Eriksdale</t>
  </si>
  <si>
    <t>Ethelbert</t>
  </si>
  <si>
    <t>Falcon Lake</t>
  </si>
  <si>
    <t>Fisher Branch</t>
  </si>
  <si>
    <t>Fisher River</t>
  </si>
  <si>
    <t>Flin Flon</t>
  </si>
  <si>
    <t>Fork River</t>
  </si>
  <si>
    <t>Foxwarren</t>
  </si>
  <si>
    <t>Fraserwood</t>
  </si>
  <si>
    <t>Garden Hill</t>
  </si>
  <si>
    <t>Gilbert Plains</t>
  </si>
  <si>
    <t>Gillam</t>
  </si>
  <si>
    <t>Gimli</t>
  </si>
  <si>
    <t>Gladstone</t>
  </si>
  <si>
    <t>Glenboro</t>
  </si>
  <si>
    <t>Glenella</t>
  </si>
  <si>
    <t>Gods Lake Narrows</t>
  </si>
  <si>
    <t>Gods River</t>
  </si>
  <si>
    <t>Goodlands</t>
  </si>
  <si>
    <t>Grand Beach</t>
  </si>
  <si>
    <t>Grand Rapids</t>
  </si>
  <si>
    <t>Grandview</t>
  </si>
  <si>
    <t>Gretna</t>
  </si>
  <si>
    <t>Grunthal</t>
  </si>
  <si>
    <t>Gull Lake</t>
  </si>
  <si>
    <t>Gypsumville</t>
  </si>
  <si>
    <t>Hadashville</t>
  </si>
  <si>
    <t>Hamiota</t>
  </si>
  <si>
    <t>Hartney</t>
  </si>
  <si>
    <t>Hazelridge</t>
  </si>
  <si>
    <t>Hecla</t>
  </si>
  <si>
    <t>Holland</t>
  </si>
  <si>
    <t>Ilford</t>
  </si>
  <si>
    <t>Inglis</t>
  </si>
  <si>
    <t>Inwood</t>
  </si>
  <si>
    <t>Jackhead</t>
  </si>
  <si>
    <t>Kelwood</t>
  </si>
  <si>
    <t>Kenton</t>
  </si>
  <si>
    <t>Killarney</t>
  </si>
  <si>
    <t>Kleefeld</t>
  </si>
  <si>
    <t>La Broquerie</t>
  </si>
  <si>
    <t>Lac Brochet</t>
  </si>
  <si>
    <t>Lac Du Bonnet</t>
  </si>
  <si>
    <t>Landmark</t>
  </si>
  <si>
    <t>Langruth</t>
  </si>
  <si>
    <t>Leaf Rapids</t>
  </si>
  <si>
    <t>Letellier</t>
  </si>
  <si>
    <t>Libau</t>
  </si>
  <si>
    <t>Little Grand Rapids</t>
  </si>
  <si>
    <t>Lockport</t>
  </si>
  <si>
    <t>Lorette</t>
  </si>
  <si>
    <t>Lundar</t>
  </si>
  <si>
    <t>Lyleton</t>
  </si>
  <si>
    <t>Lynn Lake</t>
  </si>
  <si>
    <t>Macdonald</t>
  </si>
  <si>
    <t>Macgregor</t>
  </si>
  <si>
    <t>Mafeking</t>
  </si>
  <si>
    <t>Manigotagan</t>
  </si>
  <si>
    <t>Manitou</t>
  </si>
  <si>
    <t>Marquette</t>
  </si>
  <si>
    <t>McAuley</t>
  </si>
  <si>
    <t>McCreary</t>
  </si>
  <si>
    <t>Medora-Napinka</t>
  </si>
  <si>
    <t>Melita</t>
  </si>
  <si>
    <t>Miami</t>
  </si>
  <si>
    <t>Miniota</t>
  </si>
  <si>
    <t>Minitonas</t>
  </si>
  <si>
    <t>Minnedosa</t>
  </si>
  <si>
    <t>Minto</t>
  </si>
  <si>
    <t>Moose Lake</t>
  </si>
  <si>
    <t>Morden</t>
  </si>
  <si>
    <t>Morris</t>
  </si>
  <si>
    <t>Neepawa</t>
  </si>
  <si>
    <t>Nelson House</t>
  </si>
  <si>
    <t>Newdale</t>
  </si>
  <si>
    <t>Ninette</t>
  </si>
  <si>
    <t>Niverville</t>
  </si>
  <si>
    <t>Norway House</t>
  </si>
  <si>
    <t>Notre Dame de Lourdes</t>
  </si>
  <si>
    <t>Oak Lake</t>
  </si>
  <si>
    <t>Oak River</t>
  </si>
  <si>
    <t>Oakbank</t>
  </si>
  <si>
    <t>Oakburn</t>
  </si>
  <si>
    <t>Oakville</t>
  </si>
  <si>
    <t>Ochre River</t>
  </si>
  <si>
    <t>Oxford House</t>
  </si>
  <si>
    <t>Pelican Rapids</t>
  </si>
  <si>
    <t>Petersfield</t>
  </si>
  <si>
    <t>Pierson</t>
  </si>
  <si>
    <t>Pikwitonei</t>
  </si>
  <si>
    <t>Pilot Mound</t>
  </si>
  <si>
    <t>Pinawa</t>
  </si>
  <si>
    <t>Pine Dock</t>
  </si>
  <si>
    <t>Pine Falls</t>
  </si>
  <si>
    <t>Pine River</t>
  </si>
  <si>
    <t>Piney</t>
  </si>
  <si>
    <t>Pipestone</t>
  </si>
  <si>
    <t>Plum Coulee</t>
  </si>
  <si>
    <t>Plumas</t>
  </si>
  <si>
    <t>Pointe Du Bois</t>
  </si>
  <si>
    <t>Poplar Point</t>
  </si>
  <si>
    <t>Poplar River</t>
  </si>
  <si>
    <t>Poplarfield</t>
  </si>
  <si>
    <t>Portage La Prairie</t>
  </si>
  <si>
    <t>Pukatawagan</t>
  </si>
  <si>
    <t>Rapid City</t>
  </si>
  <si>
    <t>Rathwell</t>
  </si>
  <si>
    <t>Red Sucker Lake</t>
  </si>
  <si>
    <t>Rennie</t>
  </si>
  <si>
    <t>Reston</t>
  </si>
  <si>
    <t>Rivers</t>
  </si>
  <si>
    <t>Riverton</t>
  </si>
  <si>
    <t>Roblin</t>
  </si>
  <si>
    <t>Roland</t>
  </si>
  <si>
    <t>Rorketon</t>
  </si>
  <si>
    <t>Rossburn</t>
  </si>
  <si>
    <t>Russell</t>
  </si>
  <si>
    <t>Sandy Lake</t>
  </si>
  <si>
    <t>Sanford</t>
  </si>
  <si>
    <t>Selkirk</t>
  </si>
  <si>
    <t>Shamattawa</t>
  </si>
  <si>
    <t>Sherridon</t>
  </si>
  <si>
    <t>Shilo</t>
  </si>
  <si>
    <t>Shoal Lake</t>
  </si>
  <si>
    <t>Sidney</t>
  </si>
  <si>
    <t>Sifton</t>
  </si>
  <si>
    <t>Sinclair</t>
  </si>
  <si>
    <t>Snow Lake</t>
  </si>
  <si>
    <t>Snowflake</t>
  </si>
  <si>
    <t>Somerset</t>
  </si>
  <si>
    <t>Souris</t>
  </si>
  <si>
    <t>South Indian Lake</t>
  </si>
  <si>
    <t>Southport</t>
  </si>
  <si>
    <t>Sperling</t>
  </si>
  <si>
    <t>Split Lake</t>
  </si>
  <si>
    <t>Sprague</t>
  </si>
  <si>
    <t>St. Adolphe</t>
  </si>
  <si>
    <t>St. Claude</t>
  </si>
  <si>
    <t>St. Francois Xavier</t>
  </si>
  <si>
    <t>St. Jean Baptiste</t>
  </si>
  <si>
    <t>St. Laurent</t>
  </si>
  <si>
    <t>St. Lazare</t>
  </si>
  <si>
    <t>St. Malo</t>
  </si>
  <si>
    <t>St. Pierre</t>
  </si>
  <si>
    <t>St. Theresa Point</t>
  </si>
  <si>
    <t>Starbuck</t>
  </si>
  <si>
    <t>Ste. Agathe</t>
  </si>
  <si>
    <t>Ste. Anne</t>
  </si>
  <si>
    <t>Ste. Rose du Lac</t>
  </si>
  <si>
    <t>Steep Rock</t>
  </si>
  <si>
    <t>Steinbach</t>
  </si>
  <si>
    <t>Stephenfield</t>
  </si>
  <si>
    <t>Stonewall</t>
  </si>
  <si>
    <t>Stony Mountain</t>
  </si>
  <si>
    <t>Strathclair</t>
  </si>
  <si>
    <t>Sundance</t>
  </si>
  <si>
    <t>Swan Lake</t>
  </si>
  <si>
    <t>Swan River</t>
  </si>
  <si>
    <t>Tadoule Lake</t>
  </si>
  <si>
    <t>Teulon</t>
  </si>
  <si>
    <t>The Pas</t>
  </si>
  <si>
    <t>Thicket Portage</t>
  </si>
  <si>
    <t>Thompson</t>
  </si>
  <si>
    <t>Tilston</t>
  </si>
  <si>
    <t>Treherne</t>
  </si>
  <si>
    <t>Victoria Beach</t>
  </si>
  <si>
    <t>Vidir</t>
  </si>
  <si>
    <t>Virden</t>
  </si>
  <si>
    <t>Vita</t>
  </si>
  <si>
    <t>Waasagomach</t>
  </si>
  <si>
    <t>Wabowden</t>
  </si>
  <si>
    <t>Wanless</t>
  </si>
  <si>
    <t>Warren</t>
  </si>
  <si>
    <t>Waskada</t>
  </si>
  <si>
    <t>Waterhen</t>
  </si>
  <si>
    <t>Wawanesa</t>
  </si>
  <si>
    <t>Whitemouth</t>
  </si>
  <si>
    <t>Winkler</t>
  </si>
  <si>
    <t>Winnipeg</t>
  </si>
  <si>
    <t>Winnipeg Beach</t>
  </si>
  <si>
    <t>Winnipegosis</t>
  </si>
  <si>
    <t>Woodlands</t>
  </si>
  <si>
    <t>Woodridge</t>
  </si>
  <si>
    <t>York Landing</t>
  </si>
  <si>
    <t>NB</t>
  </si>
  <si>
    <t>428/506</t>
  </si>
  <si>
    <t>Albert</t>
  </si>
  <si>
    <t>Allardville</t>
  </si>
  <si>
    <t>Alma</t>
  </si>
  <si>
    <t>Baie-Sainte Anne</t>
  </si>
  <si>
    <t>Baker Brook</t>
  </si>
  <si>
    <t>Balmoral</t>
  </si>
  <si>
    <t>Bathurst</t>
  </si>
  <si>
    <t>Belledune</t>
  </si>
  <si>
    <t>Blacks Harbour</t>
  </si>
  <si>
    <t>Blackville</t>
  </si>
  <si>
    <t>Boiestown</t>
  </si>
  <si>
    <t>Bouctouche</t>
  </si>
  <si>
    <t>Browns Flat</t>
  </si>
  <si>
    <t>Campobello</t>
  </si>
  <si>
    <t>Cap-Pele</t>
  </si>
  <si>
    <t>Caraquet</t>
  </si>
  <si>
    <t>Clair</t>
  </si>
  <si>
    <t>Cocagne</t>
  </si>
  <si>
    <t>Dalhousie</t>
  </si>
  <si>
    <t>Deer Island</t>
  </si>
  <si>
    <t>Doaktown</t>
  </si>
  <si>
    <t>Dorchester</t>
  </si>
  <si>
    <t>Edmundston</t>
  </si>
  <si>
    <t>Florenceville</t>
  </si>
  <si>
    <t>Fords Mills</t>
  </si>
  <si>
    <t>Fredericton</t>
  </si>
  <si>
    <t>Fredericton Junction</t>
  </si>
  <si>
    <t>Gagetown</t>
  </si>
  <si>
    <t>Grand Bay-Westfield</t>
  </si>
  <si>
    <t>Grand Manan</t>
  </si>
  <si>
    <t>Grande-Anse</t>
  </si>
  <si>
    <t>Hampton</t>
  </si>
  <si>
    <t>Hartland</t>
  </si>
  <si>
    <t>Harvey Station</t>
  </si>
  <si>
    <t>Hillsborough</t>
  </si>
  <si>
    <t>Hoyt</t>
  </si>
  <si>
    <t>Kedgwick</t>
  </si>
  <si>
    <t>Keswick</t>
  </si>
  <si>
    <t>Lameque</t>
  </si>
  <si>
    <t>Maces Bay</t>
  </si>
  <si>
    <t>McAdam</t>
  </si>
  <si>
    <t>Meductic</t>
  </si>
  <si>
    <t>Memramcook</t>
  </si>
  <si>
    <t>Millville</t>
  </si>
  <si>
    <t>Miramichi</t>
  </si>
  <si>
    <t>Moncton</t>
  </si>
  <si>
    <t>Nackawic</t>
  </si>
  <si>
    <t>Neguac</t>
  </si>
  <si>
    <t>New Denmark</t>
  </si>
  <si>
    <t>Norton</t>
  </si>
  <si>
    <t>Oromocto</t>
  </si>
  <si>
    <t>Paquetville</t>
  </si>
  <si>
    <t>Perth-Andover</t>
  </si>
  <si>
    <t>Petit-Rocher</t>
  </si>
  <si>
    <t>Petitcodiac</t>
  </si>
  <si>
    <t>Plaster Rock</t>
  </si>
  <si>
    <t>Port Elgin</t>
  </si>
  <si>
    <t>Richibucto</t>
  </si>
  <si>
    <t>Rogersville</t>
  </si>
  <si>
    <t>Rothesay</t>
  </si>
  <si>
    <t>Sackville</t>
  </si>
  <si>
    <t>Saint Basile</t>
  </si>
  <si>
    <t>Saint John</t>
  </si>
  <si>
    <t>Saint-Antoine</t>
  </si>
  <si>
    <t>Saint-Isidore</t>
  </si>
  <si>
    <t>Saint-Quentin</t>
  </si>
  <si>
    <t>Sainte-Anne-de-Madawaska</t>
  </si>
  <si>
    <t>Salisbury</t>
  </si>
  <si>
    <t>Shediac</t>
  </si>
  <si>
    <t>Shippagan</t>
  </si>
  <si>
    <t>Springfield</t>
  </si>
  <si>
    <t>St. Andrews</t>
  </si>
  <si>
    <t>St. George</t>
  </si>
  <si>
    <t>St. Leonard</t>
  </si>
  <si>
    <t>St. Louis-de-Kent</t>
  </si>
  <si>
    <t>St. Martins</t>
  </si>
  <si>
    <t>St. Stephen</t>
  </si>
  <si>
    <t>Stanley</t>
  </si>
  <si>
    <t>Summerville</t>
  </si>
  <si>
    <t>Sussex</t>
  </si>
  <si>
    <t>Tracadie</t>
  </si>
  <si>
    <t>Welsford</t>
  </si>
  <si>
    <t>Woodstock</t>
  </si>
  <si>
    <t>Youngs Cove Road</t>
  </si>
  <si>
    <t>NL</t>
  </si>
  <si>
    <t>NS</t>
  </si>
  <si>
    <t>782/902</t>
  </si>
  <si>
    <t>Advocate</t>
  </si>
  <si>
    <t>Amherst</t>
  </si>
  <si>
    <t>Annapolis Royal</t>
  </si>
  <si>
    <t>Antigonish</t>
  </si>
  <si>
    <t>Argyle</t>
  </si>
  <si>
    <t>Arichat</t>
  </si>
  <si>
    <t>Aylesford</t>
  </si>
  <si>
    <t>Baddeck</t>
  </si>
  <si>
    <t>Barrington</t>
  </si>
  <si>
    <t>Bass River</t>
  </si>
  <si>
    <t>Bear River</t>
  </si>
  <si>
    <t>Berwick</t>
  </si>
  <si>
    <t>Blandford</t>
  </si>
  <si>
    <t>Boisdale</t>
  </si>
  <si>
    <t>Boularderie</t>
  </si>
  <si>
    <t>Bridgetown</t>
  </si>
  <si>
    <t>Bridgewater</t>
  </si>
  <si>
    <t>Brookfield</t>
  </si>
  <si>
    <t>Brooklyn</t>
  </si>
  <si>
    <t>Caledonia</t>
  </si>
  <si>
    <t>Canning</t>
  </si>
  <si>
    <t>Canso</t>
  </si>
  <si>
    <t>Carleton</t>
  </si>
  <si>
    <t>Chelsea</t>
  </si>
  <si>
    <t>Chester</t>
  </si>
  <si>
    <t>Cheticamp</t>
  </si>
  <si>
    <t>Cheverie</t>
  </si>
  <si>
    <t>Chezzetcook</t>
  </si>
  <si>
    <t>Clark's Harbour</t>
  </si>
  <si>
    <t>Clarksville</t>
  </si>
  <si>
    <t>Collingwood</t>
  </si>
  <si>
    <t>Country Harbour</t>
  </si>
  <si>
    <t>Debert</t>
  </si>
  <si>
    <t>Digby</t>
  </si>
  <si>
    <t>Dingwall</t>
  </si>
  <si>
    <t>East Bay</t>
  </si>
  <si>
    <t>Ecum Secum</t>
  </si>
  <si>
    <t>Elmsdale</t>
  </si>
  <si>
    <t>Eskasoni</t>
  </si>
  <si>
    <t>Freeport</t>
  </si>
  <si>
    <t>French Village</t>
  </si>
  <si>
    <t>Gabarus</t>
  </si>
  <si>
    <t>Glace Bay</t>
  </si>
  <si>
    <t>Goldboro</t>
  </si>
  <si>
    <t>Goshen</t>
  </si>
  <si>
    <t>Grand Narrows</t>
  </si>
  <si>
    <t>Great Village</t>
  </si>
  <si>
    <t>Guysborough</t>
  </si>
  <si>
    <t>Halifax</t>
  </si>
  <si>
    <t>Hantsport</t>
  </si>
  <si>
    <t>Heatherton</t>
  </si>
  <si>
    <t>Hopewell</t>
  </si>
  <si>
    <t>Hubbards</t>
  </si>
  <si>
    <t>Ingonish</t>
  </si>
  <si>
    <t>Inverness</t>
  </si>
  <si>
    <t>Iona</t>
  </si>
  <si>
    <t>Kennetcook</t>
  </si>
  <si>
    <t>Kentville</t>
  </si>
  <si>
    <t>Kenzieville</t>
  </si>
  <si>
    <t>Ketch Harbour</t>
  </si>
  <si>
    <t>Kingston</t>
  </si>
  <si>
    <t>L'Ardoise</t>
  </si>
  <si>
    <t>LaHave</t>
  </si>
  <si>
    <t>Lake Charlotte</t>
  </si>
  <si>
    <t>Larry's River</t>
  </si>
  <si>
    <t>Lawrencetown</t>
  </si>
  <si>
    <t>Liscomb</t>
  </si>
  <si>
    <t>Liverpool</t>
  </si>
  <si>
    <t>Lockeport</t>
  </si>
  <si>
    <t>Louisbourg</t>
  </si>
  <si>
    <t>Louisdale</t>
  </si>
  <si>
    <t>Lunenburg</t>
  </si>
  <si>
    <t>Mabou</t>
  </si>
  <si>
    <t>Maccan</t>
  </si>
  <si>
    <t>Mahone Bay</t>
  </si>
  <si>
    <t>Maitland</t>
  </si>
  <si>
    <t>Margaree</t>
  </si>
  <si>
    <t>Margaree Forks</t>
  </si>
  <si>
    <t>Marion Bridge</t>
  </si>
  <si>
    <t>Melrose</t>
  </si>
  <si>
    <t>Merigomish</t>
  </si>
  <si>
    <t>Meteghan</t>
  </si>
  <si>
    <t>Middleton</t>
  </si>
  <si>
    <t>Mill Village</t>
  </si>
  <si>
    <t>Monastery</t>
  </si>
  <si>
    <t>Mount Uniacke</t>
  </si>
  <si>
    <t>Mulgrave</t>
  </si>
  <si>
    <t>Musquodoboit</t>
  </si>
  <si>
    <t>Musquodoboit Harbour</t>
  </si>
  <si>
    <t>Neil's Harbour</t>
  </si>
  <si>
    <t>New Germany</t>
  </si>
  <si>
    <t>New Glasgow</t>
  </si>
  <si>
    <t>New Ross</t>
  </si>
  <si>
    <t>New Waterford</t>
  </si>
  <si>
    <t>Noel</t>
  </si>
  <si>
    <t>North Sydney</t>
  </si>
  <si>
    <t>Oxford</t>
  </si>
  <si>
    <t>Parrsboro</t>
  </si>
  <si>
    <t>Pictou</t>
  </si>
  <si>
    <t>Port Bickerton</t>
  </si>
  <si>
    <t>Port Dufferin</t>
  </si>
  <si>
    <t>Port Greville</t>
  </si>
  <si>
    <t>Port Hawkesbury</t>
  </si>
  <si>
    <t>Port Hood</t>
  </si>
  <si>
    <t>Port Maitland</t>
  </si>
  <si>
    <t>Port Morien</t>
  </si>
  <si>
    <t>Port Mouton</t>
  </si>
  <si>
    <t>Prospect Road</t>
  </si>
  <si>
    <t>Pubnico</t>
  </si>
  <si>
    <t>Pugwash</t>
  </si>
  <si>
    <t>Queensport</t>
  </si>
  <si>
    <t>River Hebert</t>
  </si>
  <si>
    <t>River John</t>
  </si>
  <si>
    <t>Riverport</t>
  </si>
  <si>
    <t>Saltsprings</t>
  </si>
  <si>
    <t>Sandy Cove</t>
  </si>
  <si>
    <t>Saulnierville</t>
  </si>
  <si>
    <t>Sheet Harbour</t>
  </si>
  <si>
    <t>Shelburne</t>
  </si>
  <si>
    <t>Sherbrooke</t>
  </si>
  <si>
    <t>Shubenacadie</t>
  </si>
  <si>
    <t>Southampton</t>
  </si>
  <si>
    <t>Springhill</t>
  </si>
  <si>
    <t>St. Ann's Bay</t>
  </si>
  <si>
    <t>St. Margarets</t>
  </si>
  <si>
    <t>St. Peters</t>
  </si>
  <si>
    <t>Stewiacke</t>
  </si>
  <si>
    <t>Sydney</t>
  </si>
  <si>
    <t>Tangier</t>
  </si>
  <si>
    <t>Tatamagouche</t>
  </si>
  <si>
    <t>Thorburn</t>
  </si>
  <si>
    <t>Truro</t>
  </si>
  <si>
    <t>Tusket</t>
  </si>
  <si>
    <t>Upper Musquodoboit</t>
  </si>
  <si>
    <t>Upper Stewiacke</t>
  </si>
  <si>
    <t>Wallace</t>
  </si>
  <si>
    <t>Walton</t>
  </si>
  <si>
    <t>Waverley</t>
  </si>
  <si>
    <t>Wedgeport</t>
  </si>
  <si>
    <t>Wentworth</t>
  </si>
  <si>
    <t>Weymouth</t>
  </si>
  <si>
    <t>Whycocomagh</t>
  </si>
  <si>
    <t>Windsor</t>
  </si>
  <si>
    <t>Wolfville</t>
  </si>
  <si>
    <t>Woods Harbour</t>
  </si>
  <si>
    <t>Yarmouth</t>
  </si>
  <si>
    <t>NT</t>
  </si>
  <si>
    <t>Aklavik</t>
  </si>
  <si>
    <t>Behchoko</t>
  </si>
  <si>
    <t>Colville Lake</t>
  </si>
  <si>
    <t>Deline</t>
  </si>
  <si>
    <t>Ekati</t>
  </si>
  <si>
    <t>Enterprise</t>
  </si>
  <si>
    <t>Fort Good Hope</t>
  </si>
  <si>
    <t>Fort Liard</t>
  </si>
  <si>
    <t>Fort Mcpherson</t>
  </si>
  <si>
    <t>Fort Providence</t>
  </si>
  <si>
    <t>Fort Resolution</t>
  </si>
  <si>
    <t>Fort Simpson</t>
  </si>
  <si>
    <t>Fort Smith</t>
  </si>
  <si>
    <t>Gameti</t>
  </si>
  <si>
    <t>Hay River</t>
  </si>
  <si>
    <t>Inuvik</t>
  </si>
  <si>
    <t>Jean Marie River</t>
  </si>
  <si>
    <t>Kakisa</t>
  </si>
  <si>
    <t>Lutsel K'e</t>
  </si>
  <si>
    <t>Nahanni Butte</t>
  </si>
  <si>
    <t>Norman Wells</t>
  </si>
  <si>
    <t>Paulatuk</t>
  </si>
  <si>
    <t>Sachs Harbour</t>
  </si>
  <si>
    <t>Sambaa K'e</t>
  </si>
  <si>
    <t>Tsiigehtchic</t>
  </si>
  <si>
    <t>Tuktoyaktuk</t>
  </si>
  <si>
    <t>Tulita</t>
  </si>
  <si>
    <t>Ulukhaktok</t>
  </si>
  <si>
    <t>Wekweeti</t>
  </si>
  <si>
    <t>Whati</t>
  </si>
  <si>
    <t>Wrigley</t>
  </si>
  <si>
    <t>Yellowknife</t>
  </si>
  <si>
    <t>NU</t>
  </si>
  <si>
    <t>Arctic Bay</t>
  </si>
  <si>
    <t>Arviat</t>
  </si>
  <si>
    <t>Baker Lake</t>
  </si>
  <si>
    <t>Cambridge Bay</t>
  </si>
  <si>
    <t>Chesterfield Inlet</t>
  </si>
  <si>
    <t>Clyde River</t>
  </si>
  <si>
    <t>Coral Harbour</t>
  </si>
  <si>
    <t>Gjoa Haven</t>
  </si>
  <si>
    <t>Grise Fiord</t>
  </si>
  <si>
    <t>Igloolik</t>
  </si>
  <si>
    <t>Iqaluit</t>
  </si>
  <si>
    <t>Kimmirut</t>
  </si>
  <si>
    <t>Kinngait</t>
  </si>
  <si>
    <t>Kugaaruk</t>
  </si>
  <si>
    <t>Kugluktuk</t>
  </si>
  <si>
    <t>Naujaat</t>
  </si>
  <si>
    <t>Pangnirtung</t>
  </si>
  <si>
    <t>Pond Inlet</t>
  </si>
  <si>
    <t>Qikiqtarjuaq</t>
  </si>
  <si>
    <t>Rankin Inlet</t>
  </si>
  <si>
    <t>Resolute</t>
  </si>
  <si>
    <t>Sanikiluaq</t>
  </si>
  <si>
    <t>Sanirajak</t>
  </si>
  <si>
    <t>Taloyoak</t>
  </si>
  <si>
    <t>Whale Cove</t>
  </si>
  <si>
    <t>ON</t>
  </si>
  <si>
    <t>226/382/519/548</t>
  </si>
  <si>
    <t>Aberarder</t>
  </si>
  <si>
    <t>Acton</t>
  </si>
  <si>
    <t>Ailsa Craig</t>
  </si>
  <si>
    <t>Alvinston</t>
  </si>
  <si>
    <t>Alvinston Independant</t>
  </si>
  <si>
    <t>Amherstburg</t>
  </si>
  <si>
    <t>Arkona</t>
  </si>
  <si>
    <t>Arthur</t>
  </si>
  <si>
    <t>Atwood</t>
  </si>
  <si>
    <t>Auburn</t>
  </si>
  <si>
    <t>Aylmer</t>
  </si>
  <si>
    <t>Ayr</t>
  </si>
  <si>
    <t>Ayton</t>
  </si>
  <si>
    <t>Baden</t>
  </si>
  <si>
    <t>Bayfield</t>
  </si>
  <si>
    <t>Beachville</t>
  </si>
  <si>
    <t>Belle River</t>
  </si>
  <si>
    <t>Blenheim</t>
  </si>
  <si>
    <t>Blyth</t>
  </si>
  <si>
    <t>Bothwell</t>
  </si>
  <si>
    <t>Brantford</t>
  </si>
  <si>
    <t>Breslau</t>
  </si>
  <si>
    <t>Brigden</t>
  </si>
  <si>
    <t>Bright</t>
  </si>
  <si>
    <t>Bright's Grove</t>
  </si>
  <si>
    <t>Brownsville</t>
  </si>
  <si>
    <t>Brussels</t>
  </si>
  <si>
    <t>Burford</t>
  </si>
  <si>
    <t>Burgessville</t>
  </si>
  <si>
    <t>Caledon</t>
  </si>
  <si>
    <t>Cargill</t>
  </si>
  <si>
    <t>Centralia</t>
  </si>
  <si>
    <t>Chatham</t>
  </si>
  <si>
    <t>Chatsworth</t>
  </si>
  <si>
    <t>Chesley</t>
  </si>
  <si>
    <t>Clifford</t>
  </si>
  <si>
    <t>Clinton Independant</t>
  </si>
  <si>
    <t>Comber</t>
  </si>
  <si>
    <t>Corunna</t>
  </si>
  <si>
    <t>Cottam</t>
  </si>
  <si>
    <t>Courtright</t>
  </si>
  <si>
    <t>Crediton</t>
  </si>
  <si>
    <t>Dashwood</t>
  </si>
  <si>
    <t>Delhi</t>
  </si>
  <si>
    <t>Drayton</t>
  </si>
  <si>
    <t>Dresden</t>
  </si>
  <si>
    <t>Drumbo</t>
  </si>
  <si>
    <t>Dublin</t>
  </si>
  <si>
    <t>Dundalk</t>
  </si>
  <si>
    <t>Dungannon</t>
  </si>
  <si>
    <t>Durham</t>
  </si>
  <si>
    <t>Dutton</t>
  </si>
  <si>
    <t>Dyer's Bay</t>
  </si>
  <si>
    <t>Eastwood</t>
  </si>
  <si>
    <t>Elmira</t>
  </si>
  <si>
    <t>Elora</t>
  </si>
  <si>
    <t>Embro</t>
  </si>
  <si>
    <t>Emeryville</t>
  </si>
  <si>
    <t>Erin</t>
  </si>
  <si>
    <t>Essex</t>
  </si>
  <si>
    <t>Exeter</t>
  </si>
  <si>
    <t>Fergus</t>
  </si>
  <si>
    <t>Feversham</t>
  </si>
  <si>
    <t>Fingal</t>
  </si>
  <si>
    <t>Flesherton</t>
  </si>
  <si>
    <t>Forest</t>
  </si>
  <si>
    <t>Galt</t>
  </si>
  <si>
    <t>Glencoe</t>
  </si>
  <si>
    <t>Goderich</t>
  </si>
  <si>
    <t>Gorrie</t>
  </si>
  <si>
    <t>Grand Bend</t>
  </si>
  <si>
    <t>Grand Valley</t>
  </si>
  <si>
    <t>Granton</t>
  </si>
  <si>
    <t>Guelph</t>
  </si>
  <si>
    <t>Hanover</t>
  </si>
  <si>
    <t>Harrietsville</t>
  </si>
  <si>
    <t>Harriston</t>
  </si>
  <si>
    <t>Harrow</t>
  </si>
  <si>
    <t>Hensall</t>
  </si>
  <si>
    <t>Hensall Independent</t>
  </si>
  <si>
    <t>Hepworth</t>
  </si>
  <si>
    <t>Hespeler</t>
  </si>
  <si>
    <t>Hickson</t>
  </si>
  <si>
    <t>Highgate</t>
  </si>
  <si>
    <t>Hillsburgh</t>
  </si>
  <si>
    <t>Holstein</t>
  </si>
  <si>
    <t>Ilderton</t>
  </si>
  <si>
    <t>Ingersoll</t>
  </si>
  <si>
    <t>Innerkip</t>
  </si>
  <si>
    <t>Inwood Independant</t>
  </si>
  <si>
    <t>Jarvis</t>
  </si>
  <si>
    <t>Kerwood</t>
  </si>
  <si>
    <t>Kincardine</t>
  </si>
  <si>
    <t>Kingsville</t>
  </si>
  <si>
    <t>Kintore</t>
  </si>
  <si>
    <t>Kirkton</t>
  </si>
  <si>
    <t>Kitchener-Waterloo</t>
  </si>
  <si>
    <t>La Salle</t>
  </si>
  <si>
    <t>Lambeth</t>
  </si>
  <si>
    <t>Langton</t>
  </si>
  <si>
    <t>Leamington</t>
  </si>
  <si>
    <t>Linwood</t>
  </si>
  <si>
    <t>Lions Head</t>
  </si>
  <si>
    <t>Listowel</t>
  </si>
  <si>
    <t>London</t>
  </si>
  <si>
    <t>Lucan</t>
  </si>
  <si>
    <t>Lucknow</t>
  </si>
  <si>
    <t>Lynden</t>
  </si>
  <si>
    <t>Maidstone</t>
  </si>
  <si>
    <t>Markdale</t>
  </si>
  <si>
    <t>McGregor</t>
  </si>
  <si>
    <t>Meaford</t>
  </si>
  <si>
    <t>Melbourne</t>
  </si>
  <si>
    <t>Merlin</t>
  </si>
  <si>
    <t>Mildmay</t>
  </si>
  <si>
    <t>Milverton</t>
  </si>
  <si>
    <t>Mitchell</t>
  </si>
  <si>
    <t>Monkton</t>
  </si>
  <si>
    <t>Mount Brydges</t>
  </si>
  <si>
    <t>Mount Forest</t>
  </si>
  <si>
    <t>Mount Pleasant</t>
  </si>
  <si>
    <t>Nairn</t>
  </si>
  <si>
    <t>Neustadt</t>
  </si>
  <si>
    <t>New Dundee</t>
  </si>
  <si>
    <t>New Hamburg</t>
  </si>
  <si>
    <t>Norwich</t>
  </si>
  <si>
    <t>Norwich Independent</t>
  </si>
  <si>
    <t>Ohsweken</t>
  </si>
  <si>
    <t>Oil Springs</t>
  </si>
  <si>
    <t>Orangeville</t>
  </si>
  <si>
    <t>Otterville</t>
  </si>
  <si>
    <t>Owen Sound</t>
  </si>
  <si>
    <t>Paisley</t>
  </si>
  <si>
    <t>Palmerston</t>
  </si>
  <si>
    <t>Paris</t>
  </si>
  <si>
    <t>Parkhill</t>
  </si>
  <si>
    <t>Pelee Island</t>
  </si>
  <si>
    <t>Petrolia</t>
  </si>
  <si>
    <t>Plattsville</t>
  </si>
  <si>
    <t>Pleasant Park</t>
  </si>
  <si>
    <t>Port Burwell</t>
  </si>
  <si>
    <t>Port Dover</t>
  </si>
  <si>
    <t>Port Franks</t>
  </si>
  <si>
    <t>Port Lambton</t>
  </si>
  <si>
    <t>Port Rowan</t>
  </si>
  <si>
    <t>Port Stanley</t>
  </si>
  <si>
    <t>Preston</t>
  </si>
  <si>
    <t>Ridgetown</t>
  </si>
  <si>
    <t>Ripley</t>
  </si>
  <si>
    <t>Rockwood</t>
  </si>
  <si>
    <t>Rodney</t>
  </si>
  <si>
    <t>Sarnia</t>
  </si>
  <si>
    <t>Sauble Beach</t>
  </si>
  <si>
    <t>Scotland</t>
  </si>
  <si>
    <t>Seaforth</t>
  </si>
  <si>
    <t>Seaforth Independant</t>
  </si>
  <si>
    <t>Sebringville</t>
  </si>
  <si>
    <t>Shakespeare</t>
  </si>
  <si>
    <t>Shedden</t>
  </si>
  <si>
    <t>Simcoe</t>
  </si>
  <si>
    <t>Sombra</t>
  </si>
  <si>
    <t>Sparta</t>
  </si>
  <si>
    <t>St. Clements</t>
  </si>
  <si>
    <t>St. Jacobs</t>
  </si>
  <si>
    <t>St. Marys</t>
  </si>
  <si>
    <t>St. Thomas</t>
  </si>
  <si>
    <t>Stokes Bay</t>
  </si>
  <si>
    <t>Stoney Point</t>
  </si>
  <si>
    <t>Straffordville</t>
  </si>
  <si>
    <t>Stratford</t>
  </si>
  <si>
    <t>Strathroy</t>
  </si>
  <si>
    <t>Tara</t>
  </si>
  <si>
    <t>Tavistock</t>
  </si>
  <si>
    <t>Tecumseh</t>
  </si>
  <si>
    <t>Teeswater</t>
  </si>
  <si>
    <t>Thamesford</t>
  </si>
  <si>
    <t>Thamesville</t>
  </si>
  <si>
    <t>Thedford</t>
  </si>
  <si>
    <t>Thornbury</t>
  </si>
  <si>
    <t>Thorndale</t>
  </si>
  <si>
    <t>Tilbury</t>
  </si>
  <si>
    <t>Tillsonburg</t>
  </si>
  <si>
    <t>Tiverton</t>
  </si>
  <si>
    <t>Tobermory</t>
  </si>
  <si>
    <t>Uniondale</t>
  </si>
  <si>
    <t>Walkerton</t>
  </si>
  <si>
    <t>Wallaceburg</t>
  </si>
  <si>
    <t>Wardsville</t>
  </si>
  <si>
    <t>Waterford</t>
  </si>
  <si>
    <t>Watford</t>
  </si>
  <si>
    <t>Watford Independent</t>
  </si>
  <si>
    <t>Wellesley</t>
  </si>
  <si>
    <t>West Lorne</t>
  </si>
  <si>
    <t>Wheatley</t>
  </si>
  <si>
    <t>Wiarton</t>
  </si>
  <si>
    <t>Wingham</t>
  </si>
  <si>
    <t>Woodslee</t>
  </si>
  <si>
    <t>Woodstock Independent</t>
  </si>
  <si>
    <t>Wyoming</t>
  </si>
  <si>
    <t>Zurich</t>
  </si>
  <si>
    <t>249/683/705</t>
  </si>
  <si>
    <t>Abitibi Canyon</t>
  </si>
  <si>
    <t>Alban</t>
  </si>
  <si>
    <t>Algoma Mills</t>
  </si>
  <si>
    <t>Algonquin Park</t>
  </si>
  <si>
    <t>Alliston</t>
  </si>
  <si>
    <t>Apsley</t>
  </si>
  <si>
    <t>Attawapiskat</t>
  </si>
  <si>
    <t>Azilda</t>
  </si>
  <si>
    <t>Bailieboro</t>
  </si>
  <si>
    <t>Bala</t>
  </si>
  <si>
    <t>Barrie</t>
  </si>
  <si>
    <t>Batchawana Bay</t>
  </si>
  <si>
    <t>Baysville</t>
  </si>
  <si>
    <t>Beaverton</t>
  </si>
  <si>
    <t>Bethany</t>
  </si>
  <si>
    <t>Biscotasing</t>
  </si>
  <si>
    <t>Blezard Valley</t>
  </si>
  <si>
    <t>Blind River</t>
  </si>
  <si>
    <t>Bluewater</t>
  </si>
  <si>
    <t>Bobcaygeon</t>
  </si>
  <si>
    <t>Bonfield</t>
  </si>
  <si>
    <t>Borden-Angus</t>
  </si>
  <si>
    <t>Bracebridge</t>
  </si>
  <si>
    <t>Brechin</t>
  </si>
  <si>
    <t>Bridgenorth</t>
  </si>
  <si>
    <t>Britt</t>
  </si>
  <si>
    <t>Bruce Mines</t>
  </si>
  <si>
    <t>Buckhorn</t>
  </si>
  <si>
    <t>Burk's Falls</t>
  </si>
  <si>
    <t>Burleigh Falls</t>
  </si>
  <si>
    <t>Callander</t>
  </si>
  <si>
    <t>Calstock</t>
  </si>
  <si>
    <t>Cambray</t>
  </si>
  <si>
    <t>Cameron</t>
  </si>
  <si>
    <t>Campbellford</t>
  </si>
  <si>
    <t>Cannington</t>
  </si>
  <si>
    <t>Capreol</t>
  </si>
  <si>
    <t>Carnarvon</t>
  </si>
  <si>
    <t>Cartier</t>
  </si>
  <si>
    <t>Cavan</t>
  </si>
  <si>
    <t>Chapleau</t>
  </si>
  <si>
    <t>Chelmsford</t>
  </si>
  <si>
    <t>Christian Island</t>
  </si>
  <si>
    <t>Chub Lake</t>
  </si>
  <si>
    <t>Cobalt</t>
  </si>
  <si>
    <t>Coboconk</t>
  </si>
  <si>
    <t>Coldwater</t>
  </si>
  <si>
    <t>Coniston</t>
  </si>
  <si>
    <t>Connaught</t>
  </si>
  <si>
    <t>Cookstown</t>
  </si>
  <si>
    <t>Creemore</t>
  </si>
  <si>
    <t>Desbarats</t>
  </si>
  <si>
    <t>Deux Rivieres</t>
  </si>
  <si>
    <t>Dokis</t>
  </si>
  <si>
    <t>Dorset</t>
  </si>
  <si>
    <t>Dubreuilville</t>
  </si>
  <si>
    <t>Dunsford</t>
  </si>
  <si>
    <t>Dwight</t>
  </si>
  <si>
    <t>Earlton</t>
  </si>
  <si>
    <t>Echo Bay</t>
  </si>
  <si>
    <t>Elk Lake</t>
  </si>
  <si>
    <t>Elliot Lake</t>
  </si>
  <si>
    <t>Elmvale</t>
  </si>
  <si>
    <t>Emsdale</t>
  </si>
  <si>
    <t>Englehart</t>
  </si>
  <si>
    <t>Espanola</t>
  </si>
  <si>
    <t>Estaire</t>
  </si>
  <si>
    <t>Fenelon Falls</t>
  </si>
  <si>
    <t>Foleyet</t>
  </si>
  <si>
    <t>Fort Albany</t>
  </si>
  <si>
    <t>Garson</t>
  </si>
  <si>
    <t>Gogama</t>
  </si>
  <si>
    <t>Gooderham</t>
  </si>
  <si>
    <t>Gore Bay</t>
  </si>
  <si>
    <t>Goulais</t>
  </si>
  <si>
    <t>Gowganda</t>
  </si>
  <si>
    <t>Gravenhurst</t>
  </si>
  <si>
    <t>Haileybury</t>
  </si>
  <si>
    <t>Haliburton</t>
  </si>
  <si>
    <t>Hanmer</t>
  </si>
  <si>
    <t>Hastings</t>
  </si>
  <si>
    <t>Havelock</t>
  </si>
  <si>
    <t>Hawk Junction</t>
  </si>
  <si>
    <t>Hearst</t>
  </si>
  <si>
    <t>Honey Harbour</t>
  </si>
  <si>
    <t>Huntsville</t>
  </si>
  <si>
    <t>Iron Bridge</t>
  </si>
  <si>
    <t>Iroquois Falls AP</t>
  </si>
  <si>
    <t>Iroquois Falls NT</t>
  </si>
  <si>
    <t>Kamiskotia</t>
  </si>
  <si>
    <t>Kapuskasing</t>
  </si>
  <si>
    <t>Kashechewan</t>
  </si>
  <si>
    <t>Keene</t>
  </si>
  <si>
    <t>Kinmount</t>
  </si>
  <si>
    <t>Kirkfield</t>
  </si>
  <si>
    <t>Kirkland Lake</t>
  </si>
  <si>
    <t>Lafontaine</t>
  </si>
  <si>
    <t>Lakefield</t>
  </si>
  <si>
    <t>Larder Lake</t>
  </si>
  <si>
    <t>Latchford</t>
  </si>
  <si>
    <t>Lefroy</t>
  </si>
  <si>
    <t>Levack</t>
  </si>
  <si>
    <t>Lindsay</t>
  </si>
  <si>
    <t>Little Britain</t>
  </si>
  <si>
    <t>Little Current</t>
  </si>
  <si>
    <t>Lively</t>
  </si>
  <si>
    <t>Mactier</t>
  </si>
  <si>
    <t>Magnetawan</t>
  </si>
  <si>
    <t>Manitowaning/Wikwemikong</t>
  </si>
  <si>
    <t>Markstay</t>
  </si>
  <si>
    <t>Marten River</t>
  </si>
  <si>
    <t>Massey</t>
  </si>
  <si>
    <t>Matachewan</t>
  </si>
  <si>
    <t>Matheson</t>
  </si>
  <si>
    <t>Mattawa</t>
  </si>
  <si>
    <t>Mattice</t>
  </si>
  <si>
    <t>McKellar</t>
  </si>
  <si>
    <t>Midland</t>
  </si>
  <si>
    <t>Milford Bay</t>
  </si>
  <si>
    <t>Millbrook</t>
  </si>
  <si>
    <t>Mindemoya</t>
  </si>
  <si>
    <t>Minden</t>
  </si>
  <si>
    <t>Missanabie</t>
  </si>
  <si>
    <t>Moonbeam</t>
  </si>
  <si>
    <t>Moonstone</t>
  </si>
  <si>
    <t>Moose Factory</t>
  </si>
  <si>
    <t>Moosonee</t>
  </si>
  <si>
    <t>Nephton</t>
  </si>
  <si>
    <t>New Liskeard</t>
  </si>
  <si>
    <t>Nobel</t>
  </si>
  <si>
    <t>Noelville</t>
  </si>
  <si>
    <t>North Bay</t>
  </si>
  <si>
    <t>Norwood</t>
  </si>
  <si>
    <t>Oakwood</t>
  </si>
  <si>
    <t>Oba</t>
  </si>
  <si>
    <t>Omemee</t>
  </si>
  <si>
    <t>Opasatika</t>
  </si>
  <si>
    <t>Ophir</t>
  </si>
  <si>
    <t>Orillia</t>
  </si>
  <si>
    <t>Oro</t>
  </si>
  <si>
    <t>Otter Lake</t>
  </si>
  <si>
    <t>Parry Sound</t>
  </si>
  <si>
    <t>Peawanuck</t>
  </si>
  <si>
    <t>Pefferlaw</t>
  </si>
  <si>
    <t>Penetanguishene</t>
  </si>
  <si>
    <t>Peterborough</t>
  </si>
  <si>
    <t>Pineal Lake</t>
  </si>
  <si>
    <t>Pointe Au Baril</t>
  </si>
  <si>
    <t>Port Carling</t>
  </si>
  <si>
    <t>Port Loring</t>
  </si>
  <si>
    <t>Port McNicoll</t>
  </si>
  <si>
    <t>Port Sydney</t>
  </si>
  <si>
    <t>Powassan</t>
  </si>
  <si>
    <t>Ramore</t>
  </si>
  <si>
    <t>Ramsay</t>
  </si>
  <si>
    <t>Redbridge</t>
  </si>
  <si>
    <t>Restoule</t>
  </si>
  <si>
    <t>Rosseau</t>
  </si>
  <si>
    <t>Sault Ste. Marie</t>
  </si>
  <si>
    <t>Searchmont</t>
  </si>
  <si>
    <t>Sebright</t>
  </si>
  <si>
    <t>Severn Bridge</t>
  </si>
  <si>
    <t>Silverwater</t>
  </si>
  <si>
    <t>Smooth Rock Falls</t>
  </si>
  <si>
    <t>South Porcupine</t>
  </si>
  <si>
    <t>South River</t>
  </si>
  <si>
    <t>Spanish</t>
  </si>
  <si>
    <t>Sprucedale</t>
  </si>
  <si>
    <t>St. Charles</t>
  </si>
  <si>
    <t>St. Joseph Island</t>
  </si>
  <si>
    <t>Stayner</t>
  </si>
  <si>
    <t>Stroud</t>
  </si>
  <si>
    <t>Sturgeon Falls</t>
  </si>
  <si>
    <t>Sudbury</t>
  </si>
  <si>
    <t>Sultan</t>
  </si>
  <si>
    <t>Sunderland</t>
  </si>
  <si>
    <t>Sundridge</t>
  </si>
  <si>
    <t>Swastika</t>
  </si>
  <si>
    <t>Temagami</t>
  </si>
  <si>
    <t>Thessalon</t>
  </si>
  <si>
    <t>Thorne</t>
  </si>
  <si>
    <t>Timmins</t>
  </si>
  <si>
    <t>Trout Creek</t>
  </si>
  <si>
    <t>Udora</t>
  </si>
  <si>
    <t>Verner</t>
  </si>
  <si>
    <t>Virginiatown</t>
  </si>
  <si>
    <t>Warkworth</t>
  </si>
  <si>
    <t>Wasaga Beach</t>
  </si>
  <si>
    <t>Waubaushene</t>
  </si>
  <si>
    <t>Wawa</t>
  </si>
  <si>
    <t>West Guilford</t>
  </si>
  <si>
    <t>Westree</t>
  </si>
  <si>
    <t>Whitefish</t>
  </si>
  <si>
    <t>Whitefish Falls</t>
  </si>
  <si>
    <t>Wilberforce</t>
  </si>
  <si>
    <t>Windermere</t>
  </si>
  <si>
    <t>Woodville</t>
  </si>
  <si>
    <t>289/365/742/905</t>
  </si>
  <si>
    <t>Ajax-Pickering</t>
  </si>
  <si>
    <t>Ancaster</t>
  </si>
  <si>
    <t>Aurora</t>
  </si>
  <si>
    <t>Beamsville</t>
  </si>
  <si>
    <t>Beeton</t>
  </si>
  <si>
    <t>Bethesda</t>
  </si>
  <si>
    <t>Binbrook</t>
  </si>
  <si>
    <t>Blackstock</t>
  </si>
  <si>
    <t>Bolton</t>
  </si>
  <si>
    <t>Bowmanville</t>
  </si>
  <si>
    <t>Bradford</t>
  </si>
  <si>
    <t>Brampton</t>
  </si>
  <si>
    <t>Brooklin</t>
  </si>
  <si>
    <t>Caledon East</t>
  </si>
  <si>
    <t>Campbellville</t>
  </si>
  <si>
    <t>Castlemore</t>
  </si>
  <si>
    <t>Castleton</t>
  </si>
  <si>
    <t>Cayuga</t>
  </si>
  <si>
    <t>Claremont</t>
  </si>
  <si>
    <t>Clarkson</t>
  </si>
  <si>
    <t>Cobourg</t>
  </si>
  <si>
    <t>Colborne</t>
  </si>
  <si>
    <t>Cold Springs</t>
  </si>
  <si>
    <t>Cooksville</t>
  </si>
  <si>
    <t>Dundas</t>
  </si>
  <si>
    <t>Dunnville</t>
  </si>
  <si>
    <t>Fisherville</t>
  </si>
  <si>
    <t>Fort Erie</t>
  </si>
  <si>
    <t>Freelton</t>
  </si>
  <si>
    <t>Georgetown</t>
  </si>
  <si>
    <t>Gormley</t>
  </si>
  <si>
    <t>Grafton</t>
  </si>
  <si>
    <t>Grimsby</t>
  </si>
  <si>
    <t>Hagersville</t>
  </si>
  <si>
    <t>Hamilton</t>
  </si>
  <si>
    <t>King City</t>
  </si>
  <si>
    <t>Kleinburg</t>
  </si>
  <si>
    <t>Malton</t>
  </si>
  <si>
    <t>Maple</t>
  </si>
  <si>
    <t>Markham</t>
  </si>
  <si>
    <t>Milton</t>
  </si>
  <si>
    <t>Mount Albert</t>
  </si>
  <si>
    <t>Mount Hope</t>
  </si>
  <si>
    <t>Newcastle</t>
  </si>
  <si>
    <t>Newmarket</t>
  </si>
  <si>
    <t>Newtonville</t>
  </si>
  <si>
    <t>Niagara Falls</t>
  </si>
  <si>
    <t>Niagara-On-The-Lake</t>
  </si>
  <si>
    <t>Nobleton</t>
  </si>
  <si>
    <t>Oak Ridges</t>
  </si>
  <si>
    <t>Orono</t>
  </si>
  <si>
    <t>Oshawa</t>
  </si>
  <si>
    <t>Palgrave</t>
  </si>
  <si>
    <t>Pelham</t>
  </si>
  <si>
    <t>Port Colborne</t>
  </si>
  <si>
    <t>Port Credit</t>
  </si>
  <si>
    <t>Port Hope</t>
  </si>
  <si>
    <t>Port Perry</t>
  </si>
  <si>
    <t>Port Robinson</t>
  </si>
  <si>
    <t>Queensville</t>
  </si>
  <si>
    <t>Richmond Hill</t>
  </si>
  <si>
    <t>Ridgeway</t>
  </si>
  <si>
    <t>Roseneath</t>
  </si>
  <si>
    <t>Schomberg</t>
  </si>
  <si>
    <t>Snelgrove</t>
  </si>
  <si>
    <t>South Pickering</t>
  </si>
  <si>
    <t>St. Catharines-Thorold</t>
  </si>
  <si>
    <t>Stevensville</t>
  </si>
  <si>
    <t>Stoney Creek</t>
  </si>
  <si>
    <t>Stouffville</t>
  </si>
  <si>
    <t>Streetsville</t>
  </si>
  <si>
    <t>Sutton</t>
  </si>
  <si>
    <t>Thornhill</t>
  </si>
  <si>
    <t>Tottenham</t>
  </si>
  <si>
    <t>Unionville</t>
  </si>
  <si>
    <t>Uxbridge</t>
  </si>
  <si>
    <t>Vineland</t>
  </si>
  <si>
    <t>Wainfleet</t>
  </si>
  <si>
    <t>Waterdown</t>
  </si>
  <si>
    <t>Welcome</t>
  </si>
  <si>
    <t>Welland</t>
  </si>
  <si>
    <t>Wellandport</t>
  </si>
  <si>
    <t>West Lincoln</t>
  </si>
  <si>
    <t>Whitby</t>
  </si>
  <si>
    <t>Winona</t>
  </si>
  <si>
    <t>Woodbridge</t>
  </si>
  <si>
    <t>343/613/753</t>
  </si>
  <si>
    <t>Adolphustown</t>
  </si>
  <si>
    <t>Alexandria</t>
  </si>
  <si>
    <t>Alfred</t>
  </si>
  <si>
    <t>Almonte</t>
  </si>
  <si>
    <t>Arnprior</t>
  </si>
  <si>
    <t>Athens</t>
  </si>
  <si>
    <t>Avonmore</t>
  </si>
  <si>
    <t>Bancroft</t>
  </si>
  <si>
    <t>Barry's Bay</t>
  </si>
  <si>
    <t>Bath</t>
  </si>
  <si>
    <t>Beachburg</t>
  </si>
  <si>
    <t>Belleville</t>
  </si>
  <si>
    <t>Bloomfield</t>
  </si>
  <si>
    <t>Bourget</t>
  </si>
  <si>
    <t>Brighton</t>
  </si>
  <si>
    <t>Brockville</t>
  </si>
  <si>
    <t>Calabogie</t>
  </si>
  <si>
    <t>Cardiff</t>
  </si>
  <si>
    <t>Cardinal</t>
  </si>
  <si>
    <t>Carleton Place</t>
  </si>
  <si>
    <t>Carp</t>
  </si>
  <si>
    <t>Casselman</t>
  </si>
  <si>
    <t>Chalk River</t>
  </si>
  <si>
    <t>Chesterville</t>
  </si>
  <si>
    <t>Clarence Creek</t>
  </si>
  <si>
    <t>Cobden</t>
  </si>
  <si>
    <t>Coe Hill</t>
  </si>
  <si>
    <t>Constance Bay</t>
  </si>
  <si>
    <t>Cornwall</t>
  </si>
  <si>
    <t>Crysler</t>
  </si>
  <si>
    <t>Deep River</t>
  </si>
  <si>
    <t>Delta</t>
  </si>
  <si>
    <t>Denbigh</t>
  </si>
  <si>
    <t>Deseronto</t>
  </si>
  <si>
    <t>Eganville</t>
  </si>
  <si>
    <t>Embrun</t>
  </si>
  <si>
    <t>Finch</t>
  </si>
  <si>
    <t>Foymount</t>
  </si>
  <si>
    <t>Frankford</t>
  </si>
  <si>
    <t>Gananoque</t>
  </si>
  <si>
    <t>Gilmour</t>
  </si>
  <si>
    <t>Glen Robertson</t>
  </si>
  <si>
    <t>Gloucester</t>
  </si>
  <si>
    <t>Golden Lake</t>
  </si>
  <si>
    <t>Harrowsmith</t>
  </si>
  <si>
    <t>Hawkesbury</t>
  </si>
  <si>
    <t>Ingleside</t>
  </si>
  <si>
    <t>Inverary</t>
  </si>
  <si>
    <t>Iroquois</t>
  </si>
  <si>
    <t>Jockvale</t>
  </si>
  <si>
    <t>Kanata-Stittsville</t>
  </si>
  <si>
    <t>Kemptville</t>
  </si>
  <si>
    <t>Killaloe</t>
  </si>
  <si>
    <t>L'Orignal</t>
  </si>
  <si>
    <t>Lanark</t>
  </si>
  <si>
    <t>Lancaster</t>
  </si>
  <si>
    <t>Lansdowne</t>
  </si>
  <si>
    <t>Long Sault</t>
  </si>
  <si>
    <t>Maberly</t>
  </si>
  <si>
    <t>Madoc</t>
  </si>
  <si>
    <t>Mallorytown</t>
  </si>
  <si>
    <t>Manotick</t>
  </si>
  <si>
    <t>Marmora</t>
  </si>
  <si>
    <t>Martintown</t>
  </si>
  <si>
    <t>Maxville</t>
  </si>
  <si>
    <t>Maynooth</t>
  </si>
  <si>
    <t>McDonalds Corners</t>
  </si>
  <si>
    <t>Merrickville</t>
  </si>
  <si>
    <t>Metcalfe</t>
  </si>
  <si>
    <t>Moose Creek</t>
  </si>
  <si>
    <t>Morrisburg</t>
  </si>
  <si>
    <t>Napanee</t>
  </si>
  <si>
    <t>Navan</t>
  </si>
  <si>
    <t>Newburgh</t>
  </si>
  <si>
    <t>North Augusta</t>
  </si>
  <si>
    <t>North Gower</t>
  </si>
  <si>
    <t>Northbrook</t>
  </si>
  <si>
    <t>Odessa</t>
  </si>
  <si>
    <t>Orleans</t>
  </si>
  <si>
    <t>Osgoode</t>
  </si>
  <si>
    <t>Ottawa-Hull</t>
  </si>
  <si>
    <t>Pakenham</t>
  </si>
  <si>
    <t>Palmer Rapids</t>
  </si>
  <si>
    <t>Parham</t>
  </si>
  <si>
    <t>Pembroke</t>
  </si>
  <si>
    <t>Pembroke Independent</t>
  </si>
  <si>
    <t>Perth</t>
  </si>
  <si>
    <t>Petawawa</t>
  </si>
  <si>
    <t>Picton</t>
  </si>
  <si>
    <t>Plantagenet</t>
  </si>
  <si>
    <t>Plevna</t>
  </si>
  <si>
    <t>Portland</t>
  </si>
  <si>
    <t>Prescott</t>
  </si>
  <si>
    <t>Renfrew</t>
  </si>
  <si>
    <t>Rockland</t>
  </si>
  <si>
    <t>Rolphton</t>
  </si>
  <si>
    <t>Seeleys Bay</t>
  </si>
  <si>
    <t>Selby</t>
  </si>
  <si>
    <t>Sharbot Lake</t>
  </si>
  <si>
    <t>Smiths Falls</t>
  </si>
  <si>
    <t>South Mountain</t>
  </si>
  <si>
    <t>Spencerville</t>
  </si>
  <si>
    <t>St. Eugene</t>
  </si>
  <si>
    <t>St. Isidore</t>
  </si>
  <si>
    <t>Sydenham</t>
  </si>
  <si>
    <t>Tamworth</t>
  </si>
  <si>
    <t>Thurlow</t>
  </si>
  <si>
    <t>Toledo</t>
  </si>
  <si>
    <t>Trenton</t>
  </si>
  <si>
    <t>Tweed</t>
  </si>
  <si>
    <t>Vankleek Hill</t>
  </si>
  <si>
    <t>Verona</t>
  </si>
  <si>
    <t>Westmeath</t>
  </si>
  <si>
    <t>Whitney</t>
  </si>
  <si>
    <t>Williamsburg</t>
  </si>
  <si>
    <t>Winchester</t>
  </si>
  <si>
    <t>Wolfe Island</t>
  </si>
  <si>
    <t>Wooler</t>
  </si>
  <si>
    <t>Yarker</t>
  </si>
  <si>
    <t>416/437/647/942</t>
  </si>
  <si>
    <t>Toronto</t>
  </si>
  <si>
    <t>Atikokan</t>
  </si>
  <si>
    <t>Balmertown</t>
  </si>
  <si>
    <t>Barwick</t>
  </si>
  <si>
    <t>Beardmore</t>
  </si>
  <si>
    <t>Bears Passage</t>
  </si>
  <si>
    <t>Bearskin Lake</t>
  </si>
  <si>
    <t>Big Trout Lake</t>
  </si>
  <si>
    <t>Caramat</t>
  </si>
  <si>
    <t>Cat Lake</t>
  </si>
  <si>
    <t>Clearwater Bay</t>
  </si>
  <si>
    <t>Cloud Bay</t>
  </si>
  <si>
    <t>Cochenour</t>
  </si>
  <si>
    <t>Devlin</t>
  </si>
  <si>
    <t>Dorion</t>
  </si>
  <si>
    <t>Dryden</t>
  </si>
  <si>
    <t>Eagle River</t>
  </si>
  <si>
    <t>Ear Falls</t>
  </si>
  <si>
    <t>Emo</t>
  </si>
  <si>
    <t>Flanders</t>
  </si>
  <si>
    <t>Fort Frances</t>
  </si>
  <si>
    <t>Fort Hope</t>
  </si>
  <si>
    <t>Fort Severn</t>
  </si>
  <si>
    <t>Geraldton</t>
  </si>
  <si>
    <t>Grassy Narrows</t>
  </si>
  <si>
    <t>Gull Bay</t>
  </si>
  <si>
    <t>Hemlo</t>
  </si>
  <si>
    <t>Hornepayne</t>
  </si>
  <si>
    <t>Hudson</t>
  </si>
  <si>
    <t>Ignace</t>
  </si>
  <si>
    <t>Jaffray-Melick</t>
  </si>
  <si>
    <t>Jellicoe</t>
  </si>
  <si>
    <t>Kaministiquia</t>
  </si>
  <si>
    <t>Kasabonika</t>
  </si>
  <si>
    <t>Keewatin</t>
  </si>
  <si>
    <t>Kenora</t>
  </si>
  <si>
    <t>Kingfisher Lake</t>
  </si>
  <si>
    <t>Lac La Croix</t>
  </si>
  <si>
    <t>Lansdowne House</t>
  </si>
  <si>
    <t>Longlac</t>
  </si>
  <si>
    <t>Macdiarmid</t>
  </si>
  <si>
    <t>Madsen</t>
  </si>
  <si>
    <t>Manitouwadge</t>
  </si>
  <si>
    <t>Marathon</t>
  </si>
  <si>
    <t>McKenzie Portage</t>
  </si>
  <si>
    <t>Minaki</t>
  </si>
  <si>
    <t>Mine Centre</t>
  </si>
  <si>
    <t>Morson</t>
  </si>
  <si>
    <t>Muskrat Dam</t>
  </si>
  <si>
    <t>Nakina</t>
  </si>
  <si>
    <t>Nestor Falls</t>
  </si>
  <si>
    <t>Nipigon</t>
  </si>
  <si>
    <t>Ogoki</t>
  </si>
  <si>
    <t>Oxdrift</t>
  </si>
  <si>
    <t>Pass Lake</t>
  </si>
  <si>
    <t>Perrault Falls</t>
  </si>
  <si>
    <t>Pickle Lake</t>
  </si>
  <si>
    <t>Pikangikum</t>
  </si>
  <si>
    <t>Poplar Hill (Kenora Dist)</t>
  </si>
  <si>
    <t>Rainy River</t>
  </si>
  <si>
    <t>Raith</t>
  </si>
  <si>
    <t>Red Lake</t>
  </si>
  <si>
    <t>Redditt</t>
  </si>
  <si>
    <t>Sachigo Lake</t>
  </si>
  <si>
    <t>Sapawe</t>
  </si>
  <si>
    <t>Savant Lake</t>
  </si>
  <si>
    <t>Schreiber</t>
  </si>
  <si>
    <t>Shebandowan</t>
  </si>
  <si>
    <t>Sioux Lookout</t>
  </si>
  <si>
    <t>Sioux Narrows</t>
  </si>
  <si>
    <t>Stratton</t>
  </si>
  <si>
    <t>Summer Beaver</t>
  </si>
  <si>
    <t>Terrace Bay</t>
  </si>
  <si>
    <t>Thunder Bay</t>
  </si>
  <si>
    <t>Upsala</t>
  </si>
  <si>
    <t>Vermilion Bay</t>
  </si>
  <si>
    <t>Wabigoon</t>
  </si>
  <si>
    <t>Weagamow</t>
  </si>
  <si>
    <t>Webequie</t>
  </si>
  <si>
    <t>White River</t>
  </si>
  <si>
    <t>Whitedog</t>
  </si>
  <si>
    <t>Wunnummin Lake</t>
  </si>
  <si>
    <t>PE</t>
  </si>
  <si>
    <t>Alberton</t>
  </si>
  <si>
    <t>Bedeque</t>
  </si>
  <si>
    <t>Borden</t>
  </si>
  <si>
    <t>Cardigan</t>
  </si>
  <si>
    <t>Charlottetown</t>
  </si>
  <si>
    <t>Covehead</t>
  </si>
  <si>
    <t>Crapaud</t>
  </si>
  <si>
    <t>Eldon</t>
  </si>
  <si>
    <t>Hunter River</t>
  </si>
  <si>
    <t>Kensington</t>
  </si>
  <si>
    <t>Montague</t>
  </si>
  <si>
    <t>Morell-St. Peters</t>
  </si>
  <si>
    <t>Mount Stewart</t>
  </si>
  <si>
    <t>Murray River</t>
  </si>
  <si>
    <t>New Haven</t>
  </si>
  <si>
    <t>New London</t>
  </si>
  <si>
    <t>O'Leary</t>
  </si>
  <si>
    <t>Rusticoville</t>
  </si>
  <si>
    <t>South Lake</t>
  </si>
  <si>
    <t>Tignish</t>
  </si>
  <si>
    <t>Tyne Valley</t>
  </si>
  <si>
    <t>Vernon River</t>
  </si>
  <si>
    <t>QC</t>
  </si>
  <si>
    <t>263/438/514</t>
  </si>
  <si>
    <t>Ile-Perrot</t>
  </si>
  <si>
    <t>Lachine</t>
  </si>
  <si>
    <t>Montreal</t>
  </si>
  <si>
    <t>Pointe-Claire</t>
  </si>
  <si>
    <t>Roxboro</t>
  </si>
  <si>
    <t>Ste-Genevieve</t>
  </si>
  <si>
    <t>St-Regis</t>
  </si>
  <si>
    <t>354/450/579</t>
  </si>
  <si>
    <t>Actonvale</t>
  </si>
  <si>
    <t>Baie-Du-Febvre</t>
  </si>
  <si>
    <t>Beauharnois</t>
  </si>
  <si>
    <t>Bedford</t>
  </si>
  <si>
    <t>Beloeil</t>
  </si>
  <si>
    <t>Berthierville</t>
  </si>
  <si>
    <t>Boucherville</t>
  </si>
  <si>
    <t>Bromont</t>
  </si>
  <si>
    <t>Brownsburg</t>
  </si>
  <si>
    <t>Chambly</t>
  </si>
  <si>
    <t>Chateauguay</t>
  </si>
  <si>
    <t>Chomedey</t>
  </si>
  <si>
    <t>Clarenceville</t>
  </si>
  <si>
    <t>Contrecoeur</t>
  </si>
  <si>
    <t>Coteau-du-Lac</t>
  </si>
  <si>
    <t>Coteau-Landing</t>
  </si>
  <si>
    <t>Cowansville</t>
  </si>
  <si>
    <t>Crabtree</t>
  </si>
  <si>
    <t>Dunham</t>
  </si>
  <si>
    <t>Eastman</t>
  </si>
  <si>
    <t>Farnham</t>
  </si>
  <si>
    <t>Franklin Centre</t>
  </si>
  <si>
    <t>Frelighsburg</t>
  </si>
  <si>
    <t>Granby</t>
  </si>
  <si>
    <t>Hemmingford</t>
  </si>
  <si>
    <t>Henryville</t>
  </si>
  <si>
    <t>Howick</t>
  </si>
  <si>
    <t>Huntingdon</t>
  </si>
  <si>
    <t>Joliette</t>
  </si>
  <si>
    <t>Knowlton</t>
  </si>
  <si>
    <t>L'Epiphanie-l'Assomption</t>
  </si>
  <si>
    <t>Lachute</t>
  </si>
  <si>
    <t>Lacolle</t>
  </si>
  <si>
    <t>Lanoraie</t>
  </si>
  <si>
    <t>Laprairie</t>
  </si>
  <si>
    <t>Laval-Est</t>
  </si>
  <si>
    <t>Laval-Ouest</t>
  </si>
  <si>
    <t>Lavaltrie</t>
  </si>
  <si>
    <t>Lawrenceville</t>
  </si>
  <si>
    <t>Le Gardeur</t>
  </si>
  <si>
    <t>Les Cedres</t>
  </si>
  <si>
    <t>Longueuil</t>
  </si>
  <si>
    <t>Mansonville</t>
  </si>
  <si>
    <t>Marieville</t>
  </si>
  <si>
    <t>Mascouche</t>
  </si>
  <si>
    <t>Mirabel-Aeroport</t>
  </si>
  <si>
    <t>Mirabel-St-Augustin</t>
  </si>
  <si>
    <t>Mirabel-Ste-Scholastique</t>
  </si>
  <si>
    <t>Morin Heights</t>
  </si>
  <si>
    <t>Napierville</t>
  </si>
  <si>
    <t>Notre-Dame-de-Stanbridge</t>
  </si>
  <si>
    <t>Oka</t>
  </si>
  <si>
    <t>Ormstown</t>
  </si>
  <si>
    <t>Pierreville</t>
  </si>
  <si>
    <t>Pont-Viau</t>
  </si>
  <si>
    <t>Rawdon</t>
  </si>
  <si>
    <t>Rigaud</t>
  </si>
  <si>
    <t>Riviere-Beaudette</t>
  </si>
  <si>
    <t>Roxton Falls</t>
  </si>
  <si>
    <t>Saint-Liboire</t>
  </si>
  <si>
    <t>Shawbridge</t>
  </si>
  <si>
    <t>Sorel</t>
  </si>
  <si>
    <t>St-Aime</t>
  </si>
  <si>
    <t>St-Alphonse-de-Rodriguez</t>
  </si>
  <si>
    <t>St-Andre Est</t>
  </si>
  <si>
    <t>St-Barthelemy</t>
  </si>
  <si>
    <t>St-Blaise</t>
  </si>
  <si>
    <t>St-Bruno</t>
  </si>
  <si>
    <t>St-Calixte-de-Kilkenny</t>
  </si>
  <si>
    <t>St-Cesaire</t>
  </si>
  <si>
    <t>St-Chrysostome</t>
  </si>
  <si>
    <t>St-Clet</t>
  </si>
  <si>
    <t>St-Constant</t>
  </si>
  <si>
    <t>St-Damase</t>
  </si>
  <si>
    <t>St-Denis</t>
  </si>
  <si>
    <t>St-Eustache</t>
  </si>
  <si>
    <t>St-Felix-de-Valois</t>
  </si>
  <si>
    <t>St-Gabriel-de-Brandon</t>
  </si>
  <si>
    <t>St-Hippolyte</t>
  </si>
  <si>
    <t>St-Hugues</t>
  </si>
  <si>
    <t>St-Hyacinthe</t>
  </si>
  <si>
    <t>St-Jacques</t>
  </si>
  <si>
    <t>St-Jean</t>
  </si>
  <si>
    <t>St-Jean-de-Matha</t>
  </si>
  <si>
    <t>St-Jerome</t>
  </si>
  <si>
    <t>St-Jude</t>
  </si>
  <si>
    <t>St-Lambert</t>
  </si>
  <si>
    <t>St-Lin</t>
  </si>
  <si>
    <t>St-Marc</t>
  </si>
  <si>
    <t>St-Michel-des-Saints</t>
  </si>
  <si>
    <t>St-Ours</t>
  </si>
  <si>
    <t>St-Paul-D'Abbotsford</t>
  </si>
  <si>
    <t>St-Pie</t>
  </si>
  <si>
    <t>St-Pie-de-Guire</t>
  </si>
  <si>
    <t>St-Polycarpe</t>
  </si>
  <si>
    <t>St-Remi</t>
  </si>
  <si>
    <t>St-Sauveur</t>
  </si>
  <si>
    <t>St-Simon</t>
  </si>
  <si>
    <t>St-Thomas-d'Aquin</t>
  </si>
  <si>
    <t>St-Vincent-de-Paul</t>
  </si>
  <si>
    <t>St-Zenon</t>
  </si>
  <si>
    <t>St-Zephirin</t>
  </si>
  <si>
    <t>Ste-Adele</t>
  </si>
  <si>
    <t>Ste-Anne-des-Plaines</t>
  </si>
  <si>
    <t>Ste-Helene-de-Bagot</t>
  </si>
  <si>
    <t>Ste-Julie-de-Vercheres</t>
  </si>
  <si>
    <t>Ste-Julienne</t>
  </si>
  <si>
    <t>Ste-Justine-de-Newton</t>
  </si>
  <si>
    <t>Ste-Madeleine</t>
  </si>
  <si>
    <t>Ste-Marguerite</t>
  </si>
  <si>
    <t>Ste-Marthe</t>
  </si>
  <si>
    <t>Ste-Martine</t>
  </si>
  <si>
    <t>Ste-Rosalie</t>
  </si>
  <si>
    <t>Ste-Rose</t>
  </si>
  <si>
    <t>Ste-Sabine</t>
  </si>
  <si>
    <t>Ste-Therese</t>
  </si>
  <si>
    <t>Ste-Victoire</t>
  </si>
  <si>
    <t>Terrebonne</t>
  </si>
  <si>
    <t>Upton</t>
  </si>
  <si>
    <t>Valcourt</t>
  </si>
  <si>
    <t>Valleyfield</t>
  </si>
  <si>
    <t>Varennes</t>
  </si>
  <si>
    <t>Vaudreuil</t>
  </si>
  <si>
    <t>Venise-en-Quebec</t>
  </si>
  <si>
    <t>Vercheres</t>
  </si>
  <si>
    <t>Waterloo</t>
  </si>
  <si>
    <t>Yamaska</t>
  </si>
  <si>
    <t>367/418/581</t>
  </si>
  <si>
    <t>Aguanish</t>
  </si>
  <si>
    <t>Albanel</t>
  </si>
  <si>
    <t>Amqui</t>
  </si>
  <si>
    <t>Anse-St-Jean</t>
  </si>
  <si>
    <t>Armagh</t>
  </si>
  <si>
    <t>Baie-Comeau</t>
  </si>
  <si>
    <t>Baie-Comeau (Hauterive)</t>
  </si>
  <si>
    <t>Baie-des-Sables</t>
  </si>
  <si>
    <t>Baie-Johan-Beetz</t>
  </si>
  <si>
    <t>Baie-St-Paul</t>
  </si>
  <si>
    <t>Baie-Ste-Catherine</t>
  </si>
  <si>
    <t>Baie-Trinite</t>
  </si>
  <si>
    <t>Barachois</t>
  </si>
  <si>
    <t>Batiscan</t>
  </si>
  <si>
    <t>Beauceville</t>
  </si>
  <si>
    <t>Bergeronnes</t>
  </si>
  <si>
    <t>Bic</t>
  </si>
  <si>
    <t>Biencourt</t>
  </si>
  <si>
    <t>Black Lake</t>
  </si>
  <si>
    <t>Blanc-Sablon</t>
  </si>
  <si>
    <t>Boischatel</t>
  </si>
  <si>
    <t>Bonaventure</t>
  </si>
  <si>
    <t>Bonne-Esperance</t>
  </si>
  <si>
    <t>Cabano</t>
  </si>
  <si>
    <t>Cap-aux-Meules</t>
  </si>
  <si>
    <t>Cap-Chat</t>
  </si>
  <si>
    <t>Cap-des-Rosiers</t>
  </si>
  <si>
    <t>Cap-Saint-Ignace</t>
  </si>
  <si>
    <t>Caplan</t>
  </si>
  <si>
    <t>Causapscal</t>
  </si>
  <si>
    <t>Chambord</t>
  </si>
  <si>
    <t>Chandler</t>
  </si>
  <si>
    <t>Chapais</t>
  </si>
  <si>
    <t>Charny</t>
  </si>
  <si>
    <t>Chateau-Richer</t>
  </si>
  <si>
    <t>Chevery</t>
  </si>
  <si>
    <t>Chibougamau</t>
  </si>
  <si>
    <t>Chicoutimi</t>
  </si>
  <si>
    <t>Chute-aux-Outardes</t>
  </si>
  <si>
    <t>Chute-des-Passes</t>
  </si>
  <si>
    <t>Clarke City</t>
  </si>
  <si>
    <t>Clermont</t>
  </si>
  <si>
    <t>Cloridorme</t>
  </si>
  <si>
    <t>Colombier</t>
  </si>
  <si>
    <t>Courcelles</t>
  </si>
  <si>
    <t>Delisle</t>
  </si>
  <si>
    <t>Desbiens</t>
  </si>
  <si>
    <t>Disraeli</t>
  </si>
  <si>
    <t>Dolbeau</t>
  </si>
  <si>
    <t>Donnacona</t>
  </si>
  <si>
    <t>East Broughton</t>
  </si>
  <si>
    <t>Esprit-Saint</t>
  </si>
  <si>
    <t>Ferland</t>
  </si>
  <si>
    <t>Fermont</t>
  </si>
  <si>
    <t>Forestville</t>
  </si>
  <si>
    <t>Frampton</t>
  </si>
  <si>
    <t>Garthby</t>
  </si>
  <si>
    <t>Gaspe</t>
  </si>
  <si>
    <t>Girardville</t>
  </si>
  <si>
    <t>Godbout</t>
  </si>
  <si>
    <t>Grande-Entree</t>
  </si>
  <si>
    <t>Grande-Riviere</t>
  </si>
  <si>
    <t>Grande-Vallee</t>
  </si>
  <si>
    <t>Harrington Harbour</t>
  </si>
  <si>
    <t>Havre-Aubert</t>
  </si>
  <si>
    <t>Havre-aux-Maisons</t>
  </si>
  <si>
    <t>Havre-Saint-Pierre</t>
  </si>
  <si>
    <t>Hebertville</t>
  </si>
  <si>
    <t>Hebertville-Station</t>
  </si>
  <si>
    <t>Ile-aux-Coudres</t>
  </si>
  <si>
    <t>Jonquiere</t>
  </si>
  <si>
    <t>L'Ile-Verte</t>
  </si>
  <si>
    <t>L'Islet</t>
  </si>
  <si>
    <t>La Baie (Chicoutimi Co.)</t>
  </si>
  <si>
    <t>La Dore</t>
  </si>
  <si>
    <t>La Guadeloupe</t>
  </si>
  <si>
    <t>La Malbaie</t>
  </si>
  <si>
    <t>La Martre</t>
  </si>
  <si>
    <t>La Pocatiere</t>
  </si>
  <si>
    <t>La Romaine</t>
  </si>
  <si>
    <t>Lac Bouchette</t>
  </si>
  <si>
    <t>Lac-au-Saumon</t>
  </si>
  <si>
    <t>Lac-aux-Sables</t>
  </si>
  <si>
    <t>Lac-Etchemin</t>
  </si>
  <si>
    <t>Lac-Frontiere</t>
  </si>
  <si>
    <t>Lambton</t>
  </si>
  <si>
    <t>Laterriere</t>
  </si>
  <si>
    <t>Leeds</t>
  </si>
  <si>
    <t>Les Boules</t>
  </si>
  <si>
    <t>Les Eboulements</t>
  </si>
  <si>
    <t>Les Escoumins</t>
  </si>
  <si>
    <t>Les Mechins</t>
  </si>
  <si>
    <t>Levis</t>
  </si>
  <si>
    <t>Loretteville</t>
  </si>
  <si>
    <t>Luceville</t>
  </si>
  <si>
    <t>Manicouagan 5</t>
  </si>
  <si>
    <t>Maria</t>
  </si>
  <si>
    <t>Matane</t>
  </si>
  <si>
    <t>Matapedia</t>
  </si>
  <si>
    <t>Metabetchouan</t>
  </si>
  <si>
    <t>Milot</t>
  </si>
  <si>
    <t>Mistissini</t>
  </si>
  <si>
    <t>Moisie</t>
  </si>
  <si>
    <t>Mont-Joli</t>
  </si>
  <si>
    <t>Mont-Louis</t>
  </si>
  <si>
    <t>Montmagny</t>
  </si>
  <si>
    <t>Murdochville</t>
  </si>
  <si>
    <t>Mutton Bay</t>
  </si>
  <si>
    <t>Natashquan</t>
  </si>
  <si>
    <t>Neuville</t>
  </si>
  <si>
    <t>New Carlisle</t>
  </si>
  <si>
    <t>New Richmond</t>
  </si>
  <si>
    <t>Newport</t>
  </si>
  <si>
    <t>Normandin</t>
  </si>
  <si>
    <t>Notre-Dame-des-Laurentides</t>
  </si>
  <si>
    <t>Notre-Dame-du-Lac</t>
  </si>
  <si>
    <t>Nouvelle</t>
  </si>
  <si>
    <t>Parc-des-Laurentides</t>
  </si>
  <si>
    <t>Pentecote</t>
  </si>
  <si>
    <t>Perce</t>
  </si>
  <si>
    <t>Peribonka</t>
  </si>
  <si>
    <t>Petite-Riviere-St-Francois</t>
  </si>
  <si>
    <t>Pointe-a-la-Croix</t>
  </si>
  <si>
    <t>Pont-Rouge</t>
  </si>
  <si>
    <t>Port-Cartier</t>
  </si>
  <si>
    <t>Port-Daniel</t>
  </si>
  <si>
    <t>Port-Menier</t>
  </si>
  <si>
    <t>Portneuf</t>
  </si>
  <si>
    <t>Quebec</t>
  </si>
  <si>
    <t>Rimouski</t>
  </si>
  <si>
    <t>Riviere-a-Pierre</t>
  </si>
  <si>
    <t>Riviere-au-Renard</t>
  </si>
  <si>
    <t>Riviere-au-Tonnerre</t>
  </si>
  <si>
    <t>Riviere-Bleue</t>
  </si>
  <si>
    <t>Riviere-du-Loup</t>
  </si>
  <si>
    <t>Riviere-Saint-Jean</t>
  </si>
  <si>
    <t>Roberval</t>
  </si>
  <si>
    <t>Sacre-Coeur</t>
  </si>
  <si>
    <t>Saint-Adelphe</t>
  </si>
  <si>
    <t>Saint-Agapit</t>
  </si>
  <si>
    <t>Saint-Alexis-de-Matapedia</t>
  </si>
  <si>
    <t>Saint-Anselme</t>
  </si>
  <si>
    <t>Saint-Antoine-de-Tilly</t>
  </si>
  <si>
    <t>Saint-Apollinaire</t>
  </si>
  <si>
    <t>Saint-Augustin</t>
  </si>
  <si>
    <t>Saint-Augustin (Duplessis)</t>
  </si>
  <si>
    <t>Saint-Basile</t>
  </si>
  <si>
    <t>Saint-Bernard-de-Dorchester</t>
  </si>
  <si>
    <t>Saint-Camille</t>
  </si>
  <si>
    <t>Saint-Casimir</t>
  </si>
  <si>
    <t>Saint-Charles</t>
  </si>
  <si>
    <t>Saint-Come</t>
  </si>
  <si>
    <t>Saint-Damien-de-Buckland</t>
  </si>
  <si>
    <t>Saint-Edouard-de-Lotbiniere</t>
  </si>
  <si>
    <t>Saint-Fabien</t>
  </si>
  <si>
    <t>Saint-Fabien-de-Panet</t>
  </si>
  <si>
    <t>Saint-Flavien</t>
  </si>
  <si>
    <t>Saint-Francois</t>
  </si>
  <si>
    <t>Saint-Gabriel</t>
  </si>
  <si>
    <t>Saint-Gedeon-de-Beauce</t>
  </si>
  <si>
    <t>Saint-Georges-de-Beauce</t>
  </si>
  <si>
    <t>Saint-Henri-de-Levis</t>
  </si>
  <si>
    <t>Saint-Jean-Port-Joli</t>
  </si>
  <si>
    <t>Saint-Joseph-de-Beauce</t>
  </si>
  <si>
    <t>Saint-Lambert-de-Lauzon</t>
  </si>
  <si>
    <t>Saint-Leon-le-Grand</t>
  </si>
  <si>
    <t>Saint-Luc</t>
  </si>
  <si>
    <t>Saint-Magloire</t>
  </si>
  <si>
    <t>Saint-Malachie</t>
  </si>
  <si>
    <t>Saint-Marc-des-Carrieres</t>
  </si>
  <si>
    <t>Saint-Martin</t>
  </si>
  <si>
    <t>Saint-Michel</t>
  </si>
  <si>
    <t>Saint-Moise</t>
  </si>
  <si>
    <t>Saint-Odilon</t>
  </si>
  <si>
    <t>Saint-Pamphile</t>
  </si>
  <si>
    <t>Saint-Patrice-de-Beaurivage</t>
  </si>
  <si>
    <t>Saint-Paul-de-Montminy</t>
  </si>
  <si>
    <t>Saint-Prosper-de-Dorchester</t>
  </si>
  <si>
    <t>Saint-Raphael</t>
  </si>
  <si>
    <t>Saint-Raymond</t>
  </si>
  <si>
    <t>Saint-Rene-de-Matane</t>
  </si>
  <si>
    <t>Saint-Roch-des-Aulnaies</t>
  </si>
  <si>
    <t>Saint-Simon-de-Rimouski</t>
  </si>
  <si>
    <t>Saint-Stanislas</t>
  </si>
  <si>
    <t>Saint-Theophile</t>
  </si>
  <si>
    <t>Saint-Tite</t>
  </si>
  <si>
    <t>Saint-Ubalde</t>
  </si>
  <si>
    <t>Saint-Ulric</t>
  </si>
  <si>
    <t>Saint-Zacharie</t>
  </si>
  <si>
    <t>Sainte-Agathe-de-Lotbiniere</t>
  </si>
  <si>
    <t>Sainte-Anne-de-la-Perade</t>
  </si>
  <si>
    <t>Sainte-Anne-des-Monts</t>
  </si>
  <si>
    <t>Sainte-Blandine</t>
  </si>
  <si>
    <t>Sainte-Claire</t>
  </si>
  <si>
    <t>Sainte-Croix</t>
  </si>
  <si>
    <t>Sainte-Felicite</t>
  </si>
  <si>
    <t>Sainte-Henedine</t>
  </si>
  <si>
    <t>Sainte-Justine</t>
  </si>
  <si>
    <t>Sainte-Lucie</t>
  </si>
  <si>
    <t>Sainte-Marie-de-Beauce</t>
  </si>
  <si>
    <t>Sainte-Perpetue</t>
  </si>
  <si>
    <t>Sainte-Rose</t>
  </si>
  <si>
    <t>Sainte-Thecle</t>
  </si>
  <si>
    <t>Sault-au-Mouton</t>
  </si>
  <si>
    <t>Sayabec</t>
  </si>
  <si>
    <t>Schefferville</t>
  </si>
  <si>
    <t>Sept-Iles</t>
  </si>
  <si>
    <t>Squatec</t>
  </si>
  <si>
    <t>St-Alexandre</t>
  </si>
  <si>
    <t>St-Ambroise-de-Chicoutimi</t>
  </si>
  <si>
    <t>St-Andre</t>
  </si>
  <si>
    <t>St-Eleuthere</t>
  </si>
  <si>
    <t>St-Ephrem-de-Beauce</t>
  </si>
  <si>
    <t>St-Felicien</t>
  </si>
  <si>
    <t>St-Ferdinand-D'Halifax</t>
  </si>
  <si>
    <t>St-Fereol</t>
  </si>
  <si>
    <t>St-Fidele</t>
  </si>
  <si>
    <t>St-Fulgence</t>
  </si>
  <si>
    <t>St-Gedeon</t>
  </si>
  <si>
    <t>St-Hilarion</t>
  </si>
  <si>
    <t>St-Honore</t>
  </si>
  <si>
    <t>St-Honore (Chicoutimi Co.)</t>
  </si>
  <si>
    <t>St-Honore (Temiscouata Co.)</t>
  </si>
  <si>
    <t>St-Irenee</t>
  </si>
  <si>
    <t>St-Jean-de-Dieu</t>
  </si>
  <si>
    <t>St-Jean-ile-d'Orleans</t>
  </si>
  <si>
    <t>St-Just-de-Bretenieres</t>
  </si>
  <si>
    <t>St-Methode-de-Frontenac</t>
  </si>
  <si>
    <t>St-Nicolas</t>
  </si>
  <si>
    <t>St-Pacome</t>
  </si>
  <si>
    <t>St-Pascal</t>
  </si>
  <si>
    <t>St-Philippe-de-Neri</t>
  </si>
  <si>
    <t>St-Prime</t>
  </si>
  <si>
    <t>St-Simeon</t>
  </si>
  <si>
    <t>St-Tite-des-Caps</t>
  </si>
  <si>
    <t>St-Urbain</t>
  </si>
  <si>
    <t>St-Victor-de-Beauce</t>
  </si>
  <si>
    <t>Ste-Anne-de-Beaupre</t>
  </si>
  <si>
    <t>Ste-Anne-de-Portneuf</t>
  </si>
  <si>
    <t>Ste-Brigitte-de-Laval</t>
  </si>
  <si>
    <t>Ste-Catherine</t>
  </si>
  <si>
    <t>Ste-Petronille</t>
  </si>
  <si>
    <t>Ste-Rose-du-Nord</t>
  </si>
  <si>
    <t>Stoneham</t>
  </si>
  <si>
    <t>Tadoussac</t>
  </si>
  <si>
    <t>Tete-a-la-Baleine</t>
  </si>
  <si>
    <t>Thetford Mines</t>
  </si>
  <si>
    <t>Tring Jonction</t>
  </si>
  <si>
    <t>Trois-Pistoles</t>
  </si>
  <si>
    <t>Val-Alain</t>
  </si>
  <si>
    <t>Val-Brillant</t>
  </si>
  <si>
    <t>Valcartier</t>
  </si>
  <si>
    <t>Vallee-Jonction</t>
  </si>
  <si>
    <t>Ville Degelis</t>
  </si>
  <si>
    <t>468/819/873</t>
  </si>
  <si>
    <t>Akulivik</t>
  </si>
  <si>
    <t>Amos</t>
  </si>
  <si>
    <t>Angliers</t>
  </si>
  <si>
    <t>Arthabaska</t>
  </si>
  <si>
    <t>Arundel</t>
  </si>
  <si>
    <t>Asbestos</t>
  </si>
  <si>
    <t>Aston-Jonction</t>
  </si>
  <si>
    <t>Aupaluk</t>
  </si>
  <si>
    <t>Ayer's Cliff</t>
  </si>
  <si>
    <t>Barraute</t>
  </si>
  <si>
    <t>Bearn</t>
  </si>
  <si>
    <t>Beaucanton</t>
  </si>
  <si>
    <t>Becancour</t>
  </si>
  <si>
    <t>Belleterre</t>
  </si>
  <si>
    <t>Bishopton</t>
  </si>
  <si>
    <t>Bouchette</t>
  </si>
  <si>
    <t>Bromptonville</t>
  </si>
  <si>
    <t>Buckingham</t>
  </si>
  <si>
    <t>Bury</t>
  </si>
  <si>
    <t>Cadillac</t>
  </si>
  <si>
    <t>Campbell's Bay</t>
  </si>
  <si>
    <t>Champlain</t>
  </si>
  <si>
    <t>Chapeau</t>
  </si>
  <si>
    <t>Charette</t>
  </si>
  <si>
    <t>Chartierville</t>
  </si>
  <si>
    <t>Cheneville</t>
  </si>
  <si>
    <t>Chisasibi</t>
  </si>
  <si>
    <t>Clericy</t>
  </si>
  <si>
    <t>Clova</t>
  </si>
  <si>
    <t>Coaticook</t>
  </si>
  <si>
    <t>Compton</t>
  </si>
  <si>
    <t>Cookshire</t>
  </si>
  <si>
    <t>Danville</t>
  </si>
  <si>
    <t>Daveluyville</t>
  </si>
  <si>
    <t>Deauville</t>
  </si>
  <si>
    <t>Deschaillons</t>
  </si>
  <si>
    <t>Drummondville</t>
  </si>
  <si>
    <t>Dubuisson</t>
  </si>
  <si>
    <t>Duparquet</t>
  </si>
  <si>
    <t>Dupuy</t>
  </si>
  <si>
    <t>East Angus</t>
  </si>
  <si>
    <t>East Hereford</t>
  </si>
  <si>
    <t>Eastmain</t>
  </si>
  <si>
    <t>Eastmain 1</t>
  </si>
  <si>
    <t>Fabre</t>
  </si>
  <si>
    <t>Ferme-Neuve</t>
  </si>
  <si>
    <t>Fort-Coulonge</t>
  </si>
  <si>
    <t>Fortierville</t>
  </si>
  <si>
    <t>Frontenac</t>
  </si>
  <si>
    <t>Fugereville</t>
  </si>
  <si>
    <t>Gatineau</t>
  </si>
  <si>
    <t>Gentilly</t>
  </si>
  <si>
    <t>Gracefield</t>
  </si>
  <si>
    <t>Grand'Mere</t>
  </si>
  <si>
    <t>Grand-Remous</t>
  </si>
  <si>
    <t>Grenville</t>
  </si>
  <si>
    <t>Ham-Nord</t>
  </si>
  <si>
    <t>Inukjuak</t>
  </si>
  <si>
    <t>Ivujivik</t>
  </si>
  <si>
    <t>Joutel</t>
  </si>
  <si>
    <t>Kangiqsualujjuaq</t>
  </si>
  <si>
    <t>Kangiqsujuaq</t>
  </si>
  <si>
    <t>Kangirsuk</t>
  </si>
  <si>
    <t>Kazabazua</t>
  </si>
  <si>
    <t>Kingsey-Falls</t>
  </si>
  <si>
    <t>Kuujjuaq</t>
  </si>
  <si>
    <t>Kuujjuaraapik</t>
  </si>
  <si>
    <t>L'Annonciation</t>
  </si>
  <si>
    <t>L'Avenir</t>
  </si>
  <si>
    <t>La Corne</t>
  </si>
  <si>
    <t>La Minerve</t>
  </si>
  <si>
    <t>La Patrie</t>
  </si>
  <si>
    <t>La Reine</t>
  </si>
  <si>
    <t>La Sarre</t>
  </si>
  <si>
    <t>La Tuque</t>
  </si>
  <si>
    <t>Labelle</t>
  </si>
  <si>
    <t>Lac-des-Ecorces</t>
  </si>
  <si>
    <t>Lac-Drolet</t>
  </si>
  <si>
    <t>Lac-du-Cerf</t>
  </si>
  <si>
    <t>Lac-Edouard</t>
  </si>
  <si>
    <t>Lac-Megantic</t>
  </si>
  <si>
    <t>Laforge</t>
  </si>
  <si>
    <t>Latulipe</t>
  </si>
  <si>
    <t>Laurierville</t>
  </si>
  <si>
    <t>Laverlochere</t>
  </si>
  <si>
    <t>Lebel-sur-Quevillon</t>
  </si>
  <si>
    <t>Lorrainville</t>
  </si>
  <si>
    <t>Louiseville</t>
  </si>
  <si>
    <t>Louvicourt</t>
  </si>
  <si>
    <t>Low</t>
  </si>
  <si>
    <t>Luskville</t>
  </si>
  <si>
    <t>Lyster</t>
  </si>
  <si>
    <t>Macamic</t>
  </si>
  <si>
    <t>Magog</t>
  </si>
  <si>
    <t>Malartic</t>
  </si>
  <si>
    <t>Maniwaki</t>
  </si>
  <si>
    <t>Manouane</t>
  </si>
  <si>
    <t>Manseau</t>
  </si>
  <si>
    <t>Maskinonge</t>
  </si>
  <si>
    <t>Matagami</t>
  </si>
  <si>
    <t>Mont-Laurier</t>
  </si>
  <si>
    <t>Montebello</t>
  </si>
  <si>
    <t>Nantes</t>
  </si>
  <si>
    <t>Nedelec</t>
  </si>
  <si>
    <t>Nemaska</t>
  </si>
  <si>
    <t>Nicolet</t>
  </si>
  <si>
    <t>Nominingue</t>
  </si>
  <si>
    <t>Norbertville</t>
  </si>
  <si>
    <t>Normetal</t>
  </si>
  <si>
    <t>North Hatley</t>
  </si>
  <si>
    <t>Notre-Dame-de-la-Paix</t>
  </si>
  <si>
    <t>Notre-Dame-de-la-Salette</t>
  </si>
  <si>
    <t>Notre-Dame-de-Lourdes</t>
  </si>
  <si>
    <t>Notre-Dame-du-Bon-Conseil</t>
  </si>
  <si>
    <t>Notre-Dame-du-Laus</t>
  </si>
  <si>
    <t>Notre-Dame-du-Nord</t>
  </si>
  <si>
    <t>Obedjiwan</t>
  </si>
  <si>
    <t>Palmarolle</t>
  </si>
  <si>
    <t>Papineauville</t>
  </si>
  <si>
    <t>Parc De La Verendrye</t>
  </si>
  <si>
    <t>Parent</t>
  </si>
  <si>
    <t>Perkins</t>
  </si>
  <si>
    <t>Plessisville</t>
  </si>
  <si>
    <t>Princeville</t>
  </si>
  <si>
    <t>Puvirnituk</t>
  </si>
  <si>
    <t>Quaqtaq</t>
  </si>
  <si>
    <t>Quyon</t>
  </si>
  <si>
    <t>Radisson</t>
  </si>
  <si>
    <t>Remigny</t>
  </si>
  <si>
    <t>Riviere-Heva</t>
  </si>
  <si>
    <t>Rochebaucourt</t>
  </si>
  <si>
    <t>Rock Island</t>
  </si>
  <si>
    <t>Rouyn-Noranda</t>
  </si>
  <si>
    <t>Saint-Albert</t>
  </si>
  <si>
    <t>Saint-Alexis-Des-Monts</t>
  </si>
  <si>
    <t>Saint-Barnabe</t>
  </si>
  <si>
    <t>Saint-Ludger</t>
  </si>
  <si>
    <t>Saint-Paulin</t>
  </si>
  <si>
    <t>Salluit</t>
  </si>
  <si>
    <t>Sanmaur</t>
  </si>
  <si>
    <t>Sawyerville</t>
  </si>
  <si>
    <t>Scotstown</t>
  </si>
  <si>
    <t>Senneterre</t>
  </si>
  <si>
    <t>Shawinigan</t>
  </si>
  <si>
    <t>Shawville</t>
  </si>
  <si>
    <t>South Durham</t>
  </si>
  <si>
    <t>St-Adolphe-D'Howard</t>
  </si>
  <si>
    <t>St-Adolphe-de-Dudswell</t>
  </si>
  <si>
    <t>St-Andre-Avellin</t>
  </si>
  <si>
    <t>St-Boniface-de-Shawinigan</t>
  </si>
  <si>
    <t>St-Bruno-de-Guigues</t>
  </si>
  <si>
    <t>St-Celestin</t>
  </si>
  <si>
    <t>St-Cyrille</t>
  </si>
  <si>
    <t>St-Donat-de-Montcalm</t>
  </si>
  <si>
    <t>St-Emile-de-Suffolk</t>
  </si>
  <si>
    <t>St-Eugene-de-Guigues</t>
  </si>
  <si>
    <t>St-Faustin</t>
  </si>
  <si>
    <t>St-Felix-de-Kingsey</t>
  </si>
  <si>
    <t>St-Germain-de-Grantham</t>
  </si>
  <si>
    <t>St-Gregoire</t>
  </si>
  <si>
    <t>St-Guillaume</t>
  </si>
  <si>
    <t>St-Jovite</t>
  </si>
  <si>
    <t>St-Leonard-d'Aston</t>
  </si>
  <si>
    <t>St-Malo</t>
  </si>
  <si>
    <t>St-Mathieu</t>
  </si>
  <si>
    <t>St-Nazaire</t>
  </si>
  <si>
    <t>St-Pierre-de-Wakefield</t>
  </si>
  <si>
    <t>St-Pierre-Les-Becquets</t>
  </si>
  <si>
    <t>St-Roch-de-Mekinac</t>
  </si>
  <si>
    <t>St-Sebastien (Frontenac Co.)</t>
  </si>
  <si>
    <t>St-Sylvere</t>
  </si>
  <si>
    <t>St-Wenceslas</t>
  </si>
  <si>
    <t>Ste-Agathe</t>
  </si>
  <si>
    <t>Ste-Angele</t>
  </si>
  <si>
    <t>Ste-Anne-du-Lac</t>
  </si>
  <si>
    <t>Ste-Eulalie</t>
  </si>
  <si>
    <t>Ste-Gertrude</t>
  </si>
  <si>
    <t>Ste-Marie-de-Blandford</t>
  </si>
  <si>
    <t>Ste-Monique-de-Nicolet</t>
  </si>
  <si>
    <t>Ste-Sophie-de-Levrard</t>
  </si>
  <si>
    <t>Stoke</t>
  </si>
  <si>
    <t>Taschereau</t>
  </si>
  <si>
    <t>Tasiujaq</t>
  </si>
  <si>
    <t>Temiscaming</t>
  </si>
  <si>
    <t>Thurso</t>
  </si>
  <si>
    <t>Tingwick</t>
  </si>
  <si>
    <t>Trois-Rivieres</t>
  </si>
  <si>
    <t>Umiujaq</t>
  </si>
  <si>
    <t>Val David</t>
  </si>
  <si>
    <t>Val-D'Or</t>
  </si>
  <si>
    <t>Val-des-Bois</t>
  </si>
  <si>
    <t>Victoriaville</t>
  </si>
  <si>
    <t>Ville-Marie</t>
  </si>
  <si>
    <t>Villeroy</t>
  </si>
  <si>
    <t>Wakefield</t>
  </si>
  <si>
    <t>Warwick</t>
  </si>
  <si>
    <t>Waskaganish</t>
  </si>
  <si>
    <t>Waswanipi</t>
  </si>
  <si>
    <t>Waterville</t>
  </si>
  <si>
    <t>Weedon</t>
  </si>
  <si>
    <t>Wemindji</t>
  </si>
  <si>
    <t>Wickham</t>
  </si>
  <si>
    <t>Woburn</t>
  </si>
  <si>
    <t>Wotton</t>
  </si>
  <si>
    <t>Yamachiche</t>
  </si>
  <si>
    <t>SK</t>
  </si>
  <si>
    <t>306/474/639</t>
  </si>
  <si>
    <t>Aberdeen</t>
  </si>
  <si>
    <t>Allan</t>
  </si>
  <si>
    <t>Alvena</t>
  </si>
  <si>
    <t>Asquith</t>
  </si>
  <si>
    <t>Assiniboia</t>
  </si>
  <si>
    <t>Avonlea</t>
  </si>
  <si>
    <t>Balcarres</t>
  </si>
  <si>
    <t>Balgonie</t>
  </si>
  <si>
    <t>Beauval</t>
  </si>
  <si>
    <t>Beechy</t>
  </si>
  <si>
    <t>Bengough</t>
  </si>
  <si>
    <t>Bethune</t>
  </si>
  <si>
    <t>Bienfait</t>
  </si>
  <si>
    <t>Big River</t>
  </si>
  <si>
    <t>Biggar</t>
  </si>
  <si>
    <t>Birch Hills</t>
  </si>
  <si>
    <t>Blaine Lake</t>
  </si>
  <si>
    <t>Briercrest</t>
  </si>
  <si>
    <t>Broadview</t>
  </si>
  <si>
    <t>Bruno</t>
  </si>
  <si>
    <t>Buffalo Narrows</t>
  </si>
  <si>
    <t>Cabri</t>
  </si>
  <si>
    <t>Calder</t>
  </si>
  <si>
    <t>Canoe Narrows</t>
  </si>
  <si>
    <t>Canora</t>
  </si>
  <si>
    <t>Canwood</t>
  </si>
  <si>
    <t>Carlyle</t>
  </si>
  <si>
    <t>Carnduff</t>
  </si>
  <si>
    <t>Carrot River</t>
  </si>
  <si>
    <t>Central Butte</t>
  </si>
  <si>
    <t>Christopher Lake</t>
  </si>
  <si>
    <t>Churchbridge</t>
  </si>
  <si>
    <t>Climax</t>
  </si>
  <si>
    <t>Coderre</t>
  </si>
  <si>
    <t>Colonsay</t>
  </si>
  <si>
    <t>Consul</t>
  </si>
  <si>
    <t>Coronach</t>
  </si>
  <si>
    <t>Craik</t>
  </si>
  <si>
    <t>Creighton</t>
  </si>
  <si>
    <t>Cudworth</t>
  </si>
  <si>
    <t>Cumberland House</t>
  </si>
  <si>
    <t>Cupar</t>
  </si>
  <si>
    <t>Cut Knife</t>
  </si>
  <si>
    <t>Dalmeny</t>
  </si>
  <si>
    <t>Davidson</t>
  </si>
  <si>
    <t>Dillon</t>
  </si>
  <si>
    <t>Dinsmore</t>
  </si>
  <si>
    <t>Duck Lake</t>
  </si>
  <si>
    <t>Dundurn</t>
  </si>
  <si>
    <t>Earl Grey</t>
  </si>
  <si>
    <t>Eastend</t>
  </si>
  <si>
    <t>Edam</t>
  </si>
  <si>
    <t>Elrose</t>
  </si>
  <si>
    <t>Esterhazy</t>
  </si>
  <si>
    <t>Estevan</t>
  </si>
  <si>
    <t>Eston</t>
  </si>
  <si>
    <t>Eyebrow</t>
  </si>
  <si>
    <t>Fillmore</t>
  </si>
  <si>
    <t>Foam Lake</t>
  </si>
  <si>
    <t>Fond Du Lac</t>
  </si>
  <si>
    <t>Fort Qu'Appelle</t>
  </si>
  <si>
    <t>Francis</t>
  </si>
  <si>
    <t>Frontier</t>
  </si>
  <si>
    <t>Glaslyn</t>
  </si>
  <si>
    <t>Goodsoil</t>
  </si>
  <si>
    <t>Gravelbourg</t>
  </si>
  <si>
    <t>Green Lake</t>
  </si>
  <si>
    <t>Grenfell</t>
  </si>
  <si>
    <t>Hafford</t>
  </si>
  <si>
    <t>Hague</t>
  </si>
  <si>
    <t>Hanley</t>
  </si>
  <si>
    <t>Hepburn</t>
  </si>
  <si>
    <t>Herbert</t>
  </si>
  <si>
    <t>Hodgeville</t>
  </si>
  <si>
    <t>Holdfast</t>
  </si>
  <si>
    <t>Hudson Bay</t>
  </si>
  <si>
    <t>Humboldt</t>
  </si>
  <si>
    <t>Ile-A-La-Crosse</t>
  </si>
  <si>
    <t>Imperial</t>
  </si>
  <si>
    <t>Indian Head</t>
  </si>
  <si>
    <t>Invermay</t>
  </si>
  <si>
    <t>Ituna</t>
  </si>
  <si>
    <t>Kamsack</t>
  </si>
  <si>
    <t>Kelvington</t>
  </si>
  <si>
    <t>Kerrobert</t>
  </si>
  <si>
    <t>Kincaid</t>
  </si>
  <si>
    <t>Kindersley</t>
  </si>
  <si>
    <t>Kinistino</t>
  </si>
  <si>
    <t>Kipling</t>
  </si>
  <si>
    <t>Kyle</t>
  </si>
  <si>
    <t>La Loche</t>
  </si>
  <si>
    <t>La Ronge</t>
  </si>
  <si>
    <t>Lafleche</t>
  </si>
  <si>
    <t>Lampman</t>
  </si>
  <si>
    <t>Langenburg</t>
  </si>
  <si>
    <t>Langham</t>
  </si>
  <si>
    <t>Lanigan</t>
  </si>
  <si>
    <t>Lashburn</t>
  </si>
  <si>
    <t>Leader</t>
  </si>
  <si>
    <t>Leask</t>
  </si>
  <si>
    <t>Lemberg</t>
  </si>
  <si>
    <t>Leoville</t>
  </si>
  <si>
    <t>Lestock</t>
  </si>
  <si>
    <t>Loon Lake</t>
  </si>
  <si>
    <t>Lucky Lake</t>
  </si>
  <si>
    <t>Luseland</t>
  </si>
  <si>
    <t>Macklin</t>
  </si>
  <si>
    <t>Mankota</t>
  </si>
  <si>
    <t>Maple Creek</t>
  </si>
  <si>
    <t>Marquis</t>
  </si>
  <si>
    <t>Marshall</t>
  </si>
  <si>
    <t>Maryfield</t>
  </si>
  <si>
    <t>Maymont</t>
  </si>
  <si>
    <t>Meacham</t>
  </si>
  <si>
    <t>Meadow Lake</t>
  </si>
  <si>
    <t>Meath Park</t>
  </si>
  <si>
    <t>Melfort</t>
  </si>
  <si>
    <t>Melville</t>
  </si>
  <si>
    <t>Meota</t>
  </si>
  <si>
    <t>Midale</t>
  </si>
  <si>
    <t>Milestone</t>
  </si>
  <si>
    <t>Montmartre</t>
  </si>
  <si>
    <t>Moose Jaw</t>
  </si>
  <si>
    <t>Moosomin</t>
  </si>
  <si>
    <t>Morse</t>
  </si>
  <si>
    <t>Mortlach</t>
  </si>
  <si>
    <t>Mossbank</t>
  </si>
  <si>
    <t>Naicam</t>
  </si>
  <si>
    <t>Neidpath</t>
  </si>
  <si>
    <t>Neilburg</t>
  </si>
  <si>
    <t>Neville</t>
  </si>
  <si>
    <t>Nipawin</t>
  </si>
  <si>
    <t>Nokomis</t>
  </si>
  <si>
    <t>Norquay</t>
  </si>
  <si>
    <t>North Battleford</t>
  </si>
  <si>
    <t>North Portal</t>
  </si>
  <si>
    <t>Osler</t>
  </si>
  <si>
    <t>Outlook</t>
  </si>
  <si>
    <t>Oxbow</t>
  </si>
  <si>
    <t>Paddockwood</t>
  </si>
  <si>
    <t>Pangman</t>
  </si>
  <si>
    <t>Paradise Hill</t>
  </si>
  <si>
    <t>Patuanak</t>
  </si>
  <si>
    <t>Pelican Narrows</t>
  </si>
  <si>
    <t>Pelly</t>
  </si>
  <si>
    <t>Pennant</t>
  </si>
  <si>
    <t>Pense</t>
  </si>
  <si>
    <t>Perdue</t>
  </si>
  <si>
    <t>Pierceland</t>
  </si>
  <si>
    <t>Pinehouse</t>
  </si>
  <si>
    <t>Plenty</t>
  </si>
  <si>
    <t>Ponteix</t>
  </si>
  <si>
    <t>Porcupine Plain</t>
  </si>
  <si>
    <t>Preeceville</t>
  </si>
  <si>
    <t>Prince Albert</t>
  </si>
  <si>
    <t>Prudhomme</t>
  </si>
  <si>
    <t>Punnichy</t>
  </si>
  <si>
    <t>Qu'Appelle</t>
  </si>
  <si>
    <t>Quill Lake</t>
  </si>
  <si>
    <t>Radville</t>
  </si>
  <si>
    <t>Raymore</t>
  </si>
  <si>
    <t>Redvers</t>
  </si>
  <si>
    <t>Regina</t>
  </si>
  <si>
    <t>Regina Beach</t>
  </si>
  <si>
    <t>Rhein</t>
  </si>
  <si>
    <t>Riceton</t>
  </si>
  <si>
    <t>Rockglen</t>
  </si>
  <si>
    <t>Rose Valley</t>
  </si>
  <si>
    <t>Rosetown</t>
  </si>
  <si>
    <t>Rosthern</t>
  </si>
  <si>
    <t>Rouleau</t>
  </si>
  <si>
    <t>Saltcoats</t>
  </si>
  <si>
    <t>Sandy Bay</t>
  </si>
  <si>
    <t>Saskatoon</t>
  </si>
  <si>
    <t>Semans</t>
  </si>
  <si>
    <t>Shaunavon</t>
  </si>
  <si>
    <t>Shellbrook</t>
  </si>
  <si>
    <t>Smeaton</t>
  </si>
  <si>
    <t>Southend</t>
  </si>
  <si>
    <t>Southey</t>
  </si>
  <si>
    <t>Speers</t>
  </si>
  <si>
    <t>Spiritwood</t>
  </si>
  <si>
    <t>Springside</t>
  </si>
  <si>
    <t>St. Louis</t>
  </si>
  <si>
    <t>St. Walburg</t>
  </si>
  <si>
    <t>Stanley Mission</t>
  </si>
  <si>
    <t>Stony Rapids</t>
  </si>
  <si>
    <t>Stoughton</t>
  </si>
  <si>
    <t>Strasbourg</t>
  </si>
  <si>
    <t>Sturgis</t>
  </si>
  <si>
    <t>Swift Current</t>
  </si>
  <si>
    <t>Theodore</t>
  </si>
  <si>
    <t>Tisdale</t>
  </si>
  <si>
    <t>Torquay</t>
  </si>
  <si>
    <t>Tribune</t>
  </si>
  <si>
    <t>Turnor Lake</t>
  </si>
  <si>
    <t>Turtleford</t>
  </si>
  <si>
    <t>Unity</t>
  </si>
  <si>
    <t>Uranium City</t>
  </si>
  <si>
    <t>Val Marie</t>
  </si>
  <si>
    <t>Vanguard</t>
  </si>
  <si>
    <t>Vonda</t>
  </si>
  <si>
    <t>Wadena</t>
  </si>
  <si>
    <t>Wakaw</t>
  </si>
  <si>
    <t>Waldheim</t>
  </si>
  <si>
    <t>Waskesiu Lake</t>
  </si>
  <si>
    <t>Watrous</t>
  </si>
  <si>
    <t>Watson</t>
  </si>
  <si>
    <t>Wawota</t>
  </si>
  <si>
    <t>Webb</t>
  </si>
  <si>
    <t>Weyburn</t>
  </si>
  <si>
    <t>Whitewood</t>
  </si>
  <si>
    <t>Wilcox</t>
  </si>
  <si>
    <t>Wilkie</t>
  </si>
  <si>
    <t>Wollaston Lake</t>
  </si>
  <si>
    <t>Wolseley</t>
  </si>
  <si>
    <t>Wynyard</t>
  </si>
  <si>
    <t>Yellow Creek</t>
  </si>
  <si>
    <t>Yellow Grass</t>
  </si>
  <si>
    <t>Yorkton</t>
  </si>
  <si>
    <t>YT</t>
  </si>
  <si>
    <t>Beaver Creek</t>
  </si>
  <si>
    <t>Carcross</t>
  </si>
  <si>
    <t>Carmacks</t>
  </si>
  <si>
    <t>Dawson City</t>
  </si>
  <si>
    <t>Destruction Bay</t>
  </si>
  <si>
    <t>Elsa</t>
  </si>
  <si>
    <t>Faro</t>
  </si>
  <si>
    <t>Haines Junction</t>
  </si>
  <si>
    <t>Marsh Lake</t>
  </si>
  <si>
    <t>Mayo</t>
  </si>
  <si>
    <t>Old Crow</t>
  </si>
  <si>
    <t>Pelly Crossing</t>
  </si>
  <si>
    <t>Ross River</t>
  </si>
  <si>
    <t>Swift River</t>
  </si>
  <si>
    <t>Tagish</t>
  </si>
  <si>
    <t>Teslin</t>
  </si>
  <si>
    <t>Watson Lake</t>
  </si>
  <si>
    <t>Whitehorse</t>
  </si>
  <si>
    <t>Term</t>
  </si>
  <si>
    <t>Definition</t>
  </si>
  <si>
    <t>End User</t>
  </si>
  <si>
    <t>Non-carrier</t>
  </si>
  <si>
    <t xml:space="preserve">Defined as numbers working in the Public Switched Telephone Network under an agreement such as a contract or tariff at the request of specific End Users or customers for their use, or numbers not yet working but having a customer service order pending. Assigned TNs also include numbers ported out for the purposes of transferring the service to another service provider. If the carrier has provided numbering resources to another carrier or non-carrier and has received utilization information in the format prescribed from the receiving carrier or non-carrier, the received TNs that are reported as assigned to End Users are included.
</t>
  </si>
  <si>
    <t xml:space="preserve">An entity that receives TNs and is not an End User or a carrier.
</t>
  </si>
  <si>
    <t xml:space="preserve">A residential, business, institutional, or government entity that subscribes to a service, uses that service for its own purposes, and does not resell such services to other entities.
</t>
  </si>
  <si>
    <t xml:space="preserve">The total quantity of TNs assigned to the service provider by the CNA in the Exchange Area. 
</t>
  </si>
  <si>
    <t xml:space="preserve">TNs that have been set aside for internal administrative purposes.
</t>
  </si>
  <si>
    <t xml:space="preserve">Non-working TNs which have been allocated to a specific customer.
</t>
  </si>
  <si>
    <t xml:space="preserve">Disconnected TNs temporarily unavailable for re-assignment to another customer for a specified period of time as further specified in Appendix F of the Central Office Code (NXX) Assignment Guideline.
</t>
  </si>
  <si>
    <t>#</t>
  </si>
  <si>
    <t>OCN    (exactly 4 characters)</t>
  </si>
  <si>
    <t>January 2026 Utilization Reporting Worksheet</t>
  </si>
  <si>
    <t>Admin Row - Text Split</t>
  </si>
  <si>
    <t>Intermediate TNs
(B)</t>
  </si>
  <si>
    <t>Province Abbr.</t>
  </si>
  <si>
    <t>Complex ID</t>
  </si>
  <si>
    <t>Super Complex</t>
  </si>
  <si>
    <t>OCN</t>
  </si>
  <si>
    <t>Rate Centre</t>
  </si>
  <si>
    <t># of Codes</t>
  </si>
  <si>
    <t>081E</t>
  </si>
  <si>
    <t>120F</t>
  </si>
  <si>
    <t>141F</t>
  </si>
  <si>
    <t>154E</t>
  </si>
  <si>
    <t>160G</t>
  </si>
  <si>
    <t>201A</t>
  </si>
  <si>
    <t>328F</t>
  </si>
  <si>
    <t>346G</t>
  </si>
  <si>
    <t>346J</t>
  </si>
  <si>
    <t>383F</t>
  </si>
  <si>
    <t>464D</t>
  </si>
  <si>
    <t>497E</t>
  </si>
  <si>
    <t>498E</t>
  </si>
  <si>
    <t>646F</t>
  </si>
  <si>
    <t>743B</t>
  </si>
  <si>
    <t>7 Digit Service</t>
  </si>
  <si>
    <t>812H</t>
  </si>
  <si>
    <t>991B</t>
  </si>
  <si>
    <t>Lac du Bonnet</t>
  </si>
  <si>
    <t>004G</t>
  </si>
  <si>
    <t>038E</t>
  </si>
  <si>
    <t>082E</t>
  </si>
  <si>
    <t>117H</t>
  </si>
  <si>
    <t>138D</t>
  </si>
  <si>
    <t>221K</t>
  </si>
  <si>
    <t>277E</t>
  </si>
  <si>
    <t>383H</t>
  </si>
  <si>
    <t>400E</t>
  </si>
  <si>
    <t>405E</t>
  </si>
  <si>
    <t>548H</t>
  </si>
  <si>
    <t>571G</t>
  </si>
  <si>
    <t>692G</t>
  </si>
  <si>
    <t>787G</t>
  </si>
  <si>
    <t>972G</t>
  </si>
  <si>
    <t>984C</t>
  </si>
  <si>
    <t>078G</t>
  </si>
  <si>
    <t>705F</t>
  </si>
  <si>
    <t>-</t>
  </si>
  <si>
    <t>949K</t>
  </si>
  <si>
    <t>055H</t>
  </si>
  <si>
    <t>139J</t>
  </si>
  <si>
    <t>421G</t>
  </si>
  <si>
    <t>709G</t>
  </si>
  <si>
    <t>995D</t>
  </si>
  <si>
    <t>083E</t>
  </si>
  <si>
    <t>448K</t>
  </si>
  <si>
    <t>575G</t>
  </si>
  <si>
    <t>818D</t>
  </si>
  <si>
    <t>280H</t>
  </si>
  <si>
    <t>287H</t>
  </si>
  <si>
    <t>920D</t>
  </si>
  <si>
    <t>940D</t>
  </si>
  <si>
    <t>247F</t>
  </si>
  <si>
    <t>843D</t>
  </si>
  <si>
    <t>817D</t>
  </si>
  <si>
    <t>940G</t>
  </si>
  <si>
    <t>329A</t>
  </si>
  <si>
    <t>717G</t>
  </si>
  <si>
    <t>988H</t>
  </si>
  <si>
    <t>630G</t>
  </si>
  <si>
    <t>Intermediate TNs</t>
  </si>
  <si>
    <t>Validation</t>
  </si>
  <si>
    <t xml:space="preserve">Similar to “Intermediate TNs” in the US. Defined as numbers that are made available for use by another carrier or non-carrier, where:
i. the carrier providing the numbering resources has not obtained utilization information in the format prescribed from the receiving carrier or non-carrier, in which case all TNs made available to the receiving carrier or non-carrier are included; or
ii. the carrier providing the numbering resources has obtained utilization information in the format prescribed from the receiving carrier or non-carrier, in which case the received TNs that are reported as not assigned to End Users are included.
</t>
  </si>
  <si>
    <t>THIS VERSION OF THE FORM IS BEING PROVIDED AS AN EXAMPLE. THE TOTAL TNs ARE NOT CURRENT.</t>
  </si>
  <si>
    <t>A FINAL VERSION OF THE FORM WILL BE SENT OUT ON JANUARY 2, 2025</t>
  </si>
  <si>
    <t>ALL SUBMISSIONS MUST BE MADE USING THE FINAL FORM</t>
  </si>
  <si>
    <t xml:space="preserve">         Complete this tab for Total TNs to auto-complete on Utilization tab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</si>
</sst>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0.0%"/>
    <numFmt numFmtId="165" formatCode="_(* #,##0_);_(* \(#,##0\);_(* &quot;-&quot;??_);_(@_)"/>
  </numFmts>
  <fonts count="12" x14ac:knownFonts="1">
    <font>
      <sz val="11"/>
      <color theme="1"/>
      <name val="Aptos Narrow"/>
      <family val="2"/>
      <scheme val="minor"/>
    </font>
    <font>
      <b/>
      <sz val="11"/>
      <color theme="1"/>
      <name val="Aptos Narrow"/>
      <family val="2"/>
      <scheme val="minor"/>
    </font>
    <font>
      <u/>
      <sz val="11"/>
      <color theme="10"/>
      <name val="Aptos Narrow"/>
      <family val="2"/>
      <scheme val="minor"/>
    </font>
    <font>
      <b/>
      <sz val="11"/>
      <color theme="0"/>
      <name val="Aptos Narrow"/>
      <family val="2"/>
      <scheme val="minor"/>
    </font>
    <font>
      <sz val="11"/>
      <color theme="0"/>
      <name val="Aptos Narrow"/>
      <family val="2"/>
      <scheme val="minor"/>
    </font>
    <font>
      <b/>
      <sz val="14"/>
      <color theme="1"/>
      <name val="Aptos Narrow"/>
      <family val="2"/>
      <scheme val="minor"/>
    </font>
    <font>
      <sz val="14"/>
      <color theme="1"/>
      <name val="Aptos Narrow"/>
      <family val="2"/>
      <scheme val="minor"/>
    </font>
    <font>
      <b/>
      <sz val="14"/>
      <color theme="1"/>
      <name val="Arial"/>
      <family val="2"/>
    </font>
    <font>
      <sz val="11"/>
      <color theme="1"/>
      <name val="Aptos Narrow"/>
      <family val="2"/>
      <scheme val="minor"/>
    </font>
    <font>
      <sz val="9"/>
      <color indexed="81"/>
      <name val="Tahoma"/>
      <family val="2"/>
    </font>
    <font>
      <b/>
      <sz val="11"/>
      <color rgb="FFFF0000"/>
      <name val="Aptos Narrow"/>
      <family val="2"/>
      <scheme val="minor"/>
    </font>
    <font>
      <b/>
      <sz val="20"/>
      <color rgb="FFFF0000"/>
      <name val="Aptos Narrow"/>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4">
    <xf numFmtId="0" fontId="0" fillId="0" borderId="0"/>
    <xf numFmtId="0" fontId="2" fillId="0" borderId="0" applyNumberFormat="0" applyFill="0" applyBorder="0" applyAlignment="0" applyProtection="0"/>
    <xf numFmtId="9" fontId="8" fillId="0" borderId="0" applyFont="0" applyFill="0" applyBorder="0" applyAlignment="0" applyProtection="0"/>
    <xf numFmtId="43" fontId="8" fillId="0" borderId="0" applyFont="0" applyFill="0" applyBorder="0" applyAlignment="0" applyProtection="0"/>
  </cellStyleXfs>
  <cellXfs count="53">
    <xf numFmtId="0" fontId="0" fillId="0" borderId="0" xfId="0"/>
    <xf numFmtId="0" fontId="0" fillId="0" borderId="0" xfId="0" applyAlignment="1">
      <alignment wrapText="1"/>
    </xf>
    <xf numFmtId="0" fontId="1" fillId="0" borderId="8" xfId="0" applyFont="1" applyBorder="1"/>
    <xf numFmtId="0" fontId="0" fillId="0" borderId="1" xfId="0" applyBorder="1" applyAlignment="1">
      <alignment horizontal="left" vertical="top"/>
    </xf>
    <xf numFmtId="0" fontId="0" fillId="0" borderId="1" xfId="0" applyBorder="1" applyAlignment="1">
      <alignment wrapText="1"/>
    </xf>
    <xf numFmtId="0" fontId="0" fillId="0" borderId="2" xfId="0" applyBorder="1" applyAlignment="1">
      <alignment horizontal="left" vertical="top"/>
    </xf>
    <xf numFmtId="0" fontId="0" fillId="0" borderId="2" xfId="0" applyBorder="1" applyAlignment="1">
      <alignment wrapText="1"/>
    </xf>
    <xf numFmtId="0" fontId="1" fillId="0" borderId="10" xfId="0" applyFont="1" applyBorder="1" applyAlignment="1">
      <alignment wrapText="1"/>
    </xf>
    <xf numFmtId="0" fontId="1" fillId="0" borderId="13" xfId="0" applyFont="1" applyBorder="1"/>
    <xf numFmtId="0" fontId="0" fillId="0" borderId="14" xfId="0" applyBorder="1" applyProtection="1">
      <protection locked="0"/>
    </xf>
    <xf numFmtId="0" fontId="1" fillId="0" borderId="3" xfId="0" applyFont="1" applyBorder="1"/>
    <xf numFmtId="49" fontId="0" fillId="0" borderId="4" xfId="0" applyNumberFormat="1" applyBorder="1" applyProtection="1">
      <protection locked="0"/>
    </xf>
    <xf numFmtId="0" fontId="0" fillId="0" borderId="4" xfId="0" applyBorder="1" applyProtection="1">
      <protection locked="0"/>
    </xf>
    <xf numFmtId="0" fontId="2" fillId="0" borderId="4" xfId="1" applyBorder="1" applyProtection="1">
      <protection locked="0"/>
    </xf>
    <xf numFmtId="0" fontId="1" fillId="0" borderId="5" xfId="0" applyFont="1" applyBorder="1"/>
    <xf numFmtId="0" fontId="0" fillId="0" borderId="7" xfId="0" applyBorder="1" applyProtection="1">
      <protection locked="0"/>
    </xf>
    <xf numFmtId="0" fontId="4" fillId="0" borderId="0" xfId="0" applyFont="1"/>
    <xf numFmtId="0" fontId="0" fillId="0" borderId="0" xfId="0" applyAlignment="1">
      <alignment horizontal="left"/>
    </xf>
    <xf numFmtId="0" fontId="5" fillId="0" borderId="0" xfId="0" applyFont="1"/>
    <xf numFmtId="0" fontId="6" fillId="0" borderId="0" xfId="0" applyFont="1"/>
    <xf numFmtId="164" fontId="0" fillId="0" borderId="0" xfId="2" applyNumberFormat="1" applyFont="1"/>
    <xf numFmtId="165" fontId="0" fillId="2" borderId="1" xfId="3" applyNumberFormat="1" applyFont="1" applyFill="1" applyBorder="1" applyProtection="1"/>
    <xf numFmtId="165" fontId="0" fillId="3" borderId="2" xfId="3" applyNumberFormat="1" applyFont="1" applyFill="1" applyBorder="1" applyProtection="1">
      <protection locked="0"/>
    </xf>
    <xf numFmtId="165" fontId="0" fillId="3" borderId="1" xfId="3" applyNumberFormat="1" applyFont="1" applyFill="1" applyBorder="1" applyProtection="1">
      <protection locked="0"/>
    </xf>
    <xf numFmtId="165" fontId="1" fillId="3" borderId="1" xfId="3" applyNumberFormat="1" applyFont="1" applyFill="1" applyBorder="1" applyProtection="1">
      <protection locked="0"/>
    </xf>
    <xf numFmtId="165" fontId="0" fillId="3" borderId="6" xfId="3" applyNumberFormat="1" applyFont="1" applyFill="1" applyBorder="1" applyProtection="1">
      <protection locked="0"/>
    </xf>
    <xf numFmtId="0" fontId="10" fillId="0" borderId="0" xfId="0" applyFont="1"/>
    <xf numFmtId="165" fontId="0" fillId="2" borderId="6" xfId="3" applyNumberFormat="1" applyFont="1" applyFill="1" applyBorder="1" applyProtection="1"/>
    <xf numFmtId="0" fontId="5" fillId="0" borderId="0" xfId="0" applyFont="1" applyAlignment="1">
      <alignment horizontal="left"/>
    </xf>
    <xf numFmtId="0" fontId="7" fillId="0" borderId="0" xfId="0" applyFont="1"/>
    <xf numFmtId="164" fontId="0" fillId="0" borderId="0" xfId="2" applyNumberFormat="1" applyFont="1" applyProtection="1"/>
    <xf numFmtId="0" fontId="3" fillId="0" borderId="0" xfId="0" applyFont="1"/>
    <xf numFmtId="0" fontId="1" fillId="0" borderId="8" xfId="0" applyFont="1" applyBorder="1" applyAlignment="1">
      <alignment horizontal="center" vertical="top" wrapText="1"/>
    </xf>
    <xf numFmtId="0" fontId="1" fillId="0" borderId="9" xfId="0" applyFont="1" applyBorder="1" applyAlignment="1">
      <alignment horizontal="center" vertical="top" wrapText="1"/>
    </xf>
    <xf numFmtId="0" fontId="1" fillId="0" borderId="9" xfId="0" applyFont="1" applyBorder="1" applyAlignment="1">
      <alignment horizontal="center" vertical="top"/>
    </xf>
    <xf numFmtId="164" fontId="1" fillId="0" borderId="9" xfId="2" applyNumberFormat="1" applyFont="1" applyBorder="1" applyAlignment="1" applyProtection="1">
      <alignment horizontal="center" vertical="top" wrapText="1"/>
    </xf>
    <xf numFmtId="0" fontId="1" fillId="0" borderId="10" xfId="0" applyFont="1" applyBorder="1" applyAlignment="1">
      <alignment horizontal="center" vertical="top"/>
    </xf>
    <xf numFmtId="0" fontId="0" fillId="0" borderId="11" xfId="0" applyBorder="1" applyAlignment="1">
      <alignment horizontal="left"/>
    </xf>
    <xf numFmtId="0" fontId="0" fillId="0" borderId="2" xfId="0" applyBorder="1" applyAlignment="1">
      <alignment horizontal="left"/>
    </xf>
    <xf numFmtId="0" fontId="0" fillId="0" borderId="2" xfId="0" applyBorder="1"/>
    <xf numFmtId="164" fontId="0" fillId="2" borderId="2" xfId="2" applyNumberFormat="1" applyFont="1" applyFill="1" applyBorder="1" applyProtection="1"/>
    <xf numFmtId="0" fontId="10" fillId="0" borderId="12" xfId="0" applyFont="1" applyBorder="1" applyAlignment="1">
      <alignment wrapText="1"/>
    </xf>
    <xf numFmtId="0" fontId="0" fillId="0" borderId="3" xfId="0" applyBorder="1" applyAlignment="1">
      <alignment horizontal="left"/>
    </xf>
    <xf numFmtId="0" fontId="0" fillId="0" borderId="1" xfId="0" applyBorder="1" applyAlignment="1">
      <alignment horizontal="left"/>
    </xf>
    <xf numFmtId="0" fontId="0" fillId="0" borderId="1" xfId="0" applyBorder="1"/>
    <xf numFmtId="164" fontId="0" fillId="2" borderId="1" xfId="2" applyNumberFormat="1" applyFont="1" applyFill="1" applyBorder="1" applyProtection="1"/>
    <xf numFmtId="0" fontId="10" fillId="0" borderId="4" xfId="0" applyFont="1" applyBorder="1" applyAlignment="1">
      <alignment wrapText="1"/>
    </xf>
    <xf numFmtId="0" fontId="0" fillId="0" borderId="5" xfId="0" applyBorder="1" applyAlignment="1">
      <alignment horizontal="left"/>
    </xf>
    <xf numFmtId="0" fontId="0" fillId="0" borderId="6" xfId="0" applyBorder="1" applyAlignment="1">
      <alignment horizontal="left"/>
    </xf>
    <xf numFmtId="0" fontId="0" fillId="0" borderId="6" xfId="0" applyBorder="1"/>
    <xf numFmtId="164" fontId="0" fillId="2" borderId="6" xfId="2" applyNumberFormat="1" applyFont="1" applyFill="1" applyBorder="1" applyProtection="1"/>
    <xf numFmtId="0" fontId="10" fillId="0" borderId="7" xfId="0" applyFont="1" applyBorder="1" applyAlignment="1">
      <alignment wrapText="1"/>
    </xf>
    <xf numFmtId="0" fontId="11" fillId="0" borderId="0" xfId="0" applyFont="1"/>
  </cellXfs>
  <cellStyles count="4">
    <cellStyle name="Comma" xfId="3" builtinId="3"/>
    <cellStyle name="Hyperlink" xfId="1" builtinId="8"/>
    <cellStyle name="Normal" xfId="0" builtinId="0"/>
    <cellStyle name="Percent" xfId="2" builtinId="5"/>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C3942A-4C94-4C7C-852A-44632B5B4C10}">
  <sheetPr codeName="Sheet2"/>
  <dimension ref="C1:I13"/>
  <sheetViews>
    <sheetView tabSelected="1" zoomScale="130" zoomScaleNormal="130" workbookViewId="0">
      <pane xSplit="3" ySplit="2" topLeftCell="D3" activePane="bottomRight" state="frozen"/>
      <selection pane="topRight" activeCell="D1" sqref="D1"/>
      <selection pane="bottomLeft" activeCell="A3" sqref="A3"/>
      <selection pane="bottomRight" activeCell="D3" sqref="D3"/>
    </sheetView>
  </sheetViews>
  <sheetFormatPr defaultRowHeight="15" x14ac:dyDescent="0.25"/>
  <cols>
    <col min="3" max="3" width="30" customWidth="1"/>
    <col min="4" max="4" width="54.7109375" customWidth="1"/>
  </cols>
  <sheetData>
    <row r="1" spans="3:9" ht="18.75" x14ac:dyDescent="0.3">
      <c r="C1" s="18" t="s">
        <v>2976</v>
      </c>
      <c r="D1" s="19"/>
    </row>
    <row r="2" spans="3:9" ht="27" thickBot="1" x14ac:dyDescent="0.45">
      <c r="C2" s="52" t="s">
        <v>3048</v>
      </c>
    </row>
    <row r="3" spans="3:9" x14ac:dyDescent="0.25">
      <c r="C3" s="8" t="s">
        <v>10</v>
      </c>
      <c r="D3" s="9"/>
    </row>
    <row r="4" spans="3:9" x14ac:dyDescent="0.25">
      <c r="C4" s="10" t="s">
        <v>2975</v>
      </c>
      <c r="D4" s="11"/>
    </row>
    <row r="5" spans="3:9" x14ac:dyDescent="0.25">
      <c r="C5" s="10" t="s">
        <v>11</v>
      </c>
      <c r="D5" s="12"/>
    </row>
    <row r="6" spans="3:9" x14ac:dyDescent="0.25">
      <c r="C6" s="10" t="s">
        <v>12</v>
      </c>
      <c r="D6" s="13"/>
    </row>
    <row r="7" spans="3:9" ht="15.75" thickBot="1" x14ac:dyDescent="0.3">
      <c r="C7" s="14" t="s">
        <v>13</v>
      </c>
      <c r="D7" s="15"/>
    </row>
    <row r="8" spans="3:9" x14ac:dyDescent="0.25">
      <c r="C8" s="16" t="s">
        <v>2977</v>
      </c>
      <c r="D8" s="16" t="str" cm="1">
        <f t="array" ref="D8:H8">_xlfn.TEXTSPLIT(CONCATENATE(D3,";",D4,";",D5,";",D6,";",D7),";")</f>
        <v/>
      </c>
      <c r="E8" s="16" t="str">
        <v/>
      </c>
      <c r="F8" s="16" t="str">
        <v/>
      </c>
      <c r="G8" s="16" t="str">
        <v/>
      </c>
      <c r="H8" s="16" t="str">
        <v/>
      </c>
      <c r="I8" s="16"/>
    </row>
    <row r="9" spans="3:9" x14ac:dyDescent="0.25">
      <c r="C9" s="26" t="s">
        <v>3051</v>
      </c>
    </row>
    <row r="11" spans="3:9" x14ac:dyDescent="0.25">
      <c r="C11" s="26" t="s">
        <v>3048</v>
      </c>
      <c r="D11" s="26"/>
    </row>
    <row r="12" spans="3:9" x14ac:dyDescent="0.25">
      <c r="C12" s="26" t="s">
        <v>3049</v>
      </c>
      <c r="D12" s="26"/>
    </row>
    <row r="13" spans="3:9" x14ac:dyDescent="0.25">
      <c r="C13" s="26" t="s">
        <v>3050</v>
      </c>
    </row>
  </sheetData>
  <sheetProtection algorithmName="SHA-512" hashValue="ZgvArFGz7BD5A8wm9mM90sJdC6mwWYZ1odIoIG006pyV/6J4SKTmNlq7BWBDMuOOfAJjwOKHYs3xE0SwN10zYg==" saltValue="KrAe1799da2/7MKKLgA3eQ==" spinCount="100000" sheet="1" objects="1" scenarios="1"/>
  <dataValidations count="1">
    <dataValidation type="textLength" allowBlank="1" showInputMessage="1" showErrorMessage="1" sqref="D4" xr:uid="{669DE0AE-58E7-4281-9949-271D9DABF0FC}">
      <formula1>4</formula1>
      <formula2>4</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116AB-D888-4D71-9F59-E976D3B74521}">
  <dimension ref="A1:F13784"/>
  <sheetViews>
    <sheetView workbookViewId="0"/>
  </sheetViews>
  <sheetFormatPr defaultRowHeight="15" x14ac:dyDescent="0.25"/>
  <cols>
    <col min="1" max="1" width="56.28515625" bestFit="1" customWidth="1"/>
    <col min="2" max="2" width="10.85546875" bestFit="1" customWidth="1"/>
    <col min="3" max="3" width="23" bestFit="1" customWidth="1"/>
    <col min="4" max="4" width="5.28515625" bestFit="1" customWidth="1"/>
    <col min="5" max="5" width="28.85546875" bestFit="1" customWidth="1"/>
    <col min="6" max="6" width="10" bestFit="1" customWidth="1"/>
  </cols>
  <sheetData>
    <row r="1" spans="1:6" x14ac:dyDescent="0.25">
      <c r="A1" t="s">
        <v>224</v>
      </c>
      <c r="B1" t="s">
        <v>2980</v>
      </c>
      <c r="C1" t="s">
        <v>2981</v>
      </c>
      <c r="D1" t="s">
        <v>2982</v>
      </c>
      <c r="E1" t="s">
        <v>2983</v>
      </c>
      <c r="F1" t="s">
        <v>2984</v>
      </c>
    </row>
    <row r="2" spans="1:6" x14ac:dyDescent="0.25">
      <c r="A2" t="str">
        <f>CONCATENATE(D2,"_",B2,"_",C2,"_",E2)</f>
        <v>081E_1_204/431/584_Amaranth</v>
      </c>
      <c r="B2">
        <v>1</v>
      </c>
      <c r="C2" t="s">
        <v>873</v>
      </c>
      <c r="D2" t="s">
        <v>2985</v>
      </c>
      <c r="E2" t="s">
        <v>877</v>
      </c>
      <c r="F2">
        <v>10000</v>
      </c>
    </row>
    <row r="3" spans="1:6" x14ac:dyDescent="0.25">
      <c r="A3" t="str">
        <f t="shared" ref="A3:A66" si="0">CONCATENATE(D3,"_",B3,"_",C3,"_",E3)</f>
        <v>081E_1_204/431/584_Anola</v>
      </c>
      <c r="B3">
        <v>1</v>
      </c>
      <c r="C3" t="s">
        <v>873</v>
      </c>
      <c r="D3" t="s">
        <v>2985</v>
      </c>
      <c r="E3" t="s">
        <v>878</v>
      </c>
      <c r="F3">
        <v>10000</v>
      </c>
    </row>
    <row r="4" spans="1:6" x14ac:dyDescent="0.25">
      <c r="A4" t="str">
        <f t="shared" si="0"/>
        <v>081E_1_204/431/584_Austin</v>
      </c>
      <c r="B4">
        <v>1</v>
      </c>
      <c r="C4" t="s">
        <v>873</v>
      </c>
      <c r="D4" t="s">
        <v>2985</v>
      </c>
      <c r="E4" t="s">
        <v>882</v>
      </c>
      <c r="F4">
        <v>10000</v>
      </c>
    </row>
    <row r="5" spans="1:6" x14ac:dyDescent="0.25">
      <c r="A5" t="str">
        <f t="shared" si="0"/>
        <v>081E_1_204/431/584_Crystal City</v>
      </c>
      <c r="B5">
        <v>1</v>
      </c>
      <c r="C5" t="s">
        <v>873</v>
      </c>
      <c r="D5" t="s">
        <v>2985</v>
      </c>
      <c r="E5" t="s">
        <v>914</v>
      </c>
      <c r="F5">
        <v>10000</v>
      </c>
    </row>
    <row r="6" spans="1:6" x14ac:dyDescent="0.25">
      <c r="A6" t="str">
        <f t="shared" si="0"/>
        <v>081E_1_204/431/584_Dugald</v>
      </c>
      <c r="B6">
        <v>1</v>
      </c>
      <c r="C6" t="s">
        <v>873</v>
      </c>
      <c r="D6" t="s">
        <v>2985</v>
      </c>
      <c r="E6" t="s">
        <v>921</v>
      </c>
      <c r="F6">
        <v>10000</v>
      </c>
    </row>
    <row r="7" spans="1:6" x14ac:dyDescent="0.25">
      <c r="A7" t="str">
        <f t="shared" si="0"/>
        <v>081E_1_204/431/584_Edwin</v>
      </c>
      <c r="B7">
        <v>1</v>
      </c>
      <c r="C7" t="s">
        <v>873</v>
      </c>
      <c r="D7" t="s">
        <v>2985</v>
      </c>
      <c r="E7" t="s">
        <v>925</v>
      </c>
      <c r="F7">
        <v>10000</v>
      </c>
    </row>
    <row r="8" spans="1:6" x14ac:dyDescent="0.25">
      <c r="A8" t="str">
        <f t="shared" si="0"/>
        <v>081E_1_204/431/584_Elie</v>
      </c>
      <c r="B8">
        <v>1</v>
      </c>
      <c r="C8" t="s">
        <v>873</v>
      </c>
      <c r="D8" t="s">
        <v>2985</v>
      </c>
      <c r="E8" t="s">
        <v>927</v>
      </c>
      <c r="F8">
        <v>10000</v>
      </c>
    </row>
    <row r="9" spans="1:6" x14ac:dyDescent="0.25">
      <c r="A9" t="str">
        <f t="shared" si="0"/>
        <v>081E_1_204/431/584_Elm Creek</v>
      </c>
      <c r="B9">
        <v>1</v>
      </c>
      <c r="C9" t="s">
        <v>873</v>
      </c>
      <c r="D9" t="s">
        <v>2985</v>
      </c>
      <c r="E9" t="s">
        <v>929</v>
      </c>
      <c r="F9">
        <v>10000</v>
      </c>
    </row>
    <row r="10" spans="1:6" x14ac:dyDescent="0.25">
      <c r="A10" t="str">
        <f t="shared" si="0"/>
        <v>081E_1_204/431/584_Gladstone</v>
      </c>
      <c r="B10">
        <v>1</v>
      </c>
      <c r="C10" t="s">
        <v>873</v>
      </c>
      <c r="D10" t="s">
        <v>2985</v>
      </c>
      <c r="E10" t="s">
        <v>946</v>
      </c>
      <c r="F10">
        <v>10000</v>
      </c>
    </row>
    <row r="11" spans="1:6" x14ac:dyDescent="0.25">
      <c r="A11" t="str">
        <f t="shared" si="0"/>
        <v>081E_1_204/431/584_Hazelridge</v>
      </c>
      <c r="B11">
        <v>1</v>
      </c>
      <c r="C11" t="s">
        <v>873</v>
      </c>
      <c r="D11" t="s">
        <v>2985</v>
      </c>
      <c r="E11" t="s">
        <v>962</v>
      </c>
      <c r="F11">
        <v>10000</v>
      </c>
    </row>
    <row r="12" spans="1:6" x14ac:dyDescent="0.25">
      <c r="A12" t="str">
        <f t="shared" si="0"/>
        <v>081E_1_204/431/584_Holland</v>
      </c>
      <c r="B12">
        <v>1</v>
      </c>
      <c r="C12" t="s">
        <v>873</v>
      </c>
      <c r="D12" t="s">
        <v>2985</v>
      </c>
      <c r="E12" t="s">
        <v>964</v>
      </c>
      <c r="F12">
        <v>10000</v>
      </c>
    </row>
    <row r="13" spans="1:6" x14ac:dyDescent="0.25">
      <c r="A13" t="str">
        <f t="shared" si="0"/>
        <v>081E_1_204/431/584_Langruth</v>
      </c>
      <c r="B13">
        <v>1</v>
      </c>
      <c r="C13" t="s">
        <v>873</v>
      </c>
      <c r="D13" t="s">
        <v>2985</v>
      </c>
      <c r="E13" t="s">
        <v>977</v>
      </c>
      <c r="F13">
        <v>10000</v>
      </c>
    </row>
    <row r="14" spans="1:6" x14ac:dyDescent="0.25">
      <c r="A14" t="str">
        <f t="shared" si="0"/>
        <v>081E_1_204/431/584_Macdonald</v>
      </c>
      <c r="B14">
        <v>1</v>
      </c>
      <c r="C14" t="s">
        <v>873</v>
      </c>
      <c r="D14" t="s">
        <v>2985</v>
      </c>
      <c r="E14" t="s">
        <v>987</v>
      </c>
      <c r="F14">
        <v>10000</v>
      </c>
    </row>
    <row r="15" spans="1:6" x14ac:dyDescent="0.25">
      <c r="A15" t="str">
        <f t="shared" si="0"/>
        <v>081E_1_204/431/584_Macgregor</v>
      </c>
      <c r="B15">
        <v>1</v>
      </c>
      <c r="C15" t="s">
        <v>873</v>
      </c>
      <c r="D15" t="s">
        <v>2985</v>
      </c>
      <c r="E15" t="s">
        <v>988</v>
      </c>
      <c r="F15">
        <v>10000</v>
      </c>
    </row>
    <row r="16" spans="1:6" x14ac:dyDescent="0.25">
      <c r="A16" t="str">
        <f t="shared" si="0"/>
        <v>081E_1_204/431/584_Miami</v>
      </c>
      <c r="B16">
        <v>1</v>
      </c>
      <c r="C16" t="s">
        <v>873</v>
      </c>
      <c r="D16" t="s">
        <v>2985</v>
      </c>
      <c r="E16" t="s">
        <v>997</v>
      </c>
      <c r="F16">
        <v>10000</v>
      </c>
    </row>
    <row r="17" spans="1:6" x14ac:dyDescent="0.25">
      <c r="A17" t="str">
        <f t="shared" si="0"/>
        <v>081E_1_204/431/584_Notre Dame de Lourdes</v>
      </c>
      <c r="B17">
        <v>1</v>
      </c>
      <c r="C17" t="s">
        <v>873</v>
      </c>
      <c r="D17" t="s">
        <v>2985</v>
      </c>
      <c r="E17" t="s">
        <v>1011</v>
      </c>
      <c r="F17">
        <v>10000</v>
      </c>
    </row>
    <row r="18" spans="1:6" x14ac:dyDescent="0.25">
      <c r="A18" t="str">
        <f t="shared" si="0"/>
        <v>081E_1_204/431/584_Oakbank</v>
      </c>
      <c r="B18">
        <v>1</v>
      </c>
      <c r="C18" t="s">
        <v>873</v>
      </c>
      <c r="D18" t="s">
        <v>2985</v>
      </c>
      <c r="E18" t="s">
        <v>1014</v>
      </c>
      <c r="F18">
        <v>10000</v>
      </c>
    </row>
    <row r="19" spans="1:6" x14ac:dyDescent="0.25">
      <c r="A19" t="str">
        <f t="shared" si="0"/>
        <v>081E_1_204/431/584_Oakville</v>
      </c>
      <c r="B19">
        <v>1</v>
      </c>
      <c r="C19" t="s">
        <v>873</v>
      </c>
      <c r="D19" t="s">
        <v>2985</v>
      </c>
      <c r="E19" t="s">
        <v>1016</v>
      </c>
      <c r="F19">
        <v>10000</v>
      </c>
    </row>
    <row r="20" spans="1:6" x14ac:dyDescent="0.25">
      <c r="A20" t="str">
        <f t="shared" si="0"/>
        <v>081E_1_204/431/584_Pilot Mound</v>
      </c>
      <c r="B20">
        <v>1</v>
      </c>
      <c r="C20" t="s">
        <v>873</v>
      </c>
      <c r="D20" t="s">
        <v>2985</v>
      </c>
      <c r="E20" t="s">
        <v>1023</v>
      </c>
      <c r="F20">
        <v>10000</v>
      </c>
    </row>
    <row r="21" spans="1:6" x14ac:dyDescent="0.25">
      <c r="A21" t="str">
        <f t="shared" si="0"/>
        <v>081E_1_204/431/584_Poplar Point</v>
      </c>
      <c r="B21">
        <v>1</v>
      </c>
      <c r="C21" t="s">
        <v>873</v>
      </c>
      <c r="D21" t="s">
        <v>2985</v>
      </c>
      <c r="E21" t="s">
        <v>1033</v>
      </c>
      <c r="F21">
        <v>10000</v>
      </c>
    </row>
    <row r="22" spans="1:6" x14ac:dyDescent="0.25">
      <c r="A22" t="str">
        <f t="shared" si="0"/>
        <v>081E_1_204/431/584_Portage La Prairie</v>
      </c>
      <c r="B22">
        <v>1</v>
      </c>
      <c r="C22" t="s">
        <v>873</v>
      </c>
      <c r="D22" t="s">
        <v>2985</v>
      </c>
      <c r="E22" t="s">
        <v>1036</v>
      </c>
      <c r="F22">
        <v>10000</v>
      </c>
    </row>
    <row r="23" spans="1:6" x14ac:dyDescent="0.25">
      <c r="A23" t="str">
        <f t="shared" si="0"/>
        <v>081E_1_204/431/584_Rathwell</v>
      </c>
      <c r="B23">
        <v>1</v>
      </c>
      <c r="C23" t="s">
        <v>873</v>
      </c>
      <c r="D23" t="s">
        <v>2985</v>
      </c>
      <c r="E23" t="s">
        <v>1039</v>
      </c>
      <c r="F23">
        <v>10000</v>
      </c>
    </row>
    <row r="24" spans="1:6" x14ac:dyDescent="0.25">
      <c r="A24" t="str">
        <f t="shared" si="0"/>
        <v>081E_1_204/431/584_Roland</v>
      </c>
      <c r="B24">
        <v>1</v>
      </c>
      <c r="C24" t="s">
        <v>873</v>
      </c>
      <c r="D24" t="s">
        <v>2985</v>
      </c>
      <c r="E24" t="s">
        <v>1046</v>
      </c>
      <c r="F24">
        <v>10000</v>
      </c>
    </row>
    <row r="25" spans="1:6" x14ac:dyDescent="0.25">
      <c r="A25" t="str">
        <f t="shared" si="0"/>
        <v>081E_1_204/431/584_Sanford</v>
      </c>
      <c r="B25">
        <v>1</v>
      </c>
      <c r="C25" t="s">
        <v>873</v>
      </c>
      <c r="D25" t="s">
        <v>2985</v>
      </c>
      <c r="E25" t="s">
        <v>1051</v>
      </c>
      <c r="F25">
        <v>10000</v>
      </c>
    </row>
    <row r="26" spans="1:6" x14ac:dyDescent="0.25">
      <c r="A26" t="str">
        <f t="shared" si="0"/>
        <v>081E_1_204/431/584_Sidney</v>
      </c>
      <c r="B26">
        <v>1</v>
      </c>
      <c r="C26" t="s">
        <v>873</v>
      </c>
      <c r="D26" t="s">
        <v>2985</v>
      </c>
      <c r="E26" t="s">
        <v>1057</v>
      </c>
      <c r="F26">
        <v>10000</v>
      </c>
    </row>
    <row r="27" spans="1:6" x14ac:dyDescent="0.25">
      <c r="A27" t="str">
        <f t="shared" si="0"/>
        <v>081E_1_204/431/584_Somerset</v>
      </c>
      <c r="B27">
        <v>1</v>
      </c>
      <c r="C27" t="s">
        <v>873</v>
      </c>
      <c r="D27" t="s">
        <v>2985</v>
      </c>
      <c r="E27" t="s">
        <v>1062</v>
      </c>
      <c r="F27">
        <v>10000</v>
      </c>
    </row>
    <row r="28" spans="1:6" x14ac:dyDescent="0.25">
      <c r="A28" t="str">
        <f t="shared" si="0"/>
        <v>081E_1_204/431/584_Southport</v>
      </c>
      <c r="B28">
        <v>1</v>
      </c>
      <c r="C28" t="s">
        <v>873</v>
      </c>
      <c r="D28" t="s">
        <v>2985</v>
      </c>
      <c r="E28" t="s">
        <v>1065</v>
      </c>
      <c r="F28">
        <v>10000</v>
      </c>
    </row>
    <row r="29" spans="1:6" x14ac:dyDescent="0.25">
      <c r="A29" t="str">
        <f t="shared" si="0"/>
        <v>081E_1_204/431/584_Sperling</v>
      </c>
      <c r="B29">
        <v>1</v>
      </c>
      <c r="C29" t="s">
        <v>873</v>
      </c>
      <c r="D29" t="s">
        <v>2985</v>
      </c>
      <c r="E29" t="s">
        <v>1066</v>
      </c>
      <c r="F29">
        <v>10000</v>
      </c>
    </row>
    <row r="30" spans="1:6" x14ac:dyDescent="0.25">
      <c r="A30" t="str">
        <f t="shared" si="0"/>
        <v>081E_1_204/431/584_St. Claude</v>
      </c>
      <c r="B30">
        <v>1</v>
      </c>
      <c r="C30" t="s">
        <v>873</v>
      </c>
      <c r="D30" t="s">
        <v>2985</v>
      </c>
      <c r="E30" t="s">
        <v>1070</v>
      </c>
      <c r="F30">
        <v>10000</v>
      </c>
    </row>
    <row r="31" spans="1:6" x14ac:dyDescent="0.25">
      <c r="A31" t="str">
        <f t="shared" si="0"/>
        <v>081E_1_204/431/584_St. Francois Xavier</v>
      </c>
      <c r="B31">
        <v>1</v>
      </c>
      <c r="C31" t="s">
        <v>873</v>
      </c>
      <c r="D31" t="s">
        <v>2985</v>
      </c>
      <c r="E31" t="s">
        <v>1071</v>
      </c>
      <c r="F31">
        <v>10000</v>
      </c>
    </row>
    <row r="32" spans="1:6" x14ac:dyDescent="0.25">
      <c r="A32" t="str">
        <f t="shared" si="0"/>
        <v>081E_1_204/431/584_Starbuck</v>
      </c>
      <c r="B32">
        <v>1</v>
      </c>
      <c r="C32" t="s">
        <v>873</v>
      </c>
      <c r="D32" t="s">
        <v>2985</v>
      </c>
      <c r="E32" t="s">
        <v>1078</v>
      </c>
      <c r="F32">
        <v>10000</v>
      </c>
    </row>
    <row r="33" spans="1:6" x14ac:dyDescent="0.25">
      <c r="A33" t="str">
        <f t="shared" si="0"/>
        <v>081E_1_204/431/584_Stephenfield</v>
      </c>
      <c r="B33">
        <v>1</v>
      </c>
      <c r="C33" t="s">
        <v>873</v>
      </c>
      <c r="D33" t="s">
        <v>2985</v>
      </c>
      <c r="E33" t="s">
        <v>1084</v>
      </c>
      <c r="F33">
        <v>10000</v>
      </c>
    </row>
    <row r="34" spans="1:6" x14ac:dyDescent="0.25">
      <c r="A34" t="str">
        <f t="shared" si="0"/>
        <v>081E_1_204/431/584_Stonewall</v>
      </c>
      <c r="B34">
        <v>1</v>
      </c>
      <c r="C34" t="s">
        <v>873</v>
      </c>
      <c r="D34" t="s">
        <v>2985</v>
      </c>
      <c r="E34" t="s">
        <v>1085</v>
      </c>
      <c r="F34">
        <v>10000</v>
      </c>
    </row>
    <row r="35" spans="1:6" x14ac:dyDescent="0.25">
      <c r="A35" t="str">
        <f t="shared" si="0"/>
        <v>081E_1_204/431/584_Swan Lake</v>
      </c>
      <c r="B35">
        <v>1</v>
      </c>
      <c r="C35" t="s">
        <v>873</v>
      </c>
      <c r="D35" t="s">
        <v>2985</v>
      </c>
      <c r="E35" t="s">
        <v>1089</v>
      </c>
      <c r="F35">
        <v>10000</v>
      </c>
    </row>
    <row r="36" spans="1:6" x14ac:dyDescent="0.25">
      <c r="A36" t="str">
        <f t="shared" si="0"/>
        <v>081E_1_204/431/584_Treherne</v>
      </c>
      <c r="B36">
        <v>1</v>
      </c>
      <c r="C36" t="s">
        <v>873</v>
      </c>
      <c r="D36" t="s">
        <v>2985</v>
      </c>
      <c r="E36" t="s">
        <v>1097</v>
      </c>
      <c r="F36">
        <v>10000</v>
      </c>
    </row>
    <row r="37" spans="1:6" x14ac:dyDescent="0.25">
      <c r="A37" t="str">
        <f t="shared" si="0"/>
        <v>081E_1_204/431/584_Winnipeg</v>
      </c>
      <c r="B37">
        <v>1</v>
      </c>
      <c r="C37" t="s">
        <v>873</v>
      </c>
      <c r="D37" t="s">
        <v>2985</v>
      </c>
      <c r="E37" t="s">
        <v>1111</v>
      </c>
      <c r="F37">
        <v>40000</v>
      </c>
    </row>
    <row r="38" spans="1:6" x14ac:dyDescent="0.25">
      <c r="A38" t="str">
        <f t="shared" si="0"/>
        <v>120F_1_204/431/584_Austin</v>
      </c>
      <c r="B38">
        <v>1</v>
      </c>
      <c r="C38" t="s">
        <v>873</v>
      </c>
      <c r="D38" t="s">
        <v>2986</v>
      </c>
      <c r="E38" t="s">
        <v>882</v>
      </c>
      <c r="F38">
        <v>10000</v>
      </c>
    </row>
    <row r="39" spans="1:6" x14ac:dyDescent="0.25">
      <c r="A39" t="str">
        <f t="shared" si="0"/>
        <v>120F_1_204/431/584_Benito</v>
      </c>
      <c r="B39">
        <v>1</v>
      </c>
      <c r="C39" t="s">
        <v>873</v>
      </c>
      <c r="D39" t="s">
        <v>2986</v>
      </c>
      <c r="E39" t="s">
        <v>887</v>
      </c>
      <c r="F39">
        <v>10000</v>
      </c>
    </row>
    <row r="40" spans="1:6" x14ac:dyDescent="0.25">
      <c r="A40" t="str">
        <f t="shared" si="0"/>
        <v>120F_1_204/431/584_Binscarth</v>
      </c>
      <c r="B40">
        <v>1</v>
      </c>
      <c r="C40" t="s">
        <v>873</v>
      </c>
      <c r="D40" t="s">
        <v>2986</v>
      </c>
      <c r="E40" t="s">
        <v>890</v>
      </c>
      <c r="F40">
        <v>10000</v>
      </c>
    </row>
    <row r="41" spans="1:6" x14ac:dyDescent="0.25">
      <c r="A41" t="str">
        <f t="shared" si="0"/>
        <v>120F_1_204/431/584_Birch River</v>
      </c>
      <c r="B41">
        <v>1</v>
      </c>
      <c r="C41" t="s">
        <v>873</v>
      </c>
      <c r="D41" t="s">
        <v>2986</v>
      </c>
      <c r="E41" t="s">
        <v>891</v>
      </c>
      <c r="F41">
        <v>10000</v>
      </c>
    </row>
    <row r="42" spans="1:6" x14ac:dyDescent="0.25">
      <c r="A42" t="str">
        <f t="shared" si="0"/>
        <v>120F_1_204/431/584_Birtle</v>
      </c>
      <c r="B42">
        <v>1</v>
      </c>
      <c r="C42" t="s">
        <v>873</v>
      </c>
      <c r="D42" t="s">
        <v>2986</v>
      </c>
      <c r="E42" t="s">
        <v>892</v>
      </c>
      <c r="F42">
        <v>10000</v>
      </c>
    </row>
    <row r="43" spans="1:6" x14ac:dyDescent="0.25">
      <c r="A43" t="str">
        <f t="shared" si="0"/>
        <v>120F_1_204/431/584_Boissevain</v>
      </c>
      <c r="B43">
        <v>1</v>
      </c>
      <c r="C43" t="s">
        <v>873</v>
      </c>
      <c r="D43" t="s">
        <v>2986</v>
      </c>
      <c r="E43" t="s">
        <v>895</v>
      </c>
      <c r="F43">
        <v>10000</v>
      </c>
    </row>
    <row r="44" spans="1:6" x14ac:dyDescent="0.25">
      <c r="A44" t="str">
        <f t="shared" si="0"/>
        <v>120F_1_204/431/584_Bowsman</v>
      </c>
      <c r="B44">
        <v>1</v>
      </c>
      <c r="C44" t="s">
        <v>873</v>
      </c>
      <c r="D44" t="s">
        <v>2986</v>
      </c>
      <c r="E44" t="s">
        <v>896</v>
      </c>
      <c r="F44">
        <v>10000</v>
      </c>
    </row>
    <row r="45" spans="1:6" x14ac:dyDescent="0.25">
      <c r="A45" t="str">
        <f t="shared" si="0"/>
        <v>120F_1_204/431/584_Brandon</v>
      </c>
      <c r="B45">
        <v>1</v>
      </c>
      <c r="C45" t="s">
        <v>873</v>
      </c>
      <c r="D45" t="s">
        <v>2986</v>
      </c>
      <c r="E45" t="s">
        <v>897</v>
      </c>
      <c r="F45">
        <v>10000</v>
      </c>
    </row>
    <row r="46" spans="1:6" x14ac:dyDescent="0.25">
      <c r="A46" t="str">
        <f t="shared" si="0"/>
        <v>120F_1_204/431/584_Carberry</v>
      </c>
      <c r="B46">
        <v>1</v>
      </c>
      <c r="C46" t="s">
        <v>873</v>
      </c>
      <c r="D46" t="s">
        <v>2986</v>
      </c>
      <c r="E46" t="s">
        <v>902</v>
      </c>
      <c r="F46">
        <v>10000</v>
      </c>
    </row>
    <row r="47" spans="1:6" x14ac:dyDescent="0.25">
      <c r="A47" t="str">
        <f t="shared" si="0"/>
        <v>120F_1_204/431/584_Clear Lake</v>
      </c>
      <c r="B47">
        <v>1</v>
      </c>
      <c r="C47" t="s">
        <v>873</v>
      </c>
      <c r="D47" t="s">
        <v>2986</v>
      </c>
      <c r="E47" t="s">
        <v>906</v>
      </c>
      <c r="F47">
        <v>10000</v>
      </c>
    </row>
    <row r="48" spans="1:6" x14ac:dyDescent="0.25">
      <c r="A48" t="str">
        <f t="shared" si="0"/>
        <v>120F_1_204/431/584_Crystal City</v>
      </c>
      <c r="B48">
        <v>1</v>
      </c>
      <c r="C48" t="s">
        <v>873</v>
      </c>
      <c r="D48" t="s">
        <v>2986</v>
      </c>
      <c r="E48" t="s">
        <v>914</v>
      </c>
      <c r="F48">
        <v>10000</v>
      </c>
    </row>
    <row r="49" spans="1:6" x14ac:dyDescent="0.25">
      <c r="A49" t="str">
        <f t="shared" si="0"/>
        <v>120F_1_204/431/584_Cypress River</v>
      </c>
      <c r="B49">
        <v>1</v>
      </c>
      <c r="C49" t="s">
        <v>873</v>
      </c>
      <c r="D49" t="s">
        <v>2986</v>
      </c>
      <c r="E49" t="s">
        <v>915</v>
      </c>
      <c r="F49">
        <v>10000</v>
      </c>
    </row>
    <row r="50" spans="1:6" x14ac:dyDescent="0.25">
      <c r="A50" t="str">
        <f t="shared" si="0"/>
        <v>120F_1_204/431/584_Dauphin</v>
      </c>
      <c r="B50">
        <v>1</v>
      </c>
      <c r="C50" t="s">
        <v>873</v>
      </c>
      <c r="D50" t="s">
        <v>2986</v>
      </c>
      <c r="E50" t="s">
        <v>917</v>
      </c>
      <c r="F50">
        <v>10000</v>
      </c>
    </row>
    <row r="51" spans="1:6" x14ac:dyDescent="0.25">
      <c r="A51" t="str">
        <f t="shared" si="0"/>
        <v>120F_1_204/431/584_Deloraine</v>
      </c>
      <c r="B51">
        <v>1</v>
      </c>
      <c r="C51" t="s">
        <v>873</v>
      </c>
      <c r="D51" t="s">
        <v>2986</v>
      </c>
      <c r="E51" t="s">
        <v>918</v>
      </c>
      <c r="F51">
        <v>10000</v>
      </c>
    </row>
    <row r="52" spans="1:6" x14ac:dyDescent="0.25">
      <c r="A52" t="str">
        <f t="shared" si="0"/>
        <v>120F_1_204/431/584_Elkhorn</v>
      </c>
      <c r="B52">
        <v>1</v>
      </c>
      <c r="C52" t="s">
        <v>873</v>
      </c>
      <c r="D52" t="s">
        <v>2986</v>
      </c>
      <c r="E52" t="s">
        <v>928</v>
      </c>
      <c r="F52">
        <v>10000</v>
      </c>
    </row>
    <row r="53" spans="1:6" x14ac:dyDescent="0.25">
      <c r="A53" t="str">
        <f t="shared" si="0"/>
        <v>120F_1_204/431/584_Elm Creek</v>
      </c>
      <c r="B53">
        <v>1</v>
      </c>
      <c r="C53" t="s">
        <v>873</v>
      </c>
      <c r="D53" t="s">
        <v>2986</v>
      </c>
      <c r="E53" t="s">
        <v>929</v>
      </c>
      <c r="F53">
        <v>10000</v>
      </c>
    </row>
    <row r="54" spans="1:6" x14ac:dyDescent="0.25">
      <c r="A54" t="str">
        <f t="shared" si="0"/>
        <v>120F_1_204/431/584_Erickson</v>
      </c>
      <c r="B54">
        <v>1</v>
      </c>
      <c r="C54" t="s">
        <v>873</v>
      </c>
      <c r="D54" t="s">
        <v>2986</v>
      </c>
      <c r="E54" t="s">
        <v>932</v>
      </c>
      <c r="F54">
        <v>10000</v>
      </c>
    </row>
    <row r="55" spans="1:6" x14ac:dyDescent="0.25">
      <c r="A55" t="str">
        <f t="shared" si="0"/>
        <v>120F_1_204/431/584_Gilbert Plains</v>
      </c>
      <c r="B55">
        <v>1</v>
      </c>
      <c r="C55" t="s">
        <v>873</v>
      </c>
      <c r="D55" t="s">
        <v>2986</v>
      </c>
      <c r="E55" t="s">
        <v>943</v>
      </c>
      <c r="F55">
        <v>10000</v>
      </c>
    </row>
    <row r="56" spans="1:6" x14ac:dyDescent="0.25">
      <c r="A56" t="str">
        <f t="shared" si="0"/>
        <v>120F_1_204/431/584_Gladstone</v>
      </c>
      <c r="B56">
        <v>1</v>
      </c>
      <c r="C56" t="s">
        <v>873</v>
      </c>
      <c r="D56" t="s">
        <v>2986</v>
      </c>
      <c r="E56" t="s">
        <v>946</v>
      </c>
      <c r="F56">
        <v>10000</v>
      </c>
    </row>
    <row r="57" spans="1:6" x14ac:dyDescent="0.25">
      <c r="A57" t="str">
        <f t="shared" si="0"/>
        <v>120F_1_204/431/584_Glenboro</v>
      </c>
      <c r="B57">
        <v>1</v>
      </c>
      <c r="C57" t="s">
        <v>873</v>
      </c>
      <c r="D57" t="s">
        <v>2986</v>
      </c>
      <c r="E57" t="s">
        <v>947</v>
      </c>
      <c r="F57">
        <v>10000</v>
      </c>
    </row>
    <row r="58" spans="1:6" x14ac:dyDescent="0.25">
      <c r="A58" t="str">
        <f t="shared" si="0"/>
        <v>120F_1_204/431/584_Grandview</v>
      </c>
      <c r="B58">
        <v>1</v>
      </c>
      <c r="C58" t="s">
        <v>873</v>
      </c>
      <c r="D58" t="s">
        <v>2986</v>
      </c>
      <c r="E58" t="s">
        <v>954</v>
      </c>
      <c r="F58">
        <v>10000</v>
      </c>
    </row>
    <row r="59" spans="1:6" x14ac:dyDescent="0.25">
      <c r="A59" t="str">
        <f t="shared" si="0"/>
        <v>120F_1_204/431/584_Hamiota</v>
      </c>
      <c r="B59">
        <v>1</v>
      </c>
      <c r="C59" t="s">
        <v>873</v>
      </c>
      <c r="D59" t="s">
        <v>2986</v>
      </c>
      <c r="E59" t="s">
        <v>960</v>
      </c>
      <c r="F59">
        <v>10000</v>
      </c>
    </row>
    <row r="60" spans="1:6" x14ac:dyDescent="0.25">
      <c r="A60" t="str">
        <f t="shared" si="0"/>
        <v>120F_1_204/431/584_Holland</v>
      </c>
      <c r="B60">
        <v>1</v>
      </c>
      <c r="C60" t="s">
        <v>873</v>
      </c>
      <c r="D60" t="s">
        <v>2986</v>
      </c>
      <c r="E60" t="s">
        <v>964</v>
      </c>
      <c r="F60">
        <v>10000</v>
      </c>
    </row>
    <row r="61" spans="1:6" x14ac:dyDescent="0.25">
      <c r="A61" t="str">
        <f t="shared" si="0"/>
        <v>120F_1_204/431/584_Inglis</v>
      </c>
      <c r="B61">
        <v>1</v>
      </c>
      <c r="C61" t="s">
        <v>873</v>
      </c>
      <c r="D61" t="s">
        <v>2986</v>
      </c>
      <c r="E61" t="s">
        <v>966</v>
      </c>
      <c r="F61">
        <v>10000</v>
      </c>
    </row>
    <row r="62" spans="1:6" x14ac:dyDescent="0.25">
      <c r="A62" t="str">
        <f t="shared" si="0"/>
        <v>120F_1_204/431/584_Killarney</v>
      </c>
      <c r="B62">
        <v>1</v>
      </c>
      <c r="C62" t="s">
        <v>873</v>
      </c>
      <c r="D62" t="s">
        <v>2986</v>
      </c>
      <c r="E62" t="s">
        <v>971</v>
      </c>
      <c r="F62">
        <v>10000</v>
      </c>
    </row>
    <row r="63" spans="1:6" x14ac:dyDescent="0.25">
      <c r="A63" t="str">
        <f t="shared" si="0"/>
        <v>120F_1_204/431/584_Mafeking</v>
      </c>
      <c r="B63">
        <v>1</v>
      </c>
      <c r="C63" t="s">
        <v>873</v>
      </c>
      <c r="D63" t="s">
        <v>2986</v>
      </c>
      <c r="E63" t="s">
        <v>989</v>
      </c>
      <c r="F63">
        <v>10000</v>
      </c>
    </row>
    <row r="64" spans="1:6" x14ac:dyDescent="0.25">
      <c r="A64" t="str">
        <f t="shared" si="0"/>
        <v>120F_1_204/431/584_McCreary</v>
      </c>
      <c r="B64">
        <v>1</v>
      </c>
      <c r="C64" t="s">
        <v>873</v>
      </c>
      <c r="D64" t="s">
        <v>2986</v>
      </c>
      <c r="E64" t="s">
        <v>994</v>
      </c>
      <c r="F64">
        <v>10000</v>
      </c>
    </row>
    <row r="65" spans="1:6" x14ac:dyDescent="0.25">
      <c r="A65" t="str">
        <f t="shared" si="0"/>
        <v>120F_1_204/431/584_Melita</v>
      </c>
      <c r="B65">
        <v>1</v>
      </c>
      <c r="C65" t="s">
        <v>873</v>
      </c>
      <c r="D65" t="s">
        <v>2986</v>
      </c>
      <c r="E65" t="s">
        <v>996</v>
      </c>
      <c r="F65">
        <v>10000</v>
      </c>
    </row>
    <row r="66" spans="1:6" x14ac:dyDescent="0.25">
      <c r="A66" t="str">
        <f t="shared" si="0"/>
        <v>120F_1_204/431/584_Minitonas</v>
      </c>
      <c r="B66">
        <v>1</v>
      </c>
      <c r="C66" t="s">
        <v>873</v>
      </c>
      <c r="D66" t="s">
        <v>2986</v>
      </c>
      <c r="E66" t="s">
        <v>999</v>
      </c>
      <c r="F66">
        <v>10000</v>
      </c>
    </row>
    <row r="67" spans="1:6" x14ac:dyDescent="0.25">
      <c r="A67" t="str">
        <f t="shared" ref="A67:A130" si="1">CONCATENATE(D67,"_",B67,"_",C67,"_",E67)</f>
        <v>120F_1_204/431/584_Minnedosa</v>
      </c>
      <c r="B67">
        <v>1</v>
      </c>
      <c r="C67" t="s">
        <v>873</v>
      </c>
      <c r="D67" t="s">
        <v>2986</v>
      </c>
      <c r="E67" t="s">
        <v>1000</v>
      </c>
      <c r="F67">
        <v>10000</v>
      </c>
    </row>
    <row r="68" spans="1:6" x14ac:dyDescent="0.25">
      <c r="A68" t="str">
        <f t="shared" si="1"/>
        <v>120F_1_204/431/584_Minto</v>
      </c>
      <c r="B68">
        <v>1</v>
      </c>
      <c r="C68" t="s">
        <v>873</v>
      </c>
      <c r="D68" t="s">
        <v>2986</v>
      </c>
      <c r="E68" t="s">
        <v>1001</v>
      </c>
      <c r="F68">
        <v>10000</v>
      </c>
    </row>
    <row r="69" spans="1:6" x14ac:dyDescent="0.25">
      <c r="A69" t="str">
        <f t="shared" si="1"/>
        <v>120F_1_204/431/584_Neepawa</v>
      </c>
      <c r="B69">
        <v>1</v>
      </c>
      <c r="C69" t="s">
        <v>873</v>
      </c>
      <c r="D69" t="s">
        <v>2986</v>
      </c>
      <c r="E69" t="s">
        <v>1005</v>
      </c>
      <c r="F69">
        <v>10000</v>
      </c>
    </row>
    <row r="70" spans="1:6" x14ac:dyDescent="0.25">
      <c r="A70" t="str">
        <f t="shared" si="1"/>
        <v>120F_1_204/431/584_Notre Dame de Lourdes</v>
      </c>
      <c r="B70">
        <v>1</v>
      </c>
      <c r="C70" t="s">
        <v>873</v>
      </c>
      <c r="D70" t="s">
        <v>2986</v>
      </c>
      <c r="E70" t="s">
        <v>1011</v>
      </c>
      <c r="F70">
        <v>10000</v>
      </c>
    </row>
    <row r="71" spans="1:6" x14ac:dyDescent="0.25">
      <c r="A71" t="str">
        <f t="shared" si="1"/>
        <v>120F_1_204/431/584_Oak River</v>
      </c>
      <c r="B71">
        <v>1</v>
      </c>
      <c r="C71" t="s">
        <v>873</v>
      </c>
      <c r="D71" t="s">
        <v>2986</v>
      </c>
      <c r="E71" t="s">
        <v>1013</v>
      </c>
      <c r="F71">
        <v>10000</v>
      </c>
    </row>
    <row r="72" spans="1:6" x14ac:dyDescent="0.25">
      <c r="A72" t="str">
        <f t="shared" si="1"/>
        <v>120F_1_204/431/584_Pilot Mound</v>
      </c>
      <c r="B72">
        <v>1</v>
      </c>
      <c r="C72" t="s">
        <v>873</v>
      </c>
      <c r="D72" t="s">
        <v>2986</v>
      </c>
      <c r="E72" t="s">
        <v>1023</v>
      </c>
      <c r="F72">
        <v>10000</v>
      </c>
    </row>
    <row r="73" spans="1:6" x14ac:dyDescent="0.25">
      <c r="A73" t="str">
        <f t="shared" si="1"/>
        <v>120F_1_204/431/584_Rapid City</v>
      </c>
      <c r="B73">
        <v>1</v>
      </c>
      <c r="C73" t="s">
        <v>873</v>
      </c>
      <c r="D73" t="s">
        <v>2986</v>
      </c>
      <c r="E73" t="s">
        <v>1038</v>
      </c>
      <c r="F73">
        <v>10000</v>
      </c>
    </row>
    <row r="74" spans="1:6" x14ac:dyDescent="0.25">
      <c r="A74" t="str">
        <f t="shared" si="1"/>
        <v>120F_1_204/431/584_Rathwell</v>
      </c>
      <c r="B74">
        <v>1</v>
      </c>
      <c r="C74" t="s">
        <v>873</v>
      </c>
      <c r="D74" t="s">
        <v>2986</v>
      </c>
      <c r="E74" t="s">
        <v>1039</v>
      </c>
      <c r="F74">
        <v>10000</v>
      </c>
    </row>
    <row r="75" spans="1:6" x14ac:dyDescent="0.25">
      <c r="A75" t="str">
        <f t="shared" si="1"/>
        <v>120F_1_204/431/584_Rivers</v>
      </c>
      <c r="B75">
        <v>1</v>
      </c>
      <c r="C75" t="s">
        <v>873</v>
      </c>
      <c r="D75" t="s">
        <v>2986</v>
      </c>
      <c r="E75" t="s">
        <v>1043</v>
      </c>
      <c r="F75">
        <v>10000</v>
      </c>
    </row>
    <row r="76" spans="1:6" x14ac:dyDescent="0.25">
      <c r="A76" t="str">
        <f t="shared" si="1"/>
        <v>120F_1_204/431/584_Roblin</v>
      </c>
      <c r="B76">
        <v>1</v>
      </c>
      <c r="C76" t="s">
        <v>873</v>
      </c>
      <c r="D76" t="s">
        <v>2986</v>
      </c>
      <c r="E76" t="s">
        <v>1045</v>
      </c>
      <c r="F76">
        <v>10000</v>
      </c>
    </row>
    <row r="77" spans="1:6" x14ac:dyDescent="0.25">
      <c r="A77" t="str">
        <f t="shared" si="1"/>
        <v>120F_1_204/431/584_Rossburn</v>
      </c>
      <c r="B77">
        <v>1</v>
      </c>
      <c r="C77" t="s">
        <v>873</v>
      </c>
      <c r="D77" t="s">
        <v>2986</v>
      </c>
      <c r="E77" t="s">
        <v>1048</v>
      </c>
      <c r="F77">
        <v>10000</v>
      </c>
    </row>
    <row r="78" spans="1:6" x14ac:dyDescent="0.25">
      <c r="A78" t="str">
        <f t="shared" si="1"/>
        <v>120F_1_204/431/584_Russell</v>
      </c>
      <c r="B78">
        <v>1</v>
      </c>
      <c r="C78" t="s">
        <v>873</v>
      </c>
      <c r="D78" t="s">
        <v>2986</v>
      </c>
      <c r="E78" t="s">
        <v>1049</v>
      </c>
      <c r="F78">
        <v>10000</v>
      </c>
    </row>
    <row r="79" spans="1:6" x14ac:dyDescent="0.25">
      <c r="A79" t="str">
        <f t="shared" si="1"/>
        <v>120F_1_204/431/584_Sandy Lake</v>
      </c>
      <c r="B79">
        <v>1</v>
      </c>
      <c r="C79" t="s">
        <v>873</v>
      </c>
      <c r="D79" t="s">
        <v>2986</v>
      </c>
      <c r="E79" t="s">
        <v>1050</v>
      </c>
      <c r="F79">
        <v>10000</v>
      </c>
    </row>
    <row r="80" spans="1:6" x14ac:dyDescent="0.25">
      <c r="A80" t="str">
        <f t="shared" si="1"/>
        <v>120F_1_204/431/584_Shilo</v>
      </c>
      <c r="B80">
        <v>1</v>
      </c>
      <c r="C80" t="s">
        <v>873</v>
      </c>
      <c r="D80" t="s">
        <v>2986</v>
      </c>
      <c r="E80" t="s">
        <v>1055</v>
      </c>
      <c r="F80">
        <v>10000</v>
      </c>
    </row>
    <row r="81" spans="1:6" x14ac:dyDescent="0.25">
      <c r="A81" t="str">
        <f t="shared" si="1"/>
        <v>120F_1_204/431/584_Shoal Lake</v>
      </c>
      <c r="B81">
        <v>1</v>
      </c>
      <c r="C81" t="s">
        <v>873</v>
      </c>
      <c r="D81" t="s">
        <v>2986</v>
      </c>
      <c r="E81" t="s">
        <v>1056</v>
      </c>
      <c r="F81">
        <v>10000</v>
      </c>
    </row>
    <row r="82" spans="1:6" x14ac:dyDescent="0.25">
      <c r="A82" t="str">
        <f t="shared" si="1"/>
        <v>120F_1_204/431/584_Somerset</v>
      </c>
      <c r="B82">
        <v>1</v>
      </c>
      <c r="C82" t="s">
        <v>873</v>
      </c>
      <c r="D82" t="s">
        <v>2986</v>
      </c>
      <c r="E82" t="s">
        <v>1062</v>
      </c>
      <c r="F82">
        <v>10000</v>
      </c>
    </row>
    <row r="83" spans="1:6" x14ac:dyDescent="0.25">
      <c r="A83" t="str">
        <f t="shared" si="1"/>
        <v>120F_1_204/431/584_Souris</v>
      </c>
      <c r="B83">
        <v>1</v>
      </c>
      <c r="C83" t="s">
        <v>873</v>
      </c>
      <c r="D83" t="s">
        <v>2986</v>
      </c>
      <c r="E83" t="s">
        <v>1063</v>
      </c>
      <c r="F83">
        <v>10000</v>
      </c>
    </row>
    <row r="84" spans="1:6" x14ac:dyDescent="0.25">
      <c r="A84" t="str">
        <f t="shared" si="1"/>
        <v>120F_1_204/431/584_St. Claude</v>
      </c>
      <c r="B84">
        <v>1</v>
      </c>
      <c r="C84" t="s">
        <v>873</v>
      </c>
      <c r="D84" t="s">
        <v>2986</v>
      </c>
      <c r="E84" t="s">
        <v>1070</v>
      </c>
      <c r="F84">
        <v>10000</v>
      </c>
    </row>
    <row r="85" spans="1:6" x14ac:dyDescent="0.25">
      <c r="A85" t="str">
        <f t="shared" si="1"/>
        <v>120F_1_204/431/584_St. Lazare</v>
      </c>
      <c r="B85">
        <v>1</v>
      </c>
      <c r="C85" t="s">
        <v>873</v>
      </c>
      <c r="D85" t="s">
        <v>2986</v>
      </c>
      <c r="E85" t="s">
        <v>1074</v>
      </c>
      <c r="F85">
        <v>10000</v>
      </c>
    </row>
    <row r="86" spans="1:6" x14ac:dyDescent="0.25">
      <c r="A86" t="str">
        <f t="shared" si="1"/>
        <v>120F_1_204/431/584_Ste. Rose du Lac</v>
      </c>
      <c r="B86">
        <v>1</v>
      </c>
      <c r="C86" t="s">
        <v>873</v>
      </c>
      <c r="D86" t="s">
        <v>2986</v>
      </c>
      <c r="E86" t="s">
        <v>1081</v>
      </c>
      <c r="F86">
        <v>10000</v>
      </c>
    </row>
    <row r="87" spans="1:6" x14ac:dyDescent="0.25">
      <c r="A87" t="str">
        <f t="shared" si="1"/>
        <v>120F_1_204/431/584_Strathclair</v>
      </c>
      <c r="B87">
        <v>1</v>
      </c>
      <c r="C87" t="s">
        <v>873</v>
      </c>
      <c r="D87" t="s">
        <v>2986</v>
      </c>
      <c r="E87" t="s">
        <v>1087</v>
      </c>
      <c r="F87">
        <v>10000</v>
      </c>
    </row>
    <row r="88" spans="1:6" x14ac:dyDescent="0.25">
      <c r="A88" t="str">
        <f t="shared" si="1"/>
        <v>120F_1_204/431/584_Swan Lake</v>
      </c>
      <c r="B88">
        <v>1</v>
      </c>
      <c r="C88" t="s">
        <v>873</v>
      </c>
      <c r="D88" t="s">
        <v>2986</v>
      </c>
      <c r="E88" t="s">
        <v>1089</v>
      </c>
      <c r="F88">
        <v>10000</v>
      </c>
    </row>
    <row r="89" spans="1:6" x14ac:dyDescent="0.25">
      <c r="A89" t="str">
        <f t="shared" si="1"/>
        <v>120F_1_204/431/584_Swan River</v>
      </c>
      <c r="B89">
        <v>1</v>
      </c>
      <c r="C89" t="s">
        <v>873</v>
      </c>
      <c r="D89" t="s">
        <v>2986</v>
      </c>
      <c r="E89" t="s">
        <v>1090</v>
      </c>
      <c r="F89">
        <v>10000</v>
      </c>
    </row>
    <row r="90" spans="1:6" x14ac:dyDescent="0.25">
      <c r="A90" t="str">
        <f t="shared" si="1"/>
        <v>120F_1_204/431/584_Treherne</v>
      </c>
      <c r="B90">
        <v>1</v>
      </c>
      <c r="C90" t="s">
        <v>873</v>
      </c>
      <c r="D90" t="s">
        <v>2986</v>
      </c>
      <c r="E90" t="s">
        <v>1097</v>
      </c>
      <c r="F90">
        <v>10000</v>
      </c>
    </row>
    <row r="91" spans="1:6" x14ac:dyDescent="0.25">
      <c r="A91" t="str">
        <f t="shared" si="1"/>
        <v>120F_1_204/431/584_Virden</v>
      </c>
      <c r="B91">
        <v>1</v>
      </c>
      <c r="C91" t="s">
        <v>873</v>
      </c>
      <c r="D91" t="s">
        <v>2986</v>
      </c>
      <c r="E91" t="s">
        <v>1100</v>
      </c>
      <c r="F91">
        <v>10000</v>
      </c>
    </row>
    <row r="92" spans="1:6" x14ac:dyDescent="0.25">
      <c r="A92" t="str">
        <f t="shared" si="1"/>
        <v>120F_1_204/431/584_Wawanesa</v>
      </c>
      <c r="B92">
        <v>1</v>
      </c>
      <c r="C92" t="s">
        <v>873</v>
      </c>
      <c r="D92" t="s">
        <v>2986</v>
      </c>
      <c r="E92" t="s">
        <v>1108</v>
      </c>
      <c r="F92">
        <v>10000</v>
      </c>
    </row>
    <row r="93" spans="1:6" x14ac:dyDescent="0.25">
      <c r="A93" t="str">
        <f t="shared" si="1"/>
        <v>141F_1_204/431/584_Altona</v>
      </c>
      <c r="B93">
        <v>1</v>
      </c>
      <c r="C93" t="s">
        <v>873</v>
      </c>
      <c r="D93" t="s">
        <v>2987</v>
      </c>
      <c r="E93" t="s">
        <v>876</v>
      </c>
      <c r="F93">
        <v>10000</v>
      </c>
    </row>
    <row r="94" spans="1:6" x14ac:dyDescent="0.25">
      <c r="A94" t="str">
        <f t="shared" si="1"/>
        <v>141F_1_204/431/584_Amaranth</v>
      </c>
      <c r="B94">
        <v>1</v>
      </c>
      <c r="C94" t="s">
        <v>873</v>
      </c>
      <c r="D94" t="s">
        <v>2987</v>
      </c>
      <c r="E94" t="s">
        <v>877</v>
      </c>
      <c r="F94">
        <v>10000</v>
      </c>
    </row>
    <row r="95" spans="1:6" x14ac:dyDescent="0.25">
      <c r="A95" t="str">
        <f t="shared" si="1"/>
        <v>141F_1_204/431/584_Anola</v>
      </c>
      <c r="B95">
        <v>1</v>
      </c>
      <c r="C95" t="s">
        <v>873</v>
      </c>
      <c r="D95" t="s">
        <v>2987</v>
      </c>
      <c r="E95" t="s">
        <v>878</v>
      </c>
      <c r="F95">
        <v>10000</v>
      </c>
    </row>
    <row r="96" spans="1:6" x14ac:dyDescent="0.25">
      <c r="A96" t="str">
        <f t="shared" si="1"/>
        <v>141F_1_204/431/584_Beausejour</v>
      </c>
      <c r="B96">
        <v>1</v>
      </c>
      <c r="C96" t="s">
        <v>873</v>
      </c>
      <c r="D96" t="s">
        <v>2987</v>
      </c>
      <c r="E96" t="s">
        <v>885</v>
      </c>
      <c r="F96">
        <v>10000</v>
      </c>
    </row>
    <row r="97" spans="1:6" x14ac:dyDescent="0.25">
      <c r="A97" t="str">
        <f t="shared" si="1"/>
        <v>141F_1_204/431/584_Brandon</v>
      </c>
      <c r="B97">
        <v>1</v>
      </c>
      <c r="C97" t="s">
        <v>873</v>
      </c>
      <c r="D97" t="s">
        <v>2987</v>
      </c>
      <c r="E97" t="s">
        <v>897</v>
      </c>
      <c r="F97">
        <v>10000</v>
      </c>
    </row>
    <row r="98" spans="1:6" x14ac:dyDescent="0.25">
      <c r="A98" t="str">
        <f t="shared" si="1"/>
        <v>141F_1_204/431/584_Dauphin</v>
      </c>
      <c r="B98">
        <v>1</v>
      </c>
      <c r="C98" t="s">
        <v>873</v>
      </c>
      <c r="D98" t="s">
        <v>2987</v>
      </c>
      <c r="E98" t="s">
        <v>917</v>
      </c>
      <c r="F98">
        <v>10000</v>
      </c>
    </row>
    <row r="99" spans="1:6" x14ac:dyDescent="0.25">
      <c r="A99" t="str">
        <f t="shared" si="1"/>
        <v>141F_1_204/431/584_Dugald</v>
      </c>
      <c r="B99">
        <v>1</v>
      </c>
      <c r="C99" t="s">
        <v>873</v>
      </c>
      <c r="D99" t="s">
        <v>2987</v>
      </c>
      <c r="E99" t="s">
        <v>921</v>
      </c>
      <c r="F99">
        <v>10000</v>
      </c>
    </row>
    <row r="100" spans="1:6" x14ac:dyDescent="0.25">
      <c r="A100" t="str">
        <f t="shared" si="1"/>
        <v>141F_1_204/431/584_Eddystone</v>
      </c>
      <c r="B100">
        <v>1</v>
      </c>
      <c r="C100" t="s">
        <v>873</v>
      </c>
      <c r="D100" t="s">
        <v>2987</v>
      </c>
      <c r="E100" t="s">
        <v>923</v>
      </c>
      <c r="F100">
        <v>10000</v>
      </c>
    </row>
    <row r="101" spans="1:6" x14ac:dyDescent="0.25">
      <c r="A101" t="str">
        <f t="shared" si="1"/>
        <v>141F_1_204/431/584_Edwin</v>
      </c>
      <c r="B101">
        <v>1</v>
      </c>
      <c r="C101" t="s">
        <v>873</v>
      </c>
      <c r="D101" t="s">
        <v>2987</v>
      </c>
      <c r="E101" t="s">
        <v>925</v>
      </c>
      <c r="F101">
        <v>10000</v>
      </c>
    </row>
    <row r="102" spans="1:6" x14ac:dyDescent="0.25">
      <c r="A102" t="str">
        <f t="shared" si="1"/>
        <v>141F_1_204/431/584_Elie</v>
      </c>
      <c r="B102">
        <v>1</v>
      </c>
      <c r="C102" t="s">
        <v>873</v>
      </c>
      <c r="D102" t="s">
        <v>2987</v>
      </c>
      <c r="E102" t="s">
        <v>927</v>
      </c>
      <c r="F102">
        <v>10000</v>
      </c>
    </row>
    <row r="103" spans="1:6" x14ac:dyDescent="0.25">
      <c r="A103" t="str">
        <f t="shared" si="1"/>
        <v>141F_1_204/431/584_Elm Creek</v>
      </c>
      <c r="B103">
        <v>1</v>
      </c>
      <c r="C103" t="s">
        <v>873</v>
      </c>
      <c r="D103" t="s">
        <v>2987</v>
      </c>
      <c r="E103" t="s">
        <v>929</v>
      </c>
      <c r="F103">
        <v>10000</v>
      </c>
    </row>
    <row r="104" spans="1:6" x14ac:dyDescent="0.25">
      <c r="A104" t="str">
        <f t="shared" si="1"/>
        <v>141F_1_204/431/584_Emerson</v>
      </c>
      <c r="B104">
        <v>1</v>
      </c>
      <c r="C104" t="s">
        <v>873</v>
      </c>
      <c r="D104" t="s">
        <v>2987</v>
      </c>
      <c r="E104" t="s">
        <v>931</v>
      </c>
      <c r="F104">
        <v>10000</v>
      </c>
    </row>
    <row r="105" spans="1:6" x14ac:dyDescent="0.25">
      <c r="A105" t="str">
        <f t="shared" si="1"/>
        <v>141F_1_204/431/584_Falcon Lake</v>
      </c>
      <c r="B105">
        <v>1</v>
      </c>
      <c r="C105" t="s">
        <v>873</v>
      </c>
      <c r="D105" t="s">
        <v>2987</v>
      </c>
      <c r="E105" t="s">
        <v>935</v>
      </c>
      <c r="F105">
        <v>10000</v>
      </c>
    </row>
    <row r="106" spans="1:6" x14ac:dyDescent="0.25">
      <c r="A106" t="str">
        <f t="shared" si="1"/>
        <v>141F_1_204/431/584_Gladstone</v>
      </c>
      <c r="B106">
        <v>1</v>
      </c>
      <c r="C106" t="s">
        <v>873</v>
      </c>
      <c r="D106" t="s">
        <v>2987</v>
      </c>
      <c r="E106" t="s">
        <v>946</v>
      </c>
      <c r="F106">
        <v>10000</v>
      </c>
    </row>
    <row r="107" spans="1:6" x14ac:dyDescent="0.25">
      <c r="A107" t="str">
        <f t="shared" si="1"/>
        <v>141F_1_204/431/584_Grandview</v>
      </c>
      <c r="B107">
        <v>1</v>
      </c>
      <c r="C107" t="s">
        <v>873</v>
      </c>
      <c r="D107" t="s">
        <v>2987</v>
      </c>
      <c r="E107" t="s">
        <v>954</v>
      </c>
      <c r="F107">
        <v>10000</v>
      </c>
    </row>
    <row r="108" spans="1:6" x14ac:dyDescent="0.25">
      <c r="A108" t="str">
        <f t="shared" si="1"/>
        <v>141F_1_204/431/584_Hartney</v>
      </c>
      <c r="B108">
        <v>1</v>
      </c>
      <c r="C108" t="s">
        <v>873</v>
      </c>
      <c r="D108" t="s">
        <v>2987</v>
      </c>
      <c r="E108" t="s">
        <v>961</v>
      </c>
      <c r="F108">
        <v>10000</v>
      </c>
    </row>
    <row r="109" spans="1:6" x14ac:dyDescent="0.25">
      <c r="A109" t="str">
        <f t="shared" si="1"/>
        <v>141F_1_204/431/584_Lac Du Bonnet</v>
      </c>
      <c r="B109">
        <v>1</v>
      </c>
      <c r="C109" t="s">
        <v>873</v>
      </c>
      <c r="D109" t="s">
        <v>2987</v>
      </c>
      <c r="E109" t="s">
        <v>975</v>
      </c>
      <c r="F109">
        <v>10000</v>
      </c>
    </row>
    <row r="110" spans="1:6" x14ac:dyDescent="0.25">
      <c r="A110" t="str">
        <f t="shared" si="1"/>
        <v>141F_1_204/431/584_Macgregor</v>
      </c>
      <c r="B110">
        <v>1</v>
      </c>
      <c r="C110" t="s">
        <v>873</v>
      </c>
      <c r="D110" t="s">
        <v>2987</v>
      </c>
      <c r="E110" t="s">
        <v>988</v>
      </c>
      <c r="F110">
        <v>10000</v>
      </c>
    </row>
    <row r="111" spans="1:6" x14ac:dyDescent="0.25">
      <c r="A111" t="str">
        <f t="shared" si="1"/>
        <v>141F_1_204/431/584_Minnedosa</v>
      </c>
      <c r="B111">
        <v>1</v>
      </c>
      <c r="C111" t="s">
        <v>873</v>
      </c>
      <c r="D111" t="s">
        <v>2987</v>
      </c>
      <c r="E111" t="s">
        <v>1000</v>
      </c>
      <c r="F111">
        <v>10000</v>
      </c>
    </row>
    <row r="112" spans="1:6" x14ac:dyDescent="0.25">
      <c r="A112" t="str">
        <f t="shared" si="1"/>
        <v>141F_1_204/431/584_Morden</v>
      </c>
      <c r="B112">
        <v>1</v>
      </c>
      <c r="C112" t="s">
        <v>873</v>
      </c>
      <c r="D112" t="s">
        <v>2987</v>
      </c>
      <c r="E112" t="s">
        <v>1003</v>
      </c>
      <c r="F112">
        <v>10000</v>
      </c>
    </row>
    <row r="113" spans="1:6" x14ac:dyDescent="0.25">
      <c r="A113" t="str">
        <f t="shared" si="1"/>
        <v>141F_1_204/431/584_Morris</v>
      </c>
      <c r="B113">
        <v>1</v>
      </c>
      <c r="C113" t="s">
        <v>873</v>
      </c>
      <c r="D113" t="s">
        <v>2987</v>
      </c>
      <c r="E113" t="s">
        <v>1004</v>
      </c>
      <c r="F113">
        <v>10000</v>
      </c>
    </row>
    <row r="114" spans="1:6" x14ac:dyDescent="0.25">
      <c r="A114" t="str">
        <f t="shared" si="1"/>
        <v>141F_1_204/431/584_Neepawa</v>
      </c>
      <c r="B114">
        <v>1</v>
      </c>
      <c r="C114" t="s">
        <v>873</v>
      </c>
      <c r="D114" t="s">
        <v>2987</v>
      </c>
      <c r="E114" t="s">
        <v>1005</v>
      </c>
      <c r="F114">
        <v>10000</v>
      </c>
    </row>
    <row r="115" spans="1:6" x14ac:dyDescent="0.25">
      <c r="A115" t="str">
        <f t="shared" si="1"/>
        <v>141F_1_204/431/584_Niverville</v>
      </c>
      <c r="B115">
        <v>1</v>
      </c>
      <c r="C115" t="s">
        <v>873</v>
      </c>
      <c r="D115" t="s">
        <v>2987</v>
      </c>
      <c r="E115" t="s">
        <v>1009</v>
      </c>
      <c r="F115">
        <v>10000</v>
      </c>
    </row>
    <row r="116" spans="1:6" x14ac:dyDescent="0.25">
      <c r="A116" t="str">
        <f t="shared" si="1"/>
        <v>141F_1_204/431/584_Oakbank</v>
      </c>
      <c r="B116">
        <v>1</v>
      </c>
      <c r="C116" t="s">
        <v>873</v>
      </c>
      <c r="D116" t="s">
        <v>2987</v>
      </c>
      <c r="E116" t="s">
        <v>1014</v>
      </c>
      <c r="F116">
        <v>10000</v>
      </c>
    </row>
    <row r="117" spans="1:6" x14ac:dyDescent="0.25">
      <c r="A117" t="str">
        <f t="shared" si="1"/>
        <v>141F_1_204/431/584_Oakville</v>
      </c>
      <c r="B117">
        <v>1</v>
      </c>
      <c r="C117" t="s">
        <v>873</v>
      </c>
      <c r="D117" t="s">
        <v>2987</v>
      </c>
      <c r="E117" t="s">
        <v>1016</v>
      </c>
      <c r="F117">
        <v>10000</v>
      </c>
    </row>
    <row r="118" spans="1:6" x14ac:dyDescent="0.25">
      <c r="A118" t="str">
        <f t="shared" si="1"/>
        <v>141F_1_204/431/584_Portage La Prairie</v>
      </c>
      <c r="B118">
        <v>1</v>
      </c>
      <c r="C118" t="s">
        <v>873</v>
      </c>
      <c r="D118" t="s">
        <v>2987</v>
      </c>
      <c r="E118" t="s">
        <v>1036</v>
      </c>
      <c r="F118">
        <v>10000</v>
      </c>
    </row>
    <row r="119" spans="1:6" x14ac:dyDescent="0.25">
      <c r="A119" t="str">
        <f t="shared" si="1"/>
        <v>141F_1_204/431/584_Rivers</v>
      </c>
      <c r="B119">
        <v>1</v>
      </c>
      <c r="C119" t="s">
        <v>873</v>
      </c>
      <c r="D119" t="s">
        <v>2987</v>
      </c>
      <c r="E119" t="s">
        <v>1043</v>
      </c>
      <c r="F119">
        <v>10000</v>
      </c>
    </row>
    <row r="120" spans="1:6" x14ac:dyDescent="0.25">
      <c r="A120" t="str">
        <f t="shared" si="1"/>
        <v>141F_1_204/431/584_Roblin</v>
      </c>
      <c r="B120">
        <v>1</v>
      </c>
      <c r="C120" t="s">
        <v>873</v>
      </c>
      <c r="D120" t="s">
        <v>2987</v>
      </c>
      <c r="E120" t="s">
        <v>1045</v>
      </c>
      <c r="F120">
        <v>10000</v>
      </c>
    </row>
    <row r="121" spans="1:6" x14ac:dyDescent="0.25">
      <c r="A121" t="str">
        <f t="shared" si="1"/>
        <v>141F_1_204/431/584_Russell</v>
      </c>
      <c r="B121">
        <v>1</v>
      </c>
      <c r="C121" t="s">
        <v>873</v>
      </c>
      <c r="D121" t="s">
        <v>2987</v>
      </c>
      <c r="E121" t="s">
        <v>1049</v>
      </c>
      <c r="F121">
        <v>10000</v>
      </c>
    </row>
    <row r="122" spans="1:6" x14ac:dyDescent="0.25">
      <c r="A122" t="str">
        <f t="shared" si="1"/>
        <v>141F_1_204/431/584_Sanford</v>
      </c>
      <c r="B122">
        <v>1</v>
      </c>
      <c r="C122" t="s">
        <v>873</v>
      </c>
      <c r="D122" t="s">
        <v>2987</v>
      </c>
      <c r="E122" t="s">
        <v>1051</v>
      </c>
      <c r="F122">
        <v>10000</v>
      </c>
    </row>
    <row r="123" spans="1:6" x14ac:dyDescent="0.25">
      <c r="A123" t="str">
        <f t="shared" si="1"/>
        <v>141F_1_204/431/584_Selkirk</v>
      </c>
      <c r="B123">
        <v>1</v>
      </c>
      <c r="C123" t="s">
        <v>873</v>
      </c>
      <c r="D123" t="s">
        <v>2987</v>
      </c>
      <c r="E123" t="s">
        <v>1052</v>
      </c>
      <c r="F123">
        <v>10000</v>
      </c>
    </row>
    <row r="124" spans="1:6" x14ac:dyDescent="0.25">
      <c r="A124" t="str">
        <f t="shared" si="1"/>
        <v>141F_1_204/431/584_Somerset</v>
      </c>
      <c r="B124">
        <v>1</v>
      </c>
      <c r="C124" t="s">
        <v>873</v>
      </c>
      <c r="D124" t="s">
        <v>2987</v>
      </c>
      <c r="E124" t="s">
        <v>1062</v>
      </c>
      <c r="F124">
        <v>10000</v>
      </c>
    </row>
    <row r="125" spans="1:6" x14ac:dyDescent="0.25">
      <c r="A125" t="str">
        <f t="shared" si="1"/>
        <v>141F_1_204/431/584_Southport</v>
      </c>
      <c r="B125">
        <v>1</v>
      </c>
      <c r="C125" t="s">
        <v>873</v>
      </c>
      <c r="D125" t="s">
        <v>2987</v>
      </c>
      <c r="E125" t="s">
        <v>1065</v>
      </c>
      <c r="F125">
        <v>10000</v>
      </c>
    </row>
    <row r="126" spans="1:6" x14ac:dyDescent="0.25">
      <c r="A126" t="str">
        <f t="shared" si="1"/>
        <v>141F_1_204/431/584_St. Adolphe</v>
      </c>
      <c r="B126">
        <v>1</v>
      </c>
      <c r="C126" t="s">
        <v>873</v>
      </c>
      <c r="D126" t="s">
        <v>2987</v>
      </c>
      <c r="E126" t="s">
        <v>1069</v>
      </c>
      <c r="F126">
        <v>10000</v>
      </c>
    </row>
    <row r="127" spans="1:6" x14ac:dyDescent="0.25">
      <c r="A127" t="str">
        <f t="shared" si="1"/>
        <v>141F_1_204/431/584_St. Claude</v>
      </c>
      <c r="B127">
        <v>1</v>
      </c>
      <c r="C127" t="s">
        <v>873</v>
      </c>
      <c r="D127" t="s">
        <v>2987</v>
      </c>
      <c r="E127" t="s">
        <v>1070</v>
      </c>
      <c r="F127">
        <v>10000</v>
      </c>
    </row>
    <row r="128" spans="1:6" x14ac:dyDescent="0.25">
      <c r="A128" t="str">
        <f t="shared" si="1"/>
        <v>141F_1_204/431/584_St. Francois Xavier</v>
      </c>
      <c r="B128">
        <v>1</v>
      </c>
      <c r="C128" t="s">
        <v>873</v>
      </c>
      <c r="D128" t="s">
        <v>2987</v>
      </c>
      <c r="E128" t="s">
        <v>1071</v>
      </c>
      <c r="F128">
        <v>10000</v>
      </c>
    </row>
    <row r="129" spans="1:6" x14ac:dyDescent="0.25">
      <c r="A129" t="str">
        <f t="shared" si="1"/>
        <v>141F_1_204/431/584_Ste. Agathe</v>
      </c>
      <c r="B129">
        <v>1</v>
      </c>
      <c r="C129" t="s">
        <v>873</v>
      </c>
      <c r="D129" t="s">
        <v>2987</v>
      </c>
      <c r="E129" t="s">
        <v>1079</v>
      </c>
      <c r="F129">
        <v>10000</v>
      </c>
    </row>
    <row r="130" spans="1:6" x14ac:dyDescent="0.25">
      <c r="A130" t="str">
        <f t="shared" si="1"/>
        <v>141F_1_204/431/584_Ste. Anne</v>
      </c>
      <c r="B130">
        <v>1</v>
      </c>
      <c r="C130" t="s">
        <v>873</v>
      </c>
      <c r="D130" t="s">
        <v>2987</v>
      </c>
      <c r="E130" t="s">
        <v>1080</v>
      </c>
      <c r="F130">
        <v>10000</v>
      </c>
    </row>
    <row r="131" spans="1:6" x14ac:dyDescent="0.25">
      <c r="A131" t="str">
        <f t="shared" ref="A131:A194" si="2">CONCATENATE(D131,"_",B131,"_",C131,"_",E131)</f>
        <v>141F_1_204/431/584_Steinbach</v>
      </c>
      <c r="B131">
        <v>1</v>
      </c>
      <c r="C131" t="s">
        <v>873</v>
      </c>
      <c r="D131" t="s">
        <v>2987</v>
      </c>
      <c r="E131" t="s">
        <v>1083</v>
      </c>
      <c r="F131">
        <v>10000</v>
      </c>
    </row>
    <row r="132" spans="1:6" x14ac:dyDescent="0.25">
      <c r="A132" t="str">
        <f t="shared" si="2"/>
        <v>141F_1_204/431/584_Stonewall</v>
      </c>
      <c r="B132">
        <v>1</v>
      </c>
      <c r="C132" t="s">
        <v>873</v>
      </c>
      <c r="D132" t="s">
        <v>2987</v>
      </c>
      <c r="E132" t="s">
        <v>1085</v>
      </c>
      <c r="F132">
        <v>10000</v>
      </c>
    </row>
    <row r="133" spans="1:6" x14ac:dyDescent="0.25">
      <c r="A133" t="str">
        <f t="shared" si="2"/>
        <v>141F_1_204/431/584_Stony Mountain</v>
      </c>
      <c r="B133">
        <v>1</v>
      </c>
      <c r="C133" t="s">
        <v>873</v>
      </c>
      <c r="D133" t="s">
        <v>2987</v>
      </c>
      <c r="E133" t="s">
        <v>1086</v>
      </c>
      <c r="F133">
        <v>10000</v>
      </c>
    </row>
    <row r="134" spans="1:6" x14ac:dyDescent="0.25">
      <c r="A134" t="str">
        <f t="shared" si="2"/>
        <v>141F_1_204/431/584_Strathclair</v>
      </c>
      <c r="B134">
        <v>1</v>
      </c>
      <c r="C134" t="s">
        <v>873</v>
      </c>
      <c r="D134" t="s">
        <v>2987</v>
      </c>
      <c r="E134" t="s">
        <v>1087</v>
      </c>
      <c r="F134">
        <v>10000</v>
      </c>
    </row>
    <row r="135" spans="1:6" x14ac:dyDescent="0.25">
      <c r="A135" t="str">
        <f t="shared" si="2"/>
        <v>141F_1_204/431/584_Swan Lake</v>
      </c>
      <c r="B135">
        <v>1</v>
      </c>
      <c r="C135" t="s">
        <v>873</v>
      </c>
      <c r="D135" t="s">
        <v>2987</v>
      </c>
      <c r="E135" t="s">
        <v>1089</v>
      </c>
      <c r="F135">
        <v>10000</v>
      </c>
    </row>
    <row r="136" spans="1:6" x14ac:dyDescent="0.25">
      <c r="A136" t="str">
        <f t="shared" si="2"/>
        <v>141F_1_204/431/584_Treherne</v>
      </c>
      <c r="B136">
        <v>1</v>
      </c>
      <c r="C136" t="s">
        <v>873</v>
      </c>
      <c r="D136" t="s">
        <v>2987</v>
      </c>
      <c r="E136" t="s">
        <v>1097</v>
      </c>
      <c r="F136">
        <v>10000</v>
      </c>
    </row>
    <row r="137" spans="1:6" x14ac:dyDescent="0.25">
      <c r="A137" t="str">
        <f t="shared" si="2"/>
        <v>141F_1_204/431/584_Virden</v>
      </c>
      <c r="B137">
        <v>1</v>
      </c>
      <c r="C137" t="s">
        <v>873</v>
      </c>
      <c r="D137" t="s">
        <v>2987</v>
      </c>
      <c r="E137" t="s">
        <v>1100</v>
      </c>
      <c r="F137">
        <v>10000</v>
      </c>
    </row>
    <row r="138" spans="1:6" x14ac:dyDescent="0.25">
      <c r="A138" t="str">
        <f t="shared" si="2"/>
        <v>141F_1_204/431/584_Wawanesa</v>
      </c>
      <c r="B138">
        <v>1</v>
      </c>
      <c r="C138" t="s">
        <v>873</v>
      </c>
      <c r="D138" t="s">
        <v>2987</v>
      </c>
      <c r="E138" t="s">
        <v>1108</v>
      </c>
      <c r="F138">
        <v>10000</v>
      </c>
    </row>
    <row r="139" spans="1:6" x14ac:dyDescent="0.25">
      <c r="A139" t="str">
        <f t="shared" si="2"/>
        <v>141F_1_204/431/584_Winkler</v>
      </c>
      <c r="B139">
        <v>1</v>
      </c>
      <c r="C139" t="s">
        <v>873</v>
      </c>
      <c r="D139" t="s">
        <v>2987</v>
      </c>
      <c r="E139" t="s">
        <v>1110</v>
      </c>
      <c r="F139">
        <v>10000</v>
      </c>
    </row>
    <row r="140" spans="1:6" x14ac:dyDescent="0.25">
      <c r="A140" t="str">
        <f t="shared" si="2"/>
        <v>141F_1_204/431/584_Winnipeg</v>
      </c>
      <c r="B140">
        <v>1</v>
      </c>
      <c r="C140" t="s">
        <v>873</v>
      </c>
      <c r="D140" t="s">
        <v>2987</v>
      </c>
      <c r="E140" t="s">
        <v>1111</v>
      </c>
      <c r="F140">
        <v>20000</v>
      </c>
    </row>
    <row r="141" spans="1:6" x14ac:dyDescent="0.25">
      <c r="A141" t="str">
        <f t="shared" si="2"/>
        <v>154E_1_204/431/584_Anola</v>
      </c>
      <c r="B141">
        <v>1</v>
      </c>
      <c r="C141" t="s">
        <v>873</v>
      </c>
      <c r="D141" t="s">
        <v>2988</v>
      </c>
      <c r="E141" t="s">
        <v>878</v>
      </c>
      <c r="F141">
        <v>50000</v>
      </c>
    </row>
    <row r="142" spans="1:6" x14ac:dyDescent="0.25">
      <c r="A142" t="str">
        <f t="shared" si="2"/>
        <v>154E_1_204/431/584_Austin</v>
      </c>
      <c r="B142">
        <v>1</v>
      </c>
      <c r="C142" t="s">
        <v>873</v>
      </c>
      <c r="D142" t="s">
        <v>2988</v>
      </c>
      <c r="E142" t="s">
        <v>882</v>
      </c>
      <c r="F142">
        <v>40000</v>
      </c>
    </row>
    <row r="143" spans="1:6" x14ac:dyDescent="0.25">
      <c r="A143" t="str">
        <f t="shared" si="2"/>
        <v>154E_1_204/431/584_Oakbank</v>
      </c>
      <c r="B143">
        <v>1</v>
      </c>
      <c r="C143" t="s">
        <v>873</v>
      </c>
      <c r="D143" t="s">
        <v>2988</v>
      </c>
      <c r="E143" t="s">
        <v>1014</v>
      </c>
      <c r="F143">
        <v>90000</v>
      </c>
    </row>
    <row r="144" spans="1:6" x14ac:dyDescent="0.25">
      <c r="A144" t="str">
        <f t="shared" si="2"/>
        <v>154E_1_204/431/584_Portage La Prairie</v>
      </c>
      <c r="B144">
        <v>1</v>
      </c>
      <c r="C144" t="s">
        <v>873</v>
      </c>
      <c r="D144" t="s">
        <v>2988</v>
      </c>
      <c r="E144" t="s">
        <v>1036</v>
      </c>
      <c r="F144">
        <v>70000</v>
      </c>
    </row>
    <row r="145" spans="1:6" x14ac:dyDescent="0.25">
      <c r="A145" t="str">
        <f t="shared" si="2"/>
        <v>154E_1_204/431/584_Starbuck</v>
      </c>
      <c r="B145">
        <v>1</v>
      </c>
      <c r="C145" t="s">
        <v>873</v>
      </c>
      <c r="D145" t="s">
        <v>2988</v>
      </c>
      <c r="E145" t="s">
        <v>1078</v>
      </c>
      <c r="F145">
        <v>40000</v>
      </c>
    </row>
    <row r="146" spans="1:6" x14ac:dyDescent="0.25">
      <c r="A146" t="str">
        <f t="shared" si="2"/>
        <v>154E_1_204/431/584_Stonewall</v>
      </c>
      <c r="B146">
        <v>1</v>
      </c>
      <c r="C146" t="s">
        <v>873</v>
      </c>
      <c r="D146" t="s">
        <v>2988</v>
      </c>
      <c r="E146" t="s">
        <v>1085</v>
      </c>
      <c r="F146">
        <v>40000</v>
      </c>
    </row>
    <row r="147" spans="1:6" x14ac:dyDescent="0.25">
      <c r="A147" t="str">
        <f t="shared" si="2"/>
        <v>154E_1_204/431/584_Winnipeg</v>
      </c>
      <c r="B147">
        <v>1</v>
      </c>
      <c r="C147" t="s">
        <v>873</v>
      </c>
      <c r="D147" t="s">
        <v>2988</v>
      </c>
      <c r="E147" t="s">
        <v>1111</v>
      </c>
      <c r="F147">
        <v>230000</v>
      </c>
    </row>
    <row r="148" spans="1:6" x14ac:dyDescent="0.25">
      <c r="A148" t="str">
        <f t="shared" si="2"/>
        <v>160G_1_204/431/584_Brandon</v>
      </c>
      <c r="B148">
        <v>1</v>
      </c>
      <c r="C148" t="s">
        <v>873</v>
      </c>
      <c r="D148" t="s">
        <v>2989</v>
      </c>
      <c r="E148" t="s">
        <v>897</v>
      </c>
      <c r="F148">
        <v>10000</v>
      </c>
    </row>
    <row r="149" spans="1:6" x14ac:dyDescent="0.25">
      <c r="A149" t="str">
        <f t="shared" si="2"/>
        <v>160G_1_204/431/584_Inglis</v>
      </c>
      <c r="B149">
        <v>1</v>
      </c>
      <c r="C149" t="s">
        <v>873</v>
      </c>
      <c r="D149" t="s">
        <v>2989</v>
      </c>
      <c r="E149" t="s">
        <v>966</v>
      </c>
      <c r="F149">
        <v>10000</v>
      </c>
    </row>
    <row r="150" spans="1:6" x14ac:dyDescent="0.25">
      <c r="A150" t="str">
        <f t="shared" si="2"/>
        <v>160G_1_204/431/584_Oakbank</v>
      </c>
      <c r="B150">
        <v>1</v>
      </c>
      <c r="C150" t="s">
        <v>873</v>
      </c>
      <c r="D150" t="s">
        <v>2989</v>
      </c>
      <c r="E150" t="s">
        <v>1014</v>
      </c>
      <c r="F150">
        <v>10000</v>
      </c>
    </row>
    <row r="151" spans="1:6" x14ac:dyDescent="0.25">
      <c r="A151" t="str">
        <f t="shared" si="2"/>
        <v>160G_1_204/431/584_Selkirk</v>
      </c>
      <c r="B151">
        <v>1</v>
      </c>
      <c r="C151" t="s">
        <v>873</v>
      </c>
      <c r="D151" t="s">
        <v>2989</v>
      </c>
      <c r="E151" t="s">
        <v>1052</v>
      </c>
      <c r="F151">
        <v>10000</v>
      </c>
    </row>
    <row r="152" spans="1:6" x14ac:dyDescent="0.25">
      <c r="A152" t="str">
        <f t="shared" si="2"/>
        <v>160G_1_204/431/584_Steinbach</v>
      </c>
      <c r="B152">
        <v>1</v>
      </c>
      <c r="C152" t="s">
        <v>873</v>
      </c>
      <c r="D152" t="s">
        <v>2989</v>
      </c>
      <c r="E152" t="s">
        <v>1083</v>
      </c>
      <c r="F152">
        <v>10000</v>
      </c>
    </row>
    <row r="153" spans="1:6" x14ac:dyDescent="0.25">
      <c r="A153" t="str">
        <f t="shared" si="2"/>
        <v>160G_1_204/431/584_Winnipeg</v>
      </c>
      <c r="B153">
        <v>1</v>
      </c>
      <c r="C153" t="s">
        <v>873</v>
      </c>
      <c r="D153" t="s">
        <v>2989</v>
      </c>
      <c r="E153" t="s">
        <v>1111</v>
      </c>
      <c r="F153">
        <v>20000</v>
      </c>
    </row>
    <row r="154" spans="1:6" x14ac:dyDescent="0.25">
      <c r="A154" t="str">
        <f t="shared" si="2"/>
        <v>201A_1_204/431/584_Winnipeg</v>
      </c>
      <c r="B154">
        <v>1</v>
      </c>
      <c r="C154" t="s">
        <v>873</v>
      </c>
      <c r="D154" t="s">
        <v>2990</v>
      </c>
      <c r="E154" t="s">
        <v>1111</v>
      </c>
      <c r="F154">
        <v>10000</v>
      </c>
    </row>
    <row r="155" spans="1:6" x14ac:dyDescent="0.25">
      <c r="A155" t="str">
        <f t="shared" si="2"/>
        <v>2782_1_204/431/584_Altona</v>
      </c>
      <c r="B155">
        <v>1</v>
      </c>
      <c r="C155" t="s">
        <v>873</v>
      </c>
      <c r="D155">
        <v>2782</v>
      </c>
      <c r="E155" t="s">
        <v>876</v>
      </c>
      <c r="F155">
        <v>10000</v>
      </c>
    </row>
    <row r="156" spans="1:6" x14ac:dyDescent="0.25">
      <c r="A156" t="str">
        <f t="shared" si="2"/>
        <v>2782_1_204/431/584_Brandon</v>
      </c>
      <c r="B156">
        <v>1</v>
      </c>
      <c r="C156" t="s">
        <v>873</v>
      </c>
      <c r="D156">
        <v>2782</v>
      </c>
      <c r="E156" t="s">
        <v>897</v>
      </c>
      <c r="F156">
        <v>20000</v>
      </c>
    </row>
    <row r="157" spans="1:6" x14ac:dyDescent="0.25">
      <c r="A157" t="str">
        <f t="shared" si="2"/>
        <v>2782_1_204/431/584_Dauphin</v>
      </c>
      <c r="B157">
        <v>1</v>
      </c>
      <c r="C157" t="s">
        <v>873</v>
      </c>
      <c r="D157">
        <v>2782</v>
      </c>
      <c r="E157" t="s">
        <v>917</v>
      </c>
      <c r="F157">
        <v>10000</v>
      </c>
    </row>
    <row r="158" spans="1:6" x14ac:dyDescent="0.25">
      <c r="A158" t="str">
        <f t="shared" si="2"/>
        <v>2782_1_204/431/584_Douglas</v>
      </c>
      <c r="B158">
        <v>1</v>
      </c>
      <c r="C158" t="s">
        <v>873</v>
      </c>
      <c r="D158">
        <v>2782</v>
      </c>
      <c r="E158" t="s">
        <v>920</v>
      </c>
      <c r="F158">
        <v>10000</v>
      </c>
    </row>
    <row r="159" spans="1:6" x14ac:dyDescent="0.25">
      <c r="A159" t="str">
        <f t="shared" si="2"/>
        <v>2782_1_204/431/584_Garden Hill</v>
      </c>
      <c r="B159">
        <v>1</v>
      </c>
      <c r="C159" t="s">
        <v>873</v>
      </c>
      <c r="D159">
        <v>2782</v>
      </c>
      <c r="E159" t="s">
        <v>942</v>
      </c>
      <c r="F159">
        <v>10000</v>
      </c>
    </row>
    <row r="160" spans="1:6" x14ac:dyDescent="0.25">
      <c r="A160" t="str">
        <f t="shared" si="2"/>
        <v>2782_1_204/431/584_Gimli</v>
      </c>
      <c r="B160">
        <v>1</v>
      </c>
      <c r="C160" t="s">
        <v>873</v>
      </c>
      <c r="D160">
        <v>2782</v>
      </c>
      <c r="E160" t="s">
        <v>945</v>
      </c>
      <c r="F160">
        <v>10000</v>
      </c>
    </row>
    <row r="161" spans="1:6" x14ac:dyDescent="0.25">
      <c r="A161" t="str">
        <f t="shared" si="2"/>
        <v>2782_1_204/431/584_Grand Beach</v>
      </c>
      <c r="B161">
        <v>1</v>
      </c>
      <c r="C161" t="s">
        <v>873</v>
      </c>
      <c r="D161">
        <v>2782</v>
      </c>
      <c r="E161" t="s">
        <v>952</v>
      </c>
      <c r="F161">
        <v>10000</v>
      </c>
    </row>
    <row r="162" spans="1:6" x14ac:dyDescent="0.25">
      <c r="A162" t="str">
        <f t="shared" si="2"/>
        <v>2782_1_204/431/584_Lac Du Bonnet</v>
      </c>
      <c r="B162">
        <v>1</v>
      </c>
      <c r="C162" t="s">
        <v>873</v>
      </c>
      <c r="D162">
        <v>2782</v>
      </c>
      <c r="E162" t="s">
        <v>975</v>
      </c>
      <c r="F162">
        <v>10000</v>
      </c>
    </row>
    <row r="163" spans="1:6" x14ac:dyDescent="0.25">
      <c r="A163" t="str">
        <f t="shared" si="2"/>
        <v>2782_1_204/431/584_Libau</v>
      </c>
      <c r="B163">
        <v>1</v>
      </c>
      <c r="C163" t="s">
        <v>873</v>
      </c>
      <c r="D163">
        <v>2782</v>
      </c>
      <c r="E163" t="s">
        <v>980</v>
      </c>
      <c r="F163">
        <v>10000</v>
      </c>
    </row>
    <row r="164" spans="1:6" x14ac:dyDescent="0.25">
      <c r="A164" t="str">
        <f t="shared" si="2"/>
        <v>2782_1_204/431/584_Lundar</v>
      </c>
      <c r="B164">
        <v>1</v>
      </c>
      <c r="C164" t="s">
        <v>873</v>
      </c>
      <c r="D164">
        <v>2782</v>
      </c>
      <c r="E164" t="s">
        <v>984</v>
      </c>
      <c r="F164">
        <v>10000</v>
      </c>
    </row>
    <row r="165" spans="1:6" x14ac:dyDescent="0.25">
      <c r="A165" t="str">
        <f t="shared" si="2"/>
        <v>2782_1_204/431/584_Macgregor</v>
      </c>
      <c r="B165">
        <v>1</v>
      </c>
      <c r="C165" t="s">
        <v>873</v>
      </c>
      <c r="D165">
        <v>2782</v>
      </c>
      <c r="E165" t="s">
        <v>988</v>
      </c>
      <c r="F165">
        <v>10000</v>
      </c>
    </row>
    <row r="166" spans="1:6" x14ac:dyDescent="0.25">
      <c r="A166" t="str">
        <f t="shared" si="2"/>
        <v>2782_1_204/431/584_Melita</v>
      </c>
      <c r="B166">
        <v>1</v>
      </c>
      <c r="C166" t="s">
        <v>873</v>
      </c>
      <c r="D166">
        <v>2782</v>
      </c>
      <c r="E166" t="s">
        <v>996</v>
      </c>
      <c r="F166">
        <v>10000</v>
      </c>
    </row>
    <row r="167" spans="1:6" x14ac:dyDescent="0.25">
      <c r="A167" t="str">
        <f t="shared" si="2"/>
        <v>2782_1_204/431/584_Morden</v>
      </c>
      <c r="B167">
        <v>1</v>
      </c>
      <c r="C167" t="s">
        <v>873</v>
      </c>
      <c r="D167">
        <v>2782</v>
      </c>
      <c r="E167" t="s">
        <v>1003</v>
      </c>
      <c r="F167">
        <v>20000</v>
      </c>
    </row>
    <row r="168" spans="1:6" x14ac:dyDescent="0.25">
      <c r="A168" t="str">
        <f t="shared" si="2"/>
        <v>2782_1_204/431/584_Morris</v>
      </c>
      <c r="B168">
        <v>1</v>
      </c>
      <c r="C168" t="s">
        <v>873</v>
      </c>
      <c r="D168">
        <v>2782</v>
      </c>
      <c r="E168" t="s">
        <v>1004</v>
      </c>
      <c r="F168">
        <v>10000</v>
      </c>
    </row>
    <row r="169" spans="1:6" x14ac:dyDescent="0.25">
      <c r="A169" t="str">
        <f t="shared" si="2"/>
        <v>2782_1_204/431/584_Niverville</v>
      </c>
      <c r="B169">
        <v>1</v>
      </c>
      <c r="C169" t="s">
        <v>873</v>
      </c>
      <c r="D169">
        <v>2782</v>
      </c>
      <c r="E169" t="s">
        <v>1009</v>
      </c>
      <c r="F169">
        <v>10000</v>
      </c>
    </row>
    <row r="170" spans="1:6" x14ac:dyDescent="0.25">
      <c r="A170" t="str">
        <f t="shared" si="2"/>
        <v>2782_1_204/431/584_Oak Lake</v>
      </c>
      <c r="B170">
        <v>1</v>
      </c>
      <c r="C170" t="s">
        <v>873</v>
      </c>
      <c r="D170">
        <v>2782</v>
      </c>
      <c r="E170" t="s">
        <v>1012</v>
      </c>
      <c r="F170">
        <v>10000</v>
      </c>
    </row>
    <row r="171" spans="1:6" x14ac:dyDescent="0.25">
      <c r="A171" t="str">
        <f t="shared" si="2"/>
        <v>2782_1_204/431/584_Oakbank</v>
      </c>
      <c r="B171">
        <v>1</v>
      </c>
      <c r="C171" t="s">
        <v>873</v>
      </c>
      <c r="D171">
        <v>2782</v>
      </c>
      <c r="E171" t="s">
        <v>1014</v>
      </c>
      <c r="F171">
        <v>10000</v>
      </c>
    </row>
    <row r="172" spans="1:6" x14ac:dyDescent="0.25">
      <c r="A172" t="str">
        <f t="shared" si="2"/>
        <v>2782_1_204/431/584_Pine Falls</v>
      </c>
      <c r="B172">
        <v>1</v>
      </c>
      <c r="C172" t="s">
        <v>873</v>
      </c>
      <c r="D172">
        <v>2782</v>
      </c>
      <c r="E172" t="s">
        <v>1026</v>
      </c>
      <c r="F172">
        <v>10000</v>
      </c>
    </row>
    <row r="173" spans="1:6" x14ac:dyDescent="0.25">
      <c r="A173" t="str">
        <f t="shared" si="2"/>
        <v>2782_1_204/431/584_Portage La Prairie</v>
      </c>
      <c r="B173">
        <v>1</v>
      </c>
      <c r="C173" t="s">
        <v>873</v>
      </c>
      <c r="D173">
        <v>2782</v>
      </c>
      <c r="E173" t="s">
        <v>1036</v>
      </c>
      <c r="F173">
        <v>10000</v>
      </c>
    </row>
    <row r="174" spans="1:6" x14ac:dyDescent="0.25">
      <c r="A174" t="str">
        <f t="shared" si="2"/>
        <v>2782_1_204/431/584_Sanford</v>
      </c>
      <c r="B174">
        <v>1</v>
      </c>
      <c r="C174" t="s">
        <v>873</v>
      </c>
      <c r="D174">
        <v>2782</v>
      </c>
      <c r="E174" t="s">
        <v>1051</v>
      </c>
      <c r="F174">
        <v>10000</v>
      </c>
    </row>
    <row r="175" spans="1:6" x14ac:dyDescent="0.25">
      <c r="A175" t="str">
        <f t="shared" si="2"/>
        <v>2782_1_204/431/584_Selkirk</v>
      </c>
      <c r="B175">
        <v>1</v>
      </c>
      <c r="C175" t="s">
        <v>873</v>
      </c>
      <c r="D175">
        <v>2782</v>
      </c>
      <c r="E175" t="s">
        <v>1052</v>
      </c>
      <c r="F175">
        <v>20000</v>
      </c>
    </row>
    <row r="176" spans="1:6" x14ac:dyDescent="0.25">
      <c r="A176" t="str">
        <f t="shared" si="2"/>
        <v>2782_1_204/431/584_Steinbach</v>
      </c>
      <c r="B176">
        <v>1</v>
      </c>
      <c r="C176" t="s">
        <v>873</v>
      </c>
      <c r="D176">
        <v>2782</v>
      </c>
      <c r="E176" t="s">
        <v>1083</v>
      </c>
      <c r="F176">
        <v>10000</v>
      </c>
    </row>
    <row r="177" spans="1:6" x14ac:dyDescent="0.25">
      <c r="A177" t="str">
        <f t="shared" si="2"/>
        <v>2782_1_204/431/584_Stonewall</v>
      </c>
      <c r="B177">
        <v>1</v>
      </c>
      <c r="C177" t="s">
        <v>873</v>
      </c>
      <c r="D177">
        <v>2782</v>
      </c>
      <c r="E177" t="s">
        <v>1085</v>
      </c>
      <c r="F177">
        <v>10000</v>
      </c>
    </row>
    <row r="178" spans="1:6" x14ac:dyDescent="0.25">
      <c r="A178" t="str">
        <f t="shared" si="2"/>
        <v>2782_1_204/431/584_Stony Mountain</v>
      </c>
      <c r="B178">
        <v>1</v>
      </c>
      <c r="C178" t="s">
        <v>873</v>
      </c>
      <c r="D178">
        <v>2782</v>
      </c>
      <c r="E178" t="s">
        <v>1086</v>
      </c>
      <c r="F178">
        <v>10000</v>
      </c>
    </row>
    <row r="179" spans="1:6" x14ac:dyDescent="0.25">
      <c r="A179" t="str">
        <f t="shared" si="2"/>
        <v>2782_1_204/431/584_Swan River</v>
      </c>
      <c r="B179">
        <v>1</v>
      </c>
      <c r="C179" t="s">
        <v>873</v>
      </c>
      <c r="D179">
        <v>2782</v>
      </c>
      <c r="E179" t="s">
        <v>1090</v>
      </c>
      <c r="F179">
        <v>10000</v>
      </c>
    </row>
    <row r="180" spans="1:6" x14ac:dyDescent="0.25">
      <c r="A180" t="str">
        <f t="shared" si="2"/>
        <v>2782_1_204/431/584_Thompson</v>
      </c>
      <c r="B180">
        <v>1</v>
      </c>
      <c r="C180" t="s">
        <v>873</v>
      </c>
      <c r="D180">
        <v>2782</v>
      </c>
      <c r="E180" t="s">
        <v>1095</v>
      </c>
      <c r="F180">
        <v>10000</v>
      </c>
    </row>
    <row r="181" spans="1:6" x14ac:dyDescent="0.25">
      <c r="A181" t="str">
        <f t="shared" si="2"/>
        <v>2782_1_204/431/584_Virden</v>
      </c>
      <c r="B181">
        <v>1</v>
      </c>
      <c r="C181" t="s">
        <v>873</v>
      </c>
      <c r="D181">
        <v>2782</v>
      </c>
      <c r="E181" t="s">
        <v>1100</v>
      </c>
      <c r="F181">
        <v>10000</v>
      </c>
    </row>
    <row r="182" spans="1:6" x14ac:dyDescent="0.25">
      <c r="A182" t="str">
        <f t="shared" si="2"/>
        <v>2782_1_204/431/584_Winkler</v>
      </c>
      <c r="B182">
        <v>1</v>
      </c>
      <c r="C182" t="s">
        <v>873</v>
      </c>
      <c r="D182">
        <v>2782</v>
      </c>
      <c r="E182" t="s">
        <v>1110</v>
      </c>
      <c r="F182">
        <v>10000</v>
      </c>
    </row>
    <row r="183" spans="1:6" x14ac:dyDescent="0.25">
      <c r="A183" t="str">
        <f t="shared" si="2"/>
        <v>2782_1_204/431/584_Winnipeg</v>
      </c>
      <c r="B183">
        <v>1</v>
      </c>
      <c r="C183" t="s">
        <v>873</v>
      </c>
      <c r="D183">
        <v>2782</v>
      </c>
      <c r="E183" t="s">
        <v>1111</v>
      </c>
      <c r="F183">
        <v>40000</v>
      </c>
    </row>
    <row r="184" spans="1:6" x14ac:dyDescent="0.25">
      <c r="A184" t="str">
        <f t="shared" si="2"/>
        <v>2782_1_204/431/584_Woodlands</v>
      </c>
      <c r="B184">
        <v>1</v>
      </c>
      <c r="C184" t="s">
        <v>873</v>
      </c>
      <c r="D184">
        <v>2782</v>
      </c>
      <c r="E184" t="s">
        <v>1114</v>
      </c>
      <c r="F184">
        <v>10000</v>
      </c>
    </row>
    <row r="185" spans="1:6" x14ac:dyDescent="0.25">
      <c r="A185" t="str">
        <f t="shared" si="2"/>
        <v>2933_1_204/431/584_Alexander</v>
      </c>
      <c r="B185">
        <v>1</v>
      </c>
      <c r="C185" t="s">
        <v>873</v>
      </c>
      <c r="D185">
        <v>2933</v>
      </c>
      <c r="E185" t="s">
        <v>874</v>
      </c>
      <c r="F185">
        <v>10000</v>
      </c>
    </row>
    <row r="186" spans="1:6" x14ac:dyDescent="0.25">
      <c r="A186" t="str">
        <f t="shared" si="2"/>
        <v>2933_1_204/431/584_Altona</v>
      </c>
      <c r="B186">
        <v>1</v>
      </c>
      <c r="C186" t="s">
        <v>873</v>
      </c>
      <c r="D186">
        <v>2933</v>
      </c>
      <c r="E186" t="s">
        <v>876</v>
      </c>
      <c r="F186">
        <v>10000</v>
      </c>
    </row>
    <row r="187" spans="1:6" x14ac:dyDescent="0.25">
      <c r="A187" t="str">
        <f t="shared" si="2"/>
        <v>2933_1_204/431/584_Amaranth</v>
      </c>
      <c r="B187">
        <v>1</v>
      </c>
      <c r="C187" t="s">
        <v>873</v>
      </c>
      <c r="D187">
        <v>2933</v>
      </c>
      <c r="E187" t="s">
        <v>877</v>
      </c>
      <c r="F187">
        <v>10000</v>
      </c>
    </row>
    <row r="188" spans="1:6" x14ac:dyDescent="0.25">
      <c r="A188" t="str">
        <f t="shared" si="2"/>
        <v>2933_1_204/431/584_Anola</v>
      </c>
      <c r="B188">
        <v>1</v>
      </c>
      <c r="C188" t="s">
        <v>873</v>
      </c>
      <c r="D188">
        <v>2933</v>
      </c>
      <c r="E188" t="s">
        <v>878</v>
      </c>
      <c r="F188">
        <v>10000</v>
      </c>
    </row>
    <row r="189" spans="1:6" x14ac:dyDescent="0.25">
      <c r="A189" t="str">
        <f t="shared" si="2"/>
        <v>2933_1_204/431/584_Arborg</v>
      </c>
      <c r="B189">
        <v>1</v>
      </c>
      <c r="C189" t="s">
        <v>873</v>
      </c>
      <c r="D189">
        <v>2933</v>
      </c>
      <c r="E189" t="s">
        <v>879</v>
      </c>
      <c r="F189">
        <v>10000</v>
      </c>
    </row>
    <row r="190" spans="1:6" x14ac:dyDescent="0.25">
      <c r="A190" t="str">
        <f t="shared" si="2"/>
        <v>2933_1_204/431/584_Beausejour</v>
      </c>
      <c r="B190">
        <v>1</v>
      </c>
      <c r="C190" t="s">
        <v>873</v>
      </c>
      <c r="D190">
        <v>2933</v>
      </c>
      <c r="E190" t="s">
        <v>885</v>
      </c>
      <c r="F190">
        <v>10000</v>
      </c>
    </row>
    <row r="191" spans="1:6" x14ac:dyDescent="0.25">
      <c r="A191" t="str">
        <f t="shared" si="2"/>
        <v>2933_1_204/431/584_Boissevain</v>
      </c>
      <c r="B191">
        <v>1</v>
      </c>
      <c r="C191" t="s">
        <v>873</v>
      </c>
      <c r="D191">
        <v>2933</v>
      </c>
      <c r="E191" t="s">
        <v>895</v>
      </c>
      <c r="F191">
        <v>10000</v>
      </c>
    </row>
    <row r="192" spans="1:6" x14ac:dyDescent="0.25">
      <c r="A192" t="str">
        <f t="shared" si="2"/>
        <v>2933_1_204/431/584_Brandon</v>
      </c>
      <c r="B192">
        <v>1</v>
      </c>
      <c r="C192" t="s">
        <v>873</v>
      </c>
      <c r="D192">
        <v>2933</v>
      </c>
      <c r="E192" t="s">
        <v>897</v>
      </c>
      <c r="F192">
        <v>20000</v>
      </c>
    </row>
    <row r="193" spans="1:6" x14ac:dyDescent="0.25">
      <c r="A193" t="str">
        <f t="shared" si="2"/>
        <v>2933_1_204/431/584_Carberry</v>
      </c>
      <c r="B193">
        <v>1</v>
      </c>
      <c r="C193" t="s">
        <v>873</v>
      </c>
      <c r="D193">
        <v>2933</v>
      </c>
      <c r="E193" t="s">
        <v>902</v>
      </c>
      <c r="F193">
        <v>10000</v>
      </c>
    </row>
    <row r="194" spans="1:6" x14ac:dyDescent="0.25">
      <c r="A194" t="str">
        <f t="shared" si="2"/>
        <v>2933_1_204/431/584_Carman</v>
      </c>
      <c r="B194">
        <v>1</v>
      </c>
      <c r="C194" t="s">
        <v>873</v>
      </c>
      <c r="D194">
        <v>2933</v>
      </c>
      <c r="E194" t="s">
        <v>903</v>
      </c>
      <c r="F194">
        <v>10000</v>
      </c>
    </row>
    <row r="195" spans="1:6" x14ac:dyDescent="0.25">
      <c r="A195" t="str">
        <f t="shared" ref="A195:A258" si="3">CONCATENATE(D195,"_",B195,"_",C195,"_",E195)</f>
        <v>2933_1_204/431/584_Cross Lake</v>
      </c>
      <c r="B195">
        <v>1</v>
      </c>
      <c r="C195" t="s">
        <v>873</v>
      </c>
      <c r="D195">
        <v>2933</v>
      </c>
      <c r="E195" t="s">
        <v>913</v>
      </c>
      <c r="F195">
        <v>10000</v>
      </c>
    </row>
    <row r="196" spans="1:6" x14ac:dyDescent="0.25">
      <c r="A196" t="str">
        <f t="shared" si="3"/>
        <v>2933_1_204/431/584_Dauphin</v>
      </c>
      <c r="B196">
        <v>1</v>
      </c>
      <c r="C196" t="s">
        <v>873</v>
      </c>
      <c r="D196">
        <v>2933</v>
      </c>
      <c r="E196" t="s">
        <v>917</v>
      </c>
      <c r="F196">
        <v>20000</v>
      </c>
    </row>
    <row r="197" spans="1:6" x14ac:dyDescent="0.25">
      <c r="A197" t="str">
        <f t="shared" si="3"/>
        <v>2933_1_204/431/584_Easterville</v>
      </c>
      <c r="B197">
        <v>1</v>
      </c>
      <c r="C197" t="s">
        <v>873</v>
      </c>
      <c r="D197">
        <v>2933</v>
      </c>
      <c r="E197" t="s">
        <v>922</v>
      </c>
      <c r="F197">
        <v>10000</v>
      </c>
    </row>
    <row r="198" spans="1:6" x14ac:dyDescent="0.25">
      <c r="A198" t="str">
        <f t="shared" si="3"/>
        <v>2933_1_204/431/584_Eriksdale</v>
      </c>
      <c r="B198">
        <v>1</v>
      </c>
      <c r="C198" t="s">
        <v>873</v>
      </c>
      <c r="D198">
        <v>2933</v>
      </c>
      <c r="E198" t="s">
        <v>933</v>
      </c>
      <c r="F198">
        <v>10000</v>
      </c>
    </row>
    <row r="199" spans="1:6" x14ac:dyDescent="0.25">
      <c r="A199" t="str">
        <f t="shared" si="3"/>
        <v>2933_1_204/431/584_Fisher River</v>
      </c>
      <c r="B199">
        <v>1</v>
      </c>
      <c r="C199" t="s">
        <v>873</v>
      </c>
      <c r="D199">
        <v>2933</v>
      </c>
      <c r="E199" t="s">
        <v>937</v>
      </c>
      <c r="F199">
        <v>10000</v>
      </c>
    </row>
    <row r="200" spans="1:6" x14ac:dyDescent="0.25">
      <c r="A200" t="str">
        <f t="shared" si="3"/>
        <v>2933_1_204/431/584_Flin Flon</v>
      </c>
      <c r="B200">
        <v>1</v>
      </c>
      <c r="C200" t="s">
        <v>873</v>
      </c>
      <c r="D200">
        <v>2933</v>
      </c>
      <c r="E200" t="s">
        <v>938</v>
      </c>
      <c r="F200">
        <v>10000</v>
      </c>
    </row>
    <row r="201" spans="1:6" x14ac:dyDescent="0.25">
      <c r="A201" t="str">
        <f t="shared" si="3"/>
        <v>2933_1_204/431/584_Gillam</v>
      </c>
      <c r="B201">
        <v>1</v>
      </c>
      <c r="C201" t="s">
        <v>873</v>
      </c>
      <c r="D201">
        <v>2933</v>
      </c>
      <c r="E201" t="s">
        <v>944</v>
      </c>
      <c r="F201">
        <v>10000</v>
      </c>
    </row>
    <row r="202" spans="1:6" x14ac:dyDescent="0.25">
      <c r="A202" t="str">
        <f t="shared" si="3"/>
        <v>2933_1_204/431/584_Gimli</v>
      </c>
      <c r="B202">
        <v>1</v>
      </c>
      <c r="C202" t="s">
        <v>873</v>
      </c>
      <c r="D202">
        <v>2933</v>
      </c>
      <c r="E202" t="s">
        <v>945</v>
      </c>
      <c r="F202">
        <v>10000</v>
      </c>
    </row>
    <row r="203" spans="1:6" x14ac:dyDescent="0.25">
      <c r="A203" t="str">
        <f t="shared" si="3"/>
        <v>2933_1_204/431/584_Grunthal</v>
      </c>
      <c r="B203">
        <v>1</v>
      </c>
      <c r="C203" t="s">
        <v>873</v>
      </c>
      <c r="D203">
        <v>2933</v>
      </c>
      <c r="E203" t="s">
        <v>956</v>
      </c>
      <c r="F203">
        <v>10000</v>
      </c>
    </row>
    <row r="204" spans="1:6" x14ac:dyDescent="0.25">
      <c r="A204" t="str">
        <f t="shared" si="3"/>
        <v>2933_1_204/431/584_Hamiota</v>
      </c>
      <c r="B204">
        <v>1</v>
      </c>
      <c r="C204" t="s">
        <v>873</v>
      </c>
      <c r="D204">
        <v>2933</v>
      </c>
      <c r="E204" t="s">
        <v>960</v>
      </c>
      <c r="F204">
        <v>10000</v>
      </c>
    </row>
    <row r="205" spans="1:6" x14ac:dyDescent="0.25">
      <c r="A205" t="str">
        <f t="shared" si="3"/>
        <v>2933_1_204/431/584_Lac Du Bonnet</v>
      </c>
      <c r="B205">
        <v>1</v>
      </c>
      <c r="C205" t="s">
        <v>873</v>
      </c>
      <c r="D205">
        <v>2933</v>
      </c>
      <c r="E205" t="s">
        <v>975</v>
      </c>
      <c r="F205">
        <v>10000</v>
      </c>
    </row>
    <row r="206" spans="1:6" x14ac:dyDescent="0.25">
      <c r="A206" t="str">
        <f t="shared" si="3"/>
        <v>2933_1_204/431/584_Lorette</v>
      </c>
      <c r="B206">
        <v>1</v>
      </c>
      <c r="C206" t="s">
        <v>873</v>
      </c>
      <c r="D206">
        <v>2933</v>
      </c>
      <c r="E206" t="s">
        <v>983</v>
      </c>
      <c r="F206">
        <v>10000</v>
      </c>
    </row>
    <row r="207" spans="1:6" x14ac:dyDescent="0.25">
      <c r="A207" t="str">
        <f t="shared" si="3"/>
        <v>2933_1_204/431/584_Minnedosa</v>
      </c>
      <c r="B207">
        <v>1</v>
      </c>
      <c r="C207" t="s">
        <v>873</v>
      </c>
      <c r="D207">
        <v>2933</v>
      </c>
      <c r="E207" t="s">
        <v>1000</v>
      </c>
      <c r="F207">
        <v>10000</v>
      </c>
    </row>
    <row r="208" spans="1:6" x14ac:dyDescent="0.25">
      <c r="A208" t="str">
        <f t="shared" si="3"/>
        <v>2933_1_204/431/584_Morden</v>
      </c>
      <c r="B208">
        <v>1</v>
      </c>
      <c r="C208" t="s">
        <v>873</v>
      </c>
      <c r="D208">
        <v>2933</v>
      </c>
      <c r="E208" t="s">
        <v>1003</v>
      </c>
      <c r="F208">
        <v>10000</v>
      </c>
    </row>
    <row r="209" spans="1:6" x14ac:dyDescent="0.25">
      <c r="A209" t="str">
        <f t="shared" si="3"/>
        <v>2933_1_204/431/584_Neepawa</v>
      </c>
      <c r="B209">
        <v>1</v>
      </c>
      <c r="C209" t="s">
        <v>873</v>
      </c>
      <c r="D209">
        <v>2933</v>
      </c>
      <c r="E209" t="s">
        <v>1005</v>
      </c>
      <c r="F209">
        <v>10000</v>
      </c>
    </row>
    <row r="210" spans="1:6" x14ac:dyDescent="0.25">
      <c r="A210" t="str">
        <f t="shared" si="3"/>
        <v>2933_1_204/431/584_Niverville</v>
      </c>
      <c r="B210">
        <v>1</v>
      </c>
      <c r="C210" t="s">
        <v>873</v>
      </c>
      <c r="D210">
        <v>2933</v>
      </c>
      <c r="E210" t="s">
        <v>1009</v>
      </c>
      <c r="F210">
        <v>10000</v>
      </c>
    </row>
    <row r="211" spans="1:6" x14ac:dyDescent="0.25">
      <c r="A211" t="str">
        <f t="shared" si="3"/>
        <v>2933_1_204/431/584_Norway House</v>
      </c>
      <c r="B211">
        <v>1</v>
      </c>
      <c r="C211" t="s">
        <v>873</v>
      </c>
      <c r="D211">
        <v>2933</v>
      </c>
      <c r="E211" t="s">
        <v>1010</v>
      </c>
      <c r="F211">
        <v>10000</v>
      </c>
    </row>
    <row r="212" spans="1:6" x14ac:dyDescent="0.25">
      <c r="A212" t="str">
        <f t="shared" si="3"/>
        <v>2933_1_204/431/584_Oakbank</v>
      </c>
      <c r="B212">
        <v>1</v>
      </c>
      <c r="C212" t="s">
        <v>873</v>
      </c>
      <c r="D212">
        <v>2933</v>
      </c>
      <c r="E212" t="s">
        <v>1014</v>
      </c>
      <c r="F212">
        <v>10000</v>
      </c>
    </row>
    <row r="213" spans="1:6" x14ac:dyDescent="0.25">
      <c r="A213" t="str">
        <f t="shared" si="3"/>
        <v>2933_1_204/431/584_Oxford House</v>
      </c>
      <c r="B213">
        <v>1</v>
      </c>
      <c r="C213" t="s">
        <v>873</v>
      </c>
      <c r="D213">
        <v>2933</v>
      </c>
      <c r="E213" t="s">
        <v>1018</v>
      </c>
      <c r="F213">
        <v>10000</v>
      </c>
    </row>
    <row r="214" spans="1:6" x14ac:dyDescent="0.25">
      <c r="A214" t="str">
        <f t="shared" si="3"/>
        <v>2933_1_204/431/584_Pine Falls</v>
      </c>
      <c r="B214">
        <v>1</v>
      </c>
      <c r="C214" t="s">
        <v>873</v>
      </c>
      <c r="D214">
        <v>2933</v>
      </c>
      <c r="E214" t="s">
        <v>1026</v>
      </c>
      <c r="F214">
        <v>10000</v>
      </c>
    </row>
    <row r="215" spans="1:6" x14ac:dyDescent="0.25">
      <c r="A215" t="str">
        <f t="shared" si="3"/>
        <v>2933_1_204/431/584_Portage La Prairie</v>
      </c>
      <c r="B215">
        <v>1</v>
      </c>
      <c r="C215" t="s">
        <v>873</v>
      </c>
      <c r="D215">
        <v>2933</v>
      </c>
      <c r="E215" t="s">
        <v>1036</v>
      </c>
      <c r="F215">
        <v>10000</v>
      </c>
    </row>
    <row r="216" spans="1:6" x14ac:dyDescent="0.25">
      <c r="A216" t="str">
        <f t="shared" si="3"/>
        <v>2933_1_204/431/584_Rivers</v>
      </c>
      <c r="B216">
        <v>1</v>
      </c>
      <c r="C216" t="s">
        <v>873</v>
      </c>
      <c r="D216">
        <v>2933</v>
      </c>
      <c r="E216" t="s">
        <v>1043</v>
      </c>
      <c r="F216">
        <v>10000</v>
      </c>
    </row>
    <row r="217" spans="1:6" x14ac:dyDescent="0.25">
      <c r="A217" t="str">
        <f t="shared" si="3"/>
        <v>2933_1_204/431/584_Roblin</v>
      </c>
      <c r="B217">
        <v>1</v>
      </c>
      <c r="C217" t="s">
        <v>873</v>
      </c>
      <c r="D217">
        <v>2933</v>
      </c>
      <c r="E217" t="s">
        <v>1045</v>
      </c>
      <c r="F217">
        <v>10000</v>
      </c>
    </row>
    <row r="218" spans="1:6" x14ac:dyDescent="0.25">
      <c r="A218" t="str">
        <f t="shared" si="3"/>
        <v>2933_1_204/431/584_Selkirk</v>
      </c>
      <c r="B218">
        <v>1</v>
      </c>
      <c r="C218" t="s">
        <v>873</v>
      </c>
      <c r="D218">
        <v>2933</v>
      </c>
      <c r="E218" t="s">
        <v>1052</v>
      </c>
      <c r="F218">
        <v>20000</v>
      </c>
    </row>
    <row r="219" spans="1:6" x14ac:dyDescent="0.25">
      <c r="A219" t="str">
        <f t="shared" si="3"/>
        <v>2933_1_204/431/584_Split Lake</v>
      </c>
      <c r="B219">
        <v>1</v>
      </c>
      <c r="C219" t="s">
        <v>873</v>
      </c>
      <c r="D219">
        <v>2933</v>
      </c>
      <c r="E219" t="s">
        <v>1067</v>
      </c>
      <c r="F219">
        <v>10000</v>
      </c>
    </row>
    <row r="220" spans="1:6" x14ac:dyDescent="0.25">
      <c r="A220" t="str">
        <f t="shared" si="3"/>
        <v>2933_1_204/431/584_St. Theresa Point</v>
      </c>
      <c r="B220">
        <v>1</v>
      </c>
      <c r="C220" t="s">
        <v>873</v>
      </c>
      <c r="D220">
        <v>2933</v>
      </c>
      <c r="E220" t="s">
        <v>1077</v>
      </c>
      <c r="F220">
        <v>10000</v>
      </c>
    </row>
    <row r="221" spans="1:6" x14ac:dyDescent="0.25">
      <c r="A221" t="str">
        <f t="shared" si="3"/>
        <v>2933_1_204/431/584_Ste. Anne</v>
      </c>
      <c r="B221">
        <v>1</v>
      </c>
      <c r="C221" t="s">
        <v>873</v>
      </c>
      <c r="D221">
        <v>2933</v>
      </c>
      <c r="E221" t="s">
        <v>1080</v>
      </c>
      <c r="F221">
        <v>10000</v>
      </c>
    </row>
    <row r="222" spans="1:6" x14ac:dyDescent="0.25">
      <c r="A222" t="str">
        <f t="shared" si="3"/>
        <v>2933_1_204/431/584_Ste. Rose du Lac</v>
      </c>
      <c r="B222">
        <v>1</v>
      </c>
      <c r="C222" t="s">
        <v>873</v>
      </c>
      <c r="D222">
        <v>2933</v>
      </c>
      <c r="E222" t="s">
        <v>1081</v>
      </c>
      <c r="F222">
        <v>10000</v>
      </c>
    </row>
    <row r="223" spans="1:6" x14ac:dyDescent="0.25">
      <c r="A223" t="str">
        <f t="shared" si="3"/>
        <v>2933_1_204/431/584_Steinbach</v>
      </c>
      <c r="B223">
        <v>1</v>
      </c>
      <c r="C223" t="s">
        <v>873</v>
      </c>
      <c r="D223">
        <v>2933</v>
      </c>
      <c r="E223" t="s">
        <v>1083</v>
      </c>
      <c r="F223">
        <v>20000</v>
      </c>
    </row>
    <row r="224" spans="1:6" x14ac:dyDescent="0.25">
      <c r="A224" t="str">
        <f t="shared" si="3"/>
        <v>2933_1_204/431/584_Stonewall</v>
      </c>
      <c r="B224">
        <v>1</v>
      </c>
      <c r="C224" t="s">
        <v>873</v>
      </c>
      <c r="D224">
        <v>2933</v>
      </c>
      <c r="E224" t="s">
        <v>1085</v>
      </c>
      <c r="F224">
        <v>10000</v>
      </c>
    </row>
    <row r="225" spans="1:6" x14ac:dyDescent="0.25">
      <c r="A225" t="str">
        <f t="shared" si="3"/>
        <v>2933_1_204/431/584_Stony Mountain</v>
      </c>
      <c r="B225">
        <v>1</v>
      </c>
      <c r="C225" t="s">
        <v>873</v>
      </c>
      <c r="D225">
        <v>2933</v>
      </c>
      <c r="E225" t="s">
        <v>1086</v>
      </c>
      <c r="F225">
        <v>10000</v>
      </c>
    </row>
    <row r="226" spans="1:6" x14ac:dyDescent="0.25">
      <c r="A226" t="str">
        <f t="shared" si="3"/>
        <v>2933_1_204/431/584_Strathclair</v>
      </c>
      <c r="B226">
        <v>1</v>
      </c>
      <c r="C226" t="s">
        <v>873</v>
      </c>
      <c r="D226">
        <v>2933</v>
      </c>
      <c r="E226" t="s">
        <v>1087</v>
      </c>
      <c r="F226">
        <v>10000</v>
      </c>
    </row>
    <row r="227" spans="1:6" x14ac:dyDescent="0.25">
      <c r="A227" t="str">
        <f t="shared" si="3"/>
        <v>2933_1_204/431/584_Teulon</v>
      </c>
      <c r="B227">
        <v>1</v>
      </c>
      <c r="C227" t="s">
        <v>873</v>
      </c>
      <c r="D227">
        <v>2933</v>
      </c>
      <c r="E227" t="s">
        <v>1092</v>
      </c>
      <c r="F227">
        <v>10000</v>
      </c>
    </row>
    <row r="228" spans="1:6" x14ac:dyDescent="0.25">
      <c r="A228" t="str">
        <f t="shared" si="3"/>
        <v>2933_1_204/431/584_The Pas</v>
      </c>
      <c r="B228">
        <v>1</v>
      </c>
      <c r="C228" t="s">
        <v>873</v>
      </c>
      <c r="D228">
        <v>2933</v>
      </c>
      <c r="E228" t="s">
        <v>1093</v>
      </c>
      <c r="F228">
        <v>10000</v>
      </c>
    </row>
    <row r="229" spans="1:6" x14ac:dyDescent="0.25">
      <c r="A229" t="str">
        <f t="shared" si="3"/>
        <v>2933_1_204/431/584_Thompson</v>
      </c>
      <c r="B229">
        <v>1</v>
      </c>
      <c r="C229" t="s">
        <v>873</v>
      </c>
      <c r="D229">
        <v>2933</v>
      </c>
      <c r="E229" t="s">
        <v>1095</v>
      </c>
      <c r="F229">
        <v>20000</v>
      </c>
    </row>
    <row r="230" spans="1:6" x14ac:dyDescent="0.25">
      <c r="A230" t="str">
        <f t="shared" si="3"/>
        <v>2933_1_204/431/584_Virden</v>
      </c>
      <c r="B230">
        <v>1</v>
      </c>
      <c r="C230" t="s">
        <v>873</v>
      </c>
      <c r="D230">
        <v>2933</v>
      </c>
      <c r="E230" t="s">
        <v>1100</v>
      </c>
      <c r="F230">
        <v>10000</v>
      </c>
    </row>
    <row r="231" spans="1:6" x14ac:dyDescent="0.25">
      <c r="A231" t="str">
        <f t="shared" si="3"/>
        <v>2933_1_204/431/584_Winkler</v>
      </c>
      <c r="B231">
        <v>1</v>
      </c>
      <c r="C231" t="s">
        <v>873</v>
      </c>
      <c r="D231">
        <v>2933</v>
      </c>
      <c r="E231" t="s">
        <v>1110</v>
      </c>
      <c r="F231">
        <v>10000</v>
      </c>
    </row>
    <row r="232" spans="1:6" x14ac:dyDescent="0.25">
      <c r="A232" t="str">
        <f t="shared" si="3"/>
        <v>2933_1_204/431/584_Winnipeg</v>
      </c>
      <c r="B232">
        <v>1</v>
      </c>
      <c r="C232" t="s">
        <v>873</v>
      </c>
      <c r="D232">
        <v>2933</v>
      </c>
      <c r="E232" t="s">
        <v>1111</v>
      </c>
      <c r="F232">
        <v>50000</v>
      </c>
    </row>
    <row r="233" spans="1:6" x14ac:dyDescent="0.25">
      <c r="A233" t="str">
        <f t="shared" si="3"/>
        <v>2933_1_204/431/584_Winnipeg Beach</v>
      </c>
      <c r="B233">
        <v>1</v>
      </c>
      <c r="C233" t="s">
        <v>873</v>
      </c>
      <c r="D233">
        <v>2933</v>
      </c>
      <c r="E233" t="s">
        <v>1112</v>
      </c>
      <c r="F233">
        <v>10000</v>
      </c>
    </row>
    <row r="234" spans="1:6" x14ac:dyDescent="0.25">
      <c r="A234" t="str">
        <f t="shared" si="3"/>
        <v>328F_1_204/431/584_Winnipeg</v>
      </c>
      <c r="B234">
        <v>1</v>
      </c>
      <c r="C234" t="s">
        <v>873</v>
      </c>
      <c r="D234" t="s">
        <v>2991</v>
      </c>
      <c r="E234" t="s">
        <v>1111</v>
      </c>
      <c r="F234">
        <v>10000</v>
      </c>
    </row>
    <row r="235" spans="1:6" x14ac:dyDescent="0.25">
      <c r="A235" t="str">
        <f t="shared" si="3"/>
        <v>346G_1_204/431/584_Alexander</v>
      </c>
      <c r="B235">
        <v>1</v>
      </c>
      <c r="C235" t="s">
        <v>873</v>
      </c>
      <c r="D235" t="s">
        <v>2992</v>
      </c>
      <c r="E235" t="s">
        <v>874</v>
      </c>
      <c r="F235">
        <v>10000</v>
      </c>
    </row>
    <row r="236" spans="1:6" x14ac:dyDescent="0.25">
      <c r="A236" t="str">
        <f t="shared" si="3"/>
        <v>346G_1_204/431/584_Baldur</v>
      </c>
      <c r="B236">
        <v>1</v>
      </c>
      <c r="C236" t="s">
        <v>873</v>
      </c>
      <c r="D236" t="s">
        <v>2992</v>
      </c>
      <c r="E236" t="s">
        <v>883</v>
      </c>
      <c r="F236">
        <v>10000</v>
      </c>
    </row>
    <row r="237" spans="1:6" x14ac:dyDescent="0.25">
      <c r="A237" t="str">
        <f t="shared" si="3"/>
        <v>346G_1_204/431/584_Brandon</v>
      </c>
      <c r="B237">
        <v>1</v>
      </c>
      <c r="C237" t="s">
        <v>873</v>
      </c>
      <c r="D237" t="s">
        <v>2992</v>
      </c>
      <c r="E237" t="s">
        <v>897</v>
      </c>
      <c r="F237">
        <v>10000</v>
      </c>
    </row>
    <row r="238" spans="1:6" x14ac:dyDescent="0.25">
      <c r="A238" t="str">
        <f t="shared" si="3"/>
        <v>346G_1_204/431/584_Carberry</v>
      </c>
      <c r="B238">
        <v>1</v>
      </c>
      <c r="C238" t="s">
        <v>873</v>
      </c>
      <c r="D238" t="s">
        <v>2992</v>
      </c>
      <c r="E238" t="s">
        <v>902</v>
      </c>
      <c r="F238">
        <v>10000</v>
      </c>
    </row>
    <row r="239" spans="1:6" x14ac:dyDescent="0.25">
      <c r="A239" t="str">
        <f t="shared" si="3"/>
        <v>346G_1_204/431/584_Cromer</v>
      </c>
      <c r="B239">
        <v>1</v>
      </c>
      <c r="C239" t="s">
        <v>873</v>
      </c>
      <c r="D239" t="s">
        <v>2992</v>
      </c>
      <c r="E239" t="s">
        <v>912</v>
      </c>
      <c r="F239">
        <v>10000</v>
      </c>
    </row>
    <row r="240" spans="1:6" x14ac:dyDescent="0.25">
      <c r="A240" t="str">
        <f t="shared" si="3"/>
        <v>346G_1_204/431/584_Elkhorn</v>
      </c>
      <c r="B240">
        <v>1</v>
      </c>
      <c r="C240" t="s">
        <v>873</v>
      </c>
      <c r="D240" t="s">
        <v>2992</v>
      </c>
      <c r="E240" t="s">
        <v>928</v>
      </c>
      <c r="F240">
        <v>10000</v>
      </c>
    </row>
    <row r="241" spans="1:6" x14ac:dyDescent="0.25">
      <c r="A241" t="str">
        <f t="shared" si="3"/>
        <v>346G_1_204/431/584_Oak Lake</v>
      </c>
      <c r="B241">
        <v>1</v>
      </c>
      <c r="C241" t="s">
        <v>873</v>
      </c>
      <c r="D241" t="s">
        <v>2992</v>
      </c>
      <c r="E241" t="s">
        <v>1012</v>
      </c>
      <c r="F241">
        <v>10000</v>
      </c>
    </row>
    <row r="242" spans="1:6" x14ac:dyDescent="0.25">
      <c r="A242" t="str">
        <f t="shared" si="3"/>
        <v>346G_1_204/431/584_Pipestone</v>
      </c>
      <c r="B242">
        <v>1</v>
      </c>
      <c r="C242" t="s">
        <v>873</v>
      </c>
      <c r="D242" t="s">
        <v>2992</v>
      </c>
      <c r="E242" t="s">
        <v>1029</v>
      </c>
      <c r="F242">
        <v>10000</v>
      </c>
    </row>
    <row r="243" spans="1:6" x14ac:dyDescent="0.25">
      <c r="A243" t="str">
        <f t="shared" si="3"/>
        <v>346G_1_204/431/584_Portage La Prairie</v>
      </c>
      <c r="B243">
        <v>1</v>
      </c>
      <c r="C243" t="s">
        <v>873</v>
      </c>
      <c r="D243" t="s">
        <v>2992</v>
      </c>
      <c r="E243" t="s">
        <v>1036</v>
      </c>
      <c r="F243">
        <v>10000</v>
      </c>
    </row>
    <row r="244" spans="1:6" x14ac:dyDescent="0.25">
      <c r="A244" t="str">
        <f t="shared" si="3"/>
        <v>346G_1_204/431/584_Reston</v>
      </c>
      <c r="B244">
        <v>1</v>
      </c>
      <c r="C244" t="s">
        <v>873</v>
      </c>
      <c r="D244" t="s">
        <v>2992</v>
      </c>
      <c r="E244" t="s">
        <v>1042</v>
      </c>
      <c r="F244">
        <v>10000</v>
      </c>
    </row>
    <row r="245" spans="1:6" x14ac:dyDescent="0.25">
      <c r="A245" t="str">
        <f t="shared" si="3"/>
        <v>346G_1_204/431/584_Russell</v>
      </c>
      <c r="B245">
        <v>1</v>
      </c>
      <c r="C245" t="s">
        <v>873</v>
      </c>
      <c r="D245" t="s">
        <v>2992</v>
      </c>
      <c r="E245" t="s">
        <v>1049</v>
      </c>
      <c r="F245">
        <v>10000</v>
      </c>
    </row>
    <row r="246" spans="1:6" x14ac:dyDescent="0.25">
      <c r="A246" t="str">
        <f t="shared" si="3"/>
        <v>346G_1_204/431/584_Swan Lake</v>
      </c>
      <c r="B246">
        <v>1</v>
      </c>
      <c r="C246" t="s">
        <v>873</v>
      </c>
      <c r="D246" t="s">
        <v>2992</v>
      </c>
      <c r="E246" t="s">
        <v>1089</v>
      </c>
      <c r="F246">
        <v>10000</v>
      </c>
    </row>
    <row r="247" spans="1:6" x14ac:dyDescent="0.25">
      <c r="A247" t="str">
        <f t="shared" si="3"/>
        <v>346G_1_204/431/584_Virden</v>
      </c>
      <c r="B247">
        <v>1</v>
      </c>
      <c r="C247" t="s">
        <v>873</v>
      </c>
      <c r="D247" t="s">
        <v>2992</v>
      </c>
      <c r="E247" t="s">
        <v>1100</v>
      </c>
      <c r="F247">
        <v>10000</v>
      </c>
    </row>
    <row r="248" spans="1:6" x14ac:dyDescent="0.25">
      <c r="A248" t="str">
        <f t="shared" si="3"/>
        <v>346G_1_204/431/584_Winnipeg</v>
      </c>
      <c r="B248">
        <v>1</v>
      </c>
      <c r="C248" t="s">
        <v>873</v>
      </c>
      <c r="D248" t="s">
        <v>2992</v>
      </c>
      <c r="E248" t="s">
        <v>1111</v>
      </c>
      <c r="F248">
        <v>10000</v>
      </c>
    </row>
    <row r="249" spans="1:6" x14ac:dyDescent="0.25">
      <c r="A249" t="str">
        <f t="shared" si="3"/>
        <v>346J_1_204/431/584_Winnipeg</v>
      </c>
      <c r="B249">
        <v>1</v>
      </c>
      <c r="C249" t="s">
        <v>873</v>
      </c>
      <c r="D249" t="s">
        <v>2993</v>
      </c>
      <c r="E249" t="s">
        <v>1111</v>
      </c>
      <c r="F249">
        <v>30000</v>
      </c>
    </row>
    <row r="250" spans="1:6" x14ac:dyDescent="0.25">
      <c r="A250" t="str">
        <f t="shared" si="3"/>
        <v>383F_1_204/431/584_Winnipeg</v>
      </c>
      <c r="B250">
        <v>1</v>
      </c>
      <c r="C250" t="s">
        <v>873</v>
      </c>
      <c r="D250" t="s">
        <v>2994</v>
      </c>
      <c r="E250" t="s">
        <v>1111</v>
      </c>
      <c r="F250">
        <v>10000</v>
      </c>
    </row>
    <row r="251" spans="1:6" x14ac:dyDescent="0.25">
      <c r="A251" t="str">
        <f t="shared" si="3"/>
        <v>464D_1_204/431/584_Amaranth</v>
      </c>
      <c r="B251">
        <v>1</v>
      </c>
      <c r="C251" t="s">
        <v>873</v>
      </c>
      <c r="D251" t="s">
        <v>2995</v>
      </c>
      <c r="E251" t="s">
        <v>877</v>
      </c>
      <c r="F251">
        <v>10000</v>
      </c>
    </row>
    <row r="252" spans="1:6" x14ac:dyDescent="0.25">
      <c r="A252" t="str">
        <f t="shared" si="3"/>
        <v>464D_1_204/431/584_Anola</v>
      </c>
      <c r="B252">
        <v>1</v>
      </c>
      <c r="C252" t="s">
        <v>873</v>
      </c>
      <c r="D252" t="s">
        <v>2995</v>
      </c>
      <c r="E252" t="s">
        <v>878</v>
      </c>
      <c r="F252">
        <v>10000</v>
      </c>
    </row>
    <row r="253" spans="1:6" x14ac:dyDescent="0.25">
      <c r="A253" t="str">
        <f t="shared" si="3"/>
        <v>464D_1_204/431/584_Austin</v>
      </c>
      <c r="B253">
        <v>1</v>
      </c>
      <c r="C253" t="s">
        <v>873</v>
      </c>
      <c r="D253" t="s">
        <v>2995</v>
      </c>
      <c r="E253" t="s">
        <v>882</v>
      </c>
      <c r="F253">
        <v>10000</v>
      </c>
    </row>
    <row r="254" spans="1:6" x14ac:dyDescent="0.25">
      <c r="A254" t="str">
        <f t="shared" si="3"/>
        <v>464D_1_204/431/584_Crystal City</v>
      </c>
      <c r="B254">
        <v>1</v>
      </c>
      <c r="C254" t="s">
        <v>873</v>
      </c>
      <c r="D254" t="s">
        <v>2995</v>
      </c>
      <c r="E254" t="s">
        <v>914</v>
      </c>
      <c r="F254">
        <v>10000</v>
      </c>
    </row>
    <row r="255" spans="1:6" x14ac:dyDescent="0.25">
      <c r="A255" t="str">
        <f t="shared" si="3"/>
        <v>464D_1_204/431/584_Dugald</v>
      </c>
      <c r="B255">
        <v>1</v>
      </c>
      <c r="C255" t="s">
        <v>873</v>
      </c>
      <c r="D255" t="s">
        <v>2995</v>
      </c>
      <c r="E255" t="s">
        <v>921</v>
      </c>
      <c r="F255">
        <v>10000</v>
      </c>
    </row>
    <row r="256" spans="1:6" x14ac:dyDescent="0.25">
      <c r="A256" t="str">
        <f t="shared" si="3"/>
        <v>464D_1_204/431/584_Edwin</v>
      </c>
      <c r="B256">
        <v>1</v>
      </c>
      <c r="C256" t="s">
        <v>873</v>
      </c>
      <c r="D256" t="s">
        <v>2995</v>
      </c>
      <c r="E256" t="s">
        <v>925</v>
      </c>
      <c r="F256">
        <v>10000</v>
      </c>
    </row>
    <row r="257" spans="1:6" x14ac:dyDescent="0.25">
      <c r="A257" t="str">
        <f t="shared" si="3"/>
        <v>464D_1_204/431/584_Elie</v>
      </c>
      <c r="B257">
        <v>1</v>
      </c>
      <c r="C257" t="s">
        <v>873</v>
      </c>
      <c r="D257" t="s">
        <v>2995</v>
      </c>
      <c r="E257" t="s">
        <v>927</v>
      </c>
      <c r="F257">
        <v>10000</v>
      </c>
    </row>
    <row r="258" spans="1:6" x14ac:dyDescent="0.25">
      <c r="A258" t="str">
        <f t="shared" si="3"/>
        <v>464D_1_204/431/584_Elm Creek</v>
      </c>
      <c r="B258">
        <v>1</v>
      </c>
      <c r="C258" t="s">
        <v>873</v>
      </c>
      <c r="D258" t="s">
        <v>2995</v>
      </c>
      <c r="E258" t="s">
        <v>929</v>
      </c>
      <c r="F258">
        <v>10000</v>
      </c>
    </row>
    <row r="259" spans="1:6" x14ac:dyDescent="0.25">
      <c r="A259" t="str">
        <f t="shared" ref="A259:A322" si="4">CONCATENATE(D259,"_",B259,"_",C259,"_",E259)</f>
        <v>464D_1_204/431/584_Gladstone</v>
      </c>
      <c r="B259">
        <v>1</v>
      </c>
      <c r="C259" t="s">
        <v>873</v>
      </c>
      <c r="D259" t="s">
        <v>2995</v>
      </c>
      <c r="E259" t="s">
        <v>946</v>
      </c>
      <c r="F259">
        <v>10000</v>
      </c>
    </row>
    <row r="260" spans="1:6" x14ac:dyDescent="0.25">
      <c r="A260" t="str">
        <f t="shared" si="4"/>
        <v>464D_1_204/431/584_Hazelridge</v>
      </c>
      <c r="B260">
        <v>1</v>
      </c>
      <c r="C260" t="s">
        <v>873</v>
      </c>
      <c r="D260" t="s">
        <v>2995</v>
      </c>
      <c r="E260" t="s">
        <v>962</v>
      </c>
      <c r="F260">
        <v>10000</v>
      </c>
    </row>
    <row r="261" spans="1:6" x14ac:dyDescent="0.25">
      <c r="A261" t="str">
        <f t="shared" si="4"/>
        <v>464D_1_204/431/584_Holland</v>
      </c>
      <c r="B261">
        <v>1</v>
      </c>
      <c r="C261" t="s">
        <v>873</v>
      </c>
      <c r="D261" t="s">
        <v>2995</v>
      </c>
      <c r="E261" t="s">
        <v>964</v>
      </c>
      <c r="F261">
        <v>10000</v>
      </c>
    </row>
    <row r="262" spans="1:6" x14ac:dyDescent="0.25">
      <c r="A262" t="str">
        <f t="shared" si="4"/>
        <v>464D_1_204/431/584_Langruth</v>
      </c>
      <c r="B262">
        <v>1</v>
      </c>
      <c r="C262" t="s">
        <v>873</v>
      </c>
      <c r="D262" t="s">
        <v>2995</v>
      </c>
      <c r="E262" t="s">
        <v>977</v>
      </c>
      <c r="F262">
        <v>10000</v>
      </c>
    </row>
    <row r="263" spans="1:6" x14ac:dyDescent="0.25">
      <c r="A263" t="str">
        <f t="shared" si="4"/>
        <v>464D_1_204/431/584_Macdonald</v>
      </c>
      <c r="B263">
        <v>1</v>
      </c>
      <c r="C263" t="s">
        <v>873</v>
      </c>
      <c r="D263" t="s">
        <v>2995</v>
      </c>
      <c r="E263" t="s">
        <v>987</v>
      </c>
      <c r="F263">
        <v>10000</v>
      </c>
    </row>
    <row r="264" spans="1:6" x14ac:dyDescent="0.25">
      <c r="A264" t="str">
        <f t="shared" si="4"/>
        <v>464D_1_204/431/584_Macgregor</v>
      </c>
      <c r="B264">
        <v>1</v>
      </c>
      <c r="C264" t="s">
        <v>873</v>
      </c>
      <c r="D264" t="s">
        <v>2995</v>
      </c>
      <c r="E264" t="s">
        <v>988</v>
      </c>
      <c r="F264">
        <v>10000</v>
      </c>
    </row>
    <row r="265" spans="1:6" x14ac:dyDescent="0.25">
      <c r="A265" t="str">
        <f t="shared" si="4"/>
        <v>464D_1_204/431/584_Miami</v>
      </c>
      <c r="B265">
        <v>1</v>
      </c>
      <c r="C265" t="s">
        <v>873</v>
      </c>
      <c r="D265" t="s">
        <v>2995</v>
      </c>
      <c r="E265" t="s">
        <v>997</v>
      </c>
      <c r="F265">
        <v>10000</v>
      </c>
    </row>
    <row r="266" spans="1:6" x14ac:dyDescent="0.25">
      <c r="A266" t="str">
        <f t="shared" si="4"/>
        <v>464D_1_204/431/584_Notre Dame de Lourdes</v>
      </c>
      <c r="B266">
        <v>1</v>
      </c>
      <c r="C266" t="s">
        <v>873</v>
      </c>
      <c r="D266" t="s">
        <v>2995</v>
      </c>
      <c r="E266" t="s">
        <v>1011</v>
      </c>
      <c r="F266">
        <v>10000</v>
      </c>
    </row>
    <row r="267" spans="1:6" x14ac:dyDescent="0.25">
      <c r="A267" t="str">
        <f t="shared" si="4"/>
        <v>464D_1_204/431/584_Oakbank</v>
      </c>
      <c r="B267">
        <v>1</v>
      </c>
      <c r="C267" t="s">
        <v>873</v>
      </c>
      <c r="D267" t="s">
        <v>2995</v>
      </c>
      <c r="E267" t="s">
        <v>1014</v>
      </c>
      <c r="F267">
        <v>30000</v>
      </c>
    </row>
    <row r="268" spans="1:6" x14ac:dyDescent="0.25">
      <c r="A268" t="str">
        <f t="shared" si="4"/>
        <v>464D_1_204/431/584_Oakville</v>
      </c>
      <c r="B268">
        <v>1</v>
      </c>
      <c r="C268" t="s">
        <v>873</v>
      </c>
      <c r="D268" t="s">
        <v>2995</v>
      </c>
      <c r="E268" t="s">
        <v>1016</v>
      </c>
      <c r="F268">
        <v>10000</v>
      </c>
    </row>
    <row r="269" spans="1:6" x14ac:dyDescent="0.25">
      <c r="A269" t="str">
        <f t="shared" si="4"/>
        <v>464D_1_204/431/584_Pilot Mound</v>
      </c>
      <c r="B269">
        <v>1</v>
      </c>
      <c r="C269" t="s">
        <v>873</v>
      </c>
      <c r="D269" t="s">
        <v>2995</v>
      </c>
      <c r="E269" t="s">
        <v>1023</v>
      </c>
      <c r="F269">
        <v>10000</v>
      </c>
    </row>
    <row r="270" spans="1:6" x14ac:dyDescent="0.25">
      <c r="A270" t="str">
        <f t="shared" si="4"/>
        <v>464D_1_204/431/584_Poplar Point</v>
      </c>
      <c r="B270">
        <v>1</v>
      </c>
      <c r="C270" t="s">
        <v>873</v>
      </c>
      <c r="D270" t="s">
        <v>2995</v>
      </c>
      <c r="E270" t="s">
        <v>1033</v>
      </c>
      <c r="F270">
        <v>10000</v>
      </c>
    </row>
    <row r="271" spans="1:6" x14ac:dyDescent="0.25">
      <c r="A271" t="str">
        <f t="shared" si="4"/>
        <v>464D_1_204/431/584_Portage La Prairie</v>
      </c>
      <c r="B271">
        <v>1</v>
      </c>
      <c r="C271" t="s">
        <v>873</v>
      </c>
      <c r="D271" t="s">
        <v>2995</v>
      </c>
      <c r="E271" t="s">
        <v>1036</v>
      </c>
      <c r="F271">
        <v>20000</v>
      </c>
    </row>
    <row r="272" spans="1:6" x14ac:dyDescent="0.25">
      <c r="A272" t="str">
        <f t="shared" si="4"/>
        <v>464D_1_204/431/584_Rathwell</v>
      </c>
      <c r="B272">
        <v>1</v>
      </c>
      <c r="C272" t="s">
        <v>873</v>
      </c>
      <c r="D272" t="s">
        <v>2995</v>
      </c>
      <c r="E272" t="s">
        <v>1039</v>
      </c>
      <c r="F272">
        <v>10000</v>
      </c>
    </row>
    <row r="273" spans="1:6" x14ac:dyDescent="0.25">
      <c r="A273" t="str">
        <f t="shared" si="4"/>
        <v>464D_1_204/431/584_Roland</v>
      </c>
      <c r="B273">
        <v>1</v>
      </c>
      <c r="C273" t="s">
        <v>873</v>
      </c>
      <c r="D273" t="s">
        <v>2995</v>
      </c>
      <c r="E273" t="s">
        <v>1046</v>
      </c>
      <c r="F273">
        <v>10000</v>
      </c>
    </row>
    <row r="274" spans="1:6" x14ac:dyDescent="0.25">
      <c r="A274" t="str">
        <f t="shared" si="4"/>
        <v>464D_1_204/431/584_Sanford</v>
      </c>
      <c r="B274">
        <v>1</v>
      </c>
      <c r="C274" t="s">
        <v>873</v>
      </c>
      <c r="D274" t="s">
        <v>2995</v>
      </c>
      <c r="E274" t="s">
        <v>1051</v>
      </c>
      <c r="F274">
        <v>10000</v>
      </c>
    </row>
    <row r="275" spans="1:6" x14ac:dyDescent="0.25">
      <c r="A275" t="str">
        <f t="shared" si="4"/>
        <v>464D_1_204/431/584_Sidney</v>
      </c>
      <c r="B275">
        <v>1</v>
      </c>
      <c r="C275" t="s">
        <v>873</v>
      </c>
      <c r="D275" t="s">
        <v>2995</v>
      </c>
      <c r="E275" t="s">
        <v>1057</v>
      </c>
      <c r="F275">
        <v>10000</v>
      </c>
    </row>
    <row r="276" spans="1:6" x14ac:dyDescent="0.25">
      <c r="A276" t="str">
        <f t="shared" si="4"/>
        <v>464D_1_204/431/584_Somerset</v>
      </c>
      <c r="B276">
        <v>1</v>
      </c>
      <c r="C276" t="s">
        <v>873</v>
      </c>
      <c r="D276" t="s">
        <v>2995</v>
      </c>
      <c r="E276" t="s">
        <v>1062</v>
      </c>
      <c r="F276">
        <v>10000</v>
      </c>
    </row>
    <row r="277" spans="1:6" x14ac:dyDescent="0.25">
      <c r="A277" t="str">
        <f t="shared" si="4"/>
        <v>464D_1_204/431/584_Southport</v>
      </c>
      <c r="B277">
        <v>1</v>
      </c>
      <c r="C277" t="s">
        <v>873</v>
      </c>
      <c r="D277" t="s">
        <v>2995</v>
      </c>
      <c r="E277" t="s">
        <v>1065</v>
      </c>
      <c r="F277">
        <v>10000</v>
      </c>
    </row>
    <row r="278" spans="1:6" x14ac:dyDescent="0.25">
      <c r="A278" t="str">
        <f t="shared" si="4"/>
        <v>464D_1_204/431/584_Sperling</v>
      </c>
      <c r="B278">
        <v>1</v>
      </c>
      <c r="C278" t="s">
        <v>873</v>
      </c>
      <c r="D278" t="s">
        <v>2995</v>
      </c>
      <c r="E278" t="s">
        <v>1066</v>
      </c>
      <c r="F278">
        <v>10000</v>
      </c>
    </row>
    <row r="279" spans="1:6" x14ac:dyDescent="0.25">
      <c r="A279" t="str">
        <f t="shared" si="4"/>
        <v>464D_1_204/431/584_St. Adolphe</v>
      </c>
      <c r="B279">
        <v>1</v>
      </c>
      <c r="C279" t="s">
        <v>873</v>
      </c>
      <c r="D279" t="s">
        <v>2995</v>
      </c>
      <c r="E279" t="s">
        <v>1069</v>
      </c>
      <c r="F279">
        <v>10000</v>
      </c>
    </row>
    <row r="280" spans="1:6" x14ac:dyDescent="0.25">
      <c r="A280" t="str">
        <f t="shared" si="4"/>
        <v>464D_1_204/431/584_St. Claude</v>
      </c>
      <c r="B280">
        <v>1</v>
      </c>
      <c r="C280" t="s">
        <v>873</v>
      </c>
      <c r="D280" t="s">
        <v>2995</v>
      </c>
      <c r="E280" t="s">
        <v>1070</v>
      </c>
      <c r="F280">
        <v>10000</v>
      </c>
    </row>
    <row r="281" spans="1:6" x14ac:dyDescent="0.25">
      <c r="A281" t="str">
        <f t="shared" si="4"/>
        <v>464D_1_204/431/584_St. Francois Xavier</v>
      </c>
      <c r="B281">
        <v>1</v>
      </c>
      <c r="C281" t="s">
        <v>873</v>
      </c>
      <c r="D281" t="s">
        <v>2995</v>
      </c>
      <c r="E281" t="s">
        <v>1071</v>
      </c>
      <c r="F281">
        <v>10000</v>
      </c>
    </row>
    <row r="282" spans="1:6" x14ac:dyDescent="0.25">
      <c r="A282" t="str">
        <f t="shared" si="4"/>
        <v>464D_1_204/431/584_Starbuck</v>
      </c>
      <c r="B282">
        <v>1</v>
      </c>
      <c r="C282" t="s">
        <v>873</v>
      </c>
      <c r="D282" t="s">
        <v>2995</v>
      </c>
      <c r="E282" t="s">
        <v>1078</v>
      </c>
      <c r="F282">
        <v>10000</v>
      </c>
    </row>
    <row r="283" spans="1:6" x14ac:dyDescent="0.25">
      <c r="A283" t="str">
        <f t="shared" si="4"/>
        <v>464D_1_204/431/584_Stephenfield</v>
      </c>
      <c r="B283">
        <v>1</v>
      </c>
      <c r="C283" t="s">
        <v>873</v>
      </c>
      <c r="D283" t="s">
        <v>2995</v>
      </c>
      <c r="E283" t="s">
        <v>1084</v>
      </c>
      <c r="F283">
        <v>10000</v>
      </c>
    </row>
    <row r="284" spans="1:6" x14ac:dyDescent="0.25">
      <c r="A284" t="str">
        <f t="shared" si="4"/>
        <v>464D_1_204/431/584_Stonewall</v>
      </c>
      <c r="B284">
        <v>1</v>
      </c>
      <c r="C284" t="s">
        <v>873</v>
      </c>
      <c r="D284" t="s">
        <v>2995</v>
      </c>
      <c r="E284" t="s">
        <v>1085</v>
      </c>
      <c r="F284">
        <v>20000</v>
      </c>
    </row>
    <row r="285" spans="1:6" x14ac:dyDescent="0.25">
      <c r="A285" t="str">
        <f t="shared" si="4"/>
        <v>464D_1_204/431/584_Swan Lake</v>
      </c>
      <c r="B285">
        <v>1</v>
      </c>
      <c r="C285" t="s">
        <v>873</v>
      </c>
      <c r="D285" t="s">
        <v>2995</v>
      </c>
      <c r="E285" t="s">
        <v>1089</v>
      </c>
      <c r="F285">
        <v>20000</v>
      </c>
    </row>
    <row r="286" spans="1:6" x14ac:dyDescent="0.25">
      <c r="A286" t="str">
        <f t="shared" si="4"/>
        <v>464D_1_204/431/584_Treherne</v>
      </c>
      <c r="B286">
        <v>1</v>
      </c>
      <c r="C286" t="s">
        <v>873</v>
      </c>
      <c r="D286" t="s">
        <v>2995</v>
      </c>
      <c r="E286" t="s">
        <v>1097</v>
      </c>
      <c r="F286">
        <v>10000</v>
      </c>
    </row>
    <row r="287" spans="1:6" x14ac:dyDescent="0.25">
      <c r="A287" t="str">
        <f t="shared" si="4"/>
        <v>464D_1_204/431/584_Winnipeg</v>
      </c>
      <c r="B287">
        <v>1</v>
      </c>
      <c r="C287" t="s">
        <v>873</v>
      </c>
      <c r="D287" t="s">
        <v>2995</v>
      </c>
      <c r="E287" t="s">
        <v>1111</v>
      </c>
      <c r="F287">
        <v>60000</v>
      </c>
    </row>
    <row r="288" spans="1:6" x14ac:dyDescent="0.25">
      <c r="A288" t="str">
        <f t="shared" si="4"/>
        <v>4727_1_204/431/584_Dugald</v>
      </c>
      <c r="B288">
        <v>1</v>
      </c>
      <c r="C288" t="s">
        <v>873</v>
      </c>
      <c r="D288">
        <v>4727</v>
      </c>
      <c r="E288" t="s">
        <v>921</v>
      </c>
      <c r="F288">
        <v>10000</v>
      </c>
    </row>
    <row r="289" spans="1:6" x14ac:dyDescent="0.25">
      <c r="A289" t="str">
        <f t="shared" si="4"/>
        <v>4727_1_204/431/584_Edwin</v>
      </c>
      <c r="B289">
        <v>1</v>
      </c>
      <c r="C289" t="s">
        <v>873</v>
      </c>
      <c r="D289">
        <v>4727</v>
      </c>
      <c r="E289" t="s">
        <v>925</v>
      </c>
      <c r="F289">
        <v>10000</v>
      </c>
    </row>
    <row r="290" spans="1:6" x14ac:dyDescent="0.25">
      <c r="A290" t="str">
        <f t="shared" si="4"/>
        <v>4727_1_204/431/584_Oakbank</v>
      </c>
      <c r="B290">
        <v>1</v>
      </c>
      <c r="C290" t="s">
        <v>873</v>
      </c>
      <c r="D290">
        <v>4727</v>
      </c>
      <c r="E290" t="s">
        <v>1014</v>
      </c>
      <c r="F290">
        <v>10000</v>
      </c>
    </row>
    <row r="291" spans="1:6" x14ac:dyDescent="0.25">
      <c r="A291" t="str">
        <f t="shared" si="4"/>
        <v>4727_1_204/431/584_Portage La Prairie</v>
      </c>
      <c r="B291">
        <v>1</v>
      </c>
      <c r="C291" t="s">
        <v>873</v>
      </c>
      <c r="D291">
        <v>4727</v>
      </c>
      <c r="E291" t="s">
        <v>1036</v>
      </c>
      <c r="F291">
        <v>10000</v>
      </c>
    </row>
    <row r="292" spans="1:6" x14ac:dyDescent="0.25">
      <c r="A292" t="str">
        <f t="shared" si="4"/>
        <v>4727_1_204/431/584_Sanford</v>
      </c>
      <c r="B292">
        <v>1</v>
      </c>
      <c r="C292" t="s">
        <v>873</v>
      </c>
      <c r="D292">
        <v>4727</v>
      </c>
      <c r="E292" t="s">
        <v>1051</v>
      </c>
      <c r="F292">
        <v>10000</v>
      </c>
    </row>
    <row r="293" spans="1:6" x14ac:dyDescent="0.25">
      <c r="A293" t="str">
        <f t="shared" si="4"/>
        <v>4727_1_204/431/584_St. Adolphe</v>
      </c>
      <c r="B293">
        <v>1</v>
      </c>
      <c r="C293" t="s">
        <v>873</v>
      </c>
      <c r="D293">
        <v>4727</v>
      </c>
      <c r="E293" t="s">
        <v>1069</v>
      </c>
      <c r="F293">
        <v>10000</v>
      </c>
    </row>
    <row r="294" spans="1:6" x14ac:dyDescent="0.25">
      <c r="A294" t="str">
        <f t="shared" si="4"/>
        <v>4727_1_204/431/584_St. Francois Xavier</v>
      </c>
      <c r="B294">
        <v>1</v>
      </c>
      <c r="C294" t="s">
        <v>873</v>
      </c>
      <c r="D294">
        <v>4727</v>
      </c>
      <c r="E294" t="s">
        <v>1071</v>
      </c>
      <c r="F294">
        <v>10000</v>
      </c>
    </row>
    <row r="295" spans="1:6" x14ac:dyDescent="0.25">
      <c r="A295" t="str">
        <f t="shared" si="4"/>
        <v>4727_1_204/431/584_Starbuck</v>
      </c>
      <c r="B295">
        <v>1</v>
      </c>
      <c r="C295" t="s">
        <v>873</v>
      </c>
      <c r="D295">
        <v>4727</v>
      </c>
      <c r="E295" t="s">
        <v>1078</v>
      </c>
      <c r="F295">
        <v>10000</v>
      </c>
    </row>
    <row r="296" spans="1:6" x14ac:dyDescent="0.25">
      <c r="A296" t="str">
        <f t="shared" si="4"/>
        <v>4727_1_204/431/584_Stonewall</v>
      </c>
      <c r="B296">
        <v>1</v>
      </c>
      <c r="C296" t="s">
        <v>873</v>
      </c>
      <c r="D296">
        <v>4727</v>
      </c>
      <c r="E296" t="s">
        <v>1085</v>
      </c>
      <c r="F296">
        <v>10000</v>
      </c>
    </row>
    <row r="297" spans="1:6" x14ac:dyDescent="0.25">
      <c r="A297" t="str">
        <f t="shared" si="4"/>
        <v>4727_1_204/431/584_Winnipeg</v>
      </c>
      <c r="B297">
        <v>1</v>
      </c>
      <c r="C297" t="s">
        <v>873</v>
      </c>
      <c r="D297">
        <v>4727</v>
      </c>
      <c r="E297" t="s">
        <v>1111</v>
      </c>
      <c r="F297">
        <v>20000</v>
      </c>
    </row>
    <row r="298" spans="1:6" x14ac:dyDescent="0.25">
      <c r="A298" t="str">
        <f t="shared" si="4"/>
        <v>497E_1_204/431/584_Elie</v>
      </c>
      <c r="B298">
        <v>1</v>
      </c>
      <c r="C298" t="s">
        <v>873</v>
      </c>
      <c r="D298" t="s">
        <v>2996</v>
      </c>
      <c r="E298" t="s">
        <v>927</v>
      </c>
      <c r="F298">
        <v>10000</v>
      </c>
    </row>
    <row r="299" spans="1:6" x14ac:dyDescent="0.25">
      <c r="A299" t="str">
        <f t="shared" si="4"/>
        <v>497E_1_204/431/584_Macgregor</v>
      </c>
      <c r="B299">
        <v>1</v>
      </c>
      <c r="C299" t="s">
        <v>873</v>
      </c>
      <c r="D299" t="s">
        <v>2996</v>
      </c>
      <c r="E299" t="s">
        <v>988</v>
      </c>
      <c r="F299">
        <v>10000</v>
      </c>
    </row>
    <row r="300" spans="1:6" x14ac:dyDescent="0.25">
      <c r="A300" t="str">
        <f t="shared" si="4"/>
        <v>497E_1_204/431/584_Portage La Prairie</v>
      </c>
      <c r="B300">
        <v>1</v>
      </c>
      <c r="C300" t="s">
        <v>873</v>
      </c>
      <c r="D300" t="s">
        <v>2996</v>
      </c>
      <c r="E300" t="s">
        <v>1036</v>
      </c>
      <c r="F300">
        <v>20000</v>
      </c>
    </row>
    <row r="301" spans="1:6" x14ac:dyDescent="0.25">
      <c r="A301" t="str">
        <f t="shared" si="4"/>
        <v>497E_1_204/431/584_Southport</v>
      </c>
      <c r="B301">
        <v>1</v>
      </c>
      <c r="C301" t="s">
        <v>873</v>
      </c>
      <c r="D301" t="s">
        <v>2996</v>
      </c>
      <c r="E301" t="s">
        <v>1065</v>
      </c>
      <c r="F301">
        <v>10000</v>
      </c>
    </row>
    <row r="302" spans="1:6" x14ac:dyDescent="0.25">
      <c r="A302" t="str">
        <f t="shared" si="4"/>
        <v>497E_1_204/431/584_Stonewall</v>
      </c>
      <c r="B302">
        <v>1</v>
      </c>
      <c r="C302" t="s">
        <v>873</v>
      </c>
      <c r="D302" t="s">
        <v>2996</v>
      </c>
      <c r="E302" t="s">
        <v>1085</v>
      </c>
      <c r="F302">
        <v>10000</v>
      </c>
    </row>
    <row r="303" spans="1:6" x14ac:dyDescent="0.25">
      <c r="A303" t="str">
        <f t="shared" si="4"/>
        <v>497E_1_204/431/584_Winnipeg</v>
      </c>
      <c r="B303">
        <v>1</v>
      </c>
      <c r="C303" t="s">
        <v>873</v>
      </c>
      <c r="D303" t="s">
        <v>2996</v>
      </c>
      <c r="E303" t="s">
        <v>1111</v>
      </c>
      <c r="F303">
        <v>150000</v>
      </c>
    </row>
    <row r="304" spans="1:6" x14ac:dyDescent="0.25">
      <c r="A304" t="str">
        <f t="shared" si="4"/>
        <v>498E_1_204/431/584_Alexander</v>
      </c>
      <c r="B304">
        <v>1</v>
      </c>
      <c r="C304" t="s">
        <v>873</v>
      </c>
      <c r="D304" t="s">
        <v>2997</v>
      </c>
      <c r="E304" t="s">
        <v>874</v>
      </c>
      <c r="F304">
        <v>10000</v>
      </c>
    </row>
    <row r="305" spans="1:6" x14ac:dyDescent="0.25">
      <c r="A305" t="str">
        <f t="shared" si="4"/>
        <v>498E_1_204/431/584_Altona</v>
      </c>
      <c r="B305">
        <v>1</v>
      </c>
      <c r="C305" t="s">
        <v>873</v>
      </c>
      <c r="D305" t="s">
        <v>2997</v>
      </c>
      <c r="E305" t="s">
        <v>876</v>
      </c>
      <c r="F305">
        <v>10000</v>
      </c>
    </row>
    <row r="306" spans="1:6" x14ac:dyDescent="0.25">
      <c r="A306" t="str">
        <f t="shared" si="4"/>
        <v>498E_1_204/431/584_Anola</v>
      </c>
      <c r="B306">
        <v>1</v>
      </c>
      <c r="C306" t="s">
        <v>873</v>
      </c>
      <c r="D306" t="s">
        <v>2997</v>
      </c>
      <c r="E306" t="s">
        <v>878</v>
      </c>
      <c r="F306">
        <v>10000</v>
      </c>
    </row>
    <row r="307" spans="1:6" x14ac:dyDescent="0.25">
      <c r="A307" t="str">
        <f t="shared" si="4"/>
        <v>498E_1_204/431/584_Ashern</v>
      </c>
      <c r="B307">
        <v>1</v>
      </c>
      <c r="C307" t="s">
        <v>873</v>
      </c>
      <c r="D307" t="s">
        <v>2997</v>
      </c>
      <c r="E307" t="s">
        <v>881</v>
      </c>
      <c r="F307">
        <v>10000</v>
      </c>
    </row>
    <row r="308" spans="1:6" x14ac:dyDescent="0.25">
      <c r="A308" t="str">
        <f t="shared" si="4"/>
        <v>498E_1_204/431/584_Beausejour</v>
      </c>
      <c r="B308">
        <v>1</v>
      </c>
      <c r="C308" t="s">
        <v>873</v>
      </c>
      <c r="D308" t="s">
        <v>2997</v>
      </c>
      <c r="E308" t="s">
        <v>885</v>
      </c>
      <c r="F308">
        <v>10000</v>
      </c>
    </row>
    <row r="309" spans="1:6" x14ac:dyDescent="0.25">
      <c r="A309" t="str">
        <f t="shared" si="4"/>
        <v>498E_1_204/431/584_Belmont</v>
      </c>
      <c r="B309">
        <v>1</v>
      </c>
      <c r="C309" t="s">
        <v>873</v>
      </c>
      <c r="D309" t="s">
        <v>2997</v>
      </c>
      <c r="E309" t="s">
        <v>886</v>
      </c>
      <c r="F309">
        <v>10000</v>
      </c>
    </row>
    <row r="310" spans="1:6" x14ac:dyDescent="0.25">
      <c r="A310" t="str">
        <f t="shared" si="4"/>
        <v>498E_1_204/431/584_Berens River</v>
      </c>
      <c r="B310">
        <v>1</v>
      </c>
      <c r="C310" t="s">
        <v>873</v>
      </c>
      <c r="D310" t="s">
        <v>2997</v>
      </c>
      <c r="E310" t="s">
        <v>888</v>
      </c>
      <c r="F310">
        <v>10000</v>
      </c>
    </row>
    <row r="311" spans="1:6" x14ac:dyDescent="0.25">
      <c r="A311" t="str">
        <f t="shared" si="4"/>
        <v>498E_1_204/431/584_Boissevain</v>
      </c>
      <c r="B311">
        <v>1</v>
      </c>
      <c r="C311" t="s">
        <v>873</v>
      </c>
      <c r="D311" t="s">
        <v>2997</v>
      </c>
      <c r="E311" t="s">
        <v>895</v>
      </c>
      <c r="F311">
        <v>10000</v>
      </c>
    </row>
    <row r="312" spans="1:6" x14ac:dyDescent="0.25">
      <c r="A312" t="str">
        <f t="shared" si="4"/>
        <v>498E_1_204/431/584_Brandon</v>
      </c>
      <c r="B312">
        <v>1</v>
      </c>
      <c r="C312" t="s">
        <v>873</v>
      </c>
      <c r="D312" t="s">
        <v>2997</v>
      </c>
      <c r="E312" t="s">
        <v>897</v>
      </c>
      <c r="F312">
        <v>10000</v>
      </c>
    </row>
    <row r="313" spans="1:6" x14ac:dyDescent="0.25">
      <c r="A313" t="str">
        <f t="shared" si="4"/>
        <v>498E_1_204/431/584_Carberry</v>
      </c>
      <c r="B313">
        <v>1</v>
      </c>
      <c r="C313" t="s">
        <v>873</v>
      </c>
      <c r="D313" t="s">
        <v>2997</v>
      </c>
      <c r="E313" t="s">
        <v>902</v>
      </c>
      <c r="F313">
        <v>10000</v>
      </c>
    </row>
    <row r="314" spans="1:6" x14ac:dyDescent="0.25">
      <c r="A314" t="str">
        <f t="shared" si="4"/>
        <v>498E_1_204/431/584_Carman</v>
      </c>
      <c r="B314">
        <v>1</v>
      </c>
      <c r="C314" t="s">
        <v>873</v>
      </c>
      <c r="D314" t="s">
        <v>2997</v>
      </c>
      <c r="E314" t="s">
        <v>903</v>
      </c>
      <c r="F314">
        <v>10000</v>
      </c>
    </row>
    <row r="315" spans="1:6" x14ac:dyDescent="0.25">
      <c r="A315" t="str">
        <f t="shared" si="4"/>
        <v>498E_1_204/431/584_Crystal City</v>
      </c>
      <c r="B315">
        <v>1</v>
      </c>
      <c r="C315" t="s">
        <v>873</v>
      </c>
      <c r="D315" t="s">
        <v>2997</v>
      </c>
      <c r="E315" t="s">
        <v>914</v>
      </c>
      <c r="F315">
        <v>10000</v>
      </c>
    </row>
    <row r="316" spans="1:6" x14ac:dyDescent="0.25">
      <c r="A316" t="str">
        <f t="shared" si="4"/>
        <v>498E_1_204/431/584_Douglas</v>
      </c>
      <c r="B316">
        <v>1</v>
      </c>
      <c r="C316" t="s">
        <v>873</v>
      </c>
      <c r="D316" t="s">
        <v>2997</v>
      </c>
      <c r="E316" t="s">
        <v>920</v>
      </c>
      <c r="F316">
        <v>10000</v>
      </c>
    </row>
    <row r="317" spans="1:6" x14ac:dyDescent="0.25">
      <c r="A317" t="str">
        <f t="shared" si="4"/>
        <v>498E_1_204/431/584_Dugald</v>
      </c>
      <c r="B317">
        <v>1</v>
      </c>
      <c r="C317" t="s">
        <v>873</v>
      </c>
      <c r="D317" t="s">
        <v>2997</v>
      </c>
      <c r="E317" t="s">
        <v>921</v>
      </c>
      <c r="F317">
        <v>10000</v>
      </c>
    </row>
    <row r="318" spans="1:6" x14ac:dyDescent="0.25">
      <c r="A318" t="str">
        <f t="shared" si="4"/>
        <v>498E_1_204/431/584_Eriksdale</v>
      </c>
      <c r="B318">
        <v>1</v>
      </c>
      <c r="C318" t="s">
        <v>873</v>
      </c>
      <c r="D318" t="s">
        <v>2997</v>
      </c>
      <c r="E318" t="s">
        <v>933</v>
      </c>
      <c r="F318">
        <v>10000</v>
      </c>
    </row>
    <row r="319" spans="1:6" x14ac:dyDescent="0.25">
      <c r="A319" t="str">
        <f t="shared" si="4"/>
        <v>498E_1_204/431/584_Fisher River</v>
      </c>
      <c r="B319">
        <v>1</v>
      </c>
      <c r="C319" t="s">
        <v>873</v>
      </c>
      <c r="D319" t="s">
        <v>2997</v>
      </c>
      <c r="E319" t="s">
        <v>937</v>
      </c>
      <c r="F319">
        <v>10000</v>
      </c>
    </row>
    <row r="320" spans="1:6" x14ac:dyDescent="0.25">
      <c r="A320" t="str">
        <f t="shared" si="4"/>
        <v>498E_1_204/431/584_Gimli</v>
      </c>
      <c r="B320">
        <v>1</v>
      </c>
      <c r="C320" t="s">
        <v>873</v>
      </c>
      <c r="D320" t="s">
        <v>2997</v>
      </c>
      <c r="E320" t="s">
        <v>945</v>
      </c>
      <c r="F320">
        <v>10000</v>
      </c>
    </row>
    <row r="321" spans="1:6" x14ac:dyDescent="0.25">
      <c r="A321" t="str">
        <f t="shared" si="4"/>
        <v>498E_1_204/431/584_Grand Rapids</v>
      </c>
      <c r="B321">
        <v>1</v>
      </c>
      <c r="C321" t="s">
        <v>873</v>
      </c>
      <c r="D321" t="s">
        <v>2997</v>
      </c>
      <c r="E321" t="s">
        <v>953</v>
      </c>
      <c r="F321">
        <v>10000</v>
      </c>
    </row>
    <row r="322" spans="1:6" x14ac:dyDescent="0.25">
      <c r="A322" t="str">
        <f t="shared" si="4"/>
        <v>498E_1_204/431/584_Grunthal</v>
      </c>
      <c r="B322">
        <v>1</v>
      </c>
      <c r="C322" t="s">
        <v>873</v>
      </c>
      <c r="D322" t="s">
        <v>2997</v>
      </c>
      <c r="E322" t="s">
        <v>956</v>
      </c>
      <c r="F322">
        <v>10000</v>
      </c>
    </row>
    <row r="323" spans="1:6" x14ac:dyDescent="0.25">
      <c r="A323" t="str">
        <f t="shared" ref="A323:A386" si="5">CONCATENATE(D323,"_",B323,"_",C323,"_",E323)</f>
        <v>498E_1_204/431/584_Hartney</v>
      </c>
      <c r="B323">
        <v>1</v>
      </c>
      <c r="C323" t="s">
        <v>873</v>
      </c>
      <c r="D323" t="s">
        <v>2997</v>
      </c>
      <c r="E323" t="s">
        <v>961</v>
      </c>
      <c r="F323">
        <v>10000</v>
      </c>
    </row>
    <row r="324" spans="1:6" x14ac:dyDescent="0.25">
      <c r="A324" t="str">
        <f t="shared" si="5"/>
        <v>498E_1_204/431/584_Inglis</v>
      </c>
      <c r="B324">
        <v>1</v>
      </c>
      <c r="C324" t="s">
        <v>873</v>
      </c>
      <c r="D324" t="s">
        <v>2997</v>
      </c>
      <c r="E324" t="s">
        <v>966</v>
      </c>
      <c r="F324">
        <v>10000</v>
      </c>
    </row>
    <row r="325" spans="1:6" x14ac:dyDescent="0.25">
      <c r="A325" t="str">
        <f t="shared" si="5"/>
        <v>498E_1_204/431/584_Killarney</v>
      </c>
      <c r="B325">
        <v>1</v>
      </c>
      <c r="C325" t="s">
        <v>873</v>
      </c>
      <c r="D325" t="s">
        <v>2997</v>
      </c>
      <c r="E325" t="s">
        <v>971</v>
      </c>
      <c r="F325">
        <v>10000</v>
      </c>
    </row>
    <row r="326" spans="1:6" x14ac:dyDescent="0.25">
      <c r="A326" t="str">
        <f t="shared" si="5"/>
        <v>498E_1_204/431/584_Lac Du Bonnet</v>
      </c>
      <c r="B326">
        <v>1</v>
      </c>
      <c r="C326" t="s">
        <v>873</v>
      </c>
      <c r="D326" t="s">
        <v>2997</v>
      </c>
      <c r="E326" t="s">
        <v>975</v>
      </c>
      <c r="F326">
        <v>10000</v>
      </c>
    </row>
    <row r="327" spans="1:6" x14ac:dyDescent="0.25">
      <c r="A327" t="str">
        <f t="shared" si="5"/>
        <v>498E_1_204/431/584_Libau</v>
      </c>
      <c r="B327">
        <v>1</v>
      </c>
      <c r="C327" t="s">
        <v>873</v>
      </c>
      <c r="D327" t="s">
        <v>2997</v>
      </c>
      <c r="E327" t="s">
        <v>980</v>
      </c>
      <c r="F327">
        <v>10000</v>
      </c>
    </row>
    <row r="328" spans="1:6" x14ac:dyDescent="0.25">
      <c r="A328" t="str">
        <f t="shared" si="5"/>
        <v>498E_1_204/431/584_Lorette</v>
      </c>
      <c r="B328">
        <v>1</v>
      </c>
      <c r="C328" t="s">
        <v>873</v>
      </c>
      <c r="D328" t="s">
        <v>2997</v>
      </c>
      <c r="E328" t="s">
        <v>983</v>
      </c>
      <c r="F328">
        <v>10000</v>
      </c>
    </row>
    <row r="329" spans="1:6" x14ac:dyDescent="0.25">
      <c r="A329" t="str">
        <f t="shared" si="5"/>
        <v>498E_1_204/431/584_Lundar</v>
      </c>
      <c r="B329">
        <v>1</v>
      </c>
      <c r="C329" t="s">
        <v>873</v>
      </c>
      <c r="D329" t="s">
        <v>2997</v>
      </c>
      <c r="E329" t="s">
        <v>984</v>
      </c>
      <c r="F329">
        <v>10000</v>
      </c>
    </row>
    <row r="330" spans="1:6" x14ac:dyDescent="0.25">
      <c r="A330" t="str">
        <f t="shared" si="5"/>
        <v>498E_1_204/431/584_Miami</v>
      </c>
      <c r="B330">
        <v>1</v>
      </c>
      <c r="C330" t="s">
        <v>873</v>
      </c>
      <c r="D330" t="s">
        <v>2997</v>
      </c>
      <c r="E330" t="s">
        <v>997</v>
      </c>
      <c r="F330">
        <v>10000</v>
      </c>
    </row>
    <row r="331" spans="1:6" x14ac:dyDescent="0.25">
      <c r="A331" t="str">
        <f t="shared" si="5"/>
        <v>498E_1_204/431/584_Minnedosa</v>
      </c>
      <c r="B331">
        <v>1</v>
      </c>
      <c r="C331" t="s">
        <v>873</v>
      </c>
      <c r="D331" t="s">
        <v>2997</v>
      </c>
      <c r="E331" t="s">
        <v>1000</v>
      </c>
      <c r="F331">
        <v>10000</v>
      </c>
    </row>
    <row r="332" spans="1:6" x14ac:dyDescent="0.25">
      <c r="A332" t="str">
        <f t="shared" si="5"/>
        <v>498E_1_204/431/584_Morden</v>
      </c>
      <c r="B332">
        <v>1</v>
      </c>
      <c r="C332" t="s">
        <v>873</v>
      </c>
      <c r="D332" t="s">
        <v>2997</v>
      </c>
      <c r="E332" t="s">
        <v>1003</v>
      </c>
      <c r="F332">
        <v>10000</v>
      </c>
    </row>
    <row r="333" spans="1:6" x14ac:dyDescent="0.25">
      <c r="A333" t="str">
        <f t="shared" si="5"/>
        <v>498E_1_204/431/584_Neepawa</v>
      </c>
      <c r="B333">
        <v>1</v>
      </c>
      <c r="C333" t="s">
        <v>873</v>
      </c>
      <c r="D333" t="s">
        <v>2997</v>
      </c>
      <c r="E333" t="s">
        <v>1005</v>
      </c>
      <c r="F333">
        <v>10000</v>
      </c>
    </row>
    <row r="334" spans="1:6" x14ac:dyDescent="0.25">
      <c r="A334" t="str">
        <f t="shared" si="5"/>
        <v>498E_1_204/431/584_Niverville</v>
      </c>
      <c r="B334">
        <v>1</v>
      </c>
      <c r="C334" t="s">
        <v>873</v>
      </c>
      <c r="D334" t="s">
        <v>2997</v>
      </c>
      <c r="E334" t="s">
        <v>1009</v>
      </c>
      <c r="F334">
        <v>10000</v>
      </c>
    </row>
    <row r="335" spans="1:6" x14ac:dyDescent="0.25">
      <c r="A335" t="str">
        <f t="shared" si="5"/>
        <v>498E_1_204/431/584_Oakbank</v>
      </c>
      <c r="B335">
        <v>1</v>
      </c>
      <c r="C335" t="s">
        <v>873</v>
      </c>
      <c r="D335" t="s">
        <v>2997</v>
      </c>
      <c r="E335" t="s">
        <v>1014</v>
      </c>
      <c r="F335">
        <v>10000</v>
      </c>
    </row>
    <row r="336" spans="1:6" x14ac:dyDescent="0.25">
      <c r="A336" t="str">
        <f t="shared" si="5"/>
        <v>498E_1_204/431/584_Petersfield</v>
      </c>
      <c r="B336">
        <v>1</v>
      </c>
      <c r="C336" t="s">
        <v>873</v>
      </c>
      <c r="D336" t="s">
        <v>2997</v>
      </c>
      <c r="E336" t="s">
        <v>1020</v>
      </c>
      <c r="F336">
        <v>10000</v>
      </c>
    </row>
    <row r="337" spans="1:6" x14ac:dyDescent="0.25">
      <c r="A337" t="str">
        <f t="shared" si="5"/>
        <v>498E_1_204/431/584_Pine Falls</v>
      </c>
      <c r="B337">
        <v>1</v>
      </c>
      <c r="C337" t="s">
        <v>873</v>
      </c>
      <c r="D337" t="s">
        <v>2997</v>
      </c>
      <c r="E337" t="s">
        <v>1026</v>
      </c>
      <c r="F337">
        <v>10000</v>
      </c>
    </row>
    <row r="338" spans="1:6" x14ac:dyDescent="0.25">
      <c r="A338" t="str">
        <f t="shared" si="5"/>
        <v>498E_1_204/431/584_Poplar Point</v>
      </c>
      <c r="B338">
        <v>1</v>
      </c>
      <c r="C338" t="s">
        <v>873</v>
      </c>
      <c r="D338" t="s">
        <v>2997</v>
      </c>
      <c r="E338" t="s">
        <v>1033</v>
      </c>
      <c r="F338">
        <v>10000</v>
      </c>
    </row>
    <row r="339" spans="1:6" x14ac:dyDescent="0.25">
      <c r="A339" t="str">
        <f t="shared" si="5"/>
        <v>498E_1_204/431/584_Poplarfield</v>
      </c>
      <c r="B339">
        <v>1</v>
      </c>
      <c r="C339" t="s">
        <v>873</v>
      </c>
      <c r="D339" t="s">
        <v>2997</v>
      </c>
      <c r="E339" t="s">
        <v>1035</v>
      </c>
      <c r="F339">
        <v>10000</v>
      </c>
    </row>
    <row r="340" spans="1:6" x14ac:dyDescent="0.25">
      <c r="A340" t="str">
        <f t="shared" si="5"/>
        <v>498E_1_204/431/584_Portage La Prairie</v>
      </c>
      <c r="B340">
        <v>1</v>
      </c>
      <c r="C340" t="s">
        <v>873</v>
      </c>
      <c r="D340" t="s">
        <v>2997</v>
      </c>
      <c r="E340" t="s">
        <v>1036</v>
      </c>
      <c r="F340">
        <v>10000</v>
      </c>
    </row>
    <row r="341" spans="1:6" x14ac:dyDescent="0.25">
      <c r="A341" t="str">
        <f t="shared" si="5"/>
        <v>498E_1_204/431/584_Rapid City</v>
      </c>
      <c r="B341">
        <v>1</v>
      </c>
      <c r="C341" t="s">
        <v>873</v>
      </c>
      <c r="D341" t="s">
        <v>2997</v>
      </c>
      <c r="E341" t="s">
        <v>1038</v>
      </c>
      <c r="F341">
        <v>10000</v>
      </c>
    </row>
    <row r="342" spans="1:6" x14ac:dyDescent="0.25">
      <c r="A342" t="str">
        <f t="shared" si="5"/>
        <v>498E_1_204/431/584_Reston</v>
      </c>
      <c r="B342">
        <v>1</v>
      </c>
      <c r="C342" t="s">
        <v>873</v>
      </c>
      <c r="D342" t="s">
        <v>2997</v>
      </c>
      <c r="E342" t="s">
        <v>1042</v>
      </c>
      <c r="F342">
        <v>10000</v>
      </c>
    </row>
    <row r="343" spans="1:6" x14ac:dyDescent="0.25">
      <c r="A343" t="str">
        <f t="shared" si="5"/>
        <v>498E_1_204/431/584_Rivers</v>
      </c>
      <c r="B343">
        <v>1</v>
      </c>
      <c r="C343" t="s">
        <v>873</v>
      </c>
      <c r="D343" t="s">
        <v>2997</v>
      </c>
      <c r="E343" t="s">
        <v>1043</v>
      </c>
      <c r="F343">
        <v>10000</v>
      </c>
    </row>
    <row r="344" spans="1:6" x14ac:dyDescent="0.25">
      <c r="A344" t="str">
        <f t="shared" si="5"/>
        <v>498E_1_204/431/584_Roblin</v>
      </c>
      <c r="B344">
        <v>1</v>
      </c>
      <c r="C344" t="s">
        <v>873</v>
      </c>
      <c r="D344" t="s">
        <v>2997</v>
      </c>
      <c r="E344" t="s">
        <v>1045</v>
      </c>
      <c r="F344">
        <v>10000</v>
      </c>
    </row>
    <row r="345" spans="1:6" x14ac:dyDescent="0.25">
      <c r="A345" t="str">
        <f t="shared" si="5"/>
        <v>498E_1_204/431/584_Roland</v>
      </c>
      <c r="B345">
        <v>1</v>
      </c>
      <c r="C345" t="s">
        <v>873</v>
      </c>
      <c r="D345" t="s">
        <v>2997</v>
      </c>
      <c r="E345" t="s">
        <v>1046</v>
      </c>
      <c r="F345">
        <v>10000</v>
      </c>
    </row>
    <row r="346" spans="1:6" x14ac:dyDescent="0.25">
      <c r="A346" t="str">
        <f t="shared" si="5"/>
        <v>498E_1_204/431/584_Sandy Lake</v>
      </c>
      <c r="B346">
        <v>1</v>
      </c>
      <c r="C346" t="s">
        <v>873</v>
      </c>
      <c r="D346" t="s">
        <v>2997</v>
      </c>
      <c r="E346" t="s">
        <v>1050</v>
      </c>
      <c r="F346">
        <v>10000</v>
      </c>
    </row>
    <row r="347" spans="1:6" x14ac:dyDescent="0.25">
      <c r="A347" t="str">
        <f t="shared" si="5"/>
        <v>498E_1_204/431/584_Sanford</v>
      </c>
      <c r="B347">
        <v>1</v>
      </c>
      <c r="C347" t="s">
        <v>873</v>
      </c>
      <c r="D347" t="s">
        <v>2997</v>
      </c>
      <c r="E347" t="s">
        <v>1051</v>
      </c>
      <c r="F347">
        <v>10000</v>
      </c>
    </row>
    <row r="348" spans="1:6" x14ac:dyDescent="0.25">
      <c r="A348" t="str">
        <f t="shared" si="5"/>
        <v>498E_1_204/431/584_Selkirk</v>
      </c>
      <c r="B348">
        <v>1</v>
      </c>
      <c r="C348" t="s">
        <v>873</v>
      </c>
      <c r="D348" t="s">
        <v>2997</v>
      </c>
      <c r="E348" t="s">
        <v>1052</v>
      </c>
      <c r="F348">
        <v>10000</v>
      </c>
    </row>
    <row r="349" spans="1:6" x14ac:dyDescent="0.25">
      <c r="A349" t="str">
        <f t="shared" si="5"/>
        <v>498E_1_204/431/584_Shoal Lake</v>
      </c>
      <c r="B349">
        <v>1</v>
      </c>
      <c r="C349" t="s">
        <v>873</v>
      </c>
      <c r="D349" t="s">
        <v>2997</v>
      </c>
      <c r="E349" t="s">
        <v>1056</v>
      </c>
      <c r="F349">
        <v>10000</v>
      </c>
    </row>
    <row r="350" spans="1:6" x14ac:dyDescent="0.25">
      <c r="A350" t="str">
        <f t="shared" si="5"/>
        <v>498E_1_204/431/584_Souris</v>
      </c>
      <c r="B350">
        <v>1</v>
      </c>
      <c r="C350" t="s">
        <v>873</v>
      </c>
      <c r="D350" t="s">
        <v>2997</v>
      </c>
      <c r="E350" t="s">
        <v>1063</v>
      </c>
      <c r="F350">
        <v>10000</v>
      </c>
    </row>
    <row r="351" spans="1:6" x14ac:dyDescent="0.25">
      <c r="A351" t="str">
        <f t="shared" si="5"/>
        <v>498E_1_204/431/584_St. Laurent</v>
      </c>
      <c r="B351">
        <v>1</v>
      </c>
      <c r="C351" t="s">
        <v>873</v>
      </c>
      <c r="D351" t="s">
        <v>2997</v>
      </c>
      <c r="E351" t="s">
        <v>1073</v>
      </c>
      <c r="F351">
        <v>10000</v>
      </c>
    </row>
    <row r="352" spans="1:6" x14ac:dyDescent="0.25">
      <c r="A352" t="str">
        <f t="shared" si="5"/>
        <v>498E_1_204/431/584_Ste. Anne</v>
      </c>
      <c r="B352">
        <v>1</v>
      </c>
      <c r="C352" t="s">
        <v>873</v>
      </c>
      <c r="D352" t="s">
        <v>2997</v>
      </c>
      <c r="E352" t="s">
        <v>1080</v>
      </c>
      <c r="F352">
        <v>10000</v>
      </c>
    </row>
    <row r="353" spans="1:6" x14ac:dyDescent="0.25">
      <c r="A353" t="str">
        <f t="shared" si="5"/>
        <v>498E_1_204/431/584_Steinbach</v>
      </c>
      <c r="B353">
        <v>1</v>
      </c>
      <c r="C353" t="s">
        <v>873</v>
      </c>
      <c r="D353" t="s">
        <v>2997</v>
      </c>
      <c r="E353" t="s">
        <v>1083</v>
      </c>
      <c r="F353">
        <v>10000</v>
      </c>
    </row>
    <row r="354" spans="1:6" x14ac:dyDescent="0.25">
      <c r="A354" t="str">
        <f t="shared" si="5"/>
        <v>498E_1_204/431/584_Stonewall</v>
      </c>
      <c r="B354">
        <v>1</v>
      </c>
      <c r="C354" t="s">
        <v>873</v>
      </c>
      <c r="D354" t="s">
        <v>2997</v>
      </c>
      <c r="E354" t="s">
        <v>1085</v>
      </c>
      <c r="F354">
        <v>10000</v>
      </c>
    </row>
    <row r="355" spans="1:6" x14ac:dyDescent="0.25">
      <c r="A355" t="str">
        <f t="shared" si="5"/>
        <v>498E_1_204/431/584_Treherne</v>
      </c>
      <c r="B355">
        <v>1</v>
      </c>
      <c r="C355" t="s">
        <v>873</v>
      </c>
      <c r="D355" t="s">
        <v>2997</v>
      </c>
      <c r="E355" t="s">
        <v>1097</v>
      </c>
      <c r="F355">
        <v>10000</v>
      </c>
    </row>
    <row r="356" spans="1:6" x14ac:dyDescent="0.25">
      <c r="A356" t="str">
        <f t="shared" si="5"/>
        <v>498E_1_204/431/584_Virden</v>
      </c>
      <c r="B356">
        <v>1</v>
      </c>
      <c r="C356" t="s">
        <v>873</v>
      </c>
      <c r="D356" t="s">
        <v>2997</v>
      </c>
      <c r="E356" t="s">
        <v>1100</v>
      </c>
      <c r="F356">
        <v>10000</v>
      </c>
    </row>
    <row r="357" spans="1:6" x14ac:dyDescent="0.25">
      <c r="A357" t="str">
        <f t="shared" si="5"/>
        <v>498E_1_204/431/584_Wawanesa</v>
      </c>
      <c r="B357">
        <v>1</v>
      </c>
      <c r="C357" t="s">
        <v>873</v>
      </c>
      <c r="D357" t="s">
        <v>2997</v>
      </c>
      <c r="E357" t="s">
        <v>1108</v>
      </c>
      <c r="F357">
        <v>10000</v>
      </c>
    </row>
    <row r="358" spans="1:6" x14ac:dyDescent="0.25">
      <c r="A358" t="str">
        <f t="shared" si="5"/>
        <v>498E_1_204/431/584_Whitemouth</v>
      </c>
      <c r="B358">
        <v>1</v>
      </c>
      <c r="C358" t="s">
        <v>873</v>
      </c>
      <c r="D358" t="s">
        <v>2997</v>
      </c>
      <c r="E358" t="s">
        <v>1109</v>
      </c>
      <c r="F358">
        <v>10000</v>
      </c>
    </row>
    <row r="359" spans="1:6" x14ac:dyDescent="0.25">
      <c r="A359" t="str">
        <f t="shared" si="5"/>
        <v>498E_1_204/431/584_Winkler</v>
      </c>
      <c r="B359">
        <v>1</v>
      </c>
      <c r="C359" t="s">
        <v>873</v>
      </c>
      <c r="D359" t="s">
        <v>2997</v>
      </c>
      <c r="E359" t="s">
        <v>1110</v>
      </c>
      <c r="F359">
        <v>10000</v>
      </c>
    </row>
    <row r="360" spans="1:6" x14ac:dyDescent="0.25">
      <c r="A360" t="str">
        <f t="shared" si="5"/>
        <v>498E_1_204/431/584_Winnipeg</v>
      </c>
      <c r="B360">
        <v>1</v>
      </c>
      <c r="C360" t="s">
        <v>873</v>
      </c>
      <c r="D360" t="s">
        <v>2997</v>
      </c>
      <c r="E360" t="s">
        <v>1111</v>
      </c>
      <c r="F360">
        <v>10000</v>
      </c>
    </row>
    <row r="361" spans="1:6" x14ac:dyDescent="0.25">
      <c r="A361" t="str">
        <f t="shared" si="5"/>
        <v>498E_1_204/431/584_Winnipeg Beach</v>
      </c>
      <c r="B361">
        <v>1</v>
      </c>
      <c r="C361" t="s">
        <v>873</v>
      </c>
      <c r="D361" t="s">
        <v>2997</v>
      </c>
      <c r="E361" t="s">
        <v>1112</v>
      </c>
      <c r="F361">
        <v>10000</v>
      </c>
    </row>
    <row r="362" spans="1:6" x14ac:dyDescent="0.25">
      <c r="A362" t="str">
        <f t="shared" si="5"/>
        <v>5643_1_204/431/584_Beausejour</v>
      </c>
      <c r="B362">
        <v>1</v>
      </c>
      <c r="C362" t="s">
        <v>873</v>
      </c>
      <c r="D362">
        <v>5643</v>
      </c>
      <c r="E362" t="s">
        <v>885</v>
      </c>
      <c r="F362">
        <v>10000</v>
      </c>
    </row>
    <row r="363" spans="1:6" x14ac:dyDescent="0.25">
      <c r="A363" t="str">
        <f t="shared" si="5"/>
        <v>5643_1_204/431/584_Boissevain</v>
      </c>
      <c r="B363">
        <v>1</v>
      </c>
      <c r="C363" t="s">
        <v>873</v>
      </c>
      <c r="D363">
        <v>5643</v>
      </c>
      <c r="E363" t="s">
        <v>895</v>
      </c>
      <c r="F363">
        <v>10000</v>
      </c>
    </row>
    <row r="364" spans="1:6" x14ac:dyDescent="0.25">
      <c r="A364" t="str">
        <f t="shared" si="5"/>
        <v>5643_1_204/431/584_Brandon</v>
      </c>
      <c r="B364">
        <v>1</v>
      </c>
      <c r="C364" t="s">
        <v>873</v>
      </c>
      <c r="D364">
        <v>5643</v>
      </c>
      <c r="E364" t="s">
        <v>897</v>
      </c>
      <c r="F364">
        <v>10000</v>
      </c>
    </row>
    <row r="365" spans="1:6" x14ac:dyDescent="0.25">
      <c r="A365" t="str">
        <f t="shared" si="5"/>
        <v>5643_1_204/431/584_Carman</v>
      </c>
      <c r="B365">
        <v>1</v>
      </c>
      <c r="C365" t="s">
        <v>873</v>
      </c>
      <c r="D365">
        <v>5643</v>
      </c>
      <c r="E365" t="s">
        <v>903</v>
      </c>
      <c r="F365">
        <v>10000</v>
      </c>
    </row>
    <row r="366" spans="1:6" x14ac:dyDescent="0.25">
      <c r="A366" t="str">
        <f t="shared" si="5"/>
        <v>5643_1_204/431/584_Dauphin</v>
      </c>
      <c r="B366">
        <v>1</v>
      </c>
      <c r="C366" t="s">
        <v>873</v>
      </c>
      <c r="D366">
        <v>5643</v>
      </c>
      <c r="E366" t="s">
        <v>917</v>
      </c>
      <c r="F366">
        <v>10000</v>
      </c>
    </row>
    <row r="367" spans="1:6" x14ac:dyDescent="0.25">
      <c r="A367" t="str">
        <f t="shared" si="5"/>
        <v>5643_1_204/431/584_Fisher Branch</v>
      </c>
      <c r="B367">
        <v>1</v>
      </c>
      <c r="C367" t="s">
        <v>873</v>
      </c>
      <c r="D367">
        <v>5643</v>
      </c>
      <c r="E367" t="s">
        <v>936</v>
      </c>
      <c r="F367">
        <v>10000</v>
      </c>
    </row>
    <row r="368" spans="1:6" x14ac:dyDescent="0.25">
      <c r="A368" t="str">
        <f t="shared" si="5"/>
        <v>5643_1_204/431/584_Flin Flon</v>
      </c>
      <c r="B368">
        <v>1</v>
      </c>
      <c r="C368" t="s">
        <v>873</v>
      </c>
      <c r="D368">
        <v>5643</v>
      </c>
      <c r="E368" t="s">
        <v>938</v>
      </c>
      <c r="F368">
        <v>10000</v>
      </c>
    </row>
    <row r="369" spans="1:6" x14ac:dyDescent="0.25">
      <c r="A369" t="str">
        <f t="shared" si="5"/>
        <v>5643_1_204/431/584_Gimli</v>
      </c>
      <c r="B369">
        <v>1</v>
      </c>
      <c r="C369" t="s">
        <v>873</v>
      </c>
      <c r="D369">
        <v>5643</v>
      </c>
      <c r="E369" t="s">
        <v>945</v>
      </c>
      <c r="F369">
        <v>10000</v>
      </c>
    </row>
    <row r="370" spans="1:6" x14ac:dyDescent="0.25">
      <c r="A370" t="str">
        <f t="shared" si="5"/>
        <v>5643_1_204/431/584_Lac Du Bonnet</v>
      </c>
      <c r="B370">
        <v>1</v>
      </c>
      <c r="C370" t="s">
        <v>873</v>
      </c>
      <c r="D370">
        <v>5643</v>
      </c>
      <c r="E370" t="s">
        <v>975</v>
      </c>
      <c r="F370">
        <v>10000</v>
      </c>
    </row>
    <row r="371" spans="1:6" x14ac:dyDescent="0.25">
      <c r="A371" t="str">
        <f t="shared" si="5"/>
        <v>5643_1_204/431/584_Melita</v>
      </c>
      <c r="B371">
        <v>1</v>
      </c>
      <c r="C371" t="s">
        <v>873</v>
      </c>
      <c r="D371">
        <v>5643</v>
      </c>
      <c r="E371" t="s">
        <v>996</v>
      </c>
      <c r="F371">
        <v>10000</v>
      </c>
    </row>
    <row r="372" spans="1:6" x14ac:dyDescent="0.25">
      <c r="A372" t="str">
        <f t="shared" si="5"/>
        <v>5643_1_204/431/584_Morris</v>
      </c>
      <c r="B372">
        <v>1</v>
      </c>
      <c r="C372" t="s">
        <v>873</v>
      </c>
      <c r="D372">
        <v>5643</v>
      </c>
      <c r="E372" t="s">
        <v>1004</v>
      </c>
      <c r="F372">
        <v>10000</v>
      </c>
    </row>
    <row r="373" spans="1:6" x14ac:dyDescent="0.25">
      <c r="A373" t="str">
        <f t="shared" si="5"/>
        <v>5643_1_204/431/584_Neepawa</v>
      </c>
      <c r="B373">
        <v>1</v>
      </c>
      <c r="C373" t="s">
        <v>873</v>
      </c>
      <c r="D373">
        <v>5643</v>
      </c>
      <c r="E373" t="s">
        <v>1005</v>
      </c>
      <c r="F373">
        <v>10000</v>
      </c>
    </row>
    <row r="374" spans="1:6" x14ac:dyDescent="0.25">
      <c r="A374" t="str">
        <f t="shared" si="5"/>
        <v>5643_1_204/431/584_Portage La Prairie</v>
      </c>
      <c r="B374">
        <v>1</v>
      </c>
      <c r="C374" t="s">
        <v>873</v>
      </c>
      <c r="D374">
        <v>5643</v>
      </c>
      <c r="E374" t="s">
        <v>1036</v>
      </c>
      <c r="F374">
        <v>10000</v>
      </c>
    </row>
    <row r="375" spans="1:6" x14ac:dyDescent="0.25">
      <c r="A375" t="str">
        <f t="shared" si="5"/>
        <v>5643_1_204/431/584_Roblin</v>
      </c>
      <c r="B375">
        <v>1</v>
      </c>
      <c r="C375" t="s">
        <v>873</v>
      </c>
      <c r="D375">
        <v>5643</v>
      </c>
      <c r="E375" t="s">
        <v>1045</v>
      </c>
      <c r="F375">
        <v>10000</v>
      </c>
    </row>
    <row r="376" spans="1:6" x14ac:dyDescent="0.25">
      <c r="A376" t="str">
        <f t="shared" si="5"/>
        <v>5643_1_204/431/584_Selkirk</v>
      </c>
      <c r="B376">
        <v>1</v>
      </c>
      <c r="C376" t="s">
        <v>873</v>
      </c>
      <c r="D376">
        <v>5643</v>
      </c>
      <c r="E376" t="s">
        <v>1052</v>
      </c>
      <c r="F376">
        <v>10000</v>
      </c>
    </row>
    <row r="377" spans="1:6" x14ac:dyDescent="0.25">
      <c r="A377" t="str">
        <f t="shared" si="5"/>
        <v>5643_1_204/431/584_Steinbach</v>
      </c>
      <c r="B377">
        <v>1</v>
      </c>
      <c r="C377" t="s">
        <v>873</v>
      </c>
      <c r="D377">
        <v>5643</v>
      </c>
      <c r="E377" t="s">
        <v>1083</v>
      </c>
      <c r="F377">
        <v>10000</v>
      </c>
    </row>
    <row r="378" spans="1:6" x14ac:dyDescent="0.25">
      <c r="A378" t="str">
        <f t="shared" si="5"/>
        <v>5643_1_204/431/584_Stonewall</v>
      </c>
      <c r="B378">
        <v>1</v>
      </c>
      <c r="C378" t="s">
        <v>873</v>
      </c>
      <c r="D378">
        <v>5643</v>
      </c>
      <c r="E378" t="s">
        <v>1085</v>
      </c>
      <c r="F378">
        <v>10000</v>
      </c>
    </row>
    <row r="379" spans="1:6" x14ac:dyDescent="0.25">
      <c r="A379" t="str">
        <f t="shared" si="5"/>
        <v>5643_1_204/431/584_Swan River</v>
      </c>
      <c r="B379">
        <v>1</v>
      </c>
      <c r="C379" t="s">
        <v>873</v>
      </c>
      <c r="D379">
        <v>5643</v>
      </c>
      <c r="E379" t="s">
        <v>1090</v>
      </c>
      <c r="F379">
        <v>10000</v>
      </c>
    </row>
    <row r="380" spans="1:6" x14ac:dyDescent="0.25">
      <c r="A380" t="str">
        <f t="shared" si="5"/>
        <v>5643_1_204/431/584_The Pas</v>
      </c>
      <c r="B380">
        <v>1</v>
      </c>
      <c r="C380" t="s">
        <v>873</v>
      </c>
      <c r="D380">
        <v>5643</v>
      </c>
      <c r="E380" t="s">
        <v>1093</v>
      </c>
      <c r="F380">
        <v>10000</v>
      </c>
    </row>
    <row r="381" spans="1:6" x14ac:dyDescent="0.25">
      <c r="A381" t="str">
        <f t="shared" si="5"/>
        <v>5643_1_204/431/584_Thompson</v>
      </c>
      <c r="B381">
        <v>1</v>
      </c>
      <c r="C381" t="s">
        <v>873</v>
      </c>
      <c r="D381">
        <v>5643</v>
      </c>
      <c r="E381" t="s">
        <v>1095</v>
      </c>
      <c r="F381">
        <v>10000</v>
      </c>
    </row>
    <row r="382" spans="1:6" x14ac:dyDescent="0.25">
      <c r="A382" t="str">
        <f t="shared" si="5"/>
        <v>5643_1_204/431/584_Virden</v>
      </c>
      <c r="B382">
        <v>1</v>
      </c>
      <c r="C382" t="s">
        <v>873</v>
      </c>
      <c r="D382">
        <v>5643</v>
      </c>
      <c r="E382" t="s">
        <v>1100</v>
      </c>
      <c r="F382">
        <v>10000</v>
      </c>
    </row>
    <row r="383" spans="1:6" x14ac:dyDescent="0.25">
      <c r="A383" t="str">
        <f t="shared" si="5"/>
        <v>5643_1_204/431/584_Winkler</v>
      </c>
      <c r="B383">
        <v>1</v>
      </c>
      <c r="C383" t="s">
        <v>873</v>
      </c>
      <c r="D383">
        <v>5643</v>
      </c>
      <c r="E383" t="s">
        <v>1110</v>
      </c>
      <c r="F383">
        <v>10000</v>
      </c>
    </row>
    <row r="384" spans="1:6" x14ac:dyDescent="0.25">
      <c r="A384" t="str">
        <f t="shared" si="5"/>
        <v>5643_1_204/431/584_Winnipeg</v>
      </c>
      <c r="B384">
        <v>1</v>
      </c>
      <c r="C384" t="s">
        <v>873</v>
      </c>
      <c r="D384">
        <v>5643</v>
      </c>
      <c r="E384" t="s">
        <v>1111</v>
      </c>
      <c r="F384">
        <v>100000</v>
      </c>
    </row>
    <row r="385" spans="1:6" x14ac:dyDescent="0.25">
      <c r="A385" t="str">
        <f t="shared" si="5"/>
        <v>646F_1_204/431/584_Winnipeg</v>
      </c>
      <c r="B385">
        <v>1</v>
      </c>
      <c r="C385" t="s">
        <v>873</v>
      </c>
      <c r="D385" t="s">
        <v>2998</v>
      </c>
      <c r="E385" t="s">
        <v>1111</v>
      </c>
      <c r="F385">
        <v>10000</v>
      </c>
    </row>
    <row r="386" spans="1:6" x14ac:dyDescent="0.25">
      <c r="A386" t="str">
        <f t="shared" si="5"/>
        <v>6574_1_204/431/584_Altona</v>
      </c>
      <c r="B386">
        <v>1</v>
      </c>
      <c r="C386" t="s">
        <v>873</v>
      </c>
      <c r="D386">
        <v>6574</v>
      </c>
      <c r="E386" t="s">
        <v>876</v>
      </c>
      <c r="F386">
        <v>10000</v>
      </c>
    </row>
    <row r="387" spans="1:6" x14ac:dyDescent="0.25">
      <c r="A387" t="str">
        <f t="shared" ref="A387:A450" si="6">CONCATENATE(D387,"_",B387,"_",C387,"_",E387)</f>
        <v>6574_1_204/431/584_Amaranth</v>
      </c>
      <c r="B387">
        <v>1</v>
      </c>
      <c r="C387" t="s">
        <v>873</v>
      </c>
      <c r="D387">
        <v>6574</v>
      </c>
      <c r="E387" t="s">
        <v>877</v>
      </c>
      <c r="F387">
        <v>10000</v>
      </c>
    </row>
    <row r="388" spans="1:6" x14ac:dyDescent="0.25">
      <c r="A388" t="str">
        <f t="shared" si="6"/>
        <v>6574_1_204/431/584_Ashern</v>
      </c>
      <c r="B388">
        <v>1</v>
      </c>
      <c r="C388" t="s">
        <v>873</v>
      </c>
      <c r="D388">
        <v>6574</v>
      </c>
      <c r="E388" t="s">
        <v>881</v>
      </c>
      <c r="F388">
        <v>10000</v>
      </c>
    </row>
    <row r="389" spans="1:6" x14ac:dyDescent="0.25">
      <c r="A389" t="str">
        <f t="shared" si="6"/>
        <v>6574_1_204/431/584_Beausejour</v>
      </c>
      <c r="B389">
        <v>1</v>
      </c>
      <c r="C389" t="s">
        <v>873</v>
      </c>
      <c r="D389">
        <v>6574</v>
      </c>
      <c r="E389" t="s">
        <v>885</v>
      </c>
      <c r="F389">
        <v>10000</v>
      </c>
    </row>
    <row r="390" spans="1:6" x14ac:dyDescent="0.25">
      <c r="A390" t="str">
        <f t="shared" si="6"/>
        <v>6574_1_204/431/584_Bissett</v>
      </c>
      <c r="B390">
        <v>1</v>
      </c>
      <c r="C390" t="s">
        <v>873</v>
      </c>
      <c r="D390">
        <v>6574</v>
      </c>
      <c r="E390" t="s">
        <v>893</v>
      </c>
      <c r="F390">
        <v>10000</v>
      </c>
    </row>
    <row r="391" spans="1:6" x14ac:dyDescent="0.25">
      <c r="A391" t="str">
        <f t="shared" si="6"/>
        <v>6574_1_204/431/584_Boissevain</v>
      </c>
      <c r="B391">
        <v>1</v>
      </c>
      <c r="C391" t="s">
        <v>873</v>
      </c>
      <c r="D391">
        <v>6574</v>
      </c>
      <c r="E391" t="s">
        <v>895</v>
      </c>
      <c r="F391">
        <v>10000</v>
      </c>
    </row>
    <row r="392" spans="1:6" x14ac:dyDescent="0.25">
      <c r="A392" t="str">
        <f t="shared" si="6"/>
        <v>6574_1_204/431/584_Brandon</v>
      </c>
      <c r="B392">
        <v>1</v>
      </c>
      <c r="C392" t="s">
        <v>873</v>
      </c>
      <c r="D392">
        <v>6574</v>
      </c>
      <c r="E392" t="s">
        <v>897</v>
      </c>
      <c r="F392">
        <v>40000</v>
      </c>
    </row>
    <row r="393" spans="1:6" x14ac:dyDescent="0.25">
      <c r="A393" t="str">
        <f t="shared" si="6"/>
        <v>6574_1_204/431/584_Carman</v>
      </c>
      <c r="B393">
        <v>1</v>
      </c>
      <c r="C393" t="s">
        <v>873</v>
      </c>
      <c r="D393">
        <v>6574</v>
      </c>
      <c r="E393" t="s">
        <v>903</v>
      </c>
      <c r="F393">
        <v>10000</v>
      </c>
    </row>
    <row r="394" spans="1:6" x14ac:dyDescent="0.25">
      <c r="A394" t="str">
        <f t="shared" si="6"/>
        <v>6574_1_204/431/584_Churchill</v>
      </c>
      <c r="B394">
        <v>1</v>
      </c>
      <c r="C394" t="s">
        <v>873</v>
      </c>
      <c r="D394">
        <v>6574</v>
      </c>
      <c r="E394" t="s">
        <v>904</v>
      </c>
      <c r="F394">
        <v>10000</v>
      </c>
    </row>
    <row r="395" spans="1:6" x14ac:dyDescent="0.25">
      <c r="A395" t="str">
        <f t="shared" si="6"/>
        <v>6574_1_204/431/584_Clear Lake</v>
      </c>
      <c r="B395">
        <v>1</v>
      </c>
      <c r="C395" t="s">
        <v>873</v>
      </c>
      <c r="D395">
        <v>6574</v>
      </c>
      <c r="E395" t="s">
        <v>906</v>
      </c>
      <c r="F395">
        <v>10000</v>
      </c>
    </row>
    <row r="396" spans="1:6" x14ac:dyDescent="0.25">
      <c r="A396" t="str">
        <f t="shared" si="6"/>
        <v>6574_1_204/431/584_Cross Lake</v>
      </c>
      <c r="B396">
        <v>1</v>
      </c>
      <c r="C396" t="s">
        <v>873</v>
      </c>
      <c r="D396">
        <v>6574</v>
      </c>
      <c r="E396" t="s">
        <v>913</v>
      </c>
      <c r="F396">
        <v>10000</v>
      </c>
    </row>
    <row r="397" spans="1:6" x14ac:dyDescent="0.25">
      <c r="A397" t="str">
        <f t="shared" si="6"/>
        <v>6574_1_204/431/584_Dauphin</v>
      </c>
      <c r="B397">
        <v>1</v>
      </c>
      <c r="C397" t="s">
        <v>873</v>
      </c>
      <c r="D397">
        <v>6574</v>
      </c>
      <c r="E397" t="s">
        <v>917</v>
      </c>
      <c r="F397">
        <v>10000</v>
      </c>
    </row>
    <row r="398" spans="1:6" x14ac:dyDescent="0.25">
      <c r="A398" t="str">
        <f t="shared" si="6"/>
        <v>6574_1_204/431/584_Deloraine</v>
      </c>
      <c r="B398">
        <v>1</v>
      </c>
      <c r="C398" t="s">
        <v>873</v>
      </c>
      <c r="D398">
        <v>6574</v>
      </c>
      <c r="E398" t="s">
        <v>918</v>
      </c>
      <c r="F398">
        <v>10000</v>
      </c>
    </row>
    <row r="399" spans="1:6" x14ac:dyDescent="0.25">
      <c r="A399" t="str">
        <f t="shared" si="6"/>
        <v>6574_1_204/431/584_Easterville</v>
      </c>
      <c r="B399">
        <v>1</v>
      </c>
      <c r="C399" t="s">
        <v>873</v>
      </c>
      <c r="D399">
        <v>6574</v>
      </c>
      <c r="E399" t="s">
        <v>922</v>
      </c>
      <c r="F399">
        <v>10000</v>
      </c>
    </row>
    <row r="400" spans="1:6" x14ac:dyDescent="0.25">
      <c r="A400" t="str">
        <f t="shared" si="6"/>
        <v>6574_1_204/431/584_Eddystone</v>
      </c>
      <c r="B400">
        <v>1</v>
      </c>
      <c r="C400" t="s">
        <v>873</v>
      </c>
      <c r="D400">
        <v>6574</v>
      </c>
      <c r="E400" t="s">
        <v>923</v>
      </c>
      <c r="F400">
        <v>10000</v>
      </c>
    </row>
    <row r="401" spans="1:6" x14ac:dyDescent="0.25">
      <c r="A401" t="str">
        <f t="shared" si="6"/>
        <v>6574_1_204/431/584_Elie</v>
      </c>
      <c r="B401">
        <v>1</v>
      </c>
      <c r="C401" t="s">
        <v>873</v>
      </c>
      <c r="D401">
        <v>6574</v>
      </c>
      <c r="E401" t="s">
        <v>927</v>
      </c>
      <c r="F401">
        <v>10000</v>
      </c>
    </row>
    <row r="402" spans="1:6" x14ac:dyDescent="0.25">
      <c r="A402" t="str">
        <f t="shared" si="6"/>
        <v>6574_1_204/431/584_Eriksdale</v>
      </c>
      <c r="B402">
        <v>1</v>
      </c>
      <c r="C402" t="s">
        <v>873</v>
      </c>
      <c r="D402">
        <v>6574</v>
      </c>
      <c r="E402" t="s">
        <v>933</v>
      </c>
      <c r="F402">
        <v>10000</v>
      </c>
    </row>
    <row r="403" spans="1:6" x14ac:dyDescent="0.25">
      <c r="A403" t="str">
        <f t="shared" si="6"/>
        <v>6574_1_204/431/584_Falcon Lake</v>
      </c>
      <c r="B403">
        <v>1</v>
      </c>
      <c r="C403" t="s">
        <v>873</v>
      </c>
      <c r="D403">
        <v>6574</v>
      </c>
      <c r="E403" t="s">
        <v>935</v>
      </c>
      <c r="F403">
        <v>10000</v>
      </c>
    </row>
    <row r="404" spans="1:6" x14ac:dyDescent="0.25">
      <c r="A404" t="str">
        <f t="shared" si="6"/>
        <v>6574_1_204/431/584_Fisher River</v>
      </c>
      <c r="B404">
        <v>1</v>
      </c>
      <c r="C404" t="s">
        <v>873</v>
      </c>
      <c r="D404">
        <v>6574</v>
      </c>
      <c r="E404" t="s">
        <v>937</v>
      </c>
      <c r="F404">
        <v>10000</v>
      </c>
    </row>
    <row r="405" spans="1:6" x14ac:dyDescent="0.25">
      <c r="A405" t="str">
        <f t="shared" si="6"/>
        <v>6574_1_204/431/584_Flin Flon</v>
      </c>
      <c r="B405">
        <v>1</v>
      </c>
      <c r="C405" t="s">
        <v>873</v>
      </c>
      <c r="D405">
        <v>6574</v>
      </c>
      <c r="E405" t="s">
        <v>938</v>
      </c>
      <c r="F405">
        <v>10000</v>
      </c>
    </row>
    <row r="406" spans="1:6" x14ac:dyDescent="0.25">
      <c r="A406" t="str">
        <f t="shared" si="6"/>
        <v>6574_1_204/431/584_Foxwarren</v>
      </c>
      <c r="B406">
        <v>1</v>
      </c>
      <c r="C406" t="s">
        <v>873</v>
      </c>
      <c r="D406">
        <v>6574</v>
      </c>
      <c r="E406" t="s">
        <v>940</v>
      </c>
      <c r="F406">
        <v>10000</v>
      </c>
    </row>
    <row r="407" spans="1:6" x14ac:dyDescent="0.25">
      <c r="A407" t="str">
        <f t="shared" si="6"/>
        <v>6574_1_204/431/584_Gillam</v>
      </c>
      <c r="B407">
        <v>1</v>
      </c>
      <c r="C407" t="s">
        <v>873</v>
      </c>
      <c r="D407">
        <v>6574</v>
      </c>
      <c r="E407" t="s">
        <v>944</v>
      </c>
      <c r="F407">
        <v>10000</v>
      </c>
    </row>
    <row r="408" spans="1:6" x14ac:dyDescent="0.25">
      <c r="A408" t="str">
        <f t="shared" si="6"/>
        <v>6574_1_204/431/584_Gimli</v>
      </c>
      <c r="B408">
        <v>1</v>
      </c>
      <c r="C408" t="s">
        <v>873</v>
      </c>
      <c r="D408">
        <v>6574</v>
      </c>
      <c r="E408" t="s">
        <v>945</v>
      </c>
      <c r="F408">
        <v>10000</v>
      </c>
    </row>
    <row r="409" spans="1:6" x14ac:dyDescent="0.25">
      <c r="A409" t="str">
        <f t="shared" si="6"/>
        <v>6574_1_204/431/584_Grand Beach</v>
      </c>
      <c r="B409">
        <v>1</v>
      </c>
      <c r="C409" t="s">
        <v>873</v>
      </c>
      <c r="D409">
        <v>6574</v>
      </c>
      <c r="E409" t="s">
        <v>952</v>
      </c>
      <c r="F409">
        <v>10000</v>
      </c>
    </row>
    <row r="410" spans="1:6" x14ac:dyDescent="0.25">
      <c r="A410" t="str">
        <f t="shared" si="6"/>
        <v>6574_1_204/431/584_Grand Rapids</v>
      </c>
      <c r="B410">
        <v>1</v>
      </c>
      <c r="C410" t="s">
        <v>873</v>
      </c>
      <c r="D410">
        <v>6574</v>
      </c>
      <c r="E410" t="s">
        <v>953</v>
      </c>
      <c r="F410">
        <v>10000</v>
      </c>
    </row>
    <row r="411" spans="1:6" x14ac:dyDescent="0.25">
      <c r="A411" t="str">
        <f t="shared" si="6"/>
        <v>6574_1_204/431/584_Hamiota</v>
      </c>
      <c r="B411">
        <v>1</v>
      </c>
      <c r="C411" t="s">
        <v>873</v>
      </c>
      <c r="D411">
        <v>6574</v>
      </c>
      <c r="E411" t="s">
        <v>960</v>
      </c>
      <c r="F411">
        <v>10000</v>
      </c>
    </row>
    <row r="412" spans="1:6" x14ac:dyDescent="0.25">
      <c r="A412" t="str">
        <f t="shared" si="6"/>
        <v>6574_1_204/431/584_Holland</v>
      </c>
      <c r="B412">
        <v>1</v>
      </c>
      <c r="C412" t="s">
        <v>873</v>
      </c>
      <c r="D412">
        <v>6574</v>
      </c>
      <c r="E412" t="s">
        <v>964</v>
      </c>
      <c r="F412">
        <v>10000</v>
      </c>
    </row>
    <row r="413" spans="1:6" x14ac:dyDescent="0.25">
      <c r="A413" t="str">
        <f t="shared" si="6"/>
        <v>6574_1_204/431/584_Killarney</v>
      </c>
      <c r="B413">
        <v>1</v>
      </c>
      <c r="C413" t="s">
        <v>873</v>
      </c>
      <c r="D413">
        <v>6574</v>
      </c>
      <c r="E413" t="s">
        <v>971</v>
      </c>
      <c r="F413">
        <v>10000</v>
      </c>
    </row>
    <row r="414" spans="1:6" x14ac:dyDescent="0.25">
      <c r="A414" t="str">
        <f t="shared" si="6"/>
        <v>6574_1_204/431/584_Lac Du Bonnet</v>
      </c>
      <c r="B414">
        <v>1</v>
      </c>
      <c r="C414" t="s">
        <v>873</v>
      </c>
      <c r="D414">
        <v>6574</v>
      </c>
      <c r="E414" t="s">
        <v>975</v>
      </c>
      <c r="F414">
        <v>10000</v>
      </c>
    </row>
    <row r="415" spans="1:6" x14ac:dyDescent="0.25">
      <c r="A415" t="str">
        <f t="shared" si="6"/>
        <v>6574_1_204/431/584_Libau</v>
      </c>
      <c r="B415">
        <v>1</v>
      </c>
      <c r="C415" t="s">
        <v>873</v>
      </c>
      <c r="D415">
        <v>6574</v>
      </c>
      <c r="E415" t="s">
        <v>980</v>
      </c>
      <c r="F415">
        <v>10000</v>
      </c>
    </row>
    <row r="416" spans="1:6" x14ac:dyDescent="0.25">
      <c r="A416" t="str">
        <f t="shared" si="6"/>
        <v>6574_1_204/431/584_Lorette</v>
      </c>
      <c r="B416">
        <v>1</v>
      </c>
      <c r="C416" t="s">
        <v>873</v>
      </c>
      <c r="D416">
        <v>6574</v>
      </c>
      <c r="E416" t="s">
        <v>983</v>
      </c>
      <c r="F416">
        <v>10000</v>
      </c>
    </row>
    <row r="417" spans="1:6" x14ac:dyDescent="0.25">
      <c r="A417" t="str">
        <f t="shared" si="6"/>
        <v>6574_1_204/431/584_Manitou</v>
      </c>
      <c r="B417">
        <v>1</v>
      </c>
      <c r="C417" t="s">
        <v>873</v>
      </c>
      <c r="D417">
        <v>6574</v>
      </c>
      <c r="E417" t="s">
        <v>991</v>
      </c>
      <c r="F417">
        <v>10000</v>
      </c>
    </row>
    <row r="418" spans="1:6" x14ac:dyDescent="0.25">
      <c r="A418" t="str">
        <f t="shared" si="6"/>
        <v>6574_1_204/431/584_Melita</v>
      </c>
      <c r="B418">
        <v>1</v>
      </c>
      <c r="C418" t="s">
        <v>873</v>
      </c>
      <c r="D418">
        <v>6574</v>
      </c>
      <c r="E418" t="s">
        <v>996</v>
      </c>
      <c r="F418">
        <v>10000</v>
      </c>
    </row>
    <row r="419" spans="1:6" x14ac:dyDescent="0.25">
      <c r="A419" t="str">
        <f t="shared" si="6"/>
        <v>6574_1_204/431/584_Minnedosa</v>
      </c>
      <c r="B419">
        <v>1</v>
      </c>
      <c r="C419" t="s">
        <v>873</v>
      </c>
      <c r="D419">
        <v>6574</v>
      </c>
      <c r="E419" t="s">
        <v>1000</v>
      </c>
      <c r="F419">
        <v>10000</v>
      </c>
    </row>
    <row r="420" spans="1:6" x14ac:dyDescent="0.25">
      <c r="A420" t="str">
        <f t="shared" si="6"/>
        <v>6574_1_204/431/584_Morden</v>
      </c>
      <c r="B420">
        <v>1</v>
      </c>
      <c r="C420" t="s">
        <v>873</v>
      </c>
      <c r="D420">
        <v>6574</v>
      </c>
      <c r="E420" t="s">
        <v>1003</v>
      </c>
      <c r="F420">
        <v>10000</v>
      </c>
    </row>
    <row r="421" spans="1:6" x14ac:dyDescent="0.25">
      <c r="A421" t="str">
        <f t="shared" si="6"/>
        <v>6574_1_204/431/584_Morris</v>
      </c>
      <c r="B421">
        <v>1</v>
      </c>
      <c r="C421" t="s">
        <v>873</v>
      </c>
      <c r="D421">
        <v>6574</v>
      </c>
      <c r="E421" t="s">
        <v>1004</v>
      </c>
      <c r="F421">
        <v>10000</v>
      </c>
    </row>
    <row r="422" spans="1:6" x14ac:dyDescent="0.25">
      <c r="A422" t="str">
        <f t="shared" si="6"/>
        <v>6574_1_204/431/584_Neepawa</v>
      </c>
      <c r="B422">
        <v>1</v>
      </c>
      <c r="C422" t="s">
        <v>873</v>
      </c>
      <c r="D422">
        <v>6574</v>
      </c>
      <c r="E422" t="s">
        <v>1005</v>
      </c>
      <c r="F422">
        <v>10000</v>
      </c>
    </row>
    <row r="423" spans="1:6" x14ac:dyDescent="0.25">
      <c r="A423" t="str">
        <f t="shared" si="6"/>
        <v>6574_1_204/431/584_Norway House</v>
      </c>
      <c r="B423">
        <v>1</v>
      </c>
      <c r="C423" t="s">
        <v>873</v>
      </c>
      <c r="D423">
        <v>6574</v>
      </c>
      <c r="E423" t="s">
        <v>1010</v>
      </c>
      <c r="F423">
        <v>10000</v>
      </c>
    </row>
    <row r="424" spans="1:6" x14ac:dyDescent="0.25">
      <c r="A424" t="str">
        <f t="shared" si="6"/>
        <v>6574_1_204/431/584_Oakbank</v>
      </c>
      <c r="B424">
        <v>1</v>
      </c>
      <c r="C424" t="s">
        <v>873</v>
      </c>
      <c r="D424">
        <v>6574</v>
      </c>
      <c r="E424" t="s">
        <v>1014</v>
      </c>
      <c r="F424">
        <v>10000</v>
      </c>
    </row>
    <row r="425" spans="1:6" x14ac:dyDescent="0.25">
      <c r="A425" t="str">
        <f t="shared" si="6"/>
        <v>6574_1_204/431/584_Oxford House</v>
      </c>
      <c r="B425">
        <v>1</v>
      </c>
      <c r="C425" t="s">
        <v>873</v>
      </c>
      <c r="D425">
        <v>6574</v>
      </c>
      <c r="E425" t="s">
        <v>1018</v>
      </c>
      <c r="F425">
        <v>10000</v>
      </c>
    </row>
    <row r="426" spans="1:6" x14ac:dyDescent="0.25">
      <c r="A426" t="str">
        <f t="shared" si="6"/>
        <v>6574_1_204/431/584_Pilot Mound</v>
      </c>
      <c r="B426">
        <v>1</v>
      </c>
      <c r="C426" t="s">
        <v>873</v>
      </c>
      <c r="D426">
        <v>6574</v>
      </c>
      <c r="E426" t="s">
        <v>1023</v>
      </c>
      <c r="F426">
        <v>10000</v>
      </c>
    </row>
    <row r="427" spans="1:6" x14ac:dyDescent="0.25">
      <c r="A427" t="str">
        <f t="shared" si="6"/>
        <v>6574_1_204/431/584_Pointe Du Bois</v>
      </c>
      <c r="B427">
        <v>1</v>
      </c>
      <c r="C427" t="s">
        <v>873</v>
      </c>
      <c r="D427">
        <v>6574</v>
      </c>
      <c r="E427" t="s">
        <v>1032</v>
      </c>
      <c r="F427">
        <v>10000</v>
      </c>
    </row>
    <row r="428" spans="1:6" x14ac:dyDescent="0.25">
      <c r="A428" t="str">
        <f t="shared" si="6"/>
        <v>6574_1_204/431/584_Portage La Prairie</v>
      </c>
      <c r="B428">
        <v>1</v>
      </c>
      <c r="C428" t="s">
        <v>873</v>
      </c>
      <c r="D428">
        <v>6574</v>
      </c>
      <c r="E428" t="s">
        <v>1036</v>
      </c>
      <c r="F428">
        <v>10000</v>
      </c>
    </row>
    <row r="429" spans="1:6" x14ac:dyDescent="0.25">
      <c r="A429" t="str">
        <f t="shared" si="6"/>
        <v>6574_1_204/431/584_Rivers</v>
      </c>
      <c r="B429">
        <v>1</v>
      </c>
      <c r="C429" t="s">
        <v>873</v>
      </c>
      <c r="D429">
        <v>6574</v>
      </c>
      <c r="E429" t="s">
        <v>1043</v>
      </c>
      <c r="F429">
        <v>10000</v>
      </c>
    </row>
    <row r="430" spans="1:6" x14ac:dyDescent="0.25">
      <c r="A430" t="str">
        <f t="shared" si="6"/>
        <v>6574_1_204/431/584_Riverton</v>
      </c>
      <c r="B430">
        <v>1</v>
      </c>
      <c r="C430" t="s">
        <v>873</v>
      </c>
      <c r="D430">
        <v>6574</v>
      </c>
      <c r="E430" t="s">
        <v>1044</v>
      </c>
      <c r="F430">
        <v>10000</v>
      </c>
    </row>
    <row r="431" spans="1:6" x14ac:dyDescent="0.25">
      <c r="A431" t="str">
        <f t="shared" si="6"/>
        <v>6574_1_204/431/584_Roblin</v>
      </c>
      <c r="B431">
        <v>1</v>
      </c>
      <c r="C431" t="s">
        <v>873</v>
      </c>
      <c r="D431">
        <v>6574</v>
      </c>
      <c r="E431" t="s">
        <v>1045</v>
      </c>
      <c r="F431">
        <v>10000</v>
      </c>
    </row>
    <row r="432" spans="1:6" x14ac:dyDescent="0.25">
      <c r="A432" t="str">
        <f t="shared" si="6"/>
        <v>6574_1_204/431/584_Rossburn</v>
      </c>
      <c r="B432">
        <v>1</v>
      </c>
      <c r="C432" t="s">
        <v>873</v>
      </c>
      <c r="D432">
        <v>6574</v>
      </c>
      <c r="E432" t="s">
        <v>1048</v>
      </c>
      <c r="F432">
        <v>10000</v>
      </c>
    </row>
    <row r="433" spans="1:6" x14ac:dyDescent="0.25">
      <c r="A433" t="str">
        <f t="shared" si="6"/>
        <v>6574_1_204/431/584_Russell</v>
      </c>
      <c r="B433">
        <v>1</v>
      </c>
      <c r="C433" t="s">
        <v>873</v>
      </c>
      <c r="D433">
        <v>6574</v>
      </c>
      <c r="E433" t="s">
        <v>1049</v>
      </c>
      <c r="F433">
        <v>10000</v>
      </c>
    </row>
    <row r="434" spans="1:6" x14ac:dyDescent="0.25">
      <c r="A434" t="str">
        <f t="shared" si="6"/>
        <v>6574_1_204/431/584_Selkirk</v>
      </c>
      <c r="B434">
        <v>1</v>
      </c>
      <c r="C434" t="s">
        <v>873</v>
      </c>
      <c r="D434">
        <v>6574</v>
      </c>
      <c r="E434" t="s">
        <v>1052</v>
      </c>
      <c r="F434">
        <v>20000</v>
      </c>
    </row>
    <row r="435" spans="1:6" x14ac:dyDescent="0.25">
      <c r="A435" t="str">
        <f t="shared" si="6"/>
        <v>6574_1_204/431/584_Sidney</v>
      </c>
      <c r="B435">
        <v>1</v>
      </c>
      <c r="C435" t="s">
        <v>873</v>
      </c>
      <c r="D435">
        <v>6574</v>
      </c>
      <c r="E435" t="s">
        <v>1057</v>
      </c>
      <c r="F435">
        <v>10000</v>
      </c>
    </row>
    <row r="436" spans="1:6" x14ac:dyDescent="0.25">
      <c r="A436" t="str">
        <f t="shared" si="6"/>
        <v>6574_1_204/431/584_Snow Lake</v>
      </c>
      <c r="B436">
        <v>1</v>
      </c>
      <c r="C436" t="s">
        <v>873</v>
      </c>
      <c r="D436">
        <v>6574</v>
      </c>
      <c r="E436" t="s">
        <v>1060</v>
      </c>
      <c r="F436">
        <v>10000</v>
      </c>
    </row>
    <row r="437" spans="1:6" x14ac:dyDescent="0.25">
      <c r="A437" t="str">
        <f t="shared" si="6"/>
        <v>6574_1_204/431/584_Souris</v>
      </c>
      <c r="B437">
        <v>1</v>
      </c>
      <c r="C437" t="s">
        <v>873</v>
      </c>
      <c r="D437">
        <v>6574</v>
      </c>
      <c r="E437" t="s">
        <v>1063</v>
      </c>
      <c r="F437">
        <v>10000</v>
      </c>
    </row>
    <row r="438" spans="1:6" x14ac:dyDescent="0.25">
      <c r="A438" t="str">
        <f t="shared" si="6"/>
        <v>6574_1_204/431/584_Split Lake</v>
      </c>
      <c r="B438">
        <v>1</v>
      </c>
      <c r="C438" t="s">
        <v>873</v>
      </c>
      <c r="D438">
        <v>6574</v>
      </c>
      <c r="E438" t="s">
        <v>1067</v>
      </c>
      <c r="F438">
        <v>10000</v>
      </c>
    </row>
    <row r="439" spans="1:6" x14ac:dyDescent="0.25">
      <c r="A439" t="str">
        <f t="shared" si="6"/>
        <v>6574_1_204/431/584_Sprague</v>
      </c>
      <c r="B439">
        <v>1</v>
      </c>
      <c r="C439" t="s">
        <v>873</v>
      </c>
      <c r="D439">
        <v>6574</v>
      </c>
      <c r="E439" t="s">
        <v>1068</v>
      </c>
      <c r="F439">
        <v>10000</v>
      </c>
    </row>
    <row r="440" spans="1:6" x14ac:dyDescent="0.25">
      <c r="A440" t="str">
        <f t="shared" si="6"/>
        <v>6574_1_204/431/584_St. Theresa Point</v>
      </c>
      <c r="B440">
        <v>1</v>
      </c>
      <c r="C440" t="s">
        <v>873</v>
      </c>
      <c r="D440">
        <v>6574</v>
      </c>
      <c r="E440" t="s">
        <v>1077</v>
      </c>
      <c r="F440">
        <v>10000</v>
      </c>
    </row>
    <row r="441" spans="1:6" x14ac:dyDescent="0.25">
      <c r="A441" t="str">
        <f t="shared" si="6"/>
        <v>6574_1_204/431/584_Ste. Rose du Lac</v>
      </c>
      <c r="B441">
        <v>1</v>
      </c>
      <c r="C441" t="s">
        <v>873</v>
      </c>
      <c r="D441">
        <v>6574</v>
      </c>
      <c r="E441" t="s">
        <v>1081</v>
      </c>
      <c r="F441">
        <v>10000</v>
      </c>
    </row>
    <row r="442" spans="1:6" x14ac:dyDescent="0.25">
      <c r="A442" t="str">
        <f t="shared" si="6"/>
        <v>6574_1_204/431/584_Steinbach</v>
      </c>
      <c r="B442">
        <v>1</v>
      </c>
      <c r="C442" t="s">
        <v>873</v>
      </c>
      <c r="D442">
        <v>6574</v>
      </c>
      <c r="E442" t="s">
        <v>1083</v>
      </c>
      <c r="F442">
        <v>20000</v>
      </c>
    </row>
    <row r="443" spans="1:6" x14ac:dyDescent="0.25">
      <c r="A443" t="str">
        <f t="shared" si="6"/>
        <v>6574_1_204/431/584_Stonewall</v>
      </c>
      <c r="B443">
        <v>1</v>
      </c>
      <c r="C443" t="s">
        <v>873</v>
      </c>
      <c r="D443">
        <v>6574</v>
      </c>
      <c r="E443" t="s">
        <v>1085</v>
      </c>
      <c r="F443">
        <v>20000</v>
      </c>
    </row>
    <row r="444" spans="1:6" x14ac:dyDescent="0.25">
      <c r="A444" t="str">
        <f t="shared" si="6"/>
        <v>6574_1_204/431/584_Strathclair</v>
      </c>
      <c r="B444">
        <v>1</v>
      </c>
      <c r="C444" t="s">
        <v>873</v>
      </c>
      <c r="D444">
        <v>6574</v>
      </c>
      <c r="E444" t="s">
        <v>1087</v>
      </c>
      <c r="F444">
        <v>10000</v>
      </c>
    </row>
    <row r="445" spans="1:6" x14ac:dyDescent="0.25">
      <c r="A445" t="str">
        <f t="shared" si="6"/>
        <v>6574_1_204/431/584_Swan River</v>
      </c>
      <c r="B445">
        <v>1</v>
      </c>
      <c r="C445" t="s">
        <v>873</v>
      </c>
      <c r="D445">
        <v>6574</v>
      </c>
      <c r="E445" t="s">
        <v>1090</v>
      </c>
      <c r="F445">
        <v>10000</v>
      </c>
    </row>
    <row r="446" spans="1:6" x14ac:dyDescent="0.25">
      <c r="A446" t="str">
        <f t="shared" si="6"/>
        <v>6574_1_204/431/584_Teulon</v>
      </c>
      <c r="B446">
        <v>1</v>
      </c>
      <c r="C446" t="s">
        <v>873</v>
      </c>
      <c r="D446">
        <v>6574</v>
      </c>
      <c r="E446" t="s">
        <v>1092</v>
      </c>
      <c r="F446">
        <v>10000</v>
      </c>
    </row>
    <row r="447" spans="1:6" x14ac:dyDescent="0.25">
      <c r="A447" t="str">
        <f t="shared" si="6"/>
        <v>6574_1_204/431/584_The Pas</v>
      </c>
      <c r="B447">
        <v>1</v>
      </c>
      <c r="C447" t="s">
        <v>873</v>
      </c>
      <c r="D447">
        <v>6574</v>
      </c>
      <c r="E447" t="s">
        <v>1093</v>
      </c>
      <c r="F447">
        <v>10000</v>
      </c>
    </row>
    <row r="448" spans="1:6" x14ac:dyDescent="0.25">
      <c r="A448" t="str">
        <f t="shared" si="6"/>
        <v>6574_1_204/431/584_Thompson</v>
      </c>
      <c r="B448">
        <v>1</v>
      </c>
      <c r="C448" t="s">
        <v>873</v>
      </c>
      <c r="D448">
        <v>6574</v>
      </c>
      <c r="E448" t="s">
        <v>1095</v>
      </c>
      <c r="F448">
        <v>20000</v>
      </c>
    </row>
    <row r="449" spans="1:6" x14ac:dyDescent="0.25">
      <c r="A449" t="str">
        <f t="shared" si="6"/>
        <v>6574_1_204/431/584_Treherne</v>
      </c>
      <c r="B449">
        <v>1</v>
      </c>
      <c r="C449" t="s">
        <v>873</v>
      </c>
      <c r="D449">
        <v>6574</v>
      </c>
      <c r="E449" t="s">
        <v>1097</v>
      </c>
      <c r="F449">
        <v>10000</v>
      </c>
    </row>
    <row r="450" spans="1:6" x14ac:dyDescent="0.25">
      <c r="A450" t="str">
        <f t="shared" si="6"/>
        <v>6574_1_204/431/584_Virden</v>
      </c>
      <c r="B450">
        <v>1</v>
      </c>
      <c r="C450" t="s">
        <v>873</v>
      </c>
      <c r="D450">
        <v>6574</v>
      </c>
      <c r="E450" t="s">
        <v>1100</v>
      </c>
      <c r="F450">
        <v>20000</v>
      </c>
    </row>
    <row r="451" spans="1:6" x14ac:dyDescent="0.25">
      <c r="A451" t="str">
        <f t="shared" ref="A451:A514" si="7">CONCATENATE(D451,"_",B451,"_",C451,"_",E451)</f>
        <v>6574_1_204/431/584_Winkler</v>
      </c>
      <c r="B451">
        <v>1</v>
      </c>
      <c r="C451" t="s">
        <v>873</v>
      </c>
      <c r="D451">
        <v>6574</v>
      </c>
      <c r="E451" t="s">
        <v>1110</v>
      </c>
      <c r="F451">
        <v>10000</v>
      </c>
    </row>
    <row r="452" spans="1:6" x14ac:dyDescent="0.25">
      <c r="A452" t="str">
        <f t="shared" si="7"/>
        <v>6574_1_204/431/584_Winnipeg</v>
      </c>
      <c r="B452">
        <v>1</v>
      </c>
      <c r="C452" t="s">
        <v>873</v>
      </c>
      <c r="D452">
        <v>6574</v>
      </c>
      <c r="E452" t="s">
        <v>1111</v>
      </c>
      <c r="F452">
        <v>610000</v>
      </c>
    </row>
    <row r="453" spans="1:6" x14ac:dyDescent="0.25">
      <c r="A453" t="str">
        <f t="shared" si="7"/>
        <v>6574_1_204/431/584_Woodlands</v>
      </c>
      <c r="B453">
        <v>1</v>
      </c>
      <c r="C453" t="s">
        <v>873</v>
      </c>
      <c r="D453">
        <v>6574</v>
      </c>
      <c r="E453" t="s">
        <v>1114</v>
      </c>
      <c r="F453">
        <v>10000</v>
      </c>
    </row>
    <row r="454" spans="1:6" x14ac:dyDescent="0.25">
      <c r="A454" t="str">
        <f t="shared" si="7"/>
        <v>743B_1_204/431/584_Winnipeg</v>
      </c>
      <c r="B454">
        <v>1</v>
      </c>
      <c r="C454" t="s">
        <v>873</v>
      </c>
      <c r="D454" t="s">
        <v>2999</v>
      </c>
      <c r="E454" t="s">
        <v>1111</v>
      </c>
      <c r="F454">
        <v>10000</v>
      </c>
    </row>
    <row r="455" spans="1:6" x14ac:dyDescent="0.25">
      <c r="A455" t="str">
        <f t="shared" si="7"/>
        <v>8088_1_204/431/584_7 Digit Service</v>
      </c>
      <c r="B455">
        <v>1</v>
      </c>
      <c r="C455" t="s">
        <v>873</v>
      </c>
      <c r="D455">
        <v>8088</v>
      </c>
      <c r="E455" t="s">
        <v>3000</v>
      </c>
      <c r="F455">
        <v>10000</v>
      </c>
    </row>
    <row r="456" spans="1:6" x14ac:dyDescent="0.25">
      <c r="A456" t="str">
        <f t="shared" si="7"/>
        <v>8088_1_204/431/584_Alexander</v>
      </c>
      <c r="B456">
        <v>1</v>
      </c>
      <c r="C456" t="s">
        <v>873</v>
      </c>
      <c r="D456">
        <v>8088</v>
      </c>
      <c r="E456" t="s">
        <v>874</v>
      </c>
      <c r="F456">
        <v>10000</v>
      </c>
    </row>
    <row r="457" spans="1:6" x14ac:dyDescent="0.25">
      <c r="A457" t="str">
        <f t="shared" si="7"/>
        <v>8088_1_204/431/584_Alonsa</v>
      </c>
      <c r="B457">
        <v>1</v>
      </c>
      <c r="C457" t="s">
        <v>873</v>
      </c>
      <c r="D457">
        <v>8088</v>
      </c>
      <c r="E457" t="s">
        <v>875</v>
      </c>
      <c r="F457">
        <v>10000</v>
      </c>
    </row>
    <row r="458" spans="1:6" x14ac:dyDescent="0.25">
      <c r="A458" t="str">
        <f t="shared" si="7"/>
        <v>8088_1_204/431/584_Altona</v>
      </c>
      <c r="B458">
        <v>1</v>
      </c>
      <c r="C458" t="s">
        <v>873</v>
      </c>
      <c r="D458">
        <v>8088</v>
      </c>
      <c r="E458" t="s">
        <v>876</v>
      </c>
      <c r="F458">
        <v>20000</v>
      </c>
    </row>
    <row r="459" spans="1:6" x14ac:dyDescent="0.25">
      <c r="A459" t="str">
        <f t="shared" si="7"/>
        <v>8088_1_204/431/584_Amaranth</v>
      </c>
      <c r="B459">
        <v>1</v>
      </c>
      <c r="C459" t="s">
        <v>873</v>
      </c>
      <c r="D459">
        <v>8088</v>
      </c>
      <c r="E459" t="s">
        <v>877</v>
      </c>
      <c r="F459">
        <v>10000</v>
      </c>
    </row>
    <row r="460" spans="1:6" x14ac:dyDescent="0.25">
      <c r="A460" t="str">
        <f t="shared" si="7"/>
        <v>8088_1_204/431/584_Anola</v>
      </c>
      <c r="B460">
        <v>1</v>
      </c>
      <c r="C460" t="s">
        <v>873</v>
      </c>
      <c r="D460">
        <v>8088</v>
      </c>
      <c r="E460" t="s">
        <v>878</v>
      </c>
      <c r="F460">
        <v>10000</v>
      </c>
    </row>
    <row r="461" spans="1:6" x14ac:dyDescent="0.25">
      <c r="A461" t="str">
        <f t="shared" si="7"/>
        <v>8088_1_204/431/584_Arborg</v>
      </c>
      <c r="B461">
        <v>1</v>
      </c>
      <c r="C461" t="s">
        <v>873</v>
      </c>
      <c r="D461">
        <v>8088</v>
      </c>
      <c r="E461" t="s">
        <v>879</v>
      </c>
      <c r="F461">
        <v>10000</v>
      </c>
    </row>
    <row r="462" spans="1:6" x14ac:dyDescent="0.25">
      <c r="A462" t="str">
        <f t="shared" si="7"/>
        <v>8088_1_204/431/584_Arden</v>
      </c>
      <c r="B462">
        <v>1</v>
      </c>
      <c r="C462" t="s">
        <v>873</v>
      </c>
      <c r="D462">
        <v>8088</v>
      </c>
      <c r="E462" t="s">
        <v>880</v>
      </c>
      <c r="F462">
        <v>10000</v>
      </c>
    </row>
    <row r="463" spans="1:6" x14ac:dyDescent="0.25">
      <c r="A463" t="str">
        <f t="shared" si="7"/>
        <v>8088_1_204/431/584_Ashern</v>
      </c>
      <c r="B463">
        <v>1</v>
      </c>
      <c r="C463" t="s">
        <v>873</v>
      </c>
      <c r="D463">
        <v>8088</v>
      </c>
      <c r="E463" t="s">
        <v>881</v>
      </c>
      <c r="F463">
        <v>10000</v>
      </c>
    </row>
    <row r="464" spans="1:6" x14ac:dyDescent="0.25">
      <c r="A464" t="str">
        <f t="shared" si="7"/>
        <v>8088_1_204/431/584_Austin</v>
      </c>
      <c r="B464">
        <v>1</v>
      </c>
      <c r="C464" t="s">
        <v>873</v>
      </c>
      <c r="D464">
        <v>8088</v>
      </c>
      <c r="E464" t="s">
        <v>882</v>
      </c>
      <c r="F464">
        <v>10000</v>
      </c>
    </row>
    <row r="465" spans="1:6" x14ac:dyDescent="0.25">
      <c r="A465" t="str">
        <f t="shared" si="7"/>
        <v>8088_1_204/431/584_Baldur</v>
      </c>
      <c r="B465">
        <v>1</v>
      </c>
      <c r="C465" t="s">
        <v>873</v>
      </c>
      <c r="D465">
        <v>8088</v>
      </c>
      <c r="E465" t="s">
        <v>883</v>
      </c>
      <c r="F465">
        <v>10000</v>
      </c>
    </row>
    <row r="466" spans="1:6" x14ac:dyDescent="0.25">
      <c r="A466" t="str">
        <f t="shared" si="7"/>
        <v>8088_1_204/431/584_Basswood</v>
      </c>
      <c r="B466">
        <v>1</v>
      </c>
      <c r="C466" t="s">
        <v>873</v>
      </c>
      <c r="D466">
        <v>8088</v>
      </c>
      <c r="E466" t="s">
        <v>884</v>
      </c>
      <c r="F466">
        <v>10000</v>
      </c>
    </row>
    <row r="467" spans="1:6" x14ac:dyDescent="0.25">
      <c r="A467" t="str">
        <f t="shared" si="7"/>
        <v>8088_1_204/431/584_Beausejour</v>
      </c>
      <c r="B467">
        <v>1</v>
      </c>
      <c r="C467" t="s">
        <v>873</v>
      </c>
      <c r="D467">
        <v>8088</v>
      </c>
      <c r="E467" t="s">
        <v>885</v>
      </c>
      <c r="F467">
        <v>10000</v>
      </c>
    </row>
    <row r="468" spans="1:6" x14ac:dyDescent="0.25">
      <c r="A468" t="str">
        <f t="shared" si="7"/>
        <v>8088_1_204/431/584_Belmont</v>
      </c>
      <c r="B468">
        <v>1</v>
      </c>
      <c r="C468" t="s">
        <v>873</v>
      </c>
      <c r="D468">
        <v>8088</v>
      </c>
      <c r="E468" t="s">
        <v>886</v>
      </c>
      <c r="F468">
        <v>10000</v>
      </c>
    </row>
    <row r="469" spans="1:6" x14ac:dyDescent="0.25">
      <c r="A469" t="str">
        <f t="shared" si="7"/>
        <v>8088_1_204/431/584_Benito</v>
      </c>
      <c r="B469">
        <v>1</v>
      </c>
      <c r="C469" t="s">
        <v>873</v>
      </c>
      <c r="D469">
        <v>8088</v>
      </c>
      <c r="E469" t="s">
        <v>887</v>
      </c>
      <c r="F469">
        <v>10000</v>
      </c>
    </row>
    <row r="470" spans="1:6" x14ac:dyDescent="0.25">
      <c r="A470" t="str">
        <f t="shared" si="7"/>
        <v>8088_1_204/431/584_Berens River</v>
      </c>
      <c r="B470">
        <v>1</v>
      </c>
      <c r="C470" t="s">
        <v>873</v>
      </c>
      <c r="D470">
        <v>8088</v>
      </c>
      <c r="E470" t="s">
        <v>888</v>
      </c>
      <c r="F470">
        <v>10000</v>
      </c>
    </row>
    <row r="471" spans="1:6" x14ac:dyDescent="0.25">
      <c r="A471" t="str">
        <f t="shared" si="7"/>
        <v>8088_1_204/431/584_Beulah</v>
      </c>
      <c r="B471">
        <v>1</v>
      </c>
      <c r="C471" t="s">
        <v>873</v>
      </c>
      <c r="D471">
        <v>8088</v>
      </c>
      <c r="E471" t="s">
        <v>889</v>
      </c>
      <c r="F471">
        <v>10000</v>
      </c>
    </row>
    <row r="472" spans="1:6" x14ac:dyDescent="0.25">
      <c r="A472" t="str">
        <f t="shared" si="7"/>
        <v>8088_1_204/431/584_Binscarth</v>
      </c>
      <c r="B472">
        <v>1</v>
      </c>
      <c r="C472" t="s">
        <v>873</v>
      </c>
      <c r="D472">
        <v>8088</v>
      </c>
      <c r="E472" t="s">
        <v>890</v>
      </c>
      <c r="F472">
        <v>10000</v>
      </c>
    </row>
    <row r="473" spans="1:6" x14ac:dyDescent="0.25">
      <c r="A473" t="str">
        <f t="shared" si="7"/>
        <v>8088_1_204/431/584_Birch River</v>
      </c>
      <c r="B473">
        <v>1</v>
      </c>
      <c r="C473" t="s">
        <v>873</v>
      </c>
      <c r="D473">
        <v>8088</v>
      </c>
      <c r="E473" t="s">
        <v>891</v>
      </c>
      <c r="F473">
        <v>10000</v>
      </c>
    </row>
    <row r="474" spans="1:6" x14ac:dyDescent="0.25">
      <c r="A474" t="str">
        <f t="shared" si="7"/>
        <v>8088_1_204/431/584_Birtle</v>
      </c>
      <c r="B474">
        <v>1</v>
      </c>
      <c r="C474" t="s">
        <v>873</v>
      </c>
      <c r="D474">
        <v>8088</v>
      </c>
      <c r="E474" t="s">
        <v>892</v>
      </c>
      <c r="F474">
        <v>10000</v>
      </c>
    </row>
    <row r="475" spans="1:6" x14ac:dyDescent="0.25">
      <c r="A475" t="str">
        <f t="shared" si="7"/>
        <v>8088_1_204/431/584_Bissett</v>
      </c>
      <c r="B475">
        <v>1</v>
      </c>
      <c r="C475" t="s">
        <v>873</v>
      </c>
      <c r="D475">
        <v>8088</v>
      </c>
      <c r="E475" t="s">
        <v>893</v>
      </c>
      <c r="F475">
        <v>10000</v>
      </c>
    </row>
    <row r="476" spans="1:6" x14ac:dyDescent="0.25">
      <c r="A476" t="str">
        <f t="shared" si="7"/>
        <v>8088_1_204/431/584_Bloodvein</v>
      </c>
      <c r="B476">
        <v>1</v>
      </c>
      <c r="C476" t="s">
        <v>873</v>
      </c>
      <c r="D476">
        <v>8088</v>
      </c>
      <c r="E476" t="s">
        <v>894</v>
      </c>
      <c r="F476">
        <v>10000</v>
      </c>
    </row>
    <row r="477" spans="1:6" x14ac:dyDescent="0.25">
      <c r="A477" t="str">
        <f t="shared" si="7"/>
        <v>8088_1_204/431/584_Boissevain</v>
      </c>
      <c r="B477">
        <v>1</v>
      </c>
      <c r="C477" t="s">
        <v>873</v>
      </c>
      <c r="D477">
        <v>8088</v>
      </c>
      <c r="E477" t="s">
        <v>895</v>
      </c>
      <c r="F477">
        <v>10000</v>
      </c>
    </row>
    <row r="478" spans="1:6" x14ac:dyDescent="0.25">
      <c r="A478" t="str">
        <f t="shared" si="7"/>
        <v>8088_1_204/431/584_Bowsman</v>
      </c>
      <c r="B478">
        <v>1</v>
      </c>
      <c r="C478" t="s">
        <v>873</v>
      </c>
      <c r="D478">
        <v>8088</v>
      </c>
      <c r="E478" t="s">
        <v>896</v>
      </c>
      <c r="F478">
        <v>10000</v>
      </c>
    </row>
    <row r="479" spans="1:6" x14ac:dyDescent="0.25">
      <c r="A479" t="str">
        <f t="shared" si="7"/>
        <v>8088_1_204/431/584_Brandon</v>
      </c>
      <c r="B479">
        <v>1</v>
      </c>
      <c r="C479" t="s">
        <v>873</v>
      </c>
      <c r="D479">
        <v>8088</v>
      </c>
      <c r="E479" t="s">
        <v>897</v>
      </c>
      <c r="F479">
        <v>90000</v>
      </c>
    </row>
    <row r="480" spans="1:6" x14ac:dyDescent="0.25">
      <c r="A480" t="str">
        <f t="shared" si="7"/>
        <v>8088_1_204/431/584_Brochet</v>
      </c>
      <c r="B480">
        <v>1</v>
      </c>
      <c r="C480" t="s">
        <v>873</v>
      </c>
      <c r="D480">
        <v>8088</v>
      </c>
      <c r="E480" t="s">
        <v>898</v>
      </c>
      <c r="F480">
        <v>10000</v>
      </c>
    </row>
    <row r="481" spans="1:6" x14ac:dyDescent="0.25">
      <c r="A481" t="str">
        <f t="shared" si="7"/>
        <v>8088_1_204/431/584_Brokenhead</v>
      </c>
      <c r="B481">
        <v>1</v>
      </c>
      <c r="C481" t="s">
        <v>873</v>
      </c>
      <c r="D481">
        <v>8088</v>
      </c>
      <c r="E481" t="s">
        <v>899</v>
      </c>
      <c r="F481">
        <v>10000</v>
      </c>
    </row>
    <row r="482" spans="1:6" x14ac:dyDescent="0.25">
      <c r="A482" t="str">
        <f t="shared" si="7"/>
        <v>8088_1_204/431/584_Brookdale</v>
      </c>
      <c r="B482">
        <v>1</v>
      </c>
      <c r="C482" t="s">
        <v>873</v>
      </c>
      <c r="D482">
        <v>8088</v>
      </c>
      <c r="E482" t="s">
        <v>900</v>
      </c>
      <c r="F482">
        <v>10000</v>
      </c>
    </row>
    <row r="483" spans="1:6" x14ac:dyDescent="0.25">
      <c r="A483" t="str">
        <f t="shared" si="7"/>
        <v>8088_1_204/431/584_Camperville</v>
      </c>
      <c r="B483">
        <v>1</v>
      </c>
      <c r="C483" t="s">
        <v>873</v>
      </c>
      <c r="D483">
        <v>8088</v>
      </c>
      <c r="E483" t="s">
        <v>901</v>
      </c>
      <c r="F483">
        <v>10000</v>
      </c>
    </row>
    <row r="484" spans="1:6" x14ac:dyDescent="0.25">
      <c r="A484" t="str">
        <f t="shared" si="7"/>
        <v>8088_1_204/431/584_Carberry</v>
      </c>
      <c r="B484">
        <v>1</v>
      </c>
      <c r="C484" t="s">
        <v>873</v>
      </c>
      <c r="D484">
        <v>8088</v>
      </c>
      <c r="E484" t="s">
        <v>902</v>
      </c>
      <c r="F484">
        <v>10000</v>
      </c>
    </row>
    <row r="485" spans="1:6" x14ac:dyDescent="0.25">
      <c r="A485" t="str">
        <f t="shared" si="7"/>
        <v>8088_1_204/431/584_Carman</v>
      </c>
      <c r="B485">
        <v>1</v>
      </c>
      <c r="C485" t="s">
        <v>873</v>
      </c>
      <c r="D485">
        <v>8088</v>
      </c>
      <c r="E485" t="s">
        <v>903</v>
      </c>
      <c r="F485">
        <v>10000</v>
      </c>
    </row>
    <row r="486" spans="1:6" x14ac:dyDescent="0.25">
      <c r="A486" t="str">
        <f t="shared" si="7"/>
        <v>8088_1_204/431/584_Cartwright</v>
      </c>
      <c r="B486">
        <v>1</v>
      </c>
      <c r="C486" t="s">
        <v>873</v>
      </c>
      <c r="D486">
        <v>8088</v>
      </c>
      <c r="E486" t="s">
        <v>45</v>
      </c>
      <c r="F486">
        <v>10000</v>
      </c>
    </row>
    <row r="487" spans="1:6" x14ac:dyDescent="0.25">
      <c r="A487" t="str">
        <f t="shared" si="7"/>
        <v>8088_1_204/431/584_Churchill</v>
      </c>
      <c r="B487">
        <v>1</v>
      </c>
      <c r="C487" t="s">
        <v>873</v>
      </c>
      <c r="D487">
        <v>8088</v>
      </c>
      <c r="E487" t="s">
        <v>904</v>
      </c>
      <c r="F487">
        <v>10000</v>
      </c>
    </row>
    <row r="488" spans="1:6" x14ac:dyDescent="0.25">
      <c r="A488" t="str">
        <f t="shared" si="7"/>
        <v>8088_1_204/431/584_Clanwilliam</v>
      </c>
      <c r="B488">
        <v>1</v>
      </c>
      <c r="C488" t="s">
        <v>873</v>
      </c>
      <c r="D488">
        <v>8088</v>
      </c>
      <c r="E488" t="s">
        <v>905</v>
      </c>
      <c r="F488">
        <v>10000</v>
      </c>
    </row>
    <row r="489" spans="1:6" x14ac:dyDescent="0.25">
      <c r="A489" t="str">
        <f t="shared" si="7"/>
        <v>8088_1_204/431/584_Clear Lake</v>
      </c>
      <c r="B489">
        <v>1</v>
      </c>
      <c r="C489" t="s">
        <v>873</v>
      </c>
      <c r="D489">
        <v>8088</v>
      </c>
      <c r="E489" t="s">
        <v>906</v>
      </c>
      <c r="F489">
        <v>10000</v>
      </c>
    </row>
    <row r="490" spans="1:6" x14ac:dyDescent="0.25">
      <c r="A490" t="str">
        <f t="shared" si="7"/>
        <v>8088_1_204/431/584_Clearwater Lake</v>
      </c>
      <c r="B490">
        <v>1</v>
      </c>
      <c r="C490" t="s">
        <v>873</v>
      </c>
      <c r="D490">
        <v>8088</v>
      </c>
      <c r="E490" t="s">
        <v>907</v>
      </c>
      <c r="F490">
        <v>10000</v>
      </c>
    </row>
    <row r="491" spans="1:6" x14ac:dyDescent="0.25">
      <c r="A491" t="str">
        <f t="shared" si="7"/>
        <v>8088_1_204/431/584_Cormorant</v>
      </c>
      <c r="B491">
        <v>1</v>
      </c>
      <c r="C491" t="s">
        <v>873</v>
      </c>
      <c r="D491">
        <v>8088</v>
      </c>
      <c r="E491" t="s">
        <v>908</v>
      </c>
      <c r="F491">
        <v>10000</v>
      </c>
    </row>
    <row r="492" spans="1:6" x14ac:dyDescent="0.25">
      <c r="A492" t="str">
        <f t="shared" si="7"/>
        <v>8088_1_204/431/584_Cowan</v>
      </c>
      <c r="B492">
        <v>1</v>
      </c>
      <c r="C492" t="s">
        <v>873</v>
      </c>
      <c r="D492">
        <v>8088</v>
      </c>
      <c r="E492" t="s">
        <v>909</v>
      </c>
      <c r="F492">
        <v>10000</v>
      </c>
    </row>
    <row r="493" spans="1:6" x14ac:dyDescent="0.25">
      <c r="A493" t="str">
        <f t="shared" si="7"/>
        <v>8088_1_204/431/584_Cranberry Portage</v>
      </c>
      <c r="B493">
        <v>1</v>
      </c>
      <c r="C493" t="s">
        <v>873</v>
      </c>
      <c r="D493">
        <v>8088</v>
      </c>
      <c r="E493" t="s">
        <v>910</v>
      </c>
      <c r="F493">
        <v>10000</v>
      </c>
    </row>
    <row r="494" spans="1:6" x14ac:dyDescent="0.25">
      <c r="A494" t="str">
        <f t="shared" si="7"/>
        <v>8088_1_204/431/584_Crandall</v>
      </c>
      <c r="B494">
        <v>1</v>
      </c>
      <c r="C494" t="s">
        <v>873</v>
      </c>
      <c r="D494">
        <v>8088</v>
      </c>
      <c r="E494" t="s">
        <v>911</v>
      </c>
      <c r="F494">
        <v>10000</v>
      </c>
    </row>
    <row r="495" spans="1:6" x14ac:dyDescent="0.25">
      <c r="A495" t="str">
        <f t="shared" si="7"/>
        <v>8088_1_204/431/584_Cromer</v>
      </c>
      <c r="B495">
        <v>1</v>
      </c>
      <c r="C495" t="s">
        <v>873</v>
      </c>
      <c r="D495">
        <v>8088</v>
      </c>
      <c r="E495" t="s">
        <v>912</v>
      </c>
      <c r="F495">
        <v>10000</v>
      </c>
    </row>
    <row r="496" spans="1:6" x14ac:dyDescent="0.25">
      <c r="A496" t="str">
        <f t="shared" si="7"/>
        <v>8088_1_204/431/584_Cross Lake</v>
      </c>
      <c r="B496">
        <v>1</v>
      </c>
      <c r="C496" t="s">
        <v>873</v>
      </c>
      <c r="D496">
        <v>8088</v>
      </c>
      <c r="E496" t="s">
        <v>913</v>
      </c>
      <c r="F496">
        <v>10000</v>
      </c>
    </row>
    <row r="497" spans="1:6" x14ac:dyDescent="0.25">
      <c r="A497" t="str">
        <f t="shared" si="7"/>
        <v>8088_1_204/431/584_Crystal City</v>
      </c>
      <c r="B497">
        <v>1</v>
      </c>
      <c r="C497" t="s">
        <v>873</v>
      </c>
      <c r="D497">
        <v>8088</v>
      </c>
      <c r="E497" t="s">
        <v>914</v>
      </c>
      <c r="F497">
        <v>10000</v>
      </c>
    </row>
    <row r="498" spans="1:6" x14ac:dyDescent="0.25">
      <c r="A498" t="str">
        <f t="shared" si="7"/>
        <v>8088_1_204/431/584_Cypress River</v>
      </c>
      <c r="B498">
        <v>1</v>
      </c>
      <c r="C498" t="s">
        <v>873</v>
      </c>
      <c r="D498">
        <v>8088</v>
      </c>
      <c r="E498" t="s">
        <v>915</v>
      </c>
      <c r="F498">
        <v>10000</v>
      </c>
    </row>
    <row r="499" spans="1:6" x14ac:dyDescent="0.25">
      <c r="A499" t="str">
        <f t="shared" si="7"/>
        <v>8088_1_204/431/584_Darlingford</v>
      </c>
      <c r="B499">
        <v>1</v>
      </c>
      <c r="C499" t="s">
        <v>873</v>
      </c>
      <c r="D499">
        <v>8088</v>
      </c>
      <c r="E499" t="s">
        <v>916</v>
      </c>
      <c r="F499">
        <v>10000</v>
      </c>
    </row>
    <row r="500" spans="1:6" x14ac:dyDescent="0.25">
      <c r="A500" t="str">
        <f t="shared" si="7"/>
        <v>8088_1_204/431/584_Dauphin</v>
      </c>
      <c r="B500">
        <v>1</v>
      </c>
      <c r="C500" t="s">
        <v>873</v>
      </c>
      <c r="D500">
        <v>8088</v>
      </c>
      <c r="E500" t="s">
        <v>917</v>
      </c>
      <c r="F500">
        <v>50000</v>
      </c>
    </row>
    <row r="501" spans="1:6" x14ac:dyDescent="0.25">
      <c r="A501" t="str">
        <f t="shared" si="7"/>
        <v>8088_1_204/431/584_Deloraine</v>
      </c>
      <c r="B501">
        <v>1</v>
      </c>
      <c r="C501" t="s">
        <v>873</v>
      </c>
      <c r="D501">
        <v>8088</v>
      </c>
      <c r="E501" t="s">
        <v>918</v>
      </c>
      <c r="F501">
        <v>20000</v>
      </c>
    </row>
    <row r="502" spans="1:6" x14ac:dyDescent="0.25">
      <c r="A502" t="str">
        <f t="shared" si="7"/>
        <v>8088_1_204/431/584_Dominion City</v>
      </c>
      <c r="B502">
        <v>1</v>
      </c>
      <c r="C502" t="s">
        <v>873</v>
      </c>
      <c r="D502">
        <v>8088</v>
      </c>
      <c r="E502" t="s">
        <v>919</v>
      </c>
      <c r="F502">
        <v>20000</v>
      </c>
    </row>
    <row r="503" spans="1:6" x14ac:dyDescent="0.25">
      <c r="A503" t="str">
        <f t="shared" si="7"/>
        <v>8088_1_204/431/584_Douglas</v>
      </c>
      <c r="B503">
        <v>1</v>
      </c>
      <c r="C503" t="s">
        <v>873</v>
      </c>
      <c r="D503">
        <v>8088</v>
      </c>
      <c r="E503" t="s">
        <v>920</v>
      </c>
      <c r="F503">
        <v>10000</v>
      </c>
    </row>
    <row r="504" spans="1:6" x14ac:dyDescent="0.25">
      <c r="A504" t="str">
        <f t="shared" si="7"/>
        <v>8088_1_204/431/584_Dugald</v>
      </c>
      <c r="B504">
        <v>1</v>
      </c>
      <c r="C504" t="s">
        <v>873</v>
      </c>
      <c r="D504">
        <v>8088</v>
      </c>
      <c r="E504" t="s">
        <v>921</v>
      </c>
      <c r="F504">
        <v>10000</v>
      </c>
    </row>
    <row r="505" spans="1:6" x14ac:dyDescent="0.25">
      <c r="A505" t="str">
        <f t="shared" si="7"/>
        <v>8088_1_204/431/584_Easterville</v>
      </c>
      <c r="B505">
        <v>1</v>
      </c>
      <c r="C505" t="s">
        <v>873</v>
      </c>
      <c r="D505">
        <v>8088</v>
      </c>
      <c r="E505" t="s">
        <v>922</v>
      </c>
      <c r="F505">
        <v>10000</v>
      </c>
    </row>
    <row r="506" spans="1:6" x14ac:dyDescent="0.25">
      <c r="A506" t="str">
        <f t="shared" si="7"/>
        <v>8088_1_204/431/584_Eddystone</v>
      </c>
      <c r="B506">
        <v>1</v>
      </c>
      <c r="C506" t="s">
        <v>873</v>
      </c>
      <c r="D506">
        <v>8088</v>
      </c>
      <c r="E506" t="s">
        <v>923</v>
      </c>
      <c r="F506">
        <v>10000</v>
      </c>
    </row>
    <row r="507" spans="1:6" x14ac:dyDescent="0.25">
      <c r="A507" t="str">
        <f t="shared" si="7"/>
        <v>8088_1_204/431/584_Eden</v>
      </c>
      <c r="B507">
        <v>1</v>
      </c>
      <c r="C507" t="s">
        <v>873</v>
      </c>
      <c r="D507">
        <v>8088</v>
      </c>
      <c r="E507" t="s">
        <v>924</v>
      </c>
      <c r="F507">
        <v>10000</v>
      </c>
    </row>
    <row r="508" spans="1:6" x14ac:dyDescent="0.25">
      <c r="A508" t="str">
        <f t="shared" si="7"/>
        <v>8088_1_204/431/584_Edwin</v>
      </c>
      <c r="B508">
        <v>1</v>
      </c>
      <c r="C508" t="s">
        <v>873</v>
      </c>
      <c r="D508">
        <v>8088</v>
      </c>
      <c r="E508" t="s">
        <v>925</v>
      </c>
      <c r="F508">
        <v>10000</v>
      </c>
    </row>
    <row r="509" spans="1:6" x14ac:dyDescent="0.25">
      <c r="A509" t="str">
        <f t="shared" si="7"/>
        <v>8088_1_204/431/584_Elgin</v>
      </c>
      <c r="B509">
        <v>1</v>
      </c>
      <c r="C509" t="s">
        <v>873</v>
      </c>
      <c r="D509">
        <v>8088</v>
      </c>
      <c r="E509" t="s">
        <v>926</v>
      </c>
      <c r="F509">
        <v>10000</v>
      </c>
    </row>
    <row r="510" spans="1:6" x14ac:dyDescent="0.25">
      <c r="A510" t="str">
        <f t="shared" si="7"/>
        <v>8088_1_204/431/584_Elie</v>
      </c>
      <c r="B510">
        <v>1</v>
      </c>
      <c r="C510" t="s">
        <v>873</v>
      </c>
      <c r="D510">
        <v>8088</v>
      </c>
      <c r="E510" t="s">
        <v>927</v>
      </c>
      <c r="F510">
        <v>10000</v>
      </c>
    </row>
    <row r="511" spans="1:6" x14ac:dyDescent="0.25">
      <c r="A511" t="str">
        <f t="shared" si="7"/>
        <v>8088_1_204/431/584_Elkhorn</v>
      </c>
      <c r="B511">
        <v>1</v>
      </c>
      <c r="C511" t="s">
        <v>873</v>
      </c>
      <c r="D511">
        <v>8088</v>
      </c>
      <c r="E511" t="s">
        <v>928</v>
      </c>
      <c r="F511">
        <v>10000</v>
      </c>
    </row>
    <row r="512" spans="1:6" x14ac:dyDescent="0.25">
      <c r="A512" t="str">
        <f t="shared" si="7"/>
        <v>8088_1_204/431/584_Elm Creek</v>
      </c>
      <c r="B512">
        <v>1</v>
      </c>
      <c r="C512" t="s">
        <v>873</v>
      </c>
      <c r="D512">
        <v>8088</v>
      </c>
      <c r="E512" t="s">
        <v>929</v>
      </c>
      <c r="F512">
        <v>10000</v>
      </c>
    </row>
    <row r="513" spans="1:6" x14ac:dyDescent="0.25">
      <c r="A513" t="str">
        <f t="shared" si="7"/>
        <v>8088_1_204/431/584_Elphinstone</v>
      </c>
      <c r="B513">
        <v>1</v>
      </c>
      <c r="C513" t="s">
        <v>873</v>
      </c>
      <c r="D513">
        <v>8088</v>
      </c>
      <c r="E513" t="s">
        <v>930</v>
      </c>
      <c r="F513">
        <v>10000</v>
      </c>
    </row>
    <row r="514" spans="1:6" x14ac:dyDescent="0.25">
      <c r="A514" t="str">
        <f t="shared" si="7"/>
        <v>8088_1_204/431/584_Emerson</v>
      </c>
      <c r="B514">
        <v>1</v>
      </c>
      <c r="C514" t="s">
        <v>873</v>
      </c>
      <c r="D514">
        <v>8088</v>
      </c>
      <c r="E514" t="s">
        <v>931</v>
      </c>
      <c r="F514">
        <v>10000</v>
      </c>
    </row>
    <row r="515" spans="1:6" x14ac:dyDescent="0.25">
      <c r="A515" t="str">
        <f t="shared" ref="A515:A578" si="8">CONCATENATE(D515,"_",B515,"_",C515,"_",E515)</f>
        <v>8088_1_204/431/584_Erickson</v>
      </c>
      <c r="B515">
        <v>1</v>
      </c>
      <c r="C515" t="s">
        <v>873</v>
      </c>
      <c r="D515">
        <v>8088</v>
      </c>
      <c r="E515" t="s">
        <v>932</v>
      </c>
      <c r="F515">
        <v>10000</v>
      </c>
    </row>
    <row r="516" spans="1:6" x14ac:dyDescent="0.25">
      <c r="A516" t="str">
        <f t="shared" si="8"/>
        <v>8088_1_204/431/584_Eriksdale</v>
      </c>
      <c r="B516">
        <v>1</v>
      </c>
      <c r="C516" t="s">
        <v>873</v>
      </c>
      <c r="D516">
        <v>8088</v>
      </c>
      <c r="E516" t="s">
        <v>933</v>
      </c>
      <c r="F516">
        <v>10000</v>
      </c>
    </row>
    <row r="517" spans="1:6" x14ac:dyDescent="0.25">
      <c r="A517" t="str">
        <f t="shared" si="8"/>
        <v>8088_1_204/431/584_Ethelbert</v>
      </c>
      <c r="B517">
        <v>1</v>
      </c>
      <c r="C517" t="s">
        <v>873</v>
      </c>
      <c r="D517">
        <v>8088</v>
      </c>
      <c r="E517" t="s">
        <v>934</v>
      </c>
      <c r="F517">
        <v>10000</v>
      </c>
    </row>
    <row r="518" spans="1:6" x14ac:dyDescent="0.25">
      <c r="A518" t="str">
        <f t="shared" si="8"/>
        <v>8088_1_204/431/584_Falcon Lake</v>
      </c>
      <c r="B518">
        <v>1</v>
      </c>
      <c r="C518" t="s">
        <v>873</v>
      </c>
      <c r="D518">
        <v>8088</v>
      </c>
      <c r="E518" t="s">
        <v>935</v>
      </c>
      <c r="F518">
        <v>10000</v>
      </c>
    </row>
    <row r="519" spans="1:6" x14ac:dyDescent="0.25">
      <c r="A519" t="str">
        <f t="shared" si="8"/>
        <v>8088_1_204/431/584_Fisher Branch</v>
      </c>
      <c r="B519">
        <v>1</v>
      </c>
      <c r="C519" t="s">
        <v>873</v>
      </c>
      <c r="D519">
        <v>8088</v>
      </c>
      <c r="E519" t="s">
        <v>936</v>
      </c>
      <c r="F519">
        <v>10000</v>
      </c>
    </row>
    <row r="520" spans="1:6" x14ac:dyDescent="0.25">
      <c r="A520" t="str">
        <f t="shared" si="8"/>
        <v>8088_1_204/431/584_Fisher River</v>
      </c>
      <c r="B520">
        <v>1</v>
      </c>
      <c r="C520" t="s">
        <v>873</v>
      </c>
      <c r="D520">
        <v>8088</v>
      </c>
      <c r="E520" t="s">
        <v>937</v>
      </c>
      <c r="F520">
        <v>10000</v>
      </c>
    </row>
    <row r="521" spans="1:6" x14ac:dyDescent="0.25">
      <c r="A521" t="str">
        <f t="shared" si="8"/>
        <v>8088_1_204/431/584_Flin Flon</v>
      </c>
      <c r="B521">
        <v>1</v>
      </c>
      <c r="C521" t="s">
        <v>873</v>
      </c>
      <c r="D521">
        <v>8088</v>
      </c>
      <c r="E521" t="s">
        <v>938</v>
      </c>
      <c r="F521">
        <v>20000</v>
      </c>
    </row>
    <row r="522" spans="1:6" x14ac:dyDescent="0.25">
      <c r="A522" t="str">
        <f t="shared" si="8"/>
        <v>8088_1_204/431/584_Fork River</v>
      </c>
      <c r="B522">
        <v>1</v>
      </c>
      <c r="C522" t="s">
        <v>873</v>
      </c>
      <c r="D522">
        <v>8088</v>
      </c>
      <c r="E522" t="s">
        <v>939</v>
      </c>
      <c r="F522">
        <v>10000</v>
      </c>
    </row>
    <row r="523" spans="1:6" x14ac:dyDescent="0.25">
      <c r="A523" t="str">
        <f t="shared" si="8"/>
        <v>8088_1_204/431/584_Foxwarren</v>
      </c>
      <c r="B523">
        <v>1</v>
      </c>
      <c r="C523" t="s">
        <v>873</v>
      </c>
      <c r="D523">
        <v>8088</v>
      </c>
      <c r="E523" t="s">
        <v>940</v>
      </c>
      <c r="F523">
        <v>10000</v>
      </c>
    </row>
    <row r="524" spans="1:6" x14ac:dyDescent="0.25">
      <c r="A524" t="str">
        <f t="shared" si="8"/>
        <v>8088_1_204/431/584_Fraserwood</v>
      </c>
      <c r="B524">
        <v>1</v>
      </c>
      <c r="C524" t="s">
        <v>873</v>
      </c>
      <c r="D524">
        <v>8088</v>
      </c>
      <c r="E524" t="s">
        <v>941</v>
      </c>
      <c r="F524">
        <v>10000</v>
      </c>
    </row>
    <row r="525" spans="1:6" x14ac:dyDescent="0.25">
      <c r="A525" t="str">
        <f t="shared" si="8"/>
        <v>8088_1_204/431/584_Garden Hill</v>
      </c>
      <c r="B525">
        <v>1</v>
      </c>
      <c r="C525" t="s">
        <v>873</v>
      </c>
      <c r="D525">
        <v>8088</v>
      </c>
      <c r="E525" t="s">
        <v>942</v>
      </c>
      <c r="F525">
        <v>10000</v>
      </c>
    </row>
    <row r="526" spans="1:6" x14ac:dyDescent="0.25">
      <c r="A526" t="str">
        <f t="shared" si="8"/>
        <v>8088_1_204/431/584_Gilbert Plains</v>
      </c>
      <c r="B526">
        <v>1</v>
      </c>
      <c r="C526" t="s">
        <v>873</v>
      </c>
      <c r="D526">
        <v>8088</v>
      </c>
      <c r="E526" t="s">
        <v>943</v>
      </c>
      <c r="F526">
        <v>10000</v>
      </c>
    </row>
    <row r="527" spans="1:6" x14ac:dyDescent="0.25">
      <c r="A527" t="str">
        <f t="shared" si="8"/>
        <v>8088_1_204/431/584_Gillam</v>
      </c>
      <c r="B527">
        <v>1</v>
      </c>
      <c r="C527" t="s">
        <v>873</v>
      </c>
      <c r="D527">
        <v>8088</v>
      </c>
      <c r="E527" t="s">
        <v>944</v>
      </c>
      <c r="F527">
        <v>10000</v>
      </c>
    </row>
    <row r="528" spans="1:6" x14ac:dyDescent="0.25">
      <c r="A528" t="str">
        <f t="shared" si="8"/>
        <v>8088_1_204/431/584_Gimli</v>
      </c>
      <c r="B528">
        <v>1</v>
      </c>
      <c r="C528" t="s">
        <v>873</v>
      </c>
      <c r="D528">
        <v>8088</v>
      </c>
      <c r="E528" t="s">
        <v>945</v>
      </c>
      <c r="F528">
        <v>10000</v>
      </c>
    </row>
    <row r="529" spans="1:6" x14ac:dyDescent="0.25">
      <c r="A529" t="str">
        <f t="shared" si="8"/>
        <v>8088_1_204/431/584_Gladstone</v>
      </c>
      <c r="B529">
        <v>1</v>
      </c>
      <c r="C529" t="s">
        <v>873</v>
      </c>
      <c r="D529">
        <v>8088</v>
      </c>
      <c r="E529" t="s">
        <v>946</v>
      </c>
      <c r="F529">
        <v>10000</v>
      </c>
    </row>
    <row r="530" spans="1:6" x14ac:dyDescent="0.25">
      <c r="A530" t="str">
        <f t="shared" si="8"/>
        <v>8088_1_204/431/584_Glenboro</v>
      </c>
      <c r="B530">
        <v>1</v>
      </c>
      <c r="C530" t="s">
        <v>873</v>
      </c>
      <c r="D530">
        <v>8088</v>
      </c>
      <c r="E530" t="s">
        <v>947</v>
      </c>
      <c r="F530">
        <v>10000</v>
      </c>
    </row>
    <row r="531" spans="1:6" x14ac:dyDescent="0.25">
      <c r="A531" t="str">
        <f t="shared" si="8"/>
        <v>8088_1_204/431/584_Glenella</v>
      </c>
      <c r="B531">
        <v>1</v>
      </c>
      <c r="C531" t="s">
        <v>873</v>
      </c>
      <c r="D531">
        <v>8088</v>
      </c>
      <c r="E531" t="s">
        <v>948</v>
      </c>
      <c r="F531">
        <v>10000</v>
      </c>
    </row>
    <row r="532" spans="1:6" x14ac:dyDescent="0.25">
      <c r="A532" t="str">
        <f t="shared" si="8"/>
        <v>8088_1_204/431/584_Gods Lake Narrows</v>
      </c>
      <c r="B532">
        <v>1</v>
      </c>
      <c r="C532" t="s">
        <v>873</v>
      </c>
      <c r="D532">
        <v>8088</v>
      </c>
      <c r="E532" t="s">
        <v>949</v>
      </c>
      <c r="F532">
        <v>10000</v>
      </c>
    </row>
    <row r="533" spans="1:6" x14ac:dyDescent="0.25">
      <c r="A533" t="str">
        <f t="shared" si="8"/>
        <v>8088_1_204/431/584_Gods River</v>
      </c>
      <c r="B533">
        <v>1</v>
      </c>
      <c r="C533" t="s">
        <v>873</v>
      </c>
      <c r="D533">
        <v>8088</v>
      </c>
      <c r="E533" t="s">
        <v>950</v>
      </c>
      <c r="F533">
        <v>10000</v>
      </c>
    </row>
    <row r="534" spans="1:6" x14ac:dyDescent="0.25">
      <c r="A534" t="str">
        <f t="shared" si="8"/>
        <v>8088_1_204/431/584_Goodlands</v>
      </c>
      <c r="B534">
        <v>1</v>
      </c>
      <c r="C534" t="s">
        <v>873</v>
      </c>
      <c r="D534">
        <v>8088</v>
      </c>
      <c r="E534" t="s">
        <v>951</v>
      </c>
      <c r="F534">
        <v>10000</v>
      </c>
    </row>
    <row r="535" spans="1:6" x14ac:dyDescent="0.25">
      <c r="A535" t="str">
        <f t="shared" si="8"/>
        <v>8088_1_204/431/584_Grand Beach</v>
      </c>
      <c r="B535">
        <v>1</v>
      </c>
      <c r="C535" t="s">
        <v>873</v>
      </c>
      <c r="D535">
        <v>8088</v>
      </c>
      <c r="E535" t="s">
        <v>952</v>
      </c>
      <c r="F535">
        <v>10000</v>
      </c>
    </row>
    <row r="536" spans="1:6" x14ac:dyDescent="0.25">
      <c r="A536" t="str">
        <f t="shared" si="8"/>
        <v>8088_1_204/431/584_Grand Rapids</v>
      </c>
      <c r="B536">
        <v>1</v>
      </c>
      <c r="C536" t="s">
        <v>873</v>
      </c>
      <c r="D536">
        <v>8088</v>
      </c>
      <c r="E536" t="s">
        <v>953</v>
      </c>
      <c r="F536">
        <v>10000</v>
      </c>
    </row>
    <row r="537" spans="1:6" x14ac:dyDescent="0.25">
      <c r="A537" t="str">
        <f t="shared" si="8"/>
        <v>8088_1_204/431/584_Grandview</v>
      </c>
      <c r="B537">
        <v>1</v>
      </c>
      <c r="C537" t="s">
        <v>873</v>
      </c>
      <c r="D537">
        <v>8088</v>
      </c>
      <c r="E537" t="s">
        <v>954</v>
      </c>
      <c r="F537">
        <v>10000</v>
      </c>
    </row>
    <row r="538" spans="1:6" x14ac:dyDescent="0.25">
      <c r="A538" t="str">
        <f t="shared" si="8"/>
        <v>8088_1_204/431/584_Gretna</v>
      </c>
      <c r="B538">
        <v>1</v>
      </c>
      <c r="C538" t="s">
        <v>873</v>
      </c>
      <c r="D538">
        <v>8088</v>
      </c>
      <c r="E538" t="s">
        <v>955</v>
      </c>
      <c r="F538">
        <v>10000</v>
      </c>
    </row>
    <row r="539" spans="1:6" x14ac:dyDescent="0.25">
      <c r="A539" t="str">
        <f t="shared" si="8"/>
        <v>8088_1_204/431/584_Grunthal</v>
      </c>
      <c r="B539">
        <v>1</v>
      </c>
      <c r="C539" t="s">
        <v>873</v>
      </c>
      <c r="D539">
        <v>8088</v>
      </c>
      <c r="E539" t="s">
        <v>956</v>
      </c>
      <c r="F539">
        <v>10000</v>
      </c>
    </row>
    <row r="540" spans="1:6" x14ac:dyDescent="0.25">
      <c r="A540" t="str">
        <f t="shared" si="8"/>
        <v>8088_1_204/431/584_Gull Lake</v>
      </c>
      <c r="B540">
        <v>1</v>
      </c>
      <c r="C540" t="s">
        <v>873</v>
      </c>
      <c r="D540">
        <v>8088</v>
      </c>
      <c r="E540" t="s">
        <v>957</v>
      </c>
      <c r="F540">
        <v>10000</v>
      </c>
    </row>
    <row r="541" spans="1:6" x14ac:dyDescent="0.25">
      <c r="A541" t="str">
        <f t="shared" si="8"/>
        <v>8088_1_204/431/584_Gypsumville</v>
      </c>
      <c r="B541">
        <v>1</v>
      </c>
      <c r="C541" t="s">
        <v>873</v>
      </c>
      <c r="D541">
        <v>8088</v>
      </c>
      <c r="E541" t="s">
        <v>958</v>
      </c>
      <c r="F541">
        <v>10000</v>
      </c>
    </row>
    <row r="542" spans="1:6" x14ac:dyDescent="0.25">
      <c r="A542" t="str">
        <f t="shared" si="8"/>
        <v>8088_1_204/431/584_Hadashville</v>
      </c>
      <c r="B542">
        <v>1</v>
      </c>
      <c r="C542" t="s">
        <v>873</v>
      </c>
      <c r="D542">
        <v>8088</v>
      </c>
      <c r="E542" t="s">
        <v>959</v>
      </c>
      <c r="F542">
        <v>10000</v>
      </c>
    </row>
    <row r="543" spans="1:6" x14ac:dyDescent="0.25">
      <c r="A543" t="str">
        <f t="shared" si="8"/>
        <v>8088_1_204/431/584_Hamiota</v>
      </c>
      <c r="B543">
        <v>1</v>
      </c>
      <c r="C543" t="s">
        <v>873</v>
      </c>
      <c r="D543">
        <v>8088</v>
      </c>
      <c r="E543" t="s">
        <v>960</v>
      </c>
      <c r="F543">
        <v>10000</v>
      </c>
    </row>
    <row r="544" spans="1:6" x14ac:dyDescent="0.25">
      <c r="A544" t="str">
        <f t="shared" si="8"/>
        <v>8088_1_204/431/584_Hartney</v>
      </c>
      <c r="B544">
        <v>1</v>
      </c>
      <c r="C544" t="s">
        <v>873</v>
      </c>
      <c r="D544">
        <v>8088</v>
      </c>
      <c r="E544" t="s">
        <v>961</v>
      </c>
      <c r="F544">
        <v>10000</v>
      </c>
    </row>
    <row r="545" spans="1:6" x14ac:dyDescent="0.25">
      <c r="A545" t="str">
        <f t="shared" si="8"/>
        <v>8088_1_204/431/584_Hazelridge</v>
      </c>
      <c r="B545">
        <v>1</v>
      </c>
      <c r="C545" t="s">
        <v>873</v>
      </c>
      <c r="D545">
        <v>8088</v>
      </c>
      <c r="E545" t="s">
        <v>962</v>
      </c>
      <c r="F545">
        <v>10000</v>
      </c>
    </row>
    <row r="546" spans="1:6" x14ac:dyDescent="0.25">
      <c r="A546" t="str">
        <f t="shared" si="8"/>
        <v>8088_1_204/431/584_Hecla</v>
      </c>
      <c r="B546">
        <v>1</v>
      </c>
      <c r="C546" t="s">
        <v>873</v>
      </c>
      <c r="D546">
        <v>8088</v>
      </c>
      <c r="E546" t="s">
        <v>963</v>
      </c>
      <c r="F546">
        <v>10000</v>
      </c>
    </row>
    <row r="547" spans="1:6" x14ac:dyDescent="0.25">
      <c r="A547" t="str">
        <f t="shared" si="8"/>
        <v>8088_1_204/431/584_Holland</v>
      </c>
      <c r="B547">
        <v>1</v>
      </c>
      <c r="C547" t="s">
        <v>873</v>
      </c>
      <c r="D547">
        <v>8088</v>
      </c>
      <c r="E547" t="s">
        <v>964</v>
      </c>
      <c r="F547">
        <v>10000</v>
      </c>
    </row>
    <row r="548" spans="1:6" x14ac:dyDescent="0.25">
      <c r="A548" t="str">
        <f t="shared" si="8"/>
        <v>8088_1_204/431/584_Ilford</v>
      </c>
      <c r="B548">
        <v>1</v>
      </c>
      <c r="C548" t="s">
        <v>873</v>
      </c>
      <c r="D548">
        <v>8088</v>
      </c>
      <c r="E548" t="s">
        <v>965</v>
      </c>
      <c r="F548">
        <v>10000</v>
      </c>
    </row>
    <row r="549" spans="1:6" x14ac:dyDescent="0.25">
      <c r="A549" t="str">
        <f t="shared" si="8"/>
        <v>8088_1_204/431/584_Inglis</v>
      </c>
      <c r="B549">
        <v>1</v>
      </c>
      <c r="C549" t="s">
        <v>873</v>
      </c>
      <c r="D549">
        <v>8088</v>
      </c>
      <c r="E549" t="s">
        <v>966</v>
      </c>
      <c r="F549">
        <v>10000</v>
      </c>
    </row>
    <row r="550" spans="1:6" x14ac:dyDescent="0.25">
      <c r="A550" t="str">
        <f t="shared" si="8"/>
        <v>8088_1_204/431/584_Inwood</v>
      </c>
      <c r="B550">
        <v>1</v>
      </c>
      <c r="C550" t="s">
        <v>873</v>
      </c>
      <c r="D550">
        <v>8088</v>
      </c>
      <c r="E550" t="s">
        <v>967</v>
      </c>
      <c r="F550">
        <v>10000</v>
      </c>
    </row>
    <row r="551" spans="1:6" x14ac:dyDescent="0.25">
      <c r="A551" t="str">
        <f t="shared" si="8"/>
        <v>8088_1_204/431/584_Jackhead</v>
      </c>
      <c r="B551">
        <v>1</v>
      </c>
      <c r="C551" t="s">
        <v>873</v>
      </c>
      <c r="D551">
        <v>8088</v>
      </c>
      <c r="E551" t="s">
        <v>968</v>
      </c>
      <c r="F551">
        <v>10000</v>
      </c>
    </row>
    <row r="552" spans="1:6" x14ac:dyDescent="0.25">
      <c r="A552" t="str">
        <f t="shared" si="8"/>
        <v>8088_1_204/431/584_Kelwood</v>
      </c>
      <c r="B552">
        <v>1</v>
      </c>
      <c r="C552" t="s">
        <v>873</v>
      </c>
      <c r="D552">
        <v>8088</v>
      </c>
      <c r="E552" t="s">
        <v>969</v>
      </c>
      <c r="F552">
        <v>10000</v>
      </c>
    </row>
    <row r="553" spans="1:6" x14ac:dyDescent="0.25">
      <c r="A553" t="str">
        <f t="shared" si="8"/>
        <v>8088_1_204/431/584_Kenton</v>
      </c>
      <c r="B553">
        <v>1</v>
      </c>
      <c r="C553" t="s">
        <v>873</v>
      </c>
      <c r="D553">
        <v>8088</v>
      </c>
      <c r="E553" t="s">
        <v>970</v>
      </c>
      <c r="F553">
        <v>10000</v>
      </c>
    </row>
    <row r="554" spans="1:6" x14ac:dyDescent="0.25">
      <c r="A554" t="str">
        <f t="shared" si="8"/>
        <v>8088_1_204/431/584_Killarney</v>
      </c>
      <c r="B554">
        <v>1</v>
      </c>
      <c r="C554" t="s">
        <v>873</v>
      </c>
      <c r="D554">
        <v>8088</v>
      </c>
      <c r="E554" t="s">
        <v>971</v>
      </c>
      <c r="F554">
        <v>10000</v>
      </c>
    </row>
    <row r="555" spans="1:6" x14ac:dyDescent="0.25">
      <c r="A555" t="str">
        <f t="shared" si="8"/>
        <v>8088_1_204/431/584_Kleefeld</v>
      </c>
      <c r="B555">
        <v>1</v>
      </c>
      <c r="C555" t="s">
        <v>873</v>
      </c>
      <c r="D555">
        <v>8088</v>
      </c>
      <c r="E555" t="s">
        <v>972</v>
      </c>
      <c r="F555">
        <v>10000</v>
      </c>
    </row>
    <row r="556" spans="1:6" x14ac:dyDescent="0.25">
      <c r="A556" t="str">
        <f t="shared" si="8"/>
        <v>8088_1_204/431/584_La Broquerie</v>
      </c>
      <c r="B556">
        <v>1</v>
      </c>
      <c r="C556" t="s">
        <v>873</v>
      </c>
      <c r="D556">
        <v>8088</v>
      </c>
      <c r="E556" t="s">
        <v>973</v>
      </c>
      <c r="F556">
        <v>10000</v>
      </c>
    </row>
    <row r="557" spans="1:6" x14ac:dyDescent="0.25">
      <c r="A557" t="str">
        <f t="shared" si="8"/>
        <v>8088_1_204/431/584_Lac Brochet</v>
      </c>
      <c r="B557">
        <v>1</v>
      </c>
      <c r="C557" t="s">
        <v>873</v>
      </c>
      <c r="D557">
        <v>8088</v>
      </c>
      <c r="E557" t="s">
        <v>974</v>
      </c>
      <c r="F557">
        <v>10000</v>
      </c>
    </row>
    <row r="558" spans="1:6" x14ac:dyDescent="0.25">
      <c r="A558" t="str">
        <f t="shared" si="8"/>
        <v>8088_1_204/431/584_Lac Du Bonnet</v>
      </c>
      <c r="B558">
        <v>1</v>
      </c>
      <c r="C558" t="s">
        <v>873</v>
      </c>
      <c r="D558">
        <v>8088</v>
      </c>
      <c r="E558" t="s">
        <v>975</v>
      </c>
      <c r="F558">
        <v>10000</v>
      </c>
    </row>
    <row r="559" spans="1:6" x14ac:dyDescent="0.25">
      <c r="A559" t="str">
        <f t="shared" si="8"/>
        <v>8088_1_204/431/584_Landmark</v>
      </c>
      <c r="B559">
        <v>1</v>
      </c>
      <c r="C559" t="s">
        <v>873</v>
      </c>
      <c r="D559">
        <v>8088</v>
      </c>
      <c r="E559" t="s">
        <v>976</v>
      </c>
      <c r="F559">
        <v>10000</v>
      </c>
    </row>
    <row r="560" spans="1:6" x14ac:dyDescent="0.25">
      <c r="A560" t="str">
        <f t="shared" si="8"/>
        <v>8088_1_204/431/584_Langruth</v>
      </c>
      <c r="B560">
        <v>1</v>
      </c>
      <c r="C560" t="s">
        <v>873</v>
      </c>
      <c r="D560">
        <v>8088</v>
      </c>
      <c r="E560" t="s">
        <v>977</v>
      </c>
      <c r="F560">
        <v>10000</v>
      </c>
    </row>
    <row r="561" spans="1:6" x14ac:dyDescent="0.25">
      <c r="A561" t="str">
        <f t="shared" si="8"/>
        <v>8088_1_204/431/584_Leaf Rapids</v>
      </c>
      <c r="B561">
        <v>1</v>
      </c>
      <c r="C561" t="s">
        <v>873</v>
      </c>
      <c r="D561">
        <v>8088</v>
      </c>
      <c r="E561" t="s">
        <v>978</v>
      </c>
      <c r="F561">
        <v>10000</v>
      </c>
    </row>
    <row r="562" spans="1:6" x14ac:dyDescent="0.25">
      <c r="A562" t="str">
        <f t="shared" si="8"/>
        <v>8088_1_204/431/584_Letellier</v>
      </c>
      <c r="B562">
        <v>1</v>
      </c>
      <c r="C562" t="s">
        <v>873</v>
      </c>
      <c r="D562">
        <v>8088</v>
      </c>
      <c r="E562" t="s">
        <v>979</v>
      </c>
      <c r="F562">
        <v>10000</v>
      </c>
    </row>
    <row r="563" spans="1:6" x14ac:dyDescent="0.25">
      <c r="A563" t="str">
        <f t="shared" si="8"/>
        <v>8088_1_204/431/584_Libau</v>
      </c>
      <c r="B563">
        <v>1</v>
      </c>
      <c r="C563" t="s">
        <v>873</v>
      </c>
      <c r="D563">
        <v>8088</v>
      </c>
      <c r="E563" t="s">
        <v>980</v>
      </c>
      <c r="F563">
        <v>10000</v>
      </c>
    </row>
    <row r="564" spans="1:6" x14ac:dyDescent="0.25">
      <c r="A564" t="str">
        <f t="shared" si="8"/>
        <v>8088_1_204/431/584_Little Grand Rapids</v>
      </c>
      <c r="B564">
        <v>1</v>
      </c>
      <c r="C564" t="s">
        <v>873</v>
      </c>
      <c r="D564">
        <v>8088</v>
      </c>
      <c r="E564" t="s">
        <v>981</v>
      </c>
      <c r="F564">
        <v>10000</v>
      </c>
    </row>
    <row r="565" spans="1:6" x14ac:dyDescent="0.25">
      <c r="A565" t="str">
        <f t="shared" si="8"/>
        <v>8088_1_204/431/584_Lockport</v>
      </c>
      <c r="B565">
        <v>1</v>
      </c>
      <c r="C565" t="s">
        <v>873</v>
      </c>
      <c r="D565">
        <v>8088</v>
      </c>
      <c r="E565" t="s">
        <v>982</v>
      </c>
      <c r="F565">
        <v>10000</v>
      </c>
    </row>
    <row r="566" spans="1:6" x14ac:dyDescent="0.25">
      <c r="A566" t="str">
        <f t="shared" si="8"/>
        <v>8088_1_204/431/584_Lorette</v>
      </c>
      <c r="B566">
        <v>1</v>
      </c>
      <c r="C566" t="s">
        <v>873</v>
      </c>
      <c r="D566">
        <v>8088</v>
      </c>
      <c r="E566" t="s">
        <v>983</v>
      </c>
      <c r="F566">
        <v>10000</v>
      </c>
    </row>
    <row r="567" spans="1:6" x14ac:dyDescent="0.25">
      <c r="A567" t="str">
        <f t="shared" si="8"/>
        <v>8088_1_204/431/584_Lundar</v>
      </c>
      <c r="B567">
        <v>1</v>
      </c>
      <c r="C567" t="s">
        <v>873</v>
      </c>
      <c r="D567">
        <v>8088</v>
      </c>
      <c r="E567" t="s">
        <v>984</v>
      </c>
      <c r="F567">
        <v>10000</v>
      </c>
    </row>
    <row r="568" spans="1:6" x14ac:dyDescent="0.25">
      <c r="A568" t="str">
        <f t="shared" si="8"/>
        <v>8088_1_204/431/584_Lyleton</v>
      </c>
      <c r="B568">
        <v>1</v>
      </c>
      <c r="C568" t="s">
        <v>873</v>
      </c>
      <c r="D568">
        <v>8088</v>
      </c>
      <c r="E568" t="s">
        <v>985</v>
      </c>
      <c r="F568">
        <v>10000</v>
      </c>
    </row>
    <row r="569" spans="1:6" x14ac:dyDescent="0.25">
      <c r="A569" t="str">
        <f t="shared" si="8"/>
        <v>8088_1_204/431/584_Lynn Lake</v>
      </c>
      <c r="B569">
        <v>1</v>
      </c>
      <c r="C569" t="s">
        <v>873</v>
      </c>
      <c r="D569">
        <v>8088</v>
      </c>
      <c r="E569" t="s">
        <v>986</v>
      </c>
      <c r="F569">
        <v>10000</v>
      </c>
    </row>
    <row r="570" spans="1:6" x14ac:dyDescent="0.25">
      <c r="A570" t="str">
        <f t="shared" si="8"/>
        <v>8088_1_204/431/584_Macdonald</v>
      </c>
      <c r="B570">
        <v>1</v>
      </c>
      <c r="C570" t="s">
        <v>873</v>
      </c>
      <c r="D570">
        <v>8088</v>
      </c>
      <c r="E570" t="s">
        <v>987</v>
      </c>
      <c r="F570">
        <v>10000</v>
      </c>
    </row>
    <row r="571" spans="1:6" x14ac:dyDescent="0.25">
      <c r="A571" t="str">
        <f t="shared" si="8"/>
        <v>8088_1_204/431/584_Macgregor</v>
      </c>
      <c r="B571">
        <v>1</v>
      </c>
      <c r="C571" t="s">
        <v>873</v>
      </c>
      <c r="D571">
        <v>8088</v>
      </c>
      <c r="E571" t="s">
        <v>988</v>
      </c>
      <c r="F571">
        <v>10000</v>
      </c>
    </row>
    <row r="572" spans="1:6" x14ac:dyDescent="0.25">
      <c r="A572" t="str">
        <f t="shared" si="8"/>
        <v>8088_1_204/431/584_Mafeking</v>
      </c>
      <c r="B572">
        <v>1</v>
      </c>
      <c r="C572" t="s">
        <v>873</v>
      </c>
      <c r="D572">
        <v>8088</v>
      </c>
      <c r="E572" t="s">
        <v>989</v>
      </c>
      <c r="F572">
        <v>10000</v>
      </c>
    </row>
    <row r="573" spans="1:6" x14ac:dyDescent="0.25">
      <c r="A573" t="str">
        <f t="shared" si="8"/>
        <v>8088_1_204/431/584_Manigotagan</v>
      </c>
      <c r="B573">
        <v>1</v>
      </c>
      <c r="C573" t="s">
        <v>873</v>
      </c>
      <c r="D573">
        <v>8088</v>
      </c>
      <c r="E573" t="s">
        <v>990</v>
      </c>
      <c r="F573">
        <v>10000</v>
      </c>
    </row>
    <row r="574" spans="1:6" x14ac:dyDescent="0.25">
      <c r="A574" t="str">
        <f t="shared" si="8"/>
        <v>8088_1_204/431/584_Manitou</v>
      </c>
      <c r="B574">
        <v>1</v>
      </c>
      <c r="C574" t="s">
        <v>873</v>
      </c>
      <c r="D574">
        <v>8088</v>
      </c>
      <c r="E574" t="s">
        <v>991</v>
      </c>
      <c r="F574">
        <v>10000</v>
      </c>
    </row>
    <row r="575" spans="1:6" x14ac:dyDescent="0.25">
      <c r="A575" t="str">
        <f t="shared" si="8"/>
        <v>8088_1_204/431/584_Marquette</v>
      </c>
      <c r="B575">
        <v>1</v>
      </c>
      <c r="C575" t="s">
        <v>873</v>
      </c>
      <c r="D575">
        <v>8088</v>
      </c>
      <c r="E575" t="s">
        <v>992</v>
      </c>
      <c r="F575">
        <v>10000</v>
      </c>
    </row>
    <row r="576" spans="1:6" x14ac:dyDescent="0.25">
      <c r="A576" t="str">
        <f t="shared" si="8"/>
        <v>8088_1_204/431/584_McAuley</v>
      </c>
      <c r="B576">
        <v>1</v>
      </c>
      <c r="C576" t="s">
        <v>873</v>
      </c>
      <c r="D576">
        <v>8088</v>
      </c>
      <c r="E576" t="s">
        <v>993</v>
      </c>
      <c r="F576">
        <v>10000</v>
      </c>
    </row>
    <row r="577" spans="1:6" x14ac:dyDescent="0.25">
      <c r="A577" t="str">
        <f t="shared" si="8"/>
        <v>8088_1_204/431/584_McCreary</v>
      </c>
      <c r="B577">
        <v>1</v>
      </c>
      <c r="C577" t="s">
        <v>873</v>
      </c>
      <c r="D577">
        <v>8088</v>
      </c>
      <c r="E577" t="s">
        <v>994</v>
      </c>
      <c r="F577">
        <v>10000</v>
      </c>
    </row>
    <row r="578" spans="1:6" x14ac:dyDescent="0.25">
      <c r="A578" t="str">
        <f t="shared" si="8"/>
        <v>8088_1_204/431/584_Medora-Napinka</v>
      </c>
      <c r="B578">
        <v>1</v>
      </c>
      <c r="C578" t="s">
        <v>873</v>
      </c>
      <c r="D578">
        <v>8088</v>
      </c>
      <c r="E578" t="s">
        <v>995</v>
      </c>
      <c r="F578">
        <v>10000</v>
      </c>
    </row>
    <row r="579" spans="1:6" x14ac:dyDescent="0.25">
      <c r="A579" t="str">
        <f t="shared" ref="A579:A642" si="9">CONCATENATE(D579,"_",B579,"_",C579,"_",E579)</f>
        <v>8088_1_204/431/584_Melita</v>
      </c>
      <c r="B579">
        <v>1</v>
      </c>
      <c r="C579" t="s">
        <v>873</v>
      </c>
      <c r="D579">
        <v>8088</v>
      </c>
      <c r="E579" t="s">
        <v>996</v>
      </c>
      <c r="F579">
        <v>30000</v>
      </c>
    </row>
    <row r="580" spans="1:6" x14ac:dyDescent="0.25">
      <c r="A580" t="str">
        <f t="shared" si="9"/>
        <v>8088_1_204/431/584_Miami</v>
      </c>
      <c r="B580">
        <v>1</v>
      </c>
      <c r="C580" t="s">
        <v>873</v>
      </c>
      <c r="D580">
        <v>8088</v>
      </c>
      <c r="E580" t="s">
        <v>997</v>
      </c>
      <c r="F580">
        <v>10000</v>
      </c>
    </row>
    <row r="581" spans="1:6" x14ac:dyDescent="0.25">
      <c r="A581" t="str">
        <f t="shared" si="9"/>
        <v>8088_1_204/431/584_Miniota</v>
      </c>
      <c r="B581">
        <v>1</v>
      </c>
      <c r="C581" t="s">
        <v>873</v>
      </c>
      <c r="D581">
        <v>8088</v>
      </c>
      <c r="E581" t="s">
        <v>998</v>
      </c>
      <c r="F581">
        <v>10000</v>
      </c>
    </row>
    <row r="582" spans="1:6" x14ac:dyDescent="0.25">
      <c r="A582" t="str">
        <f t="shared" si="9"/>
        <v>8088_1_204/431/584_Minitonas</v>
      </c>
      <c r="B582">
        <v>1</v>
      </c>
      <c r="C582" t="s">
        <v>873</v>
      </c>
      <c r="D582">
        <v>8088</v>
      </c>
      <c r="E582" t="s">
        <v>999</v>
      </c>
      <c r="F582">
        <v>10000</v>
      </c>
    </row>
    <row r="583" spans="1:6" x14ac:dyDescent="0.25">
      <c r="A583" t="str">
        <f t="shared" si="9"/>
        <v>8088_1_204/431/584_Minnedosa</v>
      </c>
      <c r="B583">
        <v>1</v>
      </c>
      <c r="C583" t="s">
        <v>873</v>
      </c>
      <c r="D583">
        <v>8088</v>
      </c>
      <c r="E583" t="s">
        <v>1000</v>
      </c>
      <c r="F583">
        <v>10000</v>
      </c>
    </row>
    <row r="584" spans="1:6" x14ac:dyDescent="0.25">
      <c r="A584" t="str">
        <f t="shared" si="9"/>
        <v>8088_1_204/431/584_Minto</v>
      </c>
      <c r="B584">
        <v>1</v>
      </c>
      <c r="C584" t="s">
        <v>873</v>
      </c>
      <c r="D584">
        <v>8088</v>
      </c>
      <c r="E584" t="s">
        <v>1001</v>
      </c>
      <c r="F584">
        <v>10000</v>
      </c>
    </row>
    <row r="585" spans="1:6" x14ac:dyDescent="0.25">
      <c r="A585" t="str">
        <f t="shared" si="9"/>
        <v>8088_1_204/431/584_Moose Lake</v>
      </c>
      <c r="B585">
        <v>1</v>
      </c>
      <c r="C585" t="s">
        <v>873</v>
      </c>
      <c r="D585">
        <v>8088</v>
      </c>
      <c r="E585" t="s">
        <v>1002</v>
      </c>
      <c r="F585">
        <v>10000</v>
      </c>
    </row>
    <row r="586" spans="1:6" x14ac:dyDescent="0.25">
      <c r="A586" t="str">
        <f t="shared" si="9"/>
        <v>8088_1_204/431/584_Morden</v>
      </c>
      <c r="B586">
        <v>1</v>
      </c>
      <c r="C586" t="s">
        <v>873</v>
      </c>
      <c r="D586">
        <v>8088</v>
      </c>
      <c r="E586" t="s">
        <v>1003</v>
      </c>
      <c r="F586">
        <v>10000</v>
      </c>
    </row>
    <row r="587" spans="1:6" x14ac:dyDescent="0.25">
      <c r="A587" t="str">
        <f t="shared" si="9"/>
        <v>8088_1_204/431/584_Morris</v>
      </c>
      <c r="B587">
        <v>1</v>
      </c>
      <c r="C587" t="s">
        <v>873</v>
      </c>
      <c r="D587">
        <v>8088</v>
      </c>
      <c r="E587" t="s">
        <v>1004</v>
      </c>
      <c r="F587">
        <v>30000</v>
      </c>
    </row>
    <row r="588" spans="1:6" x14ac:dyDescent="0.25">
      <c r="A588" t="str">
        <f t="shared" si="9"/>
        <v>8088_1_204/431/584_Neepawa</v>
      </c>
      <c r="B588">
        <v>1</v>
      </c>
      <c r="C588" t="s">
        <v>873</v>
      </c>
      <c r="D588">
        <v>8088</v>
      </c>
      <c r="E588" t="s">
        <v>1005</v>
      </c>
      <c r="F588">
        <v>10000</v>
      </c>
    </row>
    <row r="589" spans="1:6" x14ac:dyDescent="0.25">
      <c r="A589" t="str">
        <f t="shared" si="9"/>
        <v>8088_1_204/431/584_Nelson House</v>
      </c>
      <c r="B589">
        <v>1</v>
      </c>
      <c r="C589" t="s">
        <v>873</v>
      </c>
      <c r="D589">
        <v>8088</v>
      </c>
      <c r="E589" t="s">
        <v>1006</v>
      </c>
      <c r="F589">
        <v>10000</v>
      </c>
    </row>
    <row r="590" spans="1:6" x14ac:dyDescent="0.25">
      <c r="A590" t="str">
        <f t="shared" si="9"/>
        <v>8088_1_204/431/584_Newdale</v>
      </c>
      <c r="B590">
        <v>1</v>
      </c>
      <c r="C590" t="s">
        <v>873</v>
      </c>
      <c r="D590">
        <v>8088</v>
      </c>
      <c r="E590" t="s">
        <v>1007</v>
      </c>
      <c r="F590">
        <v>10000</v>
      </c>
    </row>
    <row r="591" spans="1:6" x14ac:dyDescent="0.25">
      <c r="A591" t="str">
        <f t="shared" si="9"/>
        <v>8088_1_204/431/584_Ninette</v>
      </c>
      <c r="B591">
        <v>1</v>
      </c>
      <c r="C591" t="s">
        <v>873</v>
      </c>
      <c r="D591">
        <v>8088</v>
      </c>
      <c r="E591" t="s">
        <v>1008</v>
      </c>
      <c r="F591">
        <v>10000</v>
      </c>
    </row>
    <row r="592" spans="1:6" x14ac:dyDescent="0.25">
      <c r="A592" t="str">
        <f t="shared" si="9"/>
        <v>8088_1_204/431/584_Niverville</v>
      </c>
      <c r="B592">
        <v>1</v>
      </c>
      <c r="C592" t="s">
        <v>873</v>
      </c>
      <c r="D592">
        <v>8088</v>
      </c>
      <c r="E592" t="s">
        <v>1009</v>
      </c>
      <c r="F592">
        <v>10000</v>
      </c>
    </row>
    <row r="593" spans="1:6" x14ac:dyDescent="0.25">
      <c r="A593" t="str">
        <f t="shared" si="9"/>
        <v>8088_1_204/431/584_Norway House</v>
      </c>
      <c r="B593">
        <v>1</v>
      </c>
      <c r="C593" t="s">
        <v>873</v>
      </c>
      <c r="D593">
        <v>8088</v>
      </c>
      <c r="E593" t="s">
        <v>1010</v>
      </c>
      <c r="F593">
        <v>10000</v>
      </c>
    </row>
    <row r="594" spans="1:6" x14ac:dyDescent="0.25">
      <c r="A594" t="str">
        <f t="shared" si="9"/>
        <v>8088_1_204/431/584_Notre Dame de Lourdes</v>
      </c>
      <c r="B594">
        <v>1</v>
      </c>
      <c r="C594" t="s">
        <v>873</v>
      </c>
      <c r="D594">
        <v>8088</v>
      </c>
      <c r="E594" t="s">
        <v>1011</v>
      </c>
      <c r="F594">
        <v>10000</v>
      </c>
    </row>
    <row r="595" spans="1:6" x14ac:dyDescent="0.25">
      <c r="A595" t="str">
        <f t="shared" si="9"/>
        <v>8088_1_204/431/584_Oak Lake</v>
      </c>
      <c r="B595">
        <v>1</v>
      </c>
      <c r="C595" t="s">
        <v>873</v>
      </c>
      <c r="D595">
        <v>8088</v>
      </c>
      <c r="E595" t="s">
        <v>1012</v>
      </c>
      <c r="F595">
        <v>10000</v>
      </c>
    </row>
    <row r="596" spans="1:6" x14ac:dyDescent="0.25">
      <c r="A596" t="str">
        <f t="shared" si="9"/>
        <v>8088_1_204/431/584_Oak River</v>
      </c>
      <c r="B596">
        <v>1</v>
      </c>
      <c r="C596" t="s">
        <v>873</v>
      </c>
      <c r="D596">
        <v>8088</v>
      </c>
      <c r="E596" t="s">
        <v>1013</v>
      </c>
      <c r="F596">
        <v>10000</v>
      </c>
    </row>
    <row r="597" spans="1:6" x14ac:dyDescent="0.25">
      <c r="A597" t="str">
        <f t="shared" si="9"/>
        <v>8088_1_204/431/584_Oakbank</v>
      </c>
      <c r="B597">
        <v>1</v>
      </c>
      <c r="C597" t="s">
        <v>873</v>
      </c>
      <c r="D597">
        <v>8088</v>
      </c>
      <c r="E597" t="s">
        <v>1014</v>
      </c>
      <c r="F597">
        <v>10000</v>
      </c>
    </row>
    <row r="598" spans="1:6" x14ac:dyDescent="0.25">
      <c r="A598" t="str">
        <f t="shared" si="9"/>
        <v>8088_1_204/431/584_Oakburn</v>
      </c>
      <c r="B598">
        <v>1</v>
      </c>
      <c r="C598" t="s">
        <v>873</v>
      </c>
      <c r="D598">
        <v>8088</v>
      </c>
      <c r="E598" t="s">
        <v>1015</v>
      </c>
      <c r="F598">
        <v>10000</v>
      </c>
    </row>
    <row r="599" spans="1:6" x14ac:dyDescent="0.25">
      <c r="A599" t="str">
        <f t="shared" si="9"/>
        <v>8088_1_204/431/584_Oakville</v>
      </c>
      <c r="B599">
        <v>1</v>
      </c>
      <c r="C599" t="s">
        <v>873</v>
      </c>
      <c r="D599">
        <v>8088</v>
      </c>
      <c r="E599" t="s">
        <v>1016</v>
      </c>
      <c r="F599">
        <v>10000</v>
      </c>
    </row>
    <row r="600" spans="1:6" x14ac:dyDescent="0.25">
      <c r="A600" t="str">
        <f t="shared" si="9"/>
        <v>8088_1_204/431/584_Ochre River</v>
      </c>
      <c r="B600">
        <v>1</v>
      </c>
      <c r="C600" t="s">
        <v>873</v>
      </c>
      <c r="D600">
        <v>8088</v>
      </c>
      <c r="E600" t="s">
        <v>1017</v>
      </c>
      <c r="F600">
        <v>10000</v>
      </c>
    </row>
    <row r="601" spans="1:6" x14ac:dyDescent="0.25">
      <c r="A601" t="str">
        <f t="shared" si="9"/>
        <v>8088_1_204/431/584_Oxford House</v>
      </c>
      <c r="B601">
        <v>1</v>
      </c>
      <c r="C601" t="s">
        <v>873</v>
      </c>
      <c r="D601">
        <v>8088</v>
      </c>
      <c r="E601" t="s">
        <v>1018</v>
      </c>
      <c r="F601">
        <v>10000</v>
      </c>
    </row>
    <row r="602" spans="1:6" x14ac:dyDescent="0.25">
      <c r="A602" t="str">
        <f t="shared" si="9"/>
        <v>8088_1_204/431/584_Pelican Rapids</v>
      </c>
      <c r="B602">
        <v>1</v>
      </c>
      <c r="C602" t="s">
        <v>873</v>
      </c>
      <c r="D602">
        <v>8088</v>
      </c>
      <c r="E602" t="s">
        <v>1019</v>
      </c>
      <c r="F602">
        <v>10000</v>
      </c>
    </row>
    <row r="603" spans="1:6" x14ac:dyDescent="0.25">
      <c r="A603" t="str">
        <f t="shared" si="9"/>
        <v>8088_1_204/431/584_Petersfield</v>
      </c>
      <c r="B603">
        <v>1</v>
      </c>
      <c r="C603" t="s">
        <v>873</v>
      </c>
      <c r="D603">
        <v>8088</v>
      </c>
      <c r="E603" t="s">
        <v>1020</v>
      </c>
      <c r="F603">
        <v>10000</v>
      </c>
    </row>
    <row r="604" spans="1:6" x14ac:dyDescent="0.25">
      <c r="A604" t="str">
        <f t="shared" si="9"/>
        <v>8088_1_204/431/584_Pierson</v>
      </c>
      <c r="B604">
        <v>1</v>
      </c>
      <c r="C604" t="s">
        <v>873</v>
      </c>
      <c r="D604">
        <v>8088</v>
      </c>
      <c r="E604" t="s">
        <v>1021</v>
      </c>
      <c r="F604">
        <v>10000</v>
      </c>
    </row>
    <row r="605" spans="1:6" x14ac:dyDescent="0.25">
      <c r="A605" t="str">
        <f t="shared" si="9"/>
        <v>8088_1_204/431/584_Pikwitonei</v>
      </c>
      <c r="B605">
        <v>1</v>
      </c>
      <c r="C605" t="s">
        <v>873</v>
      </c>
      <c r="D605">
        <v>8088</v>
      </c>
      <c r="E605" t="s">
        <v>1022</v>
      </c>
      <c r="F605">
        <v>10000</v>
      </c>
    </row>
    <row r="606" spans="1:6" x14ac:dyDescent="0.25">
      <c r="A606" t="str">
        <f t="shared" si="9"/>
        <v>8088_1_204/431/584_Pilot Mound</v>
      </c>
      <c r="B606">
        <v>1</v>
      </c>
      <c r="C606" t="s">
        <v>873</v>
      </c>
      <c r="D606">
        <v>8088</v>
      </c>
      <c r="E606" t="s">
        <v>1023</v>
      </c>
      <c r="F606">
        <v>10000</v>
      </c>
    </row>
    <row r="607" spans="1:6" x14ac:dyDescent="0.25">
      <c r="A607" t="str">
        <f t="shared" si="9"/>
        <v>8088_1_204/431/584_Pinawa</v>
      </c>
      <c r="B607">
        <v>1</v>
      </c>
      <c r="C607" t="s">
        <v>873</v>
      </c>
      <c r="D607">
        <v>8088</v>
      </c>
      <c r="E607" t="s">
        <v>1024</v>
      </c>
      <c r="F607">
        <v>10000</v>
      </c>
    </row>
    <row r="608" spans="1:6" x14ac:dyDescent="0.25">
      <c r="A608" t="str">
        <f t="shared" si="9"/>
        <v>8088_1_204/431/584_Pine Dock</v>
      </c>
      <c r="B608">
        <v>1</v>
      </c>
      <c r="C608" t="s">
        <v>873</v>
      </c>
      <c r="D608">
        <v>8088</v>
      </c>
      <c r="E608" t="s">
        <v>1025</v>
      </c>
      <c r="F608">
        <v>10000</v>
      </c>
    </row>
    <row r="609" spans="1:6" x14ac:dyDescent="0.25">
      <c r="A609" t="str">
        <f t="shared" si="9"/>
        <v>8088_1_204/431/584_Pine Falls</v>
      </c>
      <c r="B609">
        <v>1</v>
      </c>
      <c r="C609" t="s">
        <v>873</v>
      </c>
      <c r="D609">
        <v>8088</v>
      </c>
      <c r="E609" t="s">
        <v>1026</v>
      </c>
      <c r="F609">
        <v>10000</v>
      </c>
    </row>
    <row r="610" spans="1:6" x14ac:dyDescent="0.25">
      <c r="A610" t="str">
        <f t="shared" si="9"/>
        <v>8088_1_204/431/584_Pine River</v>
      </c>
      <c r="B610">
        <v>1</v>
      </c>
      <c r="C610" t="s">
        <v>873</v>
      </c>
      <c r="D610">
        <v>8088</v>
      </c>
      <c r="E610" t="s">
        <v>1027</v>
      </c>
      <c r="F610">
        <v>10000</v>
      </c>
    </row>
    <row r="611" spans="1:6" x14ac:dyDescent="0.25">
      <c r="A611" t="str">
        <f t="shared" si="9"/>
        <v>8088_1_204/431/584_Piney</v>
      </c>
      <c r="B611">
        <v>1</v>
      </c>
      <c r="C611" t="s">
        <v>873</v>
      </c>
      <c r="D611">
        <v>8088</v>
      </c>
      <c r="E611" t="s">
        <v>1028</v>
      </c>
      <c r="F611">
        <v>10000</v>
      </c>
    </row>
    <row r="612" spans="1:6" x14ac:dyDescent="0.25">
      <c r="A612" t="str">
        <f t="shared" si="9"/>
        <v>8088_1_204/431/584_Pipestone</v>
      </c>
      <c r="B612">
        <v>1</v>
      </c>
      <c r="C612" t="s">
        <v>873</v>
      </c>
      <c r="D612">
        <v>8088</v>
      </c>
      <c r="E612" t="s">
        <v>1029</v>
      </c>
      <c r="F612">
        <v>10000</v>
      </c>
    </row>
    <row r="613" spans="1:6" x14ac:dyDescent="0.25">
      <c r="A613" t="str">
        <f t="shared" si="9"/>
        <v>8088_1_204/431/584_Plum Coulee</v>
      </c>
      <c r="B613">
        <v>1</v>
      </c>
      <c r="C613" t="s">
        <v>873</v>
      </c>
      <c r="D613">
        <v>8088</v>
      </c>
      <c r="E613" t="s">
        <v>1030</v>
      </c>
      <c r="F613">
        <v>10000</v>
      </c>
    </row>
    <row r="614" spans="1:6" x14ac:dyDescent="0.25">
      <c r="A614" t="str">
        <f t="shared" si="9"/>
        <v>8088_1_204/431/584_Plumas</v>
      </c>
      <c r="B614">
        <v>1</v>
      </c>
      <c r="C614" t="s">
        <v>873</v>
      </c>
      <c r="D614">
        <v>8088</v>
      </c>
      <c r="E614" t="s">
        <v>1031</v>
      </c>
      <c r="F614">
        <v>10000</v>
      </c>
    </row>
    <row r="615" spans="1:6" x14ac:dyDescent="0.25">
      <c r="A615" t="str">
        <f t="shared" si="9"/>
        <v>8088_1_204/431/584_Pointe Du Bois</v>
      </c>
      <c r="B615">
        <v>1</v>
      </c>
      <c r="C615" t="s">
        <v>873</v>
      </c>
      <c r="D615">
        <v>8088</v>
      </c>
      <c r="E615" t="s">
        <v>1032</v>
      </c>
      <c r="F615">
        <v>10000</v>
      </c>
    </row>
    <row r="616" spans="1:6" x14ac:dyDescent="0.25">
      <c r="A616" t="str">
        <f t="shared" si="9"/>
        <v>8088_1_204/431/584_Poplar Point</v>
      </c>
      <c r="B616">
        <v>1</v>
      </c>
      <c r="C616" t="s">
        <v>873</v>
      </c>
      <c r="D616">
        <v>8088</v>
      </c>
      <c r="E616" t="s">
        <v>1033</v>
      </c>
      <c r="F616">
        <v>10000</v>
      </c>
    </row>
    <row r="617" spans="1:6" x14ac:dyDescent="0.25">
      <c r="A617" t="str">
        <f t="shared" si="9"/>
        <v>8088_1_204/431/584_Poplar River</v>
      </c>
      <c r="B617">
        <v>1</v>
      </c>
      <c r="C617" t="s">
        <v>873</v>
      </c>
      <c r="D617">
        <v>8088</v>
      </c>
      <c r="E617" t="s">
        <v>1034</v>
      </c>
      <c r="F617">
        <v>10000</v>
      </c>
    </row>
    <row r="618" spans="1:6" x14ac:dyDescent="0.25">
      <c r="A618" t="str">
        <f t="shared" si="9"/>
        <v>8088_1_204/431/584_Poplarfield</v>
      </c>
      <c r="B618">
        <v>1</v>
      </c>
      <c r="C618" t="s">
        <v>873</v>
      </c>
      <c r="D618">
        <v>8088</v>
      </c>
      <c r="E618" t="s">
        <v>1035</v>
      </c>
      <c r="F618">
        <v>10000</v>
      </c>
    </row>
    <row r="619" spans="1:6" x14ac:dyDescent="0.25">
      <c r="A619" t="str">
        <f t="shared" si="9"/>
        <v>8088_1_204/431/584_Portage La Prairie</v>
      </c>
      <c r="B619">
        <v>1</v>
      </c>
      <c r="C619" t="s">
        <v>873</v>
      </c>
      <c r="D619">
        <v>8088</v>
      </c>
      <c r="E619" t="s">
        <v>1036</v>
      </c>
      <c r="F619">
        <v>30000</v>
      </c>
    </row>
    <row r="620" spans="1:6" x14ac:dyDescent="0.25">
      <c r="A620" t="str">
        <f t="shared" si="9"/>
        <v>8088_1_204/431/584_Pukatawagan</v>
      </c>
      <c r="B620">
        <v>1</v>
      </c>
      <c r="C620" t="s">
        <v>873</v>
      </c>
      <c r="D620">
        <v>8088</v>
      </c>
      <c r="E620" t="s">
        <v>1037</v>
      </c>
      <c r="F620">
        <v>10000</v>
      </c>
    </row>
    <row r="621" spans="1:6" x14ac:dyDescent="0.25">
      <c r="A621" t="str">
        <f t="shared" si="9"/>
        <v>8088_1_204/431/584_Rapid City</v>
      </c>
      <c r="B621">
        <v>1</v>
      </c>
      <c r="C621" t="s">
        <v>873</v>
      </c>
      <c r="D621">
        <v>8088</v>
      </c>
      <c r="E621" t="s">
        <v>1038</v>
      </c>
      <c r="F621">
        <v>10000</v>
      </c>
    </row>
    <row r="622" spans="1:6" x14ac:dyDescent="0.25">
      <c r="A622" t="str">
        <f t="shared" si="9"/>
        <v>8088_1_204/431/584_Rathwell</v>
      </c>
      <c r="B622">
        <v>1</v>
      </c>
      <c r="C622" t="s">
        <v>873</v>
      </c>
      <c r="D622">
        <v>8088</v>
      </c>
      <c r="E622" t="s">
        <v>1039</v>
      </c>
      <c r="F622">
        <v>10000</v>
      </c>
    </row>
    <row r="623" spans="1:6" x14ac:dyDescent="0.25">
      <c r="A623" t="str">
        <f t="shared" si="9"/>
        <v>8088_1_204/431/584_Red Sucker Lake</v>
      </c>
      <c r="B623">
        <v>1</v>
      </c>
      <c r="C623" t="s">
        <v>873</v>
      </c>
      <c r="D623">
        <v>8088</v>
      </c>
      <c r="E623" t="s">
        <v>1040</v>
      </c>
      <c r="F623">
        <v>10000</v>
      </c>
    </row>
    <row r="624" spans="1:6" x14ac:dyDescent="0.25">
      <c r="A624" t="str">
        <f t="shared" si="9"/>
        <v>8088_1_204/431/584_Rennie</v>
      </c>
      <c r="B624">
        <v>1</v>
      </c>
      <c r="C624" t="s">
        <v>873</v>
      </c>
      <c r="D624">
        <v>8088</v>
      </c>
      <c r="E624" t="s">
        <v>1041</v>
      </c>
      <c r="F624">
        <v>10000</v>
      </c>
    </row>
    <row r="625" spans="1:6" x14ac:dyDescent="0.25">
      <c r="A625" t="str">
        <f t="shared" si="9"/>
        <v>8088_1_204/431/584_Reston</v>
      </c>
      <c r="B625">
        <v>1</v>
      </c>
      <c r="C625" t="s">
        <v>873</v>
      </c>
      <c r="D625">
        <v>8088</v>
      </c>
      <c r="E625" t="s">
        <v>1042</v>
      </c>
      <c r="F625">
        <v>10000</v>
      </c>
    </row>
    <row r="626" spans="1:6" x14ac:dyDescent="0.25">
      <c r="A626" t="str">
        <f t="shared" si="9"/>
        <v>8088_1_204/431/584_Rivers</v>
      </c>
      <c r="B626">
        <v>1</v>
      </c>
      <c r="C626" t="s">
        <v>873</v>
      </c>
      <c r="D626">
        <v>8088</v>
      </c>
      <c r="E626" t="s">
        <v>1043</v>
      </c>
      <c r="F626">
        <v>10000</v>
      </c>
    </row>
    <row r="627" spans="1:6" x14ac:dyDescent="0.25">
      <c r="A627" t="str">
        <f t="shared" si="9"/>
        <v>8088_1_204/431/584_Riverton</v>
      </c>
      <c r="B627">
        <v>1</v>
      </c>
      <c r="C627" t="s">
        <v>873</v>
      </c>
      <c r="D627">
        <v>8088</v>
      </c>
      <c r="E627" t="s">
        <v>1044</v>
      </c>
      <c r="F627">
        <v>10000</v>
      </c>
    </row>
    <row r="628" spans="1:6" x14ac:dyDescent="0.25">
      <c r="A628" t="str">
        <f t="shared" si="9"/>
        <v>8088_1_204/431/584_Roblin</v>
      </c>
      <c r="B628">
        <v>1</v>
      </c>
      <c r="C628" t="s">
        <v>873</v>
      </c>
      <c r="D628">
        <v>8088</v>
      </c>
      <c r="E628" t="s">
        <v>1045</v>
      </c>
      <c r="F628">
        <v>10000</v>
      </c>
    </row>
    <row r="629" spans="1:6" x14ac:dyDescent="0.25">
      <c r="A629" t="str">
        <f t="shared" si="9"/>
        <v>8088_1_204/431/584_Roland</v>
      </c>
      <c r="B629">
        <v>1</v>
      </c>
      <c r="C629" t="s">
        <v>873</v>
      </c>
      <c r="D629">
        <v>8088</v>
      </c>
      <c r="E629" t="s">
        <v>1046</v>
      </c>
      <c r="F629">
        <v>10000</v>
      </c>
    </row>
    <row r="630" spans="1:6" x14ac:dyDescent="0.25">
      <c r="A630" t="str">
        <f t="shared" si="9"/>
        <v>8088_1_204/431/584_Rorketon</v>
      </c>
      <c r="B630">
        <v>1</v>
      </c>
      <c r="C630" t="s">
        <v>873</v>
      </c>
      <c r="D630">
        <v>8088</v>
      </c>
      <c r="E630" t="s">
        <v>1047</v>
      </c>
      <c r="F630">
        <v>10000</v>
      </c>
    </row>
    <row r="631" spans="1:6" x14ac:dyDescent="0.25">
      <c r="A631" t="str">
        <f t="shared" si="9"/>
        <v>8088_1_204/431/584_Rossburn</v>
      </c>
      <c r="B631">
        <v>1</v>
      </c>
      <c r="C631" t="s">
        <v>873</v>
      </c>
      <c r="D631">
        <v>8088</v>
      </c>
      <c r="E631" t="s">
        <v>1048</v>
      </c>
      <c r="F631">
        <v>10000</v>
      </c>
    </row>
    <row r="632" spans="1:6" x14ac:dyDescent="0.25">
      <c r="A632" t="str">
        <f t="shared" si="9"/>
        <v>8088_1_204/431/584_Russell</v>
      </c>
      <c r="B632">
        <v>1</v>
      </c>
      <c r="C632" t="s">
        <v>873</v>
      </c>
      <c r="D632">
        <v>8088</v>
      </c>
      <c r="E632" t="s">
        <v>1049</v>
      </c>
      <c r="F632">
        <v>10000</v>
      </c>
    </row>
    <row r="633" spans="1:6" x14ac:dyDescent="0.25">
      <c r="A633" t="str">
        <f t="shared" si="9"/>
        <v>8088_1_204/431/584_Sandy Lake</v>
      </c>
      <c r="B633">
        <v>1</v>
      </c>
      <c r="C633" t="s">
        <v>873</v>
      </c>
      <c r="D633">
        <v>8088</v>
      </c>
      <c r="E633" t="s">
        <v>1050</v>
      </c>
      <c r="F633">
        <v>10000</v>
      </c>
    </row>
    <row r="634" spans="1:6" x14ac:dyDescent="0.25">
      <c r="A634" t="str">
        <f t="shared" si="9"/>
        <v>8088_1_204/431/584_Sanford</v>
      </c>
      <c r="B634">
        <v>1</v>
      </c>
      <c r="C634" t="s">
        <v>873</v>
      </c>
      <c r="D634">
        <v>8088</v>
      </c>
      <c r="E634" t="s">
        <v>1051</v>
      </c>
      <c r="F634">
        <v>10000</v>
      </c>
    </row>
    <row r="635" spans="1:6" x14ac:dyDescent="0.25">
      <c r="A635" t="str">
        <f t="shared" si="9"/>
        <v>8088_1_204/431/584_Selkirk</v>
      </c>
      <c r="B635">
        <v>1</v>
      </c>
      <c r="C635" t="s">
        <v>873</v>
      </c>
      <c r="D635">
        <v>8088</v>
      </c>
      <c r="E635" t="s">
        <v>1052</v>
      </c>
      <c r="F635">
        <v>40000</v>
      </c>
    </row>
    <row r="636" spans="1:6" x14ac:dyDescent="0.25">
      <c r="A636" t="str">
        <f t="shared" si="9"/>
        <v>8088_1_204/431/584_Shamattawa</v>
      </c>
      <c r="B636">
        <v>1</v>
      </c>
      <c r="C636" t="s">
        <v>873</v>
      </c>
      <c r="D636">
        <v>8088</v>
      </c>
      <c r="E636" t="s">
        <v>1053</v>
      </c>
      <c r="F636">
        <v>10000</v>
      </c>
    </row>
    <row r="637" spans="1:6" x14ac:dyDescent="0.25">
      <c r="A637" t="str">
        <f t="shared" si="9"/>
        <v>8088_1_204/431/584_Sherridon</v>
      </c>
      <c r="B637">
        <v>1</v>
      </c>
      <c r="C637" t="s">
        <v>873</v>
      </c>
      <c r="D637">
        <v>8088</v>
      </c>
      <c r="E637" t="s">
        <v>1054</v>
      </c>
      <c r="F637">
        <v>10000</v>
      </c>
    </row>
    <row r="638" spans="1:6" x14ac:dyDescent="0.25">
      <c r="A638" t="str">
        <f t="shared" si="9"/>
        <v>8088_1_204/431/584_Shilo</v>
      </c>
      <c r="B638">
        <v>1</v>
      </c>
      <c r="C638" t="s">
        <v>873</v>
      </c>
      <c r="D638">
        <v>8088</v>
      </c>
      <c r="E638" t="s">
        <v>1055</v>
      </c>
      <c r="F638">
        <v>10000</v>
      </c>
    </row>
    <row r="639" spans="1:6" x14ac:dyDescent="0.25">
      <c r="A639" t="str">
        <f t="shared" si="9"/>
        <v>8088_1_204/431/584_Shoal Lake</v>
      </c>
      <c r="B639">
        <v>1</v>
      </c>
      <c r="C639" t="s">
        <v>873</v>
      </c>
      <c r="D639">
        <v>8088</v>
      </c>
      <c r="E639" t="s">
        <v>1056</v>
      </c>
      <c r="F639">
        <v>10000</v>
      </c>
    </row>
    <row r="640" spans="1:6" x14ac:dyDescent="0.25">
      <c r="A640" t="str">
        <f t="shared" si="9"/>
        <v>8088_1_204/431/584_Sidney</v>
      </c>
      <c r="B640">
        <v>1</v>
      </c>
      <c r="C640" t="s">
        <v>873</v>
      </c>
      <c r="D640">
        <v>8088</v>
      </c>
      <c r="E640" t="s">
        <v>1057</v>
      </c>
      <c r="F640">
        <v>10000</v>
      </c>
    </row>
    <row r="641" spans="1:6" x14ac:dyDescent="0.25">
      <c r="A641" t="str">
        <f t="shared" si="9"/>
        <v>8088_1_204/431/584_Sifton</v>
      </c>
      <c r="B641">
        <v>1</v>
      </c>
      <c r="C641" t="s">
        <v>873</v>
      </c>
      <c r="D641">
        <v>8088</v>
      </c>
      <c r="E641" t="s">
        <v>1058</v>
      </c>
      <c r="F641">
        <v>10000</v>
      </c>
    </row>
    <row r="642" spans="1:6" x14ac:dyDescent="0.25">
      <c r="A642" t="str">
        <f t="shared" si="9"/>
        <v>8088_1_204/431/584_Sinclair</v>
      </c>
      <c r="B642">
        <v>1</v>
      </c>
      <c r="C642" t="s">
        <v>873</v>
      </c>
      <c r="D642">
        <v>8088</v>
      </c>
      <c r="E642" t="s">
        <v>1059</v>
      </c>
      <c r="F642">
        <v>10000</v>
      </c>
    </row>
    <row r="643" spans="1:6" x14ac:dyDescent="0.25">
      <c r="A643" t="str">
        <f t="shared" ref="A643:A706" si="10">CONCATENATE(D643,"_",B643,"_",C643,"_",E643)</f>
        <v>8088_1_204/431/584_Snow Lake</v>
      </c>
      <c r="B643">
        <v>1</v>
      </c>
      <c r="C643" t="s">
        <v>873</v>
      </c>
      <c r="D643">
        <v>8088</v>
      </c>
      <c r="E643" t="s">
        <v>1060</v>
      </c>
      <c r="F643">
        <v>10000</v>
      </c>
    </row>
    <row r="644" spans="1:6" x14ac:dyDescent="0.25">
      <c r="A644" t="str">
        <f t="shared" si="10"/>
        <v>8088_1_204/431/584_Snowflake</v>
      </c>
      <c r="B644">
        <v>1</v>
      </c>
      <c r="C644" t="s">
        <v>873</v>
      </c>
      <c r="D644">
        <v>8088</v>
      </c>
      <c r="E644" t="s">
        <v>1061</v>
      </c>
      <c r="F644">
        <v>10000</v>
      </c>
    </row>
    <row r="645" spans="1:6" x14ac:dyDescent="0.25">
      <c r="A645" t="str">
        <f t="shared" si="10"/>
        <v>8088_1_204/431/584_Somerset</v>
      </c>
      <c r="B645">
        <v>1</v>
      </c>
      <c r="C645" t="s">
        <v>873</v>
      </c>
      <c r="D645">
        <v>8088</v>
      </c>
      <c r="E645" t="s">
        <v>1062</v>
      </c>
      <c r="F645">
        <v>10000</v>
      </c>
    </row>
    <row r="646" spans="1:6" x14ac:dyDescent="0.25">
      <c r="A646" t="str">
        <f t="shared" si="10"/>
        <v>8088_1_204/431/584_Souris</v>
      </c>
      <c r="B646">
        <v>1</v>
      </c>
      <c r="C646" t="s">
        <v>873</v>
      </c>
      <c r="D646">
        <v>8088</v>
      </c>
      <c r="E646" t="s">
        <v>1063</v>
      </c>
      <c r="F646">
        <v>10000</v>
      </c>
    </row>
    <row r="647" spans="1:6" x14ac:dyDescent="0.25">
      <c r="A647" t="str">
        <f t="shared" si="10"/>
        <v>8088_1_204/431/584_South Indian Lake</v>
      </c>
      <c r="B647">
        <v>1</v>
      </c>
      <c r="C647" t="s">
        <v>873</v>
      </c>
      <c r="D647">
        <v>8088</v>
      </c>
      <c r="E647" t="s">
        <v>1064</v>
      </c>
      <c r="F647">
        <v>10000</v>
      </c>
    </row>
    <row r="648" spans="1:6" x14ac:dyDescent="0.25">
      <c r="A648" t="str">
        <f t="shared" si="10"/>
        <v>8088_1_204/431/584_Southport</v>
      </c>
      <c r="B648">
        <v>1</v>
      </c>
      <c r="C648" t="s">
        <v>873</v>
      </c>
      <c r="D648">
        <v>8088</v>
      </c>
      <c r="E648" t="s">
        <v>1065</v>
      </c>
      <c r="F648">
        <v>10000</v>
      </c>
    </row>
    <row r="649" spans="1:6" x14ac:dyDescent="0.25">
      <c r="A649" t="str">
        <f t="shared" si="10"/>
        <v>8088_1_204/431/584_Sperling</v>
      </c>
      <c r="B649">
        <v>1</v>
      </c>
      <c r="C649" t="s">
        <v>873</v>
      </c>
      <c r="D649">
        <v>8088</v>
      </c>
      <c r="E649" t="s">
        <v>1066</v>
      </c>
      <c r="F649">
        <v>10000</v>
      </c>
    </row>
    <row r="650" spans="1:6" x14ac:dyDescent="0.25">
      <c r="A650" t="str">
        <f t="shared" si="10"/>
        <v>8088_1_204/431/584_Split Lake</v>
      </c>
      <c r="B650">
        <v>1</v>
      </c>
      <c r="C650" t="s">
        <v>873</v>
      </c>
      <c r="D650">
        <v>8088</v>
      </c>
      <c r="E650" t="s">
        <v>1067</v>
      </c>
      <c r="F650">
        <v>10000</v>
      </c>
    </row>
    <row r="651" spans="1:6" x14ac:dyDescent="0.25">
      <c r="A651" t="str">
        <f t="shared" si="10"/>
        <v>8088_1_204/431/584_Sprague</v>
      </c>
      <c r="B651">
        <v>1</v>
      </c>
      <c r="C651" t="s">
        <v>873</v>
      </c>
      <c r="D651">
        <v>8088</v>
      </c>
      <c r="E651" t="s">
        <v>1068</v>
      </c>
      <c r="F651">
        <v>10000</v>
      </c>
    </row>
    <row r="652" spans="1:6" x14ac:dyDescent="0.25">
      <c r="A652" t="str">
        <f t="shared" si="10"/>
        <v>8088_1_204/431/584_St. Adolphe</v>
      </c>
      <c r="B652">
        <v>1</v>
      </c>
      <c r="C652" t="s">
        <v>873</v>
      </c>
      <c r="D652">
        <v>8088</v>
      </c>
      <c r="E652" t="s">
        <v>1069</v>
      </c>
      <c r="F652">
        <v>10000</v>
      </c>
    </row>
    <row r="653" spans="1:6" x14ac:dyDescent="0.25">
      <c r="A653" t="str">
        <f t="shared" si="10"/>
        <v>8088_1_204/431/584_St. Claude</v>
      </c>
      <c r="B653">
        <v>1</v>
      </c>
      <c r="C653" t="s">
        <v>873</v>
      </c>
      <c r="D653">
        <v>8088</v>
      </c>
      <c r="E653" t="s">
        <v>1070</v>
      </c>
      <c r="F653">
        <v>10000</v>
      </c>
    </row>
    <row r="654" spans="1:6" x14ac:dyDescent="0.25">
      <c r="A654" t="str">
        <f t="shared" si="10"/>
        <v>8088_1_204/431/584_St. Francois Xavier</v>
      </c>
      <c r="B654">
        <v>1</v>
      </c>
      <c r="C654" t="s">
        <v>873</v>
      </c>
      <c r="D654">
        <v>8088</v>
      </c>
      <c r="E654" t="s">
        <v>1071</v>
      </c>
      <c r="F654">
        <v>10000</v>
      </c>
    </row>
    <row r="655" spans="1:6" x14ac:dyDescent="0.25">
      <c r="A655" t="str">
        <f t="shared" si="10"/>
        <v>8088_1_204/431/584_St. Jean Baptiste</v>
      </c>
      <c r="B655">
        <v>1</v>
      </c>
      <c r="C655" t="s">
        <v>873</v>
      </c>
      <c r="D655">
        <v>8088</v>
      </c>
      <c r="E655" t="s">
        <v>1072</v>
      </c>
      <c r="F655">
        <v>10000</v>
      </c>
    </row>
    <row r="656" spans="1:6" x14ac:dyDescent="0.25">
      <c r="A656" t="str">
        <f t="shared" si="10"/>
        <v>8088_1_204/431/584_St. Laurent</v>
      </c>
      <c r="B656">
        <v>1</v>
      </c>
      <c r="C656" t="s">
        <v>873</v>
      </c>
      <c r="D656">
        <v>8088</v>
      </c>
      <c r="E656" t="s">
        <v>1073</v>
      </c>
      <c r="F656">
        <v>10000</v>
      </c>
    </row>
    <row r="657" spans="1:6" x14ac:dyDescent="0.25">
      <c r="A657" t="str">
        <f t="shared" si="10"/>
        <v>8088_1_204/431/584_St. Lazare</v>
      </c>
      <c r="B657">
        <v>1</v>
      </c>
      <c r="C657" t="s">
        <v>873</v>
      </c>
      <c r="D657">
        <v>8088</v>
      </c>
      <c r="E657" t="s">
        <v>1074</v>
      </c>
      <c r="F657">
        <v>10000</v>
      </c>
    </row>
    <row r="658" spans="1:6" x14ac:dyDescent="0.25">
      <c r="A658" t="str">
        <f t="shared" si="10"/>
        <v>8088_1_204/431/584_St. Malo</v>
      </c>
      <c r="B658">
        <v>1</v>
      </c>
      <c r="C658" t="s">
        <v>873</v>
      </c>
      <c r="D658">
        <v>8088</v>
      </c>
      <c r="E658" t="s">
        <v>1075</v>
      </c>
      <c r="F658">
        <v>10000</v>
      </c>
    </row>
    <row r="659" spans="1:6" x14ac:dyDescent="0.25">
      <c r="A659" t="str">
        <f t="shared" si="10"/>
        <v>8088_1_204/431/584_St. Pierre</v>
      </c>
      <c r="B659">
        <v>1</v>
      </c>
      <c r="C659" t="s">
        <v>873</v>
      </c>
      <c r="D659">
        <v>8088</v>
      </c>
      <c r="E659" t="s">
        <v>1076</v>
      </c>
      <c r="F659">
        <v>20000</v>
      </c>
    </row>
    <row r="660" spans="1:6" x14ac:dyDescent="0.25">
      <c r="A660" t="str">
        <f t="shared" si="10"/>
        <v>8088_1_204/431/584_St. Theresa Point</v>
      </c>
      <c r="B660">
        <v>1</v>
      </c>
      <c r="C660" t="s">
        <v>873</v>
      </c>
      <c r="D660">
        <v>8088</v>
      </c>
      <c r="E660" t="s">
        <v>1077</v>
      </c>
      <c r="F660">
        <v>10000</v>
      </c>
    </row>
    <row r="661" spans="1:6" x14ac:dyDescent="0.25">
      <c r="A661" t="str">
        <f t="shared" si="10"/>
        <v>8088_1_204/431/584_Starbuck</v>
      </c>
      <c r="B661">
        <v>1</v>
      </c>
      <c r="C661" t="s">
        <v>873</v>
      </c>
      <c r="D661">
        <v>8088</v>
      </c>
      <c r="E661" t="s">
        <v>1078</v>
      </c>
      <c r="F661">
        <v>10000</v>
      </c>
    </row>
    <row r="662" spans="1:6" x14ac:dyDescent="0.25">
      <c r="A662" t="str">
        <f t="shared" si="10"/>
        <v>8088_1_204/431/584_Ste. Agathe</v>
      </c>
      <c r="B662">
        <v>1</v>
      </c>
      <c r="C662" t="s">
        <v>873</v>
      </c>
      <c r="D662">
        <v>8088</v>
      </c>
      <c r="E662" t="s">
        <v>1079</v>
      </c>
      <c r="F662">
        <v>10000</v>
      </c>
    </row>
    <row r="663" spans="1:6" x14ac:dyDescent="0.25">
      <c r="A663" t="str">
        <f t="shared" si="10"/>
        <v>8088_1_204/431/584_Ste. Anne</v>
      </c>
      <c r="B663">
        <v>1</v>
      </c>
      <c r="C663" t="s">
        <v>873</v>
      </c>
      <c r="D663">
        <v>8088</v>
      </c>
      <c r="E663" t="s">
        <v>1080</v>
      </c>
      <c r="F663">
        <v>10000</v>
      </c>
    </row>
    <row r="664" spans="1:6" x14ac:dyDescent="0.25">
      <c r="A664" t="str">
        <f t="shared" si="10"/>
        <v>8088_1_204/431/584_Ste. Rose du Lac</v>
      </c>
      <c r="B664">
        <v>1</v>
      </c>
      <c r="C664" t="s">
        <v>873</v>
      </c>
      <c r="D664">
        <v>8088</v>
      </c>
      <c r="E664" t="s">
        <v>1081</v>
      </c>
      <c r="F664">
        <v>10000</v>
      </c>
    </row>
    <row r="665" spans="1:6" x14ac:dyDescent="0.25">
      <c r="A665" t="str">
        <f t="shared" si="10"/>
        <v>8088_1_204/431/584_Steep Rock</v>
      </c>
      <c r="B665">
        <v>1</v>
      </c>
      <c r="C665" t="s">
        <v>873</v>
      </c>
      <c r="D665">
        <v>8088</v>
      </c>
      <c r="E665" t="s">
        <v>1082</v>
      </c>
      <c r="F665">
        <v>10000</v>
      </c>
    </row>
    <row r="666" spans="1:6" x14ac:dyDescent="0.25">
      <c r="A666" t="str">
        <f t="shared" si="10"/>
        <v>8088_1_204/431/584_Steinbach</v>
      </c>
      <c r="B666">
        <v>1</v>
      </c>
      <c r="C666" t="s">
        <v>873</v>
      </c>
      <c r="D666">
        <v>8088</v>
      </c>
      <c r="E666" t="s">
        <v>1083</v>
      </c>
      <c r="F666">
        <v>50000</v>
      </c>
    </row>
    <row r="667" spans="1:6" x14ac:dyDescent="0.25">
      <c r="A667" t="str">
        <f t="shared" si="10"/>
        <v>8088_1_204/431/584_Stephenfield</v>
      </c>
      <c r="B667">
        <v>1</v>
      </c>
      <c r="C667" t="s">
        <v>873</v>
      </c>
      <c r="D667">
        <v>8088</v>
      </c>
      <c r="E667" t="s">
        <v>1084</v>
      </c>
      <c r="F667">
        <v>10000</v>
      </c>
    </row>
    <row r="668" spans="1:6" x14ac:dyDescent="0.25">
      <c r="A668" t="str">
        <f t="shared" si="10"/>
        <v>8088_1_204/431/584_Stonewall</v>
      </c>
      <c r="B668">
        <v>1</v>
      </c>
      <c r="C668" t="s">
        <v>873</v>
      </c>
      <c r="D668">
        <v>8088</v>
      </c>
      <c r="E668" t="s">
        <v>1085</v>
      </c>
      <c r="F668">
        <v>10000</v>
      </c>
    </row>
    <row r="669" spans="1:6" x14ac:dyDescent="0.25">
      <c r="A669" t="str">
        <f t="shared" si="10"/>
        <v>8088_1_204/431/584_Stony Mountain</v>
      </c>
      <c r="B669">
        <v>1</v>
      </c>
      <c r="C669" t="s">
        <v>873</v>
      </c>
      <c r="D669">
        <v>8088</v>
      </c>
      <c r="E669" t="s">
        <v>1086</v>
      </c>
      <c r="F669">
        <v>10000</v>
      </c>
    </row>
    <row r="670" spans="1:6" x14ac:dyDescent="0.25">
      <c r="A670" t="str">
        <f t="shared" si="10"/>
        <v>8088_1_204/431/584_Strathclair</v>
      </c>
      <c r="B670">
        <v>1</v>
      </c>
      <c r="C670" t="s">
        <v>873</v>
      </c>
      <c r="D670">
        <v>8088</v>
      </c>
      <c r="E670" t="s">
        <v>1087</v>
      </c>
      <c r="F670">
        <v>10000</v>
      </c>
    </row>
    <row r="671" spans="1:6" x14ac:dyDescent="0.25">
      <c r="A671" t="str">
        <f t="shared" si="10"/>
        <v>8088_1_204/431/584_Sundance</v>
      </c>
      <c r="B671">
        <v>1</v>
      </c>
      <c r="C671" t="s">
        <v>873</v>
      </c>
      <c r="D671">
        <v>8088</v>
      </c>
      <c r="E671" t="s">
        <v>1088</v>
      </c>
      <c r="F671">
        <v>10000</v>
      </c>
    </row>
    <row r="672" spans="1:6" x14ac:dyDescent="0.25">
      <c r="A672" t="str">
        <f t="shared" si="10"/>
        <v>8088_1_204/431/584_Swan Lake</v>
      </c>
      <c r="B672">
        <v>1</v>
      </c>
      <c r="C672" t="s">
        <v>873</v>
      </c>
      <c r="D672">
        <v>8088</v>
      </c>
      <c r="E672" t="s">
        <v>1089</v>
      </c>
      <c r="F672">
        <v>10000</v>
      </c>
    </row>
    <row r="673" spans="1:6" x14ac:dyDescent="0.25">
      <c r="A673" t="str">
        <f t="shared" si="10"/>
        <v>8088_1_204/431/584_Swan River</v>
      </c>
      <c r="B673">
        <v>1</v>
      </c>
      <c r="C673" t="s">
        <v>873</v>
      </c>
      <c r="D673">
        <v>8088</v>
      </c>
      <c r="E673" t="s">
        <v>1090</v>
      </c>
      <c r="F673">
        <v>30000</v>
      </c>
    </row>
    <row r="674" spans="1:6" x14ac:dyDescent="0.25">
      <c r="A674" t="str">
        <f t="shared" si="10"/>
        <v>8088_1_204/431/584_Tadoule Lake</v>
      </c>
      <c r="B674">
        <v>1</v>
      </c>
      <c r="C674" t="s">
        <v>873</v>
      </c>
      <c r="D674">
        <v>8088</v>
      </c>
      <c r="E674" t="s">
        <v>1091</v>
      </c>
      <c r="F674">
        <v>10000</v>
      </c>
    </row>
    <row r="675" spans="1:6" x14ac:dyDescent="0.25">
      <c r="A675" t="str">
        <f t="shared" si="10"/>
        <v>8088_1_204/431/584_Teulon</v>
      </c>
      <c r="B675">
        <v>1</v>
      </c>
      <c r="C675" t="s">
        <v>873</v>
      </c>
      <c r="D675">
        <v>8088</v>
      </c>
      <c r="E675" t="s">
        <v>1092</v>
      </c>
      <c r="F675">
        <v>10000</v>
      </c>
    </row>
    <row r="676" spans="1:6" x14ac:dyDescent="0.25">
      <c r="A676" t="str">
        <f t="shared" si="10"/>
        <v>8088_1_204/431/584_The Pas</v>
      </c>
      <c r="B676">
        <v>1</v>
      </c>
      <c r="C676" t="s">
        <v>873</v>
      </c>
      <c r="D676">
        <v>8088</v>
      </c>
      <c r="E676" t="s">
        <v>1093</v>
      </c>
      <c r="F676">
        <v>20000</v>
      </c>
    </row>
    <row r="677" spans="1:6" x14ac:dyDescent="0.25">
      <c r="A677" t="str">
        <f t="shared" si="10"/>
        <v>8088_1_204/431/584_Thicket Portage</v>
      </c>
      <c r="B677">
        <v>1</v>
      </c>
      <c r="C677" t="s">
        <v>873</v>
      </c>
      <c r="D677">
        <v>8088</v>
      </c>
      <c r="E677" t="s">
        <v>1094</v>
      </c>
      <c r="F677">
        <v>10000</v>
      </c>
    </row>
    <row r="678" spans="1:6" x14ac:dyDescent="0.25">
      <c r="A678" t="str">
        <f t="shared" si="10"/>
        <v>8088_1_204/431/584_Thompson</v>
      </c>
      <c r="B678">
        <v>1</v>
      </c>
      <c r="C678" t="s">
        <v>873</v>
      </c>
      <c r="D678">
        <v>8088</v>
      </c>
      <c r="E678" t="s">
        <v>1095</v>
      </c>
      <c r="F678">
        <v>40000</v>
      </c>
    </row>
    <row r="679" spans="1:6" x14ac:dyDescent="0.25">
      <c r="A679" t="str">
        <f t="shared" si="10"/>
        <v>8088_1_204/431/584_Tilston</v>
      </c>
      <c r="B679">
        <v>1</v>
      </c>
      <c r="C679" t="s">
        <v>873</v>
      </c>
      <c r="D679">
        <v>8088</v>
      </c>
      <c r="E679" t="s">
        <v>1096</v>
      </c>
      <c r="F679">
        <v>10000</v>
      </c>
    </row>
    <row r="680" spans="1:6" x14ac:dyDescent="0.25">
      <c r="A680" t="str">
        <f t="shared" si="10"/>
        <v>8088_1_204/431/584_Treherne</v>
      </c>
      <c r="B680">
        <v>1</v>
      </c>
      <c r="C680" t="s">
        <v>873</v>
      </c>
      <c r="D680">
        <v>8088</v>
      </c>
      <c r="E680" t="s">
        <v>1097</v>
      </c>
      <c r="F680">
        <v>10000</v>
      </c>
    </row>
    <row r="681" spans="1:6" x14ac:dyDescent="0.25">
      <c r="A681" t="str">
        <f t="shared" si="10"/>
        <v>8088_1_204/431/584_Victoria Beach</v>
      </c>
      <c r="B681">
        <v>1</v>
      </c>
      <c r="C681" t="s">
        <v>873</v>
      </c>
      <c r="D681">
        <v>8088</v>
      </c>
      <c r="E681" t="s">
        <v>1098</v>
      </c>
      <c r="F681">
        <v>10000</v>
      </c>
    </row>
    <row r="682" spans="1:6" x14ac:dyDescent="0.25">
      <c r="A682" t="str">
        <f t="shared" si="10"/>
        <v>8088_1_204/431/584_Vidir</v>
      </c>
      <c r="B682">
        <v>1</v>
      </c>
      <c r="C682" t="s">
        <v>873</v>
      </c>
      <c r="D682">
        <v>8088</v>
      </c>
      <c r="E682" t="s">
        <v>1099</v>
      </c>
      <c r="F682">
        <v>10000</v>
      </c>
    </row>
    <row r="683" spans="1:6" x14ac:dyDescent="0.25">
      <c r="A683" t="str">
        <f t="shared" si="10"/>
        <v>8088_1_204/431/584_Virden</v>
      </c>
      <c r="B683">
        <v>1</v>
      </c>
      <c r="C683" t="s">
        <v>873</v>
      </c>
      <c r="D683">
        <v>8088</v>
      </c>
      <c r="E683" t="s">
        <v>1100</v>
      </c>
      <c r="F683">
        <v>10000</v>
      </c>
    </row>
    <row r="684" spans="1:6" x14ac:dyDescent="0.25">
      <c r="A684" t="str">
        <f t="shared" si="10"/>
        <v>8088_1_204/431/584_Vita</v>
      </c>
      <c r="B684">
        <v>1</v>
      </c>
      <c r="C684" t="s">
        <v>873</v>
      </c>
      <c r="D684">
        <v>8088</v>
      </c>
      <c r="E684" t="s">
        <v>1101</v>
      </c>
      <c r="F684">
        <v>10000</v>
      </c>
    </row>
    <row r="685" spans="1:6" x14ac:dyDescent="0.25">
      <c r="A685" t="str">
        <f t="shared" si="10"/>
        <v>8088_1_204/431/584_Waasagomach</v>
      </c>
      <c r="B685">
        <v>1</v>
      </c>
      <c r="C685" t="s">
        <v>873</v>
      </c>
      <c r="D685">
        <v>8088</v>
      </c>
      <c r="E685" t="s">
        <v>1102</v>
      </c>
      <c r="F685">
        <v>10000</v>
      </c>
    </row>
    <row r="686" spans="1:6" x14ac:dyDescent="0.25">
      <c r="A686" t="str">
        <f t="shared" si="10"/>
        <v>8088_1_204/431/584_Wabowden</v>
      </c>
      <c r="B686">
        <v>1</v>
      </c>
      <c r="C686" t="s">
        <v>873</v>
      </c>
      <c r="D686">
        <v>8088</v>
      </c>
      <c r="E686" t="s">
        <v>1103</v>
      </c>
      <c r="F686">
        <v>10000</v>
      </c>
    </row>
    <row r="687" spans="1:6" x14ac:dyDescent="0.25">
      <c r="A687" t="str">
        <f t="shared" si="10"/>
        <v>8088_1_204/431/584_Wanless</v>
      </c>
      <c r="B687">
        <v>1</v>
      </c>
      <c r="C687" t="s">
        <v>873</v>
      </c>
      <c r="D687">
        <v>8088</v>
      </c>
      <c r="E687" t="s">
        <v>1104</v>
      </c>
      <c r="F687">
        <v>10000</v>
      </c>
    </row>
    <row r="688" spans="1:6" x14ac:dyDescent="0.25">
      <c r="A688" t="str">
        <f t="shared" si="10"/>
        <v>8088_1_204/431/584_Warren</v>
      </c>
      <c r="B688">
        <v>1</v>
      </c>
      <c r="C688" t="s">
        <v>873</v>
      </c>
      <c r="D688">
        <v>8088</v>
      </c>
      <c r="E688" t="s">
        <v>1105</v>
      </c>
      <c r="F688">
        <v>10000</v>
      </c>
    </row>
    <row r="689" spans="1:6" x14ac:dyDescent="0.25">
      <c r="A689" t="str">
        <f t="shared" si="10"/>
        <v>8088_1_204/431/584_Waskada</v>
      </c>
      <c r="B689">
        <v>1</v>
      </c>
      <c r="C689" t="s">
        <v>873</v>
      </c>
      <c r="D689">
        <v>8088</v>
      </c>
      <c r="E689" t="s">
        <v>1106</v>
      </c>
      <c r="F689">
        <v>10000</v>
      </c>
    </row>
    <row r="690" spans="1:6" x14ac:dyDescent="0.25">
      <c r="A690" t="str">
        <f t="shared" si="10"/>
        <v>8088_1_204/431/584_Waterhen</v>
      </c>
      <c r="B690">
        <v>1</v>
      </c>
      <c r="C690" t="s">
        <v>873</v>
      </c>
      <c r="D690">
        <v>8088</v>
      </c>
      <c r="E690" t="s">
        <v>1107</v>
      </c>
      <c r="F690">
        <v>10000</v>
      </c>
    </row>
    <row r="691" spans="1:6" x14ac:dyDescent="0.25">
      <c r="A691" t="str">
        <f t="shared" si="10"/>
        <v>8088_1_204/431/584_Wawanesa</v>
      </c>
      <c r="B691">
        <v>1</v>
      </c>
      <c r="C691" t="s">
        <v>873</v>
      </c>
      <c r="D691">
        <v>8088</v>
      </c>
      <c r="E691" t="s">
        <v>1108</v>
      </c>
      <c r="F691">
        <v>10000</v>
      </c>
    </row>
    <row r="692" spans="1:6" x14ac:dyDescent="0.25">
      <c r="A692" t="str">
        <f t="shared" si="10"/>
        <v>8088_1_204/431/584_Whitemouth</v>
      </c>
      <c r="B692">
        <v>1</v>
      </c>
      <c r="C692" t="s">
        <v>873</v>
      </c>
      <c r="D692">
        <v>8088</v>
      </c>
      <c r="E692" t="s">
        <v>1109</v>
      </c>
      <c r="F692">
        <v>10000</v>
      </c>
    </row>
    <row r="693" spans="1:6" x14ac:dyDescent="0.25">
      <c r="A693" t="str">
        <f t="shared" si="10"/>
        <v>8088_1_204/431/584_Winkler</v>
      </c>
      <c r="B693">
        <v>1</v>
      </c>
      <c r="C693" t="s">
        <v>873</v>
      </c>
      <c r="D693">
        <v>8088</v>
      </c>
      <c r="E693" t="s">
        <v>1110</v>
      </c>
      <c r="F693">
        <v>20000</v>
      </c>
    </row>
    <row r="694" spans="1:6" x14ac:dyDescent="0.25">
      <c r="A694" t="str">
        <f t="shared" si="10"/>
        <v>8088_1_204/431/584_Winnipeg</v>
      </c>
      <c r="B694">
        <v>1</v>
      </c>
      <c r="C694" t="s">
        <v>873</v>
      </c>
      <c r="D694">
        <v>8088</v>
      </c>
      <c r="E694" t="s">
        <v>1111</v>
      </c>
      <c r="F694">
        <v>1140000</v>
      </c>
    </row>
    <row r="695" spans="1:6" x14ac:dyDescent="0.25">
      <c r="A695" t="str">
        <f t="shared" si="10"/>
        <v>8088_1_204/431/584_Winnipeg Beach</v>
      </c>
      <c r="B695">
        <v>1</v>
      </c>
      <c r="C695" t="s">
        <v>873</v>
      </c>
      <c r="D695">
        <v>8088</v>
      </c>
      <c r="E695" t="s">
        <v>1112</v>
      </c>
      <c r="F695">
        <v>10000</v>
      </c>
    </row>
    <row r="696" spans="1:6" x14ac:dyDescent="0.25">
      <c r="A696" t="str">
        <f t="shared" si="10"/>
        <v>8088_1_204/431/584_Winnipegosis</v>
      </c>
      <c r="B696">
        <v>1</v>
      </c>
      <c r="C696" t="s">
        <v>873</v>
      </c>
      <c r="D696">
        <v>8088</v>
      </c>
      <c r="E696" t="s">
        <v>1113</v>
      </c>
      <c r="F696">
        <v>10000</v>
      </c>
    </row>
    <row r="697" spans="1:6" x14ac:dyDescent="0.25">
      <c r="A697" t="str">
        <f t="shared" si="10"/>
        <v>8088_1_204/431/584_Woodlands</v>
      </c>
      <c r="B697">
        <v>1</v>
      </c>
      <c r="C697" t="s">
        <v>873</v>
      </c>
      <c r="D697">
        <v>8088</v>
      </c>
      <c r="E697" t="s">
        <v>1114</v>
      </c>
      <c r="F697">
        <v>10000</v>
      </c>
    </row>
    <row r="698" spans="1:6" x14ac:dyDescent="0.25">
      <c r="A698" t="str">
        <f t="shared" si="10"/>
        <v>8088_1_204/431/584_Woodridge</v>
      </c>
      <c r="B698">
        <v>1</v>
      </c>
      <c r="C698" t="s">
        <v>873</v>
      </c>
      <c r="D698">
        <v>8088</v>
      </c>
      <c r="E698" t="s">
        <v>1115</v>
      </c>
      <c r="F698">
        <v>10000</v>
      </c>
    </row>
    <row r="699" spans="1:6" x14ac:dyDescent="0.25">
      <c r="A699" t="str">
        <f t="shared" si="10"/>
        <v>8088_1_204/431/584_York Landing</v>
      </c>
      <c r="B699">
        <v>1</v>
      </c>
      <c r="C699" t="s">
        <v>873</v>
      </c>
      <c r="D699">
        <v>8088</v>
      </c>
      <c r="E699" t="s">
        <v>1116</v>
      </c>
      <c r="F699">
        <v>10000</v>
      </c>
    </row>
    <row r="700" spans="1:6" x14ac:dyDescent="0.25">
      <c r="A700" t="str">
        <f t="shared" si="10"/>
        <v>812H_1_204/431/584_Amaranth</v>
      </c>
      <c r="B700">
        <v>1</v>
      </c>
      <c r="C700" t="s">
        <v>873</v>
      </c>
      <c r="D700" t="s">
        <v>3001</v>
      </c>
      <c r="E700" t="s">
        <v>877</v>
      </c>
      <c r="F700">
        <v>10000</v>
      </c>
    </row>
    <row r="701" spans="1:6" x14ac:dyDescent="0.25">
      <c r="A701" t="str">
        <f t="shared" si="10"/>
        <v>812H_1_204/431/584_Crystal City</v>
      </c>
      <c r="B701">
        <v>1</v>
      </c>
      <c r="C701" t="s">
        <v>873</v>
      </c>
      <c r="D701" t="s">
        <v>3001</v>
      </c>
      <c r="E701" t="s">
        <v>914</v>
      </c>
      <c r="F701">
        <v>10000</v>
      </c>
    </row>
    <row r="702" spans="1:6" x14ac:dyDescent="0.25">
      <c r="A702" t="str">
        <f t="shared" si="10"/>
        <v>812H_1_204/431/584_Elm Creek</v>
      </c>
      <c r="B702">
        <v>1</v>
      </c>
      <c r="C702" t="s">
        <v>873</v>
      </c>
      <c r="D702" t="s">
        <v>3001</v>
      </c>
      <c r="E702" t="s">
        <v>929</v>
      </c>
      <c r="F702">
        <v>10000</v>
      </c>
    </row>
    <row r="703" spans="1:6" x14ac:dyDescent="0.25">
      <c r="A703" t="str">
        <f t="shared" si="10"/>
        <v>812H_1_204/431/584_Macgregor</v>
      </c>
      <c r="B703">
        <v>1</v>
      </c>
      <c r="C703" t="s">
        <v>873</v>
      </c>
      <c r="D703" t="s">
        <v>3001</v>
      </c>
      <c r="E703" t="s">
        <v>988</v>
      </c>
      <c r="F703">
        <v>10000</v>
      </c>
    </row>
    <row r="704" spans="1:6" x14ac:dyDescent="0.25">
      <c r="A704" t="str">
        <f t="shared" si="10"/>
        <v>812H_1_204/431/584_Notre Dame de Lourdes</v>
      </c>
      <c r="B704">
        <v>1</v>
      </c>
      <c r="C704" t="s">
        <v>873</v>
      </c>
      <c r="D704" t="s">
        <v>3001</v>
      </c>
      <c r="E704" t="s">
        <v>1011</v>
      </c>
      <c r="F704">
        <v>10000</v>
      </c>
    </row>
    <row r="705" spans="1:6" x14ac:dyDescent="0.25">
      <c r="A705" t="str">
        <f t="shared" si="10"/>
        <v>812H_1_204/431/584_Oakville</v>
      </c>
      <c r="B705">
        <v>1</v>
      </c>
      <c r="C705" t="s">
        <v>873</v>
      </c>
      <c r="D705" t="s">
        <v>3001</v>
      </c>
      <c r="E705" t="s">
        <v>1016</v>
      </c>
      <c r="F705">
        <v>10000</v>
      </c>
    </row>
    <row r="706" spans="1:6" x14ac:dyDescent="0.25">
      <c r="A706" t="str">
        <f t="shared" si="10"/>
        <v>812H_1_204/431/584_Poplar Point</v>
      </c>
      <c r="B706">
        <v>1</v>
      </c>
      <c r="C706" t="s">
        <v>873</v>
      </c>
      <c r="D706" t="s">
        <v>3001</v>
      </c>
      <c r="E706" t="s">
        <v>1033</v>
      </c>
      <c r="F706">
        <v>10000</v>
      </c>
    </row>
    <row r="707" spans="1:6" x14ac:dyDescent="0.25">
      <c r="A707" t="str">
        <f t="shared" ref="A707:A770" si="11">CONCATENATE(D707,"_",B707,"_",C707,"_",E707)</f>
        <v>812H_1_204/431/584_Portage La Prairie</v>
      </c>
      <c r="B707">
        <v>1</v>
      </c>
      <c r="C707" t="s">
        <v>873</v>
      </c>
      <c r="D707" t="s">
        <v>3001</v>
      </c>
      <c r="E707" t="s">
        <v>1036</v>
      </c>
      <c r="F707">
        <v>10000</v>
      </c>
    </row>
    <row r="708" spans="1:6" x14ac:dyDescent="0.25">
      <c r="A708" t="str">
        <f t="shared" si="11"/>
        <v>812H_1_204/431/584_St. Adolphe</v>
      </c>
      <c r="B708">
        <v>1</v>
      </c>
      <c r="C708" t="s">
        <v>873</v>
      </c>
      <c r="D708" t="s">
        <v>3001</v>
      </c>
      <c r="E708" t="s">
        <v>1069</v>
      </c>
      <c r="F708">
        <v>10000</v>
      </c>
    </row>
    <row r="709" spans="1:6" x14ac:dyDescent="0.25">
      <c r="A709" t="str">
        <f t="shared" si="11"/>
        <v>812H_1_204/431/584_St. Francois Xavier</v>
      </c>
      <c r="B709">
        <v>1</v>
      </c>
      <c r="C709" t="s">
        <v>873</v>
      </c>
      <c r="D709" t="s">
        <v>3001</v>
      </c>
      <c r="E709" t="s">
        <v>1071</v>
      </c>
      <c r="F709">
        <v>10000</v>
      </c>
    </row>
    <row r="710" spans="1:6" x14ac:dyDescent="0.25">
      <c r="A710" t="str">
        <f t="shared" si="11"/>
        <v>812H_1_204/431/584_Winnipeg</v>
      </c>
      <c r="B710">
        <v>1</v>
      </c>
      <c r="C710" t="s">
        <v>873</v>
      </c>
      <c r="D710" t="s">
        <v>3001</v>
      </c>
      <c r="E710" t="s">
        <v>1111</v>
      </c>
      <c r="F710">
        <v>10000</v>
      </c>
    </row>
    <row r="711" spans="1:6" x14ac:dyDescent="0.25">
      <c r="A711" t="str">
        <f t="shared" si="11"/>
        <v>8303_1_204/431/584_Altona</v>
      </c>
      <c r="B711">
        <v>1</v>
      </c>
      <c r="C711" t="s">
        <v>873</v>
      </c>
      <c r="D711">
        <v>8303</v>
      </c>
      <c r="E711" t="s">
        <v>876</v>
      </c>
      <c r="F711">
        <v>10000</v>
      </c>
    </row>
    <row r="712" spans="1:6" x14ac:dyDescent="0.25">
      <c r="A712" t="str">
        <f t="shared" si="11"/>
        <v>8303_1_204/431/584_Arborg</v>
      </c>
      <c r="B712">
        <v>1</v>
      </c>
      <c r="C712" t="s">
        <v>873</v>
      </c>
      <c r="D712">
        <v>8303</v>
      </c>
      <c r="E712" t="s">
        <v>879</v>
      </c>
      <c r="F712">
        <v>10000</v>
      </c>
    </row>
    <row r="713" spans="1:6" x14ac:dyDescent="0.25">
      <c r="A713" t="str">
        <f t="shared" si="11"/>
        <v>8303_1_204/431/584_Ashern</v>
      </c>
      <c r="B713">
        <v>1</v>
      </c>
      <c r="C713" t="s">
        <v>873</v>
      </c>
      <c r="D713">
        <v>8303</v>
      </c>
      <c r="E713" t="s">
        <v>881</v>
      </c>
      <c r="F713">
        <v>10000</v>
      </c>
    </row>
    <row r="714" spans="1:6" x14ac:dyDescent="0.25">
      <c r="A714" t="str">
        <f t="shared" si="11"/>
        <v>8303_1_204/431/584_Austin</v>
      </c>
      <c r="B714">
        <v>1</v>
      </c>
      <c r="C714" t="s">
        <v>873</v>
      </c>
      <c r="D714">
        <v>8303</v>
      </c>
      <c r="E714" t="s">
        <v>882</v>
      </c>
      <c r="F714">
        <v>10000</v>
      </c>
    </row>
    <row r="715" spans="1:6" x14ac:dyDescent="0.25">
      <c r="A715" t="str">
        <f t="shared" si="11"/>
        <v>8303_1_204/431/584_Bissett</v>
      </c>
      <c r="B715">
        <v>1</v>
      </c>
      <c r="C715" t="s">
        <v>873</v>
      </c>
      <c r="D715">
        <v>8303</v>
      </c>
      <c r="E715" t="s">
        <v>893</v>
      </c>
      <c r="F715">
        <v>10000</v>
      </c>
    </row>
    <row r="716" spans="1:6" x14ac:dyDescent="0.25">
      <c r="A716" t="str">
        <f t="shared" si="11"/>
        <v>8303_1_204/431/584_Boissevain</v>
      </c>
      <c r="B716">
        <v>1</v>
      </c>
      <c r="C716" t="s">
        <v>873</v>
      </c>
      <c r="D716">
        <v>8303</v>
      </c>
      <c r="E716" t="s">
        <v>895</v>
      </c>
      <c r="F716">
        <v>10000</v>
      </c>
    </row>
    <row r="717" spans="1:6" x14ac:dyDescent="0.25">
      <c r="A717" t="str">
        <f t="shared" si="11"/>
        <v>8303_1_204/431/584_Brandon</v>
      </c>
      <c r="B717">
        <v>1</v>
      </c>
      <c r="C717" t="s">
        <v>873</v>
      </c>
      <c r="D717">
        <v>8303</v>
      </c>
      <c r="E717" t="s">
        <v>897</v>
      </c>
      <c r="F717">
        <v>40000</v>
      </c>
    </row>
    <row r="718" spans="1:6" x14ac:dyDescent="0.25">
      <c r="A718" t="str">
        <f t="shared" si="11"/>
        <v>8303_1_204/431/584_Carman</v>
      </c>
      <c r="B718">
        <v>1</v>
      </c>
      <c r="C718" t="s">
        <v>873</v>
      </c>
      <c r="D718">
        <v>8303</v>
      </c>
      <c r="E718" t="s">
        <v>903</v>
      </c>
      <c r="F718">
        <v>10000</v>
      </c>
    </row>
    <row r="719" spans="1:6" x14ac:dyDescent="0.25">
      <c r="A719" t="str">
        <f t="shared" si="11"/>
        <v>8303_1_204/431/584_Churchill</v>
      </c>
      <c r="B719">
        <v>1</v>
      </c>
      <c r="C719" t="s">
        <v>873</v>
      </c>
      <c r="D719">
        <v>8303</v>
      </c>
      <c r="E719" t="s">
        <v>904</v>
      </c>
      <c r="F719">
        <v>10000</v>
      </c>
    </row>
    <row r="720" spans="1:6" x14ac:dyDescent="0.25">
      <c r="A720" t="str">
        <f t="shared" si="11"/>
        <v>8303_1_204/431/584_Clear Lake</v>
      </c>
      <c r="B720">
        <v>1</v>
      </c>
      <c r="C720" t="s">
        <v>873</v>
      </c>
      <c r="D720">
        <v>8303</v>
      </c>
      <c r="E720" t="s">
        <v>906</v>
      </c>
      <c r="F720">
        <v>10000</v>
      </c>
    </row>
    <row r="721" spans="1:6" x14ac:dyDescent="0.25">
      <c r="A721" t="str">
        <f t="shared" si="11"/>
        <v>8303_1_204/431/584_Cross Lake</v>
      </c>
      <c r="B721">
        <v>1</v>
      </c>
      <c r="C721" t="s">
        <v>873</v>
      </c>
      <c r="D721">
        <v>8303</v>
      </c>
      <c r="E721" t="s">
        <v>913</v>
      </c>
      <c r="F721">
        <v>10000</v>
      </c>
    </row>
    <row r="722" spans="1:6" x14ac:dyDescent="0.25">
      <c r="A722" t="str">
        <f t="shared" si="11"/>
        <v>8303_1_204/431/584_Dauphin</v>
      </c>
      <c r="B722">
        <v>1</v>
      </c>
      <c r="C722" t="s">
        <v>873</v>
      </c>
      <c r="D722">
        <v>8303</v>
      </c>
      <c r="E722" t="s">
        <v>917</v>
      </c>
      <c r="F722">
        <v>10000</v>
      </c>
    </row>
    <row r="723" spans="1:6" x14ac:dyDescent="0.25">
      <c r="A723" t="str">
        <f t="shared" si="11"/>
        <v>8303_1_204/431/584_Deloraine</v>
      </c>
      <c r="B723">
        <v>1</v>
      </c>
      <c r="C723" t="s">
        <v>873</v>
      </c>
      <c r="D723">
        <v>8303</v>
      </c>
      <c r="E723" t="s">
        <v>918</v>
      </c>
      <c r="F723">
        <v>10000</v>
      </c>
    </row>
    <row r="724" spans="1:6" x14ac:dyDescent="0.25">
      <c r="A724" t="str">
        <f t="shared" si="11"/>
        <v>8303_1_204/431/584_Easterville</v>
      </c>
      <c r="B724">
        <v>1</v>
      </c>
      <c r="C724" t="s">
        <v>873</v>
      </c>
      <c r="D724">
        <v>8303</v>
      </c>
      <c r="E724" t="s">
        <v>922</v>
      </c>
      <c r="F724">
        <v>10000</v>
      </c>
    </row>
    <row r="725" spans="1:6" x14ac:dyDescent="0.25">
      <c r="A725" t="str">
        <f t="shared" si="11"/>
        <v>8303_1_204/431/584_Elie</v>
      </c>
      <c r="B725">
        <v>1</v>
      </c>
      <c r="C725" t="s">
        <v>873</v>
      </c>
      <c r="D725">
        <v>8303</v>
      </c>
      <c r="E725" t="s">
        <v>927</v>
      </c>
      <c r="F725">
        <v>10000</v>
      </c>
    </row>
    <row r="726" spans="1:6" x14ac:dyDescent="0.25">
      <c r="A726" t="str">
        <f t="shared" si="11"/>
        <v>8303_1_204/431/584_Eriksdale</v>
      </c>
      <c r="B726">
        <v>1</v>
      </c>
      <c r="C726" t="s">
        <v>873</v>
      </c>
      <c r="D726">
        <v>8303</v>
      </c>
      <c r="E726" t="s">
        <v>933</v>
      </c>
      <c r="F726">
        <v>10000</v>
      </c>
    </row>
    <row r="727" spans="1:6" x14ac:dyDescent="0.25">
      <c r="A727" t="str">
        <f t="shared" si="11"/>
        <v>8303_1_204/431/584_Fisher River</v>
      </c>
      <c r="B727">
        <v>1</v>
      </c>
      <c r="C727" t="s">
        <v>873</v>
      </c>
      <c r="D727">
        <v>8303</v>
      </c>
      <c r="E727" t="s">
        <v>937</v>
      </c>
      <c r="F727">
        <v>10000</v>
      </c>
    </row>
    <row r="728" spans="1:6" x14ac:dyDescent="0.25">
      <c r="A728" t="str">
        <f t="shared" si="11"/>
        <v>8303_1_204/431/584_Flin Flon</v>
      </c>
      <c r="B728">
        <v>1</v>
      </c>
      <c r="C728" t="s">
        <v>873</v>
      </c>
      <c r="D728">
        <v>8303</v>
      </c>
      <c r="E728" t="s">
        <v>938</v>
      </c>
      <c r="F728">
        <v>10000</v>
      </c>
    </row>
    <row r="729" spans="1:6" x14ac:dyDescent="0.25">
      <c r="A729" t="str">
        <f t="shared" si="11"/>
        <v>8303_1_204/431/584_Gillam</v>
      </c>
      <c r="B729">
        <v>1</v>
      </c>
      <c r="C729" t="s">
        <v>873</v>
      </c>
      <c r="D729">
        <v>8303</v>
      </c>
      <c r="E729" t="s">
        <v>944</v>
      </c>
      <c r="F729">
        <v>10000</v>
      </c>
    </row>
    <row r="730" spans="1:6" x14ac:dyDescent="0.25">
      <c r="A730" t="str">
        <f t="shared" si="11"/>
        <v>8303_1_204/431/584_Gimli</v>
      </c>
      <c r="B730">
        <v>1</v>
      </c>
      <c r="C730" t="s">
        <v>873</v>
      </c>
      <c r="D730">
        <v>8303</v>
      </c>
      <c r="E730" t="s">
        <v>945</v>
      </c>
      <c r="F730">
        <v>10000</v>
      </c>
    </row>
    <row r="731" spans="1:6" x14ac:dyDescent="0.25">
      <c r="A731" t="str">
        <f t="shared" si="11"/>
        <v>8303_1_204/431/584_Grand Beach</v>
      </c>
      <c r="B731">
        <v>1</v>
      </c>
      <c r="C731" t="s">
        <v>873</v>
      </c>
      <c r="D731">
        <v>8303</v>
      </c>
      <c r="E731" t="s">
        <v>952</v>
      </c>
      <c r="F731">
        <v>10000</v>
      </c>
    </row>
    <row r="732" spans="1:6" x14ac:dyDescent="0.25">
      <c r="A732" t="str">
        <f t="shared" si="11"/>
        <v>8303_1_204/431/584_Grand Rapids</v>
      </c>
      <c r="B732">
        <v>1</v>
      </c>
      <c r="C732" t="s">
        <v>873</v>
      </c>
      <c r="D732">
        <v>8303</v>
      </c>
      <c r="E732" t="s">
        <v>953</v>
      </c>
      <c r="F732">
        <v>10000</v>
      </c>
    </row>
    <row r="733" spans="1:6" x14ac:dyDescent="0.25">
      <c r="A733" t="str">
        <f t="shared" si="11"/>
        <v>8303_1_204/431/584_Hadashville</v>
      </c>
      <c r="B733">
        <v>1</v>
      </c>
      <c r="C733" t="s">
        <v>873</v>
      </c>
      <c r="D733">
        <v>8303</v>
      </c>
      <c r="E733" t="s">
        <v>959</v>
      </c>
      <c r="F733">
        <v>10000</v>
      </c>
    </row>
    <row r="734" spans="1:6" x14ac:dyDescent="0.25">
      <c r="A734" t="str">
        <f t="shared" si="11"/>
        <v>8303_1_204/431/584_Hamiota</v>
      </c>
      <c r="B734">
        <v>1</v>
      </c>
      <c r="C734" t="s">
        <v>873</v>
      </c>
      <c r="D734">
        <v>8303</v>
      </c>
      <c r="E734" t="s">
        <v>960</v>
      </c>
      <c r="F734">
        <v>10000</v>
      </c>
    </row>
    <row r="735" spans="1:6" x14ac:dyDescent="0.25">
      <c r="A735" t="str">
        <f t="shared" si="11"/>
        <v>8303_1_204/431/584_Holland</v>
      </c>
      <c r="B735">
        <v>1</v>
      </c>
      <c r="C735" t="s">
        <v>873</v>
      </c>
      <c r="D735">
        <v>8303</v>
      </c>
      <c r="E735" t="s">
        <v>964</v>
      </c>
      <c r="F735">
        <v>10000</v>
      </c>
    </row>
    <row r="736" spans="1:6" x14ac:dyDescent="0.25">
      <c r="A736" t="str">
        <f t="shared" si="11"/>
        <v>8303_1_204/431/584_Killarney</v>
      </c>
      <c r="B736">
        <v>1</v>
      </c>
      <c r="C736" t="s">
        <v>873</v>
      </c>
      <c r="D736">
        <v>8303</v>
      </c>
      <c r="E736" t="s">
        <v>971</v>
      </c>
      <c r="F736">
        <v>10000</v>
      </c>
    </row>
    <row r="737" spans="1:6" x14ac:dyDescent="0.25">
      <c r="A737" t="str">
        <f t="shared" si="11"/>
        <v>8303_1_204/431/584_Lac Du Bonnet</v>
      </c>
      <c r="B737">
        <v>1</v>
      </c>
      <c r="C737" t="s">
        <v>873</v>
      </c>
      <c r="D737">
        <v>8303</v>
      </c>
      <c r="E737" t="s">
        <v>975</v>
      </c>
      <c r="F737">
        <v>10000</v>
      </c>
    </row>
    <row r="738" spans="1:6" x14ac:dyDescent="0.25">
      <c r="A738" t="str">
        <f t="shared" si="11"/>
        <v>8303_1_204/431/584_Manitou</v>
      </c>
      <c r="B738">
        <v>1</v>
      </c>
      <c r="C738" t="s">
        <v>873</v>
      </c>
      <c r="D738">
        <v>8303</v>
      </c>
      <c r="E738" t="s">
        <v>991</v>
      </c>
      <c r="F738">
        <v>10000</v>
      </c>
    </row>
    <row r="739" spans="1:6" x14ac:dyDescent="0.25">
      <c r="A739" t="str">
        <f t="shared" si="11"/>
        <v>8303_1_204/431/584_Melita</v>
      </c>
      <c r="B739">
        <v>1</v>
      </c>
      <c r="C739" t="s">
        <v>873</v>
      </c>
      <c r="D739">
        <v>8303</v>
      </c>
      <c r="E739" t="s">
        <v>996</v>
      </c>
      <c r="F739">
        <v>10000</v>
      </c>
    </row>
    <row r="740" spans="1:6" x14ac:dyDescent="0.25">
      <c r="A740" t="str">
        <f t="shared" si="11"/>
        <v>8303_1_204/431/584_Minnedosa</v>
      </c>
      <c r="B740">
        <v>1</v>
      </c>
      <c r="C740" t="s">
        <v>873</v>
      </c>
      <c r="D740">
        <v>8303</v>
      </c>
      <c r="E740" t="s">
        <v>1000</v>
      </c>
      <c r="F740">
        <v>10000</v>
      </c>
    </row>
    <row r="741" spans="1:6" x14ac:dyDescent="0.25">
      <c r="A741" t="str">
        <f t="shared" si="11"/>
        <v>8303_1_204/431/584_Morden</v>
      </c>
      <c r="B741">
        <v>1</v>
      </c>
      <c r="C741" t="s">
        <v>873</v>
      </c>
      <c r="D741">
        <v>8303</v>
      </c>
      <c r="E741" t="s">
        <v>1003</v>
      </c>
      <c r="F741">
        <v>10000</v>
      </c>
    </row>
    <row r="742" spans="1:6" x14ac:dyDescent="0.25">
      <c r="A742" t="str">
        <f t="shared" si="11"/>
        <v>8303_1_204/431/584_Morris</v>
      </c>
      <c r="B742">
        <v>1</v>
      </c>
      <c r="C742" t="s">
        <v>873</v>
      </c>
      <c r="D742">
        <v>8303</v>
      </c>
      <c r="E742" t="s">
        <v>1004</v>
      </c>
      <c r="F742">
        <v>10000</v>
      </c>
    </row>
    <row r="743" spans="1:6" x14ac:dyDescent="0.25">
      <c r="A743" t="str">
        <f t="shared" si="11"/>
        <v>8303_1_204/431/584_Neepawa</v>
      </c>
      <c r="B743">
        <v>1</v>
      </c>
      <c r="C743" t="s">
        <v>873</v>
      </c>
      <c r="D743">
        <v>8303</v>
      </c>
      <c r="E743" t="s">
        <v>1005</v>
      </c>
      <c r="F743">
        <v>10000</v>
      </c>
    </row>
    <row r="744" spans="1:6" x14ac:dyDescent="0.25">
      <c r="A744" t="str">
        <f t="shared" si="11"/>
        <v>8303_1_204/431/584_Norway House</v>
      </c>
      <c r="B744">
        <v>1</v>
      </c>
      <c r="C744" t="s">
        <v>873</v>
      </c>
      <c r="D744">
        <v>8303</v>
      </c>
      <c r="E744" t="s">
        <v>1010</v>
      </c>
      <c r="F744">
        <v>10000</v>
      </c>
    </row>
    <row r="745" spans="1:6" x14ac:dyDescent="0.25">
      <c r="A745" t="str">
        <f t="shared" si="11"/>
        <v>8303_1_204/431/584_Notre Dame de Lourdes</v>
      </c>
      <c r="B745">
        <v>1</v>
      </c>
      <c r="C745" t="s">
        <v>873</v>
      </c>
      <c r="D745">
        <v>8303</v>
      </c>
      <c r="E745" t="s">
        <v>1011</v>
      </c>
      <c r="F745">
        <v>10000</v>
      </c>
    </row>
    <row r="746" spans="1:6" x14ac:dyDescent="0.25">
      <c r="A746" t="str">
        <f t="shared" si="11"/>
        <v>8303_1_204/431/584_Oakbank</v>
      </c>
      <c r="B746">
        <v>1</v>
      </c>
      <c r="C746" t="s">
        <v>873</v>
      </c>
      <c r="D746">
        <v>8303</v>
      </c>
      <c r="E746" t="s">
        <v>1014</v>
      </c>
      <c r="F746">
        <v>10000</v>
      </c>
    </row>
    <row r="747" spans="1:6" x14ac:dyDescent="0.25">
      <c r="A747" t="str">
        <f t="shared" si="11"/>
        <v>8303_1_204/431/584_Oxford House</v>
      </c>
      <c r="B747">
        <v>1</v>
      </c>
      <c r="C747" t="s">
        <v>873</v>
      </c>
      <c r="D747">
        <v>8303</v>
      </c>
      <c r="E747" t="s">
        <v>1018</v>
      </c>
      <c r="F747">
        <v>10000</v>
      </c>
    </row>
    <row r="748" spans="1:6" x14ac:dyDescent="0.25">
      <c r="A748" t="str">
        <f t="shared" si="11"/>
        <v>8303_1_204/431/584_Pilot Mound</v>
      </c>
      <c r="B748">
        <v>1</v>
      </c>
      <c r="C748" t="s">
        <v>873</v>
      </c>
      <c r="D748">
        <v>8303</v>
      </c>
      <c r="E748" t="s">
        <v>1023</v>
      </c>
      <c r="F748">
        <v>10000</v>
      </c>
    </row>
    <row r="749" spans="1:6" x14ac:dyDescent="0.25">
      <c r="A749" t="str">
        <f t="shared" si="11"/>
        <v>8303_1_204/431/584_Portage La Prairie</v>
      </c>
      <c r="B749">
        <v>1</v>
      </c>
      <c r="C749" t="s">
        <v>873</v>
      </c>
      <c r="D749">
        <v>8303</v>
      </c>
      <c r="E749" t="s">
        <v>1036</v>
      </c>
      <c r="F749">
        <v>10000</v>
      </c>
    </row>
    <row r="750" spans="1:6" x14ac:dyDescent="0.25">
      <c r="A750" t="str">
        <f t="shared" si="11"/>
        <v>8303_1_204/431/584_Roblin</v>
      </c>
      <c r="B750">
        <v>1</v>
      </c>
      <c r="C750" t="s">
        <v>873</v>
      </c>
      <c r="D750">
        <v>8303</v>
      </c>
      <c r="E750" t="s">
        <v>1045</v>
      </c>
      <c r="F750">
        <v>10000</v>
      </c>
    </row>
    <row r="751" spans="1:6" x14ac:dyDescent="0.25">
      <c r="A751" t="str">
        <f t="shared" si="11"/>
        <v>8303_1_204/431/584_Russell</v>
      </c>
      <c r="B751">
        <v>1</v>
      </c>
      <c r="C751" t="s">
        <v>873</v>
      </c>
      <c r="D751">
        <v>8303</v>
      </c>
      <c r="E751" t="s">
        <v>1049</v>
      </c>
      <c r="F751">
        <v>10000</v>
      </c>
    </row>
    <row r="752" spans="1:6" x14ac:dyDescent="0.25">
      <c r="A752" t="str">
        <f t="shared" si="11"/>
        <v>8303_1_204/431/584_Sanford</v>
      </c>
      <c r="B752">
        <v>1</v>
      </c>
      <c r="C752" t="s">
        <v>873</v>
      </c>
      <c r="D752">
        <v>8303</v>
      </c>
      <c r="E752" t="s">
        <v>1051</v>
      </c>
      <c r="F752">
        <v>10000</v>
      </c>
    </row>
    <row r="753" spans="1:6" x14ac:dyDescent="0.25">
      <c r="A753" t="str">
        <f t="shared" si="11"/>
        <v>8303_1_204/431/584_Selkirk</v>
      </c>
      <c r="B753">
        <v>1</v>
      </c>
      <c r="C753" t="s">
        <v>873</v>
      </c>
      <c r="D753">
        <v>8303</v>
      </c>
      <c r="E753" t="s">
        <v>1052</v>
      </c>
      <c r="F753">
        <v>20000</v>
      </c>
    </row>
    <row r="754" spans="1:6" x14ac:dyDescent="0.25">
      <c r="A754" t="str">
        <f t="shared" si="11"/>
        <v>8303_1_204/431/584_Snow Lake</v>
      </c>
      <c r="B754">
        <v>1</v>
      </c>
      <c r="C754" t="s">
        <v>873</v>
      </c>
      <c r="D754">
        <v>8303</v>
      </c>
      <c r="E754" t="s">
        <v>1060</v>
      </c>
      <c r="F754">
        <v>10000</v>
      </c>
    </row>
    <row r="755" spans="1:6" x14ac:dyDescent="0.25">
      <c r="A755" t="str">
        <f t="shared" si="11"/>
        <v>8303_1_204/431/584_Split Lake</v>
      </c>
      <c r="B755">
        <v>1</v>
      </c>
      <c r="C755" t="s">
        <v>873</v>
      </c>
      <c r="D755">
        <v>8303</v>
      </c>
      <c r="E755" t="s">
        <v>1067</v>
      </c>
      <c r="F755">
        <v>10000</v>
      </c>
    </row>
    <row r="756" spans="1:6" x14ac:dyDescent="0.25">
      <c r="A756" t="str">
        <f t="shared" si="11"/>
        <v>8303_1_204/431/584_St. Theresa Point</v>
      </c>
      <c r="B756">
        <v>1</v>
      </c>
      <c r="C756" t="s">
        <v>873</v>
      </c>
      <c r="D756">
        <v>8303</v>
      </c>
      <c r="E756" t="s">
        <v>1077</v>
      </c>
      <c r="F756">
        <v>10000</v>
      </c>
    </row>
    <row r="757" spans="1:6" x14ac:dyDescent="0.25">
      <c r="A757" t="str">
        <f t="shared" si="11"/>
        <v>8303_1_204/431/584_Ste. Rose du Lac</v>
      </c>
      <c r="B757">
        <v>1</v>
      </c>
      <c r="C757" t="s">
        <v>873</v>
      </c>
      <c r="D757">
        <v>8303</v>
      </c>
      <c r="E757" t="s">
        <v>1081</v>
      </c>
      <c r="F757">
        <v>10000</v>
      </c>
    </row>
    <row r="758" spans="1:6" x14ac:dyDescent="0.25">
      <c r="A758" t="str">
        <f t="shared" si="11"/>
        <v>8303_1_204/431/584_Steinbach</v>
      </c>
      <c r="B758">
        <v>1</v>
      </c>
      <c r="C758" t="s">
        <v>873</v>
      </c>
      <c r="D758">
        <v>8303</v>
      </c>
      <c r="E758" t="s">
        <v>1083</v>
      </c>
      <c r="F758">
        <v>40000</v>
      </c>
    </row>
    <row r="759" spans="1:6" x14ac:dyDescent="0.25">
      <c r="A759" t="str">
        <f t="shared" si="11"/>
        <v>8303_1_204/431/584_Stonewall</v>
      </c>
      <c r="B759">
        <v>1</v>
      </c>
      <c r="C759" t="s">
        <v>873</v>
      </c>
      <c r="D759">
        <v>8303</v>
      </c>
      <c r="E759" t="s">
        <v>1085</v>
      </c>
      <c r="F759">
        <v>10000</v>
      </c>
    </row>
    <row r="760" spans="1:6" x14ac:dyDescent="0.25">
      <c r="A760" t="str">
        <f t="shared" si="11"/>
        <v>8303_1_204/431/584_Strathclair</v>
      </c>
      <c r="B760">
        <v>1</v>
      </c>
      <c r="C760" t="s">
        <v>873</v>
      </c>
      <c r="D760">
        <v>8303</v>
      </c>
      <c r="E760" t="s">
        <v>1087</v>
      </c>
      <c r="F760">
        <v>10000</v>
      </c>
    </row>
    <row r="761" spans="1:6" x14ac:dyDescent="0.25">
      <c r="A761" t="str">
        <f t="shared" si="11"/>
        <v>8303_1_204/431/584_Swan River</v>
      </c>
      <c r="B761">
        <v>1</v>
      </c>
      <c r="C761" t="s">
        <v>873</v>
      </c>
      <c r="D761">
        <v>8303</v>
      </c>
      <c r="E761" t="s">
        <v>1090</v>
      </c>
      <c r="F761">
        <v>10000</v>
      </c>
    </row>
    <row r="762" spans="1:6" x14ac:dyDescent="0.25">
      <c r="A762" t="str">
        <f t="shared" si="11"/>
        <v>8303_1_204/431/584_Teulon</v>
      </c>
      <c r="B762">
        <v>1</v>
      </c>
      <c r="C762" t="s">
        <v>873</v>
      </c>
      <c r="D762">
        <v>8303</v>
      </c>
      <c r="E762" t="s">
        <v>1092</v>
      </c>
      <c r="F762">
        <v>10000</v>
      </c>
    </row>
    <row r="763" spans="1:6" x14ac:dyDescent="0.25">
      <c r="A763" t="str">
        <f t="shared" si="11"/>
        <v>8303_1_204/431/584_The Pas</v>
      </c>
      <c r="B763">
        <v>1</v>
      </c>
      <c r="C763" t="s">
        <v>873</v>
      </c>
      <c r="D763">
        <v>8303</v>
      </c>
      <c r="E763" t="s">
        <v>1093</v>
      </c>
      <c r="F763">
        <v>10000</v>
      </c>
    </row>
    <row r="764" spans="1:6" x14ac:dyDescent="0.25">
      <c r="A764" t="str">
        <f t="shared" si="11"/>
        <v>8303_1_204/431/584_Thompson</v>
      </c>
      <c r="B764">
        <v>1</v>
      </c>
      <c r="C764" t="s">
        <v>873</v>
      </c>
      <c r="D764">
        <v>8303</v>
      </c>
      <c r="E764" t="s">
        <v>1095</v>
      </c>
      <c r="F764">
        <v>10000</v>
      </c>
    </row>
    <row r="765" spans="1:6" x14ac:dyDescent="0.25">
      <c r="A765" t="str">
        <f t="shared" si="11"/>
        <v>8303_1_204/431/584_Virden</v>
      </c>
      <c r="B765">
        <v>1</v>
      </c>
      <c r="C765" t="s">
        <v>873</v>
      </c>
      <c r="D765">
        <v>8303</v>
      </c>
      <c r="E765" t="s">
        <v>1100</v>
      </c>
      <c r="F765">
        <v>10000</v>
      </c>
    </row>
    <row r="766" spans="1:6" x14ac:dyDescent="0.25">
      <c r="A766" t="str">
        <f t="shared" si="11"/>
        <v>8303_1_204/431/584_Winkler</v>
      </c>
      <c r="B766">
        <v>1</v>
      </c>
      <c r="C766" t="s">
        <v>873</v>
      </c>
      <c r="D766">
        <v>8303</v>
      </c>
      <c r="E766" t="s">
        <v>1110</v>
      </c>
      <c r="F766">
        <v>10000</v>
      </c>
    </row>
    <row r="767" spans="1:6" x14ac:dyDescent="0.25">
      <c r="A767" t="str">
        <f t="shared" si="11"/>
        <v>8303_1_204/431/584_Winnipeg</v>
      </c>
      <c r="B767">
        <v>1</v>
      </c>
      <c r="C767" t="s">
        <v>873</v>
      </c>
      <c r="D767">
        <v>8303</v>
      </c>
      <c r="E767" t="s">
        <v>1111</v>
      </c>
      <c r="F767">
        <v>220000</v>
      </c>
    </row>
    <row r="768" spans="1:6" x14ac:dyDescent="0.25">
      <c r="A768" t="str">
        <f t="shared" si="11"/>
        <v>8304_1_204/431/584_Winnipeg</v>
      </c>
      <c r="B768">
        <v>1</v>
      </c>
      <c r="C768" t="s">
        <v>873</v>
      </c>
      <c r="D768">
        <v>8304</v>
      </c>
      <c r="E768" t="s">
        <v>1111</v>
      </c>
      <c r="F768">
        <v>30000</v>
      </c>
    </row>
    <row r="769" spans="1:6" x14ac:dyDescent="0.25">
      <c r="A769" t="str">
        <f t="shared" si="11"/>
        <v>8506_1_204/431/584_Winnipeg</v>
      </c>
      <c r="B769">
        <v>1</v>
      </c>
      <c r="C769" t="s">
        <v>873</v>
      </c>
      <c r="D769">
        <v>8506</v>
      </c>
      <c r="E769" t="s">
        <v>1111</v>
      </c>
      <c r="F769">
        <v>30000</v>
      </c>
    </row>
    <row r="770" spans="1:6" x14ac:dyDescent="0.25">
      <c r="A770" t="str">
        <f t="shared" si="11"/>
        <v>8821_1_204/431/584_Altona</v>
      </c>
      <c r="B770">
        <v>1</v>
      </c>
      <c r="C770" t="s">
        <v>873</v>
      </c>
      <c r="D770">
        <v>8821</v>
      </c>
      <c r="E770" t="s">
        <v>876</v>
      </c>
      <c r="F770">
        <v>10000</v>
      </c>
    </row>
    <row r="771" spans="1:6" x14ac:dyDescent="0.25">
      <c r="A771" t="str">
        <f t="shared" ref="A771:A834" si="12">CONCATENATE(D771,"_",B771,"_",C771,"_",E771)</f>
        <v>8821_1_204/431/584_Arborg</v>
      </c>
      <c r="B771">
        <v>1</v>
      </c>
      <c r="C771" t="s">
        <v>873</v>
      </c>
      <c r="D771">
        <v>8821</v>
      </c>
      <c r="E771" t="s">
        <v>879</v>
      </c>
      <c r="F771">
        <v>10000</v>
      </c>
    </row>
    <row r="772" spans="1:6" x14ac:dyDescent="0.25">
      <c r="A772" t="str">
        <f t="shared" si="12"/>
        <v>8821_1_204/431/584_Ashern</v>
      </c>
      <c r="B772">
        <v>1</v>
      </c>
      <c r="C772" t="s">
        <v>873</v>
      </c>
      <c r="D772">
        <v>8821</v>
      </c>
      <c r="E772" t="s">
        <v>881</v>
      </c>
      <c r="F772">
        <v>10000</v>
      </c>
    </row>
    <row r="773" spans="1:6" x14ac:dyDescent="0.25">
      <c r="A773" t="str">
        <f t="shared" si="12"/>
        <v>8821_1_204/431/584_Beausejour</v>
      </c>
      <c r="B773">
        <v>1</v>
      </c>
      <c r="C773" t="s">
        <v>873</v>
      </c>
      <c r="D773">
        <v>8821</v>
      </c>
      <c r="E773" t="s">
        <v>885</v>
      </c>
      <c r="F773">
        <v>10000</v>
      </c>
    </row>
    <row r="774" spans="1:6" x14ac:dyDescent="0.25">
      <c r="A774" t="str">
        <f t="shared" si="12"/>
        <v>8821_1_204/431/584_Boissevain</v>
      </c>
      <c r="B774">
        <v>1</v>
      </c>
      <c r="C774" t="s">
        <v>873</v>
      </c>
      <c r="D774">
        <v>8821</v>
      </c>
      <c r="E774" t="s">
        <v>895</v>
      </c>
      <c r="F774">
        <v>10000</v>
      </c>
    </row>
    <row r="775" spans="1:6" x14ac:dyDescent="0.25">
      <c r="A775" t="str">
        <f t="shared" si="12"/>
        <v>8821_1_204/431/584_Brandon</v>
      </c>
      <c r="B775">
        <v>1</v>
      </c>
      <c r="C775" t="s">
        <v>873</v>
      </c>
      <c r="D775">
        <v>8821</v>
      </c>
      <c r="E775" t="s">
        <v>897</v>
      </c>
      <c r="F775">
        <v>40000</v>
      </c>
    </row>
    <row r="776" spans="1:6" x14ac:dyDescent="0.25">
      <c r="A776" t="str">
        <f t="shared" si="12"/>
        <v>8821_1_204/431/584_Carman</v>
      </c>
      <c r="B776">
        <v>1</v>
      </c>
      <c r="C776" t="s">
        <v>873</v>
      </c>
      <c r="D776">
        <v>8821</v>
      </c>
      <c r="E776" t="s">
        <v>903</v>
      </c>
      <c r="F776">
        <v>10000</v>
      </c>
    </row>
    <row r="777" spans="1:6" x14ac:dyDescent="0.25">
      <c r="A777" t="str">
        <f t="shared" si="12"/>
        <v>8821_1_204/431/584_Churchill</v>
      </c>
      <c r="B777">
        <v>1</v>
      </c>
      <c r="C777" t="s">
        <v>873</v>
      </c>
      <c r="D777">
        <v>8821</v>
      </c>
      <c r="E777" t="s">
        <v>904</v>
      </c>
      <c r="F777">
        <v>10000</v>
      </c>
    </row>
    <row r="778" spans="1:6" x14ac:dyDescent="0.25">
      <c r="A778" t="str">
        <f t="shared" si="12"/>
        <v>8821_1_204/431/584_Dauphin</v>
      </c>
      <c r="B778">
        <v>1</v>
      </c>
      <c r="C778" t="s">
        <v>873</v>
      </c>
      <c r="D778">
        <v>8821</v>
      </c>
      <c r="E778" t="s">
        <v>917</v>
      </c>
      <c r="F778">
        <v>30000</v>
      </c>
    </row>
    <row r="779" spans="1:6" x14ac:dyDescent="0.25">
      <c r="A779" t="str">
        <f t="shared" si="12"/>
        <v>8821_1_204/431/584_Eriksdale</v>
      </c>
      <c r="B779">
        <v>1</v>
      </c>
      <c r="C779" t="s">
        <v>873</v>
      </c>
      <c r="D779">
        <v>8821</v>
      </c>
      <c r="E779" t="s">
        <v>933</v>
      </c>
      <c r="F779">
        <v>10000</v>
      </c>
    </row>
    <row r="780" spans="1:6" x14ac:dyDescent="0.25">
      <c r="A780" t="str">
        <f t="shared" si="12"/>
        <v>8821_1_204/431/584_Fisher Branch</v>
      </c>
      <c r="B780">
        <v>1</v>
      </c>
      <c r="C780" t="s">
        <v>873</v>
      </c>
      <c r="D780">
        <v>8821</v>
      </c>
      <c r="E780" t="s">
        <v>936</v>
      </c>
      <c r="F780">
        <v>10000</v>
      </c>
    </row>
    <row r="781" spans="1:6" x14ac:dyDescent="0.25">
      <c r="A781" t="str">
        <f t="shared" si="12"/>
        <v>8821_1_204/431/584_Flin Flon</v>
      </c>
      <c r="B781">
        <v>1</v>
      </c>
      <c r="C781" t="s">
        <v>873</v>
      </c>
      <c r="D781">
        <v>8821</v>
      </c>
      <c r="E781" t="s">
        <v>938</v>
      </c>
      <c r="F781">
        <v>10000</v>
      </c>
    </row>
    <row r="782" spans="1:6" x14ac:dyDescent="0.25">
      <c r="A782" t="str">
        <f t="shared" si="12"/>
        <v>8821_1_204/431/584_Gimli</v>
      </c>
      <c r="B782">
        <v>1</v>
      </c>
      <c r="C782" t="s">
        <v>873</v>
      </c>
      <c r="D782">
        <v>8821</v>
      </c>
      <c r="E782" t="s">
        <v>945</v>
      </c>
      <c r="F782">
        <v>10000</v>
      </c>
    </row>
    <row r="783" spans="1:6" x14ac:dyDescent="0.25">
      <c r="A783" t="str">
        <f t="shared" si="12"/>
        <v>8821_1_204/431/584_Grand Rapids</v>
      </c>
      <c r="B783">
        <v>1</v>
      </c>
      <c r="C783" t="s">
        <v>873</v>
      </c>
      <c r="D783">
        <v>8821</v>
      </c>
      <c r="E783" t="s">
        <v>953</v>
      </c>
      <c r="F783">
        <v>10000</v>
      </c>
    </row>
    <row r="784" spans="1:6" x14ac:dyDescent="0.25">
      <c r="A784" t="str">
        <f t="shared" si="12"/>
        <v>8821_1_204/431/584_Lac Du Bonnet</v>
      </c>
      <c r="B784">
        <v>1</v>
      </c>
      <c r="C784" t="s">
        <v>873</v>
      </c>
      <c r="D784">
        <v>8821</v>
      </c>
      <c r="E784" t="s">
        <v>975</v>
      </c>
      <c r="F784">
        <v>10000</v>
      </c>
    </row>
    <row r="785" spans="1:6" x14ac:dyDescent="0.25">
      <c r="A785" t="str">
        <f t="shared" si="12"/>
        <v>8821_1_204/431/584_Lorette</v>
      </c>
      <c r="B785">
        <v>1</v>
      </c>
      <c r="C785" t="s">
        <v>873</v>
      </c>
      <c r="D785">
        <v>8821</v>
      </c>
      <c r="E785" t="s">
        <v>983</v>
      </c>
      <c r="F785">
        <v>10000</v>
      </c>
    </row>
    <row r="786" spans="1:6" x14ac:dyDescent="0.25">
      <c r="A786" t="str">
        <f t="shared" si="12"/>
        <v>8821_1_204/431/584_Melita</v>
      </c>
      <c r="B786">
        <v>1</v>
      </c>
      <c r="C786" t="s">
        <v>873</v>
      </c>
      <c r="D786">
        <v>8821</v>
      </c>
      <c r="E786" t="s">
        <v>996</v>
      </c>
      <c r="F786">
        <v>10000</v>
      </c>
    </row>
    <row r="787" spans="1:6" x14ac:dyDescent="0.25">
      <c r="A787" t="str">
        <f t="shared" si="12"/>
        <v>8821_1_204/431/584_Minnedosa</v>
      </c>
      <c r="B787">
        <v>1</v>
      </c>
      <c r="C787" t="s">
        <v>873</v>
      </c>
      <c r="D787">
        <v>8821</v>
      </c>
      <c r="E787" t="s">
        <v>1000</v>
      </c>
      <c r="F787">
        <v>10000</v>
      </c>
    </row>
    <row r="788" spans="1:6" x14ac:dyDescent="0.25">
      <c r="A788" t="str">
        <f t="shared" si="12"/>
        <v>8821_1_204/431/584_Morris</v>
      </c>
      <c r="B788">
        <v>1</v>
      </c>
      <c r="C788" t="s">
        <v>873</v>
      </c>
      <c r="D788">
        <v>8821</v>
      </c>
      <c r="E788" t="s">
        <v>1004</v>
      </c>
      <c r="F788">
        <v>10000</v>
      </c>
    </row>
    <row r="789" spans="1:6" x14ac:dyDescent="0.25">
      <c r="A789" t="str">
        <f t="shared" si="12"/>
        <v>8821_1_204/431/584_Neepawa</v>
      </c>
      <c r="B789">
        <v>1</v>
      </c>
      <c r="C789" t="s">
        <v>873</v>
      </c>
      <c r="D789">
        <v>8821</v>
      </c>
      <c r="E789" t="s">
        <v>1005</v>
      </c>
      <c r="F789">
        <v>10000</v>
      </c>
    </row>
    <row r="790" spans="1:6" x14ac:dyDescent="0.25">
      <c r="A790" t="str">
        <f t="shared" si="12"/>
        <v>8821_1_204/431/584_Norway House</v>
      </c>
      <c r="B790">
        <v>1</v>
      </c>
      <c r="C790" t="s">
        <v>873</v>
      </c>
      <c r="D790">
        <v>8821</v>
      </c>
      <c r="E790" t="s">
        <v>1010</v>
      </c>
      <c r="F790">
        <v>10000</v>
      </c>
    </row>
    <row r="791" spans="1:6" x14ac:dyDescent="0.25">
      <c r="A791" t="str">
        <f t="shared" si="12"/>
        <v>8821_1_204/431/584_Oakbank</v>
      </c>
      <c r="B791">
        <v>1</v>
      </c>
      <c r="C791" t="s">
        <v>873</v>
      </c>
      <c r="D791">
        <v>8821</v>
      </c>
      <c r="E791" t="s">
        <v>1014</v>
      </c>
      <c r="F791">
        <v>10000</v>
      </c>
    </row>
    <row r="792" spans="1:6" x14ac:dyDescent="0.25">
      <c r="A792" t="str">
        <f t="shared" si="12"/>
        <v>8821_1_204/431/584_Ochre River</v>
      </c>
      <c r="B792">
        <v>1</v>
      </c>
      <c r="C792" t="s">
        <v>873</v>
      </c>
      <c r="D792">
        <v>8821</v>
      </c>
      <c r="E792" t="s">
        <v>1017</v>
      </c>
      <c r="F792">
        <v>10000</v>
      </c>
    </row>
    <row r="793" spans="1:6" x14ac:dyDescent="0.25">
      <c r="A793" t="str">
        <f t="shared" si="12"/>
        <v>8821_1_204/431/584_Pilot Mound</v>
      </c>
      <c r="B793">
        <v>1</v>
      </c>
      <c r="C793" t="s">
        <v>873</v>
      </c>
      <c r="D793">
        <v>8821</v>
      </c>
      <c r="E793" t="s">
        <v>1023</v>
      </c>
      <c r="F793">
        <v>10000</v>
      </c>
    </row>
    <row r="794" spans="1:6" x14ac:dyDescent="0.25">
      <c r="A794" t="str">
        <f t="shared" si="12"/>
        <v>8821_1_204/431/584_Pine Falls</v>
      </c>
      <c r="B794">
        <v>1</v>
      </c>
      <c r="C794" t="s">
        <v>873</v>
      </c>
      <c r="D794">
        <v>8821</v>
      </c>
      <c r="E794" t="s">
        <v>1026</v>
      </c>
      <c r="F794">
        <v>10000</v>
      </c>
    </row>
    <row r="795" spans="1:6" x14ac:dyDescent="0.25">
      <c r="A795" t="str">
        <f t="shared" si="12"/>
        <v>8821_1_204/431/584_Portage La Prairie</v>
      </c>
      <c r="B795">
        <v>1</v>
      </c>
      <c r="C795" t="s">
        <v>873</v>
      </c>
      <c r="D795">
        <v>8821</v>
      </c>
      <c r="E795" t="s">
        <v>1036</v>
      </c>
      <c r="F795">
        <v>50000</v>
      </c>
    </row>
    <row r="796" spans="1:6" x14ac:dyDescent="0.25">
      <c r="A796" t="str">
        <f t="shared" si="12"/>
        <v>8821_1_204/431/584_Rivers</v>
      </c>
      <c r="B796">
        <v>1</v>
      </c>
      <c r="C796" t="s">
        <v>873</v>
      </c>
      <c r="D796">
        <v>8821</v>
      </c>
      <c r="E796" t="s">
        <v>1043</v>
      </c>
      <c r="F796">
        <v>10000</v>
      </c>
    </row>
    <row r="797" spans="1:6" x14ac:dyDescent="0.25">
      <c r="A797" t="str">
        <f t="shared" si="12"/>
        <v>8821_1_204/431/584_Roblin</v>
      </c>
      <c r="B797">
        <v>1</v>
      </c>
      <c r="C797" t="s">
        <v>873</v>
      </c>
      <c r="D797">
        <v>8821</v>
      </c>
      <c r="E797" t="s">
        <v>1045</v>
      </c>
      <c r="F797">
        <v>10000</v>
      </c>
    </row>
    <row r="798" spans="1:6" x14ac:dyDescent="0.25">
      <c r="A798" t="str">
        <f t="shared" si="12"/>
        <v>8821_1_204/431/584_Russell</v>
      </c>
      <c r="B798">
        <v>1</v>
      </c>
      <c r="C798" t="s">
        <v>873</v>
      </c>
      <c r="D798">
        <v>8821</v>
      </c>
      <c r="E798" t="s">
        <v>1049</v>
      </c>
      <c r="F798">
        <v>10000</v>
      </c>
    </row>
    <row r="799" spans="1:6" x14ac:dyDescent="0.25">
      <c r="A799" t="str">
        <f t="shared" si="12"/>
        <v>8821_1_204/431/584_Selkirk</v>
      </c>
      <c r="B799">
        <v>1</v>
      </c>
      <c r="C799" t="s">
        <v>873</v>
      </c>
      <c r="D799">
        <v>8821</v>
      </c>
      <c r="E799" t="s">
        <v>1052</v>
      </c>
      <c r="F799">
        <v>10000</v>
      </c>
    </row>
    <row r="800" spans="1:6" x14ac:dyDescent="0.25">
      <c r="A800" t="str">
        <f t="shared" si="12"/>
        <v>8821_1_204/431/584_Snow Lake</v>
      </c>
      <c r="B800">
        <v>1</v>
      </c>
      <c r="C800" t="s">
        <v>873</v>
      </c>
      <c r="D800">
        <v>8821</v>
      </c>
      <c r="E800" t="s">
        <v>1060</v>
      </c>
      <c r="F800">
        <v>10000</v>
      </c>
    </row>
    <row r="801" spans="1:6" x14ac:dyDescent="0.25">
      <c r="A801" t="str">
        <f t="shared" si="12"/>
        <v>8821_1_204/431/584_Souris</v>
      </c>
      <c r="B801">
        <v>1</v>
      </c>
      <c r="C801" t="s">
        <v>873</v>
      </c>
      <c r="D801">
        <v>8821</v>
      </c>
      <c r="E801" t="s">
        <v>1063</v>
      </c>
      <c r="F801">
        <v>10000</v>
      </c>
    </row>
    <row r="802" spans="1:6" x14ac:dyDescent="0.25">
      <c r="A802" t="str">
        <f t="shared" si="12"/>
        <v>8821_1_204/431/584_St. Theresa Point</v>
      </c>
      <c r="B802">
        <v>1</v>
      </c>
      <c r="C802" t="s">
        <v>873</v>
      </c>
      <c r="D802">
        <v>8821</v>
      </c>
      <c r="E802" t="s">
        <v>1077</v>
      </c>
      <c r="F802">
        <v>10000</v>
      </c>
    </row>
    <row r="803" spans="1:6" x14ac:dyDescent="0.25">
      <c r="A803" t="str">
        <f t="shared" si="12"/>
        <v>8821_1_204/431/584_Steinbach</v>
      </c>
      <c r="B803">
        <v>1</v>
      </c>
      <c r="C803" t="s">
        <v>873</v>
      </c>
      <c r="D803">
        <v>8821</v>
      </c>
      <c r="E803" t="s">
        <v>1083</v>
      </c>
      <c r="F803">
        <v>20000</v>
      </c>
    </row>
    <row r="804" spans="1:6" x14ac:dyDescent="0.25">
      <c r="A804" t="str">
        <f t="shared" si="12"/>
        <v>8821_1_204/431/584_Stonewall</v>
      </c>
      <c r="B804">
        <v>1</v>
      </c>
      <c r="C804" t="s">
        <v>873</v>
      </c>
      <c r="D804">
        <v>8821</v>
      </c>
      <c r="E804" t="s">
        <v>1085</v>
      </c>
      <c r="F804">
        <v>10000</v>
      </c>
    </row>
    <row r="805" spans="1:6" x14ac:dyDescent="0.25">
      <c r="A805" t="str">
        <f t="shared" si="12"/>
        <v>8821_1_204/431/584_Strathclair</v>
      </c>
      <c r="B805">
        <v>1</v>
      </c>
      <c r="C805" t="s">
        <v>873</v>
      </c>
      <c r="D805">
        <v>8821</v>
      </c>
      <c r="E805" t="s">
        <v>1087</v>
      </c>
      <c r="F805">
        <v>10000</v>
      </c>
    </row>
    <row r="806" spans="1:6" x14ac:dyDescent="0.25">
      <c r="A806" t="str">
        <f t="shared" si="12"/>
        <v>8821_1_204/431/584_Swan River</v>
      </c>
      <c r="B806">
        <v>1</v>
      </c>
      <c r="C806" t="s">
        <v>873</v>
      </c>
      <c r="D806">
        <v>8821</v>
      </c>
      <c r="E806" t="s">
        <v>1090</v>
      </c>
      <c r="F806">
        <v>10000</v>
      </c>
    </row>
    <row r="807" spans="1:6" x14ac:dyDescent="0.25">
      <c r="A807" t="str">
        <f t="shared" si="12"/>
        <v>8821_1_204/431/584_Teulon</v>
      </c>
      <c r="B807">
        <v>1</v>
      </c>
      <c r="C807" t="s">
        <v>873</v>
      </c>
      <c r="D807">
        <v>8821</v>
      </c>
      <c r="E807" t="s">
        <v>1092</v>
      </c>
      <c r="F807">
        <v>10000</v>
      </c>
    </row>
    <row r="808" spans="1:6" x14ac:dyDescent="0.25">
      <c r="A808" t="str">
        <f t="shared" si="12"/>
        <v>8821_1_204/431/584_The Pas</v>
      </c>
      <c r="B808">
        <v>1</v>
      </c>
      <c r="C808" t="s">
        <v>873</v>
      </c>
      <c r="D808">
        <v>8821</v>
      </c>
      <c r="E808" t="s">
        <v>1093</v>
      </c>
      <c r="F808">
        <v>10000</v>
      </c>
    </row>
    <row r="809" spans="1:6" x14ac:dyDescent="0.25">
      <c r="A809" t="str">
        <f t="shared" si="12"/>
        <v>8821_1_204/431/584_Thompson</v>
      </c>
      <c r="B809">
        <v>1</v>
      </c>
      <c r="C809" t="s">
        <v>873</v>
      </c>
      <c r="D809">
        <v>8821</v>
      </c>
      <c r="E809" t="s">
        <v>1095</v>
      </c>
      <c r="F809">
        <v>10000</v>
      </c>
    </row>
    <row r="810" spans="1:6" x14ac:dyDescent="0.25">
      <c r="A810" t="str">
        <f t="shared" si="12"/>
        <v>8821_1_204/431/584_Treherne</v>
      </c>
      <c r="B810">
        <v>1</v>
      </c>
      <c r="C810" t="s">
        <v>873</v>
      </c>
      <c r="D810">
        <v>8821</v>
      </c>
      <c r="E810" t="s">
        <v>1097</v>
      </c>
      <c r="F810">
        <v>10000</v>
      </c>
    </row>
    <row r="811" spans="1:6" x14ac:dyDescent="0.25">
      <c r="A811" t="str">
        <f t="shared" si="12"/>
        <v>8821_1_204/431/584_Virden</v>
      </c>
      <c r="B811">
        <v>1</v>
      </c>
      <c r="C811" t="s">
        <v>873</v>
      </c>
      <c r="D811">
        <v>8821</v>
      </c>
      <c r="E811" t="s">
        <v>1100</v>
      </c>
      <c r="F811">
        <v>10000</v>
      </c>
    </row>
    <row r="812" spans="1:6" x14ac:dyDescent="0.25">
      <c r="A812" t="str">
        <f t="shared" si="12"/>
        <v>8821_1_204/431/584_Winkler</v>
      </c>
      <c r="B812">
        <v>1</v>
      </c>
      <c r="C812" t="s">
        <v>873</v>
      </c>
      <c r="D812">
        <v>8821</v>
      </c>
      <c r="E812" t="s">
        <v>1110</v>
      </c>
      <c r="F812">
        <v>30000</v>
      </c>
    </row>
    <row r="813" spans="1:6" x14ac:dyDescent="0.25">
      <c r="A813" t="str">
        <f t="shared" si="12"/>
        <v>8821_1_204/431/584_Winnipeg</v>
      </c>
      <c r="B813">
        <v>1</v>
      </c>
      <c r="C813" t="s">
        <v>873</v>
      </c>
      <c r="D813">
        <v>8821</v>
      </c>
      <c r="E813" t="s">
        <v>1111</v>
      </c>
      <c r="F813">
        <v>590000</v>
      </c>
    </row>
    <row r="814" spans="1:6" x14ac:dyDescent="0.25">
      <c r="A814" t="str">
        <f t="shared" si="12"/>
        <v>991B_1_204/431/584_Altona</v>
      </c>
      <c r="B814">
        <v>1</v>
      </c>
      <c r="C814" t="s">
        <v>873</v>
      </c>
      <c r="D814" t="s">
        <v>3002</v>
      </c>
      <c r="E814" t="s">
        <v>876</v>
      </c>
      <c r="F814">
        <v>10000</v>
      </c>
    </row>
    <row r="815" spans="1:6" x14ac:dyDescent="0.25">
      <c r="A815" t="str">
        <f t="shared" si="12"/>
        <v>991B_1_204/431/584_Ashern</v>
      </c>
      <c r="B815">
        <v>1</v>
      </c>
      <c r="C815" t="s">
        <v>873</v>
      </c>
      <c r="D815" t="s">
        <v>3002</v>
      </c>
      <c r="E815" t="s">
        <v>881</v>
      </c>
      <c r="F815">
        <v>10000</v>
      </c>
    </row>
    <row r="816" spans="1:6" x14ac:dyDescent="0.25">
      <c r="A816" t="str">
        <f t="shared" si="12"/>
        <v>991B_1_204/431/584_Beausejour</v>
      </c>
      <c r="B816">
        <v>1</v>
      </c>
      <c r="C816" t="s">
        <v>873</v>
      </c>
      <c r="D816" t="s">
        <v>3002</v>
      </c>
      <c r="E816" t="s">
        <v>885</v>
      </c>
      <c r="F816">
        <v>10000</v>
      </c>
    </row>
    <row r="817" spans="1:6" x14ac:dyDescent="0.25">
      <c r="A817" t="str">
        <f t="shared" si="12"/>
        <v>991B_1_204/431/584_Bissett</v>
      </c>
      <c r="B817">
        <v>1</v>
      </c>
      <c r="C817" t="s">
        <v>873</v>
      </c>
      <c r="D817" t="s">
        <v>3002</v>
      </c>
      <c r="E817" t="s">
        <v>893</v>
      </c>
      <c r="F817">
        <v>10000</v>
      </c>
    </row>
    <row r="818" spans="1:6" x14ac:dyDescent="0.25">
      <c r="A818" t="str">
        <f t="shared" si="12"/>
        <v>991B_1_204/431/584_Boissevain</v>
      </c>
      <c r="B818">
        <v>1</v>
      </c>
      <c r="C818" t="s">
        <v>873</v>
      </c>
      <c r="D818" t="s">
        <v>3002</v>
      </c>
      <c r="E818" t="s">
        <v>895</v>
      </c>
      <c r="F818">
        <v>10000</v>
      </c>
    </row>
    <row r="819" spans="1:6" x14ac:dyDescent="0.25">
      <c r="A819" t="str">
        <f t="shared" si="12"/>
        <v>991B_1_204/431/584_Brandon</v>
      </c>
      <c r="B819">
        <v>1</v>
      </c>
      <c r="C819" t="s">
        <v>873</v>
      </c>
      <c r="D819" t="s">
        <v>3002</v>
      </c>
      <c r="E819" t="s">
        <v>897</v>
      </c>
      <c r="F819">
        <v>70000</v>
      </c>
    </row>
    <row r="820" spans="1:6" x14ac:dyDescent="0.25">
      <c r="A820" t="str">
        <f t="shared" si="12"/>
        <v>991B_1_204/431/584_Carman</v>
      </c>
      <c r="B820">
        <v>1</v>
      </c>
      <c r="C820" t="s">
        <v>873</v>
      </c>
      <c r="D820" t="s">
        <v>3002</v>
      </c>
      <c r="E820" t="s">
        <v>903</v>
      </c>
      <c r="F820">
        <v>10000</v>
      </c>
    </row>
    <row r="821" spans="1:6" x14ac:dyDescent="0.25">
      <c r="A821" t="str">
        <f t="shared" si="12"/>
        <v>991B_1_204/431/584_Churchill</v>
      </c>
      <c r="B821">
        <v>1</v>
      </c>
      <c r="C821" t="s">
        <v>873</v>
      </c>
      <c r="D821" t="s">
        <v>3002</v>
      </c>
      <c r="E821" t="s">
        <v>904</v>
      </c>
      <c r="F821">
        <v>10000</v>
      </c>
    </row>
    <row r="822" spans="1:6" x14ac:dyDescent="0.25">
      <c r="A822" t="str">
        <f t="shared" si="12"/>
        <v>991B_1_204/431/584_Clear Lake</v>
      </c>
      <c r="B822">
        <v>1</v>
      </c>
      <c r="C822" t="s">
        <v>873</v>
      </c>
      <c r="D822" t="s">
        <v>3002</v>
      </c>
      <c r="E822" t="s">
        <v>906</v>
      </c>
      <c r="F822">
        <v>10000</v>
      </c>
    </row>
    <row r="823" spans="1:6" x14ac:dyDescent="0.25">
      <c r="A823" t="str">
        <f t="shared" si="12"/>
        <v>991B_1_204/431/584_Cross Lake</v>
      </c>
      <c r="B823">
        <v>1</v>
      </c>
      <c r="C823" t="s">
        <v>873</v>
      </c>
      <c r="D823" t="s">
        <v>3002</v>
      </c>
      <c r="E823" t="s">
        <v>913</v>
      </c>
      <c r="F823">
        <v>10000</v>
      </c>
    </row>
    <row r="824" spans="1:6" x14ac:dyDescent="0.25">
      <c r="A824" t="str">
        <f t="shared" si="12"/>
        <v>991B_1_204/431/584_Dauphin</v>
      </c>
      <c r="B824">
        <v>1</v>
      </c>
      <c r="C824" t="s">
        <v>873</v>
      </c>
      <c r="D824" t="s">
        <v>3002</v>
      </c>
      <c r="E824" t="s">
        <v>917</v>
      </c>
      <c r="F824">
        <v>30000</v>
      </c>
    </row>
    <row r="825" spans="1:6" x14ac:dyDescent="0.25">
      <c r="A825" t="str">
        <f t="shared" si="12"/>
        <v>991B_1_204/431/584_Deloraine</v>
      </c>
      <c r="B825">
        <v>1</v>
      </c>
      <c r="C825" t="s">
        <v>873</v>
      </c>
      <c r="D825" t="s">
        <v>3002</v>
      </c>
      <c r="E825" t="s">
        <v>918</v>
      </c>
      <c r="F825">
        <v>10000</v>
      </c>
    </row>
    <row r="826" spans="1:6" x14ac:dyDescent="0.25">
      <c r="A826" t="str">
        <f t="shared" si="12"/>
        <v>991B_1_204/431/584_Easterville</v>
      </c>
      <c r="B826">
        <v>1</v>
      </c>
      <c r="C826" t="s">
        <v>873</v>
      </c>
      <c r="D826" t="s">
        <v>3002</v>
      </c>
      <c r="E826" t="s">
        <v>922</v>
      </c>
      <c r="F826">
        <v>10000</v>
      </c>
    </row>
    <row r="827" spans="1:6" x14ac:dyDescent="0.25">
      <c r="A827" t="str">
        <f t="shared" si="12"/>
        <v>991B_1_204/431/584_Eddystone</v>
      </c>
      <c r="B827">
        <v>1</v>
      </c>
      <c r="C827" t="s">
        <v>873</v>
      </c>
      <c r="D827" t="s">
        <v>3002</v>
      </c>
      <c r="E827" t="s">
        <v>923</v>
      </c>
      <c r="F827">
        <v>10000</v>
      </c>
    </row>
    <row r="828" spans="1:6" x14ac:dyDescent="0.25">
      <c r="A828" t="str">
        <f t="shared" si="12"/>
        <v>991B_1_204/431/584_Eriksdale</v>
      </c>
      <c r="B828">
        <v>1</v>
      </c>
      <c r="C828" t="s">
        <v>873</v>
      </c>
      <c r="D828" t="s">
        <v>3002</v>
      </c>
      <c r="E828" t="s">
        <v>933</v>
      </c>
      <c r="F828">
        <v>10000</v>
      </c>
    </row>
    <row r="829" spans="1:6" x14ac:dyDescent="0.25">
      <c r="A829" t="str">
        <f t="shared" si="12"/>
        <v>991B_1_204/431/584_Fisher River</v>
      </c>
      <c r="B829">
        <v>1</v>
      </c>
      <c r="C829" t="s">
        <v>873</v>
      </c>
      <c r="D829" t="s">
        <v>3002</v>
      </c>
      <c r="E829" t="s">
        <v>937</v>
      </c>
      <c r="F829">
        <v>10000</v>
      </c>
    </row>
    <row r="830" spans="1:6" x14ac:dyDescent="0.25">
      <c r="A830" t="str">
        <f t="shared" si="12"/>
        <v>991B_1_204/431/584_Flin Flon</v>
      </c>
      <c r="B830">
        <v>1</v>
      </c>
      <c r="C830" t="s">
        <v>873</v>
      </c>
      <c r="D830" t="s">
        <v>3002</v>
      </c>
      <c r="E830" t="s">
        <v>938</v>
      </c>
      <c r="F830">
        <v>20000</v>
      </c>
    </row>
    <row r="831" spans="1:6" x14ac:dyDescent="0.25">
      <c r="A831" t="str">
        <f t="shared" si="12"/>
        <v>991B_1_204/431/584_Gillam</v>
      </c>
      <c r="B831">
        <v>1</v>
      </c>
      <c r="C831" t="s">
        <v>873</v>
      </c>
      <c r="D831" t="s">
        <v>3002</v>
      </c>
      <c r="E831" t="s">
        <v>944</v>
      </c>
      <c r="F831">
        <v>10000</v>
      </c>
    </row>
    <row r="832" spans="1:6" x14ac:dyDescent="0.25">
      <c r="A832" t="str">
        <f t="shared" si="12"/>
        <v>991B_1_204/431/584_Gimli</v>
      </c>
      <c r="B832">
        <v>1</v>
      </c>
      <c r="C832" t="s">
        <v>873</v>
      </c>
      <c r="D832" t="s">
        <v>3002</v>
      </c>
      <c r="E832" t="s">
        <v>945</v>
      </c>
      <c r="F832">
        <v>20000</v>
      </c>
    </row>
    <row r="833" spans="1:6" x14ac:dyDescent="0.25">
      <c r="A833" t="str">
        <f t="shared" si="12"/>
        <v>991B_1_204/431/584_Grand Beach</v>
      </c>
      <c r="B833">
        <v>1</v>
      </c>
      <c r="C833" t="s">
        <v>873</v>
      </c>
      <c r="D833" t="s">
        <v>3002</v>
      </c>
      <c r="E833" t="s">
        <v>952</v>
      </c>
      <c r="F833">
        <v>10000</v>
      </c>
    </row>
    <row r="834" spans="1:6" x14ac:dyDescent="0.25">
      <c r="A834" t="str">
        <f t="shared" si="12"/>
        <v>991B_1_204/431/584_Grand Rapids</v>
      </c>
      <c r="B834">
        <v>1</v>
      </c>
      <c r="C834" t="s">
        <v>873</v>
      </c>
      <c r="D834" t="s">
        <v>3002</v>
      </c>
      <c r="E834" t="s">
        <v>953</v>
      </c>
      <c r="F834">
        <v>10000</v>
      </c>
    </row>
    <row r="835" spans="1:6" x14ac:dyDescent="0.25">
      <c r="A835" t="str">
        <f t="shared" ref="A835:A898" si="13">CONCATENATE(D835,"_",B835,"_",C835,"_",E835)</f>
        <v>991B_1_204/431/584_Hamiota</v>
      </c>
      <c r="B835">
        <v>1</v>
      </c>
      <c r="C835" t="s">
        <v>873</v>
      </c>
      <c r="D835" t="s">
        <v>3002</v>
      </c>
      <c r="E835" t="s">
        <v>960</v>
      </c>
      <c r="F835">
        <v>10000</v>
      </c>
    </row>
    <row r="836" spans="1:6" x14ac:dyDescent="0.25">
      <c r="A836" t="str">
        <f t="shared" si="13"/>
        <v>991B_1_204/431/584_Holland</v>
      </c>
      <c r="B836">
        <v>1</v>
      </c>
      <c r="C836" t="s">
        <v>873</v>
      </c>
      <c r="D836" t="s">
        <v>3002</v>
      </c>
      <c r="E836" t="s">
        <v>964</v>
      </c>
      <c r="F836">
        <v>10000</v>
      </c>
    </row>
    <row r="837" spans="1:6" x14ac:dyDescent="0.25">
      <c r="A837" t="str">
        <f t="shared" si="13"/>
        <v>991B_1_204/431/584_Killarney</v>
      </c>
      <c r="B837">
        <v>1</v>
      </c>
      <c r="C837" t="s">
        <v>873</v>
      </c>
      <c r="D837" t="s">
        <v>3002</v>
      </c>
      <c r="E837" t="s">
        <v>971</v>
      </c>
      <c r="F837">
        <v>10000</v>
      </c>
    </row>
    <row r="838" spans="1:6" x14ac:dyDescent="0.25">
      <c r="A838" t="str">
        <f t="shared" si="13"/>
        <v>991B_1_204/431/584_Lac du Bonnet</v>
      </c>
      <c r="B838">
        <v>1</v>
      </c>
      <c r="C838" t="s">
        <v>873</v>
      </c>
      <c r="D838" t="s">
        <v>3002</v>
      </c>
      <c r="E838" t="s">
        <v>3003</v>
      </c>
      <c r="F838">
        <v>10000</v>
      </c>
    </row>
    <row r="839" spans="1:6" x14ac:dyDescent="0.25">
      <c r="A839" t="str">
        <f t="shared" si="13"/>
        <v>991B_1_204/431/584_Lorette</v>
      </c>
      <c r="B839">
        <v>1</v>
      </c>
      <c r="C839" t="s">
        <v>873</v>
      </c>
      <c r="D839" t="s">
        <v>3002</v>
      </c>
      <c r="E839" t="s">
        <v>983</v>
      </c>
      <c r="F839">
        <v>10000</v>
      </c>
    </row>
    <row r="840" spans="1:6" x14ac:dyDescent="0.25">
      <c r="A840" t="str">
        <f t="shared" si="13"/>
        <v>991B_1_204/431/584_Manitou</v>
      </c>
      <c r="B840">
        <v>1</v>
      </c>
      <c r="C840" t="s">
        <v>873</v>
      </c>
      <c r="D840" t="s">
        <v>3002</v>
      </c>
      <c r="E840" t="s">
        <v>991</v>
      </c>
      <c r="F840">
        <v>10000</v>
      </c>
    </row>
    <row r="841" spans="1:6" x14ac:dyDescent="0.25">
      <c r="A841" t="str">
        <f t="shared" si="13"/>
        <v>991B_1_204/431/584_Melita</v>
      </c>
      <c r="B841">
        <v>1</v>
      </c>
      <c r="C841" t="s">
        <v>873</v>
      </c>
      <c r="D841" t="s">
        <v>3002</v>
      </c>
      <c r="E841" t="s">
        <v>996</v>
      </c>
      <c r="F841">
        <v>10000</v>
      </c>
    </row>
    <row r="842" spans="1:6" x14ac:dyDescent="0.25">
      <c r="A842" t="str">
        <f t="shared" si="13"/>
        <v>991B_1_204/431/584_Minnedosa</v>
      </c>
      <c r="B842">
        <v>1</v>
      </c>
      <c r="C842" t="s">
        <v>873</v>
      </c>
      <c r="D842" t="s">
        <v>3002</v>
      </c>
      <c r="E842" t="s">
        <v>1000</v>
      </c>
      <c r="F842">
        <v>10000</v>
      </c>
    </row>
    <row r="843" spans="1:6" x14ac:dyDescent="0.25">
      <c r="A843" t="str">
        <f t="shared" si="13"/>
        <v>991B_1_204/431/584_Morden</v>
      </c>
      <c r="B843">
        <v>1</v>
      </c>
      <c r="C843" t="s">
        <v>873</v>
      </c>
      <c r="D843" t="s">
        <v>3002</v>
      </c>
      <c r="E843" t="s">
        <v>1003</v>
      </c>
      <c r="F843">
        <v>10000</v>
      </c>
    </row>
    <row r="844" spans="1:6" x14ac:dyDescent="0.25">
      <c r="A844" t="str">
        <f t="shared" si="13"/>
        <v>991B_1_204/431/584_Morris</v>
      </c>
      <c r="B844">
        <v>1</v>
      </c>
      <c r="C844" t="s">
        <v>873</v>
      </c>
      <c r="D844" t="s">
        <v>3002</v>
      </c>
      <c r="E844" t="s">
        <v>1004</v>
      </c>
      <c r="F844">
        <v>10000</v>
      </c>
    </row>
    <row r="845" spans="1:6" x14ac:dyDescent="0.25">
      <c r="A845" t="str">
        <f t="shared" si="13"/>
        <v>991B_1_204/431/584_Neepawa</v>
      </c>
      <c r="B845">
        <v>1</v>
      </c>
      <c r="C845" t="s">
        <v>873</v>
      </c>
      <c r="D845" t="s">
        <v>3002</v>
      </c>
      <c r="E845" t="s">
        <v>1005</v>
      </c>
      <c r="F845">
        <v>10000</v>
      </c>
    </row>
    <row r="846" spans="1:6" x14ac:dyDescent="0.25">
      <c r="A846" t="str">
        <f t="shared" si="13"/>
        <v>991B_1_204/431/584_Norway House</v>
      </c>
      <c r="B846">
        <v>1</v>
      </c>
      <c r="C846" t="s">
        <v>873</v>
      </c>
      <c r="D846" t="s">
        <v>3002</v>
      </c>
      <c r="E846" t="s">
        <v>1010</v>
      </c>
      <c r="F846">
        <v>10000</v>
      </c>
    </row>
    <row r="847" spans="1:6" x14ac:dyDescent="0.25">
      <c r="A847" t="str">
        <f t="shared" si="13"/>
        <v>991B_1_204/431/584_Oxford House</v>
      </c>
      <c r="B847">
        <v>1</v>
      </c>
      <c r="C847" t="s">
        <v>873</v>
      </c>
      <c r="D847" t="s">
        <v>3002</v>
      </c>
      <c r="E847" t="s">
        <v>1018</v>
      </c>
      <c r="F847">
        <v>10000</v>
      </c>
    </row>
    <row r="848" spans="1:6" x14ac:dyDescent="0.25">
      <c r="A848" t="str">
        <f t="shared" si="13"/>
        <v>991B_1_204/431/584_Pilot Mound</v>
      </c>
      <c r="B848">
        <v>1</v>
      </c>
      <c r="C848" t="s">
        <v>873</v>
      </c>
      <c r="D848" t="s">
        <v>3002</v>
      </c>
      <c r="E848" t="s">
        <v>1023</v>
      </c>
      <c r="F848">
        <v>10000</v>
      </c>
    </row>
    <row r="849" spans="1:6" x14ac:dyDescent="0.25">
      <c r="A849" t="str">
        <f t="shared" si="13"/>
        <v>991B_1_204/431/584_Portage La Prairie</v>
      </c>
      <c r="B849">
        <v>1</v>
      </c>
      <c r="C849" t="s">
        <v>873</v>
      </c>
      <c r="D849" t="s">
        <v>3002</v>
      </c>
      <c r="E849" t="s">
        <v>1036</v>
      </c>
      <c r="F849">
        <v>30000</v>
      </c>
    </row>
    <row r="850" spans="1:6" x14ac:dyDescent="0.25">
      <c r="A850" t="str">
        <f t="shared" si="13"/>
        <v>991B_1_204/431/584_Rivers</v>
      </c>
      <c r="B850">
        <v>1</v>
      </c>
      <c r="C850" t="s">
        <v>873</v>
      </c>
      <c r="D850" t="s">
        <v>3002</v>
      </c>
      <c r="E850" t="s">
        <v>1043</v>
      </c>
      <c r="F850">
        <v>10000</v>
      </c>
    </row>
    <row r="851" spans="1:6" x14ac:dyDescent="0.25">
      <c r="A851" t="str">
        <f t="shared" si="13"/>
        <v>991B_1_204/431/584_Riverton</v>
      </c>
      <c r="B851">
        <v>1</v>
      </c>
      <c r="C851" t="s">
        <v>873</v>
      </c>
      <c r="D851" t="s">
        <v>3002</v>
      </c>
      <c r="E851" t="s">
        <v>1044</v>
      </c>
      <c r="F851">
        <v>10000</v>
      </c>
    </row>
    <row r="852" spans="1:6" x14ac:dyDescent="0.25">
      <c r="A852" t="str">
        <f t="shared" si="13"/>
        <v>991B_1_204/431/584_Roblin</v>
      </c>
      <c r="B852">
        <v>1</v>
      </c>
      <c r="C852" t="s">
        <v>873</v>
      </c>
      <c r="D852" t="s">
        <v>3002</v>
      </c>
      <c r="E852" t="s">
        <v>1045</v>
      </c>
      <c r="F852">
        <v>10000</v>
      </c>
    </row>
    <row r="853" spans="1:6" x14ac:dyDescent="0.25">
      <c r="A853" t="str">
        <f t="shared" si="13"/>
        <v>991B_1_204/431/584_Russell</v>
      </c>
      <c r="B853">
        <v>1</v>
      </c>
      <c r="C853" t="s">
        <v>873</v>
      </c>
      <c r="D853" t="s">
        <v>3002</v>
      </c>
      <c r="E853" t="s">
        <v>1049</v>
      </c>
      <c r="F853">
        <v>10000</v>
      </c>
    </row>
    <row r="854" spans="1:6" x14ac:dyDescent="0.25">
      <c r="A854" t="str">
        <f t="shared" si="13"/>
        <v>991B_1_204/431/584_Selkirk</v>
      </c>
      <c r="B854">
        <v>1</v>
      </c>
      <c r="C854" t="s">
        <v>873</v>
      </c>
      <c r="D854" t="s">
        <v>3002</v>
      </c>
      <c r="E854" t="s">
        <v>1052</v>
      </c>
      <c r="F854">
        <v>20000</v>
      </c>
    </row>
    <row r="855" spans="1:6" x14ac:dyDescent="0.25">
      <c r="A855" t="str">
        <f t="shared" si="13"/>
        <v>991B_1_204/431/584_Snow Lake</v>
      </c>
      <c r="B855">
        <v>1</v>
      </c>
      <c r="C855" t="s">
        <v>873</v>
      </c>
      <c r="D855" t="s">
        <v>3002</v>
      </c>
      <c r="E855" t="s">
        <v>1060</v>
      </c>
      <c r="F855">
        <v>10000</v>
      </c>
    </row>
    <row r="856" spans="1:6" x14ac:dyDescent="0.25">
      <c r="A856" t="str">
        <f t="shared" si="13"/>
        <v>991B_1_204/431/584_Souris</v>
      </c>
      <c r="B856">
        <v>1</v>
      </c>
      <c r="C856" t="s">
        <v>873</v>
      </c>
      <c r="D856" t="s">
        <v>3002</v>
      </c>
      <c r="E856" t="s">
        <v>1063</v>
      </c>
      <c r="F856">
        <v>10000</v>
      </c>
    </row>
    <row r="857" spans="1:6" x14ac:dyDescent="0.25">
      <c r="A857" t="str">
        <f t="shared" si="13"/>
        <v>991B_1_204/431/584_Split Lake</v>
      </c>
      <c r="B857">
        <v>1</v>
      </c>
      <c r="C857" t="s">
        <v>873</v>
      </c>
      <c r="D857" t="s">
        <v>3002</v>
      </c>
      <c r="E857" t="s">
        <v>1067</v>
      </c>
      <c r="F857">
        <v>10000</v>
      </c>
    </row>
    <row r="858" spans="1:6" x14ac:dyDescent="0.25">
      <c r="A858" t="str">
        <f t="shared" si="13"/>
        <v>991B_1_204/431/584_St. Theresa Point</v>
      </c>
      <c r="B858">
        <v>1</v>
      </c>
      <c r="C858" t="s">
        <v>873</v>
      </c>
      <c r="D858" t="s">
        <v>3002</v>
      </c>
      <c r="E858" t="s">
        <v>1077</v>
      </c>
      <c r="F858">
        <v>10000</v>
      </c>
    </row>
    <row r="859" spans="1:6" x14ac:dyDescent="0.25">
      <c r="A859" t="str">
        <f t="shared" si="13"/>
        <v>991B_1_204/431/584_Ste. Rose du Lac</v>
      </c>
      <c r="B859">
        <v>1</v>
      </c>
      <c r="C859" t="s">
        <v>873</v>
      </c>
      <c r="D859" t="s">
        <v>3002</v>
      </c>
      <c r="E859" t="s">
        <v>1081</v>
      </c>
      <c r="F859">
        <v>10000</v>
      </c>
    </row>
    <row r="860" spans="1:6" x14ac:dyDescent="0.25">
      <c r="A860" t="str">
        <f t="shared" si="13"/>
        <v>991B_1_204/431/584_Steinbach</v>
      </c>
      <c r="B860">
        <v>1</v>
      </c>
      <c r="C860" t="s">
        <v>873</v>
      </c>
      <c r="D860" t="s">
        <v>3002</v>
      </c>
      <c r="E860" t="s">
        <v>1083</v>
      </c>
      <c r="F860">
        <v>40000</v>
      </c>
    </row>
    <row r="861" spans="1:6" x14ac:dyDescent="0.25">
      <c r="A861" t="str">
        <f t="shared" si="13"/>
        <v>991B_1_204/431/584_Stonewall</v>
      </c>
      <c r="B861">
        <v>1</v>
      </c>
      <c r="C861" t="s">
        <v>873</v>
      </c>
      <c r="D861" t="s">
        <v>3002</v>
      </c>
      <c r="E861" t="s">
        <v>1085</v>
      </c>
      <c r="F861">
        <v>10000</v>
      </c>
    </row>
    <row r="862" spans="1:6" x14ac:dyDescent="0.25">
      <c r="A862" t="str">
        <f t="shared" si="13"/>
        <v>991B_1_204/431/584_Strathclair</v>
      </c>
      <c r="B862">
        <v>1</v>
      </c>
      <c r="C862" t="s">
        <v>873</v>
      </c>
      <c r="D862" t="s">
        <v>3002</v>
      </c>
      <c r="E862" t="s">
        <v>1087</v>
      </c>
      <c r="F862">
        <v>10000</v>
      </c>
    </row>
    <row r="863" spans="1:6" x14ac:dyDescent="0.25">
      <c r="A863" t="str">
        <f t="shared" si="13"/>
        <v>991B_1_204/431/584_Swan River</v>
      </c>
      <c r="B863">
        <v>1</v>
      </c>
      <c r="C863" t="s">
        <v>873</v>
      </c>
      <c r="D863" t="s">
        <v>3002</v>
      </c>
      <c r="E863" t="s">
        <v>1090</v>
      </c>
      <c r="F863">
        <v>20000</v>
      </c>
    </row>
    <row r="864" spans="1:6" x14ac:dyDescent="0.25">
      <c r="A864" t="str">
        <f t="shared" si="13"/>
        <v>991B_1_204/431/584_Teulon</v>
      </c>
      <c r="B864">
        <v>1</v>
      </c>
      <c r="C864" t="s">
        <v>873</v>
      </c>
      <c r="D864" t="s">
        <v>3002</v>
      </c>
      <c r="E864" t="s">
        <v>1092</v>
      </c>
      <c r="F864">
        <v>10000</v>
      </c>
    </row>
    <row r="865" spans="1:6" x14ac:dyDescent="0.25">
      <c r="A865" t="str">
        <f t="shared" si="13"/>
        <v>991B_1_204/431/584_The Pas</v>
      </c>
      <c r="B865">
        <v>1</v>
      </c>
      <c r="C865" t="s">
        <v>873</v>
      </c>
      <c r="D865" t="s">
        <v>3002</v>
      </c>
      <c r="E865" t="s">
        <v>1093</v>
      </c>
      <c r="F865">
        <v>30000</v>
      </c>
    </row>
    <row r="866" spans="1:6" x14ac:dyDescent="0.25">
      <c r="A866" t="str">
        <f t="shared" si="13"/>
        <v>991B_1_204/431/584_Thompson</v>
      </c>
      <c r="B866">
        <v>1</v>
      </c>
      <c r="C866" t="s">
        <v>873</v>
      </c>
      <c r="D866" t="s">
        <v>3002</v>
      </c>
      <c r="E866" t="s">
        <v>1095</v>
      </c>
      <c r="F866">
        <v>30000</v>
      </c>
    </row>
    <row r="867" spans="1:6" x14ac:dyDescent="0.25">
      <c r="A867" t="str">
        <f t="shared" si="13"/>
        <v>991B_1_204/431/584_Virden</v>
      </c>
      <c r="B867">
        <v>1</v>
      </c>
      <c r="C867" t="s">
        <v>873</v>
      </c>
      <c r="D867" t="s">
        <v>3002</v>
      </c>
      <c r="E867" t="s">
        <v>1100</v>
      </c>
      <c r="F867">
        <v>10000</v>
      </c>
    </row>
    <row r="868" spans="1:6" x14ac:dyDescent="0.25">
      <c r="A868" t="str">
        <f t="shared" si="13"/>
        <v>991B_1_204/431/584_Winkler</v>
      </c>
      <c r="B868">
        <v>1</v>
      </c>
      <c r="C868" t="s">
        <v>873</v>
      </c>
      <c r="D868" t="s">
        <v>3002</v>
      </c>
      <c r="E868" t="s">
        <v>1110</v>
      </c>
      <c r="F868">
        <v>30000</v>
      </c>
    </row>
    <row r="869" spans="1:6" x14ac:dyDescent="0.25">
      <c r="A869" t="str">
        <f t="shared" si="13"/>
        <v>991B_1_204/431/584_Winnipeg</v>
      </c>
      <c r="B869">
        <v>1</v>
      </c>
      <c r="C869" t="s">
        <v>873</v>
      </c>
      <c r="D869" t="s">
        <v>3002</v>
      </c>
      <c r="E869" t="s">
        <v>1111</v>
      </c>
      <c r="F869">
        <v>370000</v>
      </c>
    </row>
    <row r="870" spans="1:6" x14ac:dyDescent="0.25">
      <c r="A870" t="str">
        <f t="shared" si="13"/>
        <v>004G_2_226/382/519/548_Beachville</v>
      </c>
      <c r="B870">
        <v>2</v>
      </c>
      <c r="C870" t="s">
        <v>1412</v>
      </c>
      <c r="D870" t="s">
        <v>3004</v>
      </c>
      <c r="E870" t="s">
        <v>1428</v>
      </c>
      <c r="F870">
        <v>10000</v>
      </c>
    </row>
    <row r="871" spans="1:6" x14ac:dyDescent="0.25">
      <c r="A871" t="str">
        <f t="shared" si="13"/>
        <v>004G_2_226/382/519/548_Dublin</v>
      </c>
      <c r="B871">
        <v>2</v>
      </c>
      <c r="C871" t="s">
        <v>1412</v>
      </c>
      <c r="D871" t="s">
        <v>3004</v>
      </c>
      <c r="E871" t="s">
        <v>1460</v>
      </c>
      <c r="F871">
        <v>10000</v>
      </c>
    </row>
    <row r="872" spans="1:6" x14ac:dyDescent="0.25">
      <c r="A872" t="str">
        <f t="shared" si="13"/>
        <v>004G_2_226/382/519/548_Embro</v>
      </c>
      <c r="B872">
        <v>2</v>
      </c>
      <c r="C872" t="s">
        <v>1412</v>
      </c>
      <c r="D872" t="s">
        <v>3004</v>
      </c>
      <c r="E872" t="s">
        <v>1469</v>
      </c>
      <c r="F872">
        <v>10000</v>
      </c>
    </row>
    <row r="873" spans="1:6" x14ac:dyDescent="0.25">
      <c r="A873" t="str">
        <f t="shared" si="13"/>
        <v>004G_2_226/382/519/548_Ilderton</v>
      </c>
      <c r="B873">
        <v>2</v>
      </c>
      <c r="C873" t="s">
        <v>1412</v>
      </c>
      <c r="D873" t="s">
        <v>3004</v>
      </c>
      <c r="E873" t="s">
        <v>1499</v>
      </c>
      <c r="F873">
        <v>10000</v>
      </c>
    </row>
    <row r="874" spans="1:6" x14ac:dyDescent="0.25">
      <c r="A874" t="str">
        <f t="shared" si="13"/>
        <v>004G_2_226/382/519/548_Ingersoll</v>
      </c>
      <c r="B874">
        <v>2</v>
      </c>
      <c r="C874" t="s">
        <v>1412</v>
      </c>
      <c r="D874" t="s">
        <v>3004</v>
      </c>
      <c r="E874" t="s">
        <v>1500</v>
      </c>
      <c r="F874">
        <v>10000</v>
      </c>
    </row>
    <row r="875" spans="1:6" x14ac:dyDescent="0.25">
      <c r="A875" t="str">
        <f t="shared" si="13"/>
        <v>004G_2_226/382/519/548_Kintore</v>
      </c>
      <c r="B875">
        <v>2</v>
      </c>
      <c r="C875" t="s">
        <v>1412</v>
      </c>
      <c r="D875" t="s">
        <v>3004</v>
      </c>
      <c r="E875" t="s">
        <v>1507</v>
      </c>
      <c r="F875">
        <v>10000</v>
      </c>
    </row>
    <row r="876" spans="1:6" x14ac:dyDescent="0.25">
      <c r="A876" t="str">
        <f t="shared" si="13"/>
        <v>004G_2_226/382/519/548_London</v>
      </c>
      <c r="B876">
        <v>2</v>
      </c>
      <c r="C876" t="s">
        <v>1412</v>
      </c>
      <c r="D876" t="s">
        <v>3004</v>
      </c>
      <c r="E876" t="s">
        <v>1517</v>
      </c>
      <c r="F876">
        <v>10000</v>
      </c>
    </row>
    <row r="877" spans="1:6" x14ac:dyDescent="0.25">
      <c r="A877" t="str">
        <f t="shared" si="13"/>
        <v>004G_2_226/382/519/548_Lucan</v>
      </c>
      <c r="B877">
        <v>2</v>
      </c>
      <c r="C877" t="s">
        <v>1412</v>
      </c>
      <c r="D877" t="s">
        <v>3004</v>
      </c>
      <c r="E877" t="s">
        <v>1518</v>
      </c>
      <c r="F877">
        <v>10000</v>
      </c>
    </row>
    <row r="878" spans="1:6" x14ac:dyDescent="0.25">
      <c r="A878" t="str">
        <f t="shared" si="13"/>
        <v>004G_2_226/382/519/548_Mitchell</v>
      </c>
      <c r="B878">
        <v>2</v>
      </c>
      <c r="C878" t="s">
        <v>1412</v>
      </c>
      <c r="D878" t="s">
        <v>3004</v>
      </c>
      <c r="E878" t="s">
        <v>1529</v>
      </c>
      <c r="F878">
        <v>10000</v>
      </c>
    </row>
    <row r="879" spans="1:6" x14ac:dyDescent="0.25">
      <c r="A879" t="str">
        <f t="shared" si="13"/>
        <v>004G_2_226/382/519/548_Monkton</v>
      </c>
      <c r="B879">
        <v>2</v>
      </c>
      <c r="C879" t="s">
        <v>1412</v>
      </c>
      <c r="D879" t="s">
        <v>3004</v>
      </c>
      <c r="E879" t="s">
        <v>1530</v>
      </c>
      <c r="F879">
        <v>10000</v>
      </c>
    </row>
    <row r="880" spans="1:6" x14ac:dyDescent="0.25">
      <c r="A880" t="str">
        <f t="shared" si="13"/>
        <v>004G_2_226/382/519/548_St. Marys</v>
      </c>
      <c r="B880">
        <v>2</v>
      </c>
      <c r="C880" t="s">
        <v>1412</v>
      </c>
      <c r="D880" t="s">
        <v>3004</v>
      </c>
      <c r="E880" t="s">
        <v>1577</v>
      </c>
      <c r="F880">
        <v>10000</v>
      </c>
    </row>
    <row r="881" spans="1:6" x14ac:dyDescent="0.25">
      <c r="A881" t="str">
        <f t="shared" si="13"/>
        <v>004G_2_226/382/519/548_Stratford</v>
      </c>
      <c r="B881">
        <v>2</v>
      </c>
      <c r="C881" t="s">
        <v>1412</v>
      </c>
      <c r="D881" t="s">
        <v>3004</v>
      </c>
      <c r="E881" t="s">
        <v>1582</v>
      </c>
      <c r="F881">
        <v>10000</v>
      </c>
    </row>
    <row r="882" spans="1:6" x14ac:dyDescent="0.25">
      <c r="A882" t="str">
        <f t="shared" si="13"/>
        <v>004G_2_226/382/519/548_Tavistock</v>
      </c>
      <c r="B882">
        <v>2</v>
      </c>
      <c r="C882" t="s">
        <v>1412</v>
      </c>
      <c r="D882" t="s">
        <v>3004</v>
      </c>
      <c r="E882" t="s">
        <v>1585</v>
      </c>
      <c r="F882">
        <v>10000</v>
      </c>
    </row>
    <row r="883" spans="1:6" x14ac:dyDescent="0.25">
      <c r="A883" t="str">
        <f t="shared" si="13"/>
        <v>004G_2_226/382/519/548_Thamesford</v>
      </c>
      <c r="B883">
        <v>2</v>
      </c>
      <c r="C883" t="s">
        <v>1412</v>
      </c>
      <c r="D883" t="s">
        <v>3004</v>
      </c>
      <c r="E883" t="s">
        <v>1588</v>
      </c>
      <c r="F883">
        <v>10000</v>
      </c>
    </row>
    <row r="884" spans="1:6" x14ac:dyDescent="0.25">
      <c r="A884" t="str">
        <f t="shared" si="13"/>
        <v>004G_2_226/382/519/548_Thorndale</v>
      </c>
      <c r="B884">
        <v>2</v>
      </c>
      <c r="C884" t="s">
        <v>1412</v>
      </c>
      <c r="D884" t="s">
        <v>3004</v>
      </c>
      <c r="E884" t="s">
        <v>1592</v>
      </c>
      <c r="F884">
        <v>10000</v>
      </c>
    </row>
    <row r="885" spans="1:6" x14ac:dyDescent="0.25">
      <c r="A885" t="str">
        <f t="shared" si="13"/>
        <v>004G_2_226/382/519/548_Woodstock</v>
      </c>
      <c r="B885">
        <v>2</v>
      </c>
      <c r="C885" t="s">
        <v>1412</v>
      </c>
      <c r="D885" t="s">
        <v>3004</v>
      </c>
      <c r="E885" t="s">
        <v>1201</v>
      </c>
      <c r="F885">
        <v>10000</v>
      </c>
    </row>
    <row r="886" spans="1:6" x14ac:dyDescent="0.25">
      <c r="A886" t="str">
        <f t="shared" si="13"/>
        <v>038E_2_226/382/519/548_Chesley</v>
      </c>
      <c r="B886">
        <v>2</v>
      </c>
      <c r="C886" t="s">
        <v>1412</v>
      </c>
      <c r="D886" t="s">
        <v>3005</v>
      </c>
      <c r="E886" t="s">
        <v>1447</v>
      </c>
      <c r="F886">
        <v>10000</v>
      </c>
    </row>
    <row r="887" spans="1:6" x14ac:dyDescent="0.25">
      <c r="A887" t="str">
        <f t="shared" si="13"/>
        <v>038E_2_226/382/519/548_Owen Sound</v>
      </c>
      <c r="B887">
        <v>2</v>
      </c>
      <c r="C887" t="s">
        <v>1412</v>
      </c>
      <c r="D887" t="s">
        <v>3005</v>
      </c>
      <c r="E887" t="s">
        <v>1544</v>
      </c>
      <c r="F887">
        <v>10000</v>
      </c>
    </row>
    <row r="888" spans="1:6" x14ac:dyDescent="0.25">
      <c r="A888" t="str">
        <f t="shared" si="13"/>
        <v>038E_2_226/382/519/548_Ripley</v>
      </c>
      <c r="B888">
        <v>2</v>
      </c>
      <c r="C888" t="s">
        <v>1412</v>
      </c>
      <c r="D888" t="s">
        <v>3005</v>
      </c>
      <c r="E888" t="s">
        <v>1561</v>
      </c>
      <c r="F888">
        <v>10000</v>
      </c>
    </row>
    <row r="889" spans="1:6" x14ac:dyDescent="0.25">
      <c r="A889" t="str">
        <f t="shared" si="13"/>
        <v>038E_2_226/382/519/548_Southampton</v>
      </c>
      <c r="B889">
        <v>2</v>
      </c>
      <c r="C889" t="s">
        <v>1412</v>
      </c>
      <c r="D889" t="s">
        <v>3005</v>
      </c>
      <c r="E889" t="s">
        <v>1327</v>
      </c>
      <c r="F889">
        <v>10000</v>
      </c>
    </row>
    <row r="890" spans="1:6" x14ac:dyDescent="0.25">
      <c r="A890" t="str">
        <f t="shared" si="13"/>
        <v>082E_2_226/382/519/548_Acton</v>
      </c>
      <c r="B890">
        <v>2</v>
      </c>
      <c r="C890" t="s">
        <v>1412</v>
      </c>
      <c r="D890" t="s">
        <v>3006</v>
      </c>
      <c r="E890" t="s">
        <v>1414</v>
      </c>
      <c r="F890">
        <v>10000</v>
      </c>
    </row>
    <row r="891" spans="1:6" x14ac:dyDescent="0.25">
      <c r="A891" t="str">
        <f t="shared" si="13"/>
        <v>082E_2_226/382/519/548_Ailsa Craig</v>
      </c>
      <c r="B891">
        <v>2</v>
      </c>
      <c r="C891" t="s">
        <v>1412</v>
      </c>
      <c r="D891" t="s">
        <v>3006</v>
      </c>
      <c r="E891" t="s">
        <v>1415</v>
      </c>
      <c r="F891">
        <v>10000</v>
      </c>
    </row>
    <row r="892" spans="1:6" x14ac:dyDescent="0.25">
      <c r="A892" t="str">
        <f t="shared" si="13"/>
        <v>082E_2_226/382/519/548_Alvinston</v>
      </c>
      <c r="B892">
        <v>2</v>
      </c>
      <c r="C892" t="s">
        <v>1412</v>
      </c>
      <c r="D892" t="s">
        <v>3006</v>
      </c>
      <c r="E892" t="s">
        <v>1416</v>
      </c>
      <c r="F892">
        <v>10000</v>
      </c>
    </row>
    <row r="893" spans="1:6" x14ac:dyDescent="0.25">
      <c r="A893" t="str">
        <f t="shared" si="13"/>
        <v>082E_2_226/382/519/548_Amherstburg</v>
      </c>
      <c r="B893">
        <v>2</v>
      </c>
      <c r="C893" t="s">
        <v>1412</v>
      </c>
      <c r="D893" t="s">
        <v>3006</v>
      </c>
      <c r="E893" t="s">
        <v>1418</v>
      </c>
      <c r="F893">
        <v>10000</v>
      </c>
    </row>
    <row r="894" spans="1:6" x14ac:dyDescent="0.25">
      <c r="A894" t="str">
        <f t="shared" si="13"/>
        <v>082E_2_226/382/519/548_Ayr</v>
      </c>
      <c r="B894">
        <v>2</v>
      </c>
      <c r="C894" t="s">
        <v>1412</v>
      </c>
      <c r="D894" t="s">
        <v>3006</v>
      </c>
      <c r="E894" t="s">
        <v>1424</v>
      </c>
      <c r="F894">
        <v>10000</v>
      </c>
    </row>
    <row r="895" spans="1:6" x14ac:dyDescent="0.25">
      <c r="A895" t="str">
        <f t="shared" si="13"/>
        <v>082E_2_226/382/519/548_Baden</v>
      </c>
      <c r="B895">
        <v>2</v>
      </c>
      <c r="C895" t="s">
        <v>1412</v>
      </c>
      <c r="D895" t="s">
        <v>3006</v>
      </c>
      <c r="E895" t="s">
        <v>1426</v>
      </c>
      <c r="F895">
        <v>10000</v>
      </c>
    </row>
    <row r="896" spans="1:6" x14ac:dyDescent="0.25">
      <c r="A896" t="str">
        <f t="shared" si="13"/>
        <v>082E_2_226/382/519/548_Belle River</v>
      </c>
      <c r="B896">
        <v>2</v>
      </c>
      <c r="C896" t="s">
        <v>1412</v>
      </c>
      <c r="D896" t="s">
        <v>3006</v>
      </c>
      <c r="E896" t="s">
        <v>1429</v>
      </c>
      <c r="F896">
        <v>10000</v>
      </c>
    </row>
    <row r="897" spans="1:6" x14ac:dyDescent="0.25">
      <c r="A897" t="str">
        <f t="shared" si="13"/>
        <v>082E_2_226/382/519/548_Belmont</v>
      </c>
      <c r="B897">
        <v>2</v>
      </c>
      <c r="C897" t="s">
        <v>1412</v>
      </c>
      <c r="D897" t="s">
        <v>3006</v>
      </c>
      <c r="E897" t="s">
        <v>886</v>
      </c>
      <c r="F897">
        <v>10000</v>
      </c>
    </row>
    <row r="898" spans="1:6" x14ac:dyDescent="0.25">
      <c r="A898" t="str">
        <f t="shared" si="13"/>
        <v>082E_2_226/382/519/548_Blenheim</v>
      </c>
      <c r="B898">
        <v>2</v>
      </c>
      <c r="C898" t="s">
        <v>1412</v>
      </c>
      <c r="D898" t="s">
        <v>3006</v>
      </c>
      <c r="E898" t="s">
        <v>1430</v>
      </c>
      <c r="F898">
        <v>10000</v>
      </c>
    </row>
    <row r="899" spans="1:6" x14ac:dyDescent="0.25">
      <c r="A899" t="str">
        <f t="shared" ref="A899:A962" si="14">CONCATENATE(D899,"_",B899,"_",C899,"_",E899)</f>
        <v>082E_2_226/382/519/548_Bothwell</v>
      </c>
      <c r="B899">
        <v>2</v>
      </c>
      <c r="C899" t="s">
        <v>1412</v>
      </c>
      <c r="D899" t="s">
        <v>3006</v>
      </c>
      <c r="E899" t="s">
        <v>1432</v>
      </c>
      <c r="F899">
        <v>10000</v>
      </c>
    </row>
    <row r="900" spans="1:6" x14ac:dyDescent="0.25">
      <c r="A900" t="str">
        <f t="shared" si="14"/>
        <v>082E_2_226/382/519/548_Breslau</v>
      </c>
      <c r="B900">
        <v>2</v>
      </c>
      <c r="C900" t="s">
        <v>1412</v>
      </c>
      <c r="D900" t="s">
        <v>3006</v>
      </c>
      <c r="E900" t="s">
        <v>1434</v>
      </c>
      <c r="F900">
        <v>10000</v>
      </c>
    </row>
    <row r="901" spans="1:6" x14ac:dyDescent="0.25">
      <c r="A901" t="str">
        <f t="shared" si="14"/>
        <v>082E_2_226/382/519/548_Brigden</v>
      </c>
      <c r="B901">
        <v>2</v>
      </c>
      <c r="C901" t="s">
        <v>1412</v>
      </c>
      <c r="D901" t="s">
        <v>3006</v>
      </c>
      <c r="E901" t="s">
        <v>1435</v>
      </c>
      <c r="F901">
        <v>10000</v>
      </c>
    </row>
    <row r="902" spans="1:6" x14ac:dyDescent="0.25">
      <c r="A902" t="str">
        <f t="shared" si="14"/>
        <v>082E_2_226/382/519/548_Bright's Grove</v>
      </c>
      <c r="B902">
        <v>2</v>
      </c>
      <c r="C902" t="s">
        <v>1412</v>
      </c>
      <c r="D902" t="s">
        <v>3006</v>
      </c>
      <c r="E902" t="s">
        <v>1437</v>
      </c>
      <c r="F902">
        <v>10000</v>
      </c>
    </row>
    <row r="903" spans="1:6" x14ac:dyDescent="0.25">
      <c r="A903" t="str">
        <f t="shared" si="14"/>
        <v>082E_2_226/382/519/548_Centralia</v>
      </c>
      <c r="B903">
        <v>2</v>
      </c>
      <c r="C903" t="s">
        <v>1412</v>
      </c>
      <c r="D903" t="s">
        <v>3006</v>
      </c>
      <c r="E903" t="s">
        <v>1444</v>
      </c>
      <c r="F903">
        <v>10000</v>
      </c>
    </row>
    <row r="904" spans="1:6" x14ac:dyDescent="0.25">
      <c r="A904" t="str">
        <f t="shared" si="14"/>
        <v>082E_2_226/382/519/548_Chatham</v>
      </c>
      <c r="B904">
        <v>2</v>
      </c>
      <c r="C904" t="s">
        <v>1412</v>
      </c>
      <c r="D904" t="s">
        <v>3006</v>
      </c>
      <c r="E904" t="s">
        <v>1445</v>
      </c>
      <c r="F904">
        <v>10000</v>
      </c>
    </row>
    <row r="905" spans="1:6" x14ac:dyDescent="0.25">
      <c r="A905" t="str">
        <f t="shared" si="14"/>
        <v>082E_2_226/382/519/548_Clinton</v>
      </c>
      <c r="B905">
        <v>2</v>
      </c>
      <c r="C905" t="s">
        <v>1412</v>
      </c>
      <c r="D905" t="s">
        <v>3006</v>
      </c>
      <c r="E905" t="s">
        <v>615</v>
      </c>
      <c r="F905">
        <v>10000</v>
      </c>
    </row>
    <row r="906" spans="1:6" x14ac:dyDescent="0.25">
      <c r="A906" t="str">
        <f t="shared" si="14"/>
        <v>082E_2_226/382/519/548_Comber</v>
      </c>
      <c r="B906">
        <v>2</v>
      </c>
      <c r="C906" t="s">
        <v>1412</v>
      </c>
      <c r="D906" t="s">
        <v>3006</v>
      </c>
      <c r="E906" t="s">
        <v>1450</v>
      </c>
      <c r="F906">
        <v>10000</v>
      </c>
    </row>
    <row r="907" spans="1:6" x14ac:dyDescent="0.25">
      <c r="A907" t="str">
        <f t="shared" si="14"/>
        <v>082E_2_226/382/519/548_Corunna</v>
      </c>
      <c r="B907">
        <v>2</v>
      </c>
      <c r="C907" t="s">
        <v>1412</v>
      </c>
      <c r="D907" t="s">
        <v>3006</v>
      </c>
      <c r="E907" t="s">
        <v>1451</v>
      </c>
      <c r="F907">
        <v>10000</v>
      </c>
    </row>
    <row r="908" spans="1:6" x14ac:dyDescent="0.25">
      <c r="A908" t="str">
        <f t="shared" si="14"/>
        <v>082E_2_226/382/519/548_Courtright</v>
      </c>
      <c r="B908">
        <v>2</v>
      </c>
      <c r="C908" t="s">
        <v>1412</v>
      </c>
      <c r="D908" t="s">
        <v>3006</v>
      </c>
      <c r="E908" t="s">
        <v>1453</v>
      </c>
      <c r="F908">
        <v>10000</v>
      </c>
    </row>
    <row r="909" spans="1:6" x14ac:dyDescent="0.25">
      <c r="A909" t="str">
        <f t="shared" si="14"/>
        <v>082E_2_226/382/519/548_Crediton</v>
      </c>
      <c r="B909">
        <v>2</v>
      </c>
      <c r="C909" t="s">
        <v>1412</v>
      </c>
      <c r="D909" t="s">
        <v>3006</v>
      </c>
      <c r="E909" t="s">
        <v>1454</v>
      </c>
      <c r="F909">
        <v>10000</v>
      </c>
    </row>
    <row r="910" spans="1:6" x14ac:dyDescent="0.25">
      <c r="A910" t="str">
        <f t="shared" si="14"/>
        <v>082E_2_226/382/519/548_Dorchester</v>
      </c>
      <c r="B910">
        <v>2</v>
      </c>
      <c r="C910" t="s">
        <v>1412</v>
      </c>
      <c r="D910" t="s">
        <v>3006</v>
      </c>
      <c r="E910" t="s">
        <v>1140</v>
      </c>
      <c r="F910">
        <v>10000</v>
      </c>
    </row>
    <row r="911" spans="1:6" x14ac:dyDescent="0.25">
      <c r="A911" t="str">
        <f t="shared" si="14"/>
        <v>082E_2_226/382/519/548_Drayton</v>
      </c>
      <c r="B911">
        <v>2</v>
      </c>
      <c r="C911" t="s">
        <v>1412</v>
      </c>
      <c r="D911" t="s">
        <v>3006</v>
      </c>
      <c r="E911" t="s">
        <v>1457</v>
      </c>
      <c r="F911">
        <v>10000</v>
      </c>
    </row>
    <row r="912" spans="1:6" x14ac:dyDescent="0.25">
      <c r="A912" t="str">
        <f t="shared" si="14"/>
        <v>082E_2_226/382/519/548_Dresden</v>
      </c>
      <c r="B912">
        <v>2</v>
      </c>
      <c r="C912" t="s">
        <v>1412</v>
      </c>
      <c r="D912" t="s">
        <v>3006</v>
      </c>
      <c r="E912" t="s">
        <v>1458</v>
      </c>
      <c r="F912">
        <v>10000</v>
      </c>
    </row>
    <row r="913" spans="1:6" x14ac:dyDescent="0.25">
      <c r="A913" t="str">
        <f t="shared" si="14"/>
        <v>082E_2_226/382/519/548_Elmira</v>
      </c>
      <c r="B913">
        <v>2</v>
      </c>
      <c r="C913" t="s">
        <v>1412</v>
      </c>
      <c r="D913" t="s">
        <v>3006</v>
      </c>
      <c r="E913" t="s">
        <v>1467</v>
      </c>
      <c r="F913">
        <v>10000</v>
      </c>
    </row>
    <row r="914" spans="1:6" x14ac:dyDescent="0.25">
      <c r="A914" t="str">
        <f t="shared" si="14"/>
        <v>082E_2_226/382/519/548_Emeryville</v>
      </c>
      <c r="B914">
        <v>2</v>
      </c>
      <c r="C914" t="s">
        <v>1412</v>
      </c>
      <c r="D914" t="s">
        <v>3006</v>
      </c>
      <c r="E914" t="s">
        <v>1470</v>
      </c>
      <c r="F914">
        <v>10000</v>
      </c>
    </row>
    <row r="915" spans="1:6" x14ac:dyDescent="0.25">
      <c r="A915" t="str">
        <f t="shared" si="14"/>
        <v>082E_2_226/382/519/548_Essex</v>
      </c>
      <c r="B915">
        <v>2</v>
      </c>
      <c r="C915" t="s">
        <v>1412</v>
      </c>
      <c r="D915" t="s">
        <v>3006</v>
      </c>
      <c r="E915" t="s">
        <v>1472</v>
      </c>
      <c r="F915">
        <v>10000</v>
      </c>
    </row>
    <row r="916" spans="1:6" x14ac:dyDescent="0.25">
      <c r="A916" t="str">
        <f t="shared" si="14"/>
        <v>082E_2_226/382/519/548_Exeter</v>
      </c>
      <c r="B916">
        <v>2</v>
      </c>
      <c r="C916" t="s">
        <v>1412</v>
      </c>
      <c r="D916" t="s">
        <v>3006</v>
      </c>
      <c r="E916" t="s">
        <v>1473</v>
      </c>
      <c r="F916">
        <v>10000</v>
      </c>
    </row>
    <row r="917" spans="1:6" x14ac:dyDescent="0.25">
      <c r="A917" t="str">
        <f t="shared" si="14"/>
        <v>082E_2_226/382/519/548_Galt</v>
      </c>
      <c r="B917">
        <v>2</v>
      </c>
      <c r="C917" t="s">
        <v>1412</v>
      </c>
      <c r="D917" t="s">
        <v>3006</v>
      </c>
      <c r="E917" t="s">
        <v>1479</v>
      </c>
      <c r="F917">
        <v>10000</v>
      </c>
    </row>
    <row r="918" spans="1:6" x14ac:dyDescent="0.25">
      <c r="A918" t="str">
        <f t="shared" si="14"/>
        <v>082E_2_226/382/519/548_Glencoe</v>
      </c>
      <c r="B918">
        <v>2</v>
      </c>
      <c r="C918" t="s">
        <v>1412</v>
      </c>
      <c r="D918" t="s">
        <v>3006</v>
      </c>
      <c r="E918" t="s">
        <v>1480</v>
      </c>
      <c r="F918">
        <v>10000</v>
      </c>
    </row>
    <row r="919" spans="1:6" x14ac:dyDescent="0.25">
      <c r="A919" t="str">
        <f t="shared" si="14"/>
        <v>082E_2_226/382/519/548_Goderich</v>
      </c>
      <c r="B919">
        <v>2</v>
      </c>
      <c r="C919" t="s">
        <v>1412</v>
      </c>
      <c r="D919" t="s">
        <v>3006</v>
      </c>
      <c r="E919" t="s">
        <v>1481</v>
      </c>
      <c r="F919">
        <v>10000</v>
      </c>
    </row>
    <row r="920" spans="1:6" x14ac:dyDescent="0.25">
      <c r="A920" t="str">
        <f t="shared" si="14"/>
        <v>082E_2_226/382/519/548_Guelph</v>
      </c>
      <c r="B920">
        <v>2</v>
      </c>
      <c r="C920" t="s">
        <v>1412</v>
      </c>
      <c r="D920" t="s">
        <v>3006</v>
      </c>
      <c r="E920" t="s">
        <v>1486</v>
      </c>
      <c r="F920">
        <v>20000</v>
      </c>
    </row>
    <row r="921" spans="1:6" x14ac:dyDescent="0.25">
      <c r="A921" t="str">
        <f t="shared" si="14"/>
        <v>082E_2_226/382/519/548_Harrietsville</v>
      </c>
      <c r="B921">
        <v>2</v>
      </c>
      <c r="C921" t="s">
        <v>1412</v>
      </c>
      <c r="D921" t="s">
        <v>3006</v>
      </c>
      <c r="E921" t="s">
        <v>1488</v>
      </c>
      <c r="F921">
        <v>10000</v>
      </c>
    </row>
    <row r="922" spans="1:6" x14ac:dyDescent="0.25">
      <c r="A922" t="str">
        <f t="shared" si="14"/>
        <v>082E_2_226/382/519/548_Harrow</v>
      </c>
      <c r="B922">
        <v>2</v>
      </c>
      <c r="C922" t="s">
        <v>1412</v>
      </c>
      <c r="D922" t="s">
        <v>3006</v>
      </c>
      <c r="E922" t="s">
        <v>1490</v>
      </c>
      <c r="F922">
        <v>10000</v>
      </c>
    </row>
    <row r="923" spans="1:6" x14ac:dyDescent="0.25">
      <c r="A923" t="str">
        <f t="shared" si="14"/>
        <v>082E_2_226/382/519/548_Hespeler</v>
      </c>
      <c r="B923">
        <v>2</v>
      </c>
      <c r="C923" t="s">
        <v>1412</v>
      </c>
      <c r="D923" t="s">
        <v>3006</v>
      </c>
      <c r="E923" t="s">
        <v>1494</v>
      </c>
      <c r="F923">
        <v>10000</v>
      </c>
    </row>
    <row r="924" spans="1:6" x14ac:dyDescent="0.25">
      <c r="A924" t="str">
        <f t="shared" si="14"/>
        <v>082E_2_226/382/519/548_Highgate</v>
      </c>
      <c r="B924">
        <v>2</v>
      </c>
      <c r="C924" t="s">
        <v>1412</v>
      </c>
      <c r="D924" t="s">
        <v>3006</v>
      </c>
      <c r="E924" t="s">
        <v>1496</v>
      </c>
      <c r="F924">
        <v>10000</v>
      </c>
    </row>
    <row r="925" spans="1:6" x14ac:dyDescent="0.25">
      <c r="A925" t="str">
        <f t="shared" si="14"/>
        <v>082E_2_226/382/519/548_Ilderton</v>
      </c>
      <c r="B925">
        <v>2</v>
      </c>
      <c r="C925" t="s">
        <v>1412</v>
      </c>
      <c r="D925" t="s">
        <v>3006</v>
      </c>
      <c r="E925" t="s">
        <v>1499</v>
      </c>
      <c r="F925">
        <v>10000</v>
      </c>
    </row>
    <row r="926" spans="1:6" x14ac:dyDescent="0.25">
      <c r="A926" t="str">
        <f t="shared" si="14"/>
        <v>082E_2_226/382/519/548_Kerwood</v>
      </c>
      <c r="B926">
        <v>2</v>
      </c>
      <c r="C926" t="s">
        <v>1412</v>
      </c>
      <c r="D926" t="s">
        <v>3006</v>
      </c>
      <c r="E926" t="s">
        <v>1504</v>
      </c>
      <c r="F926">
        <v>10000</v>
      </c>
    </row>
    <row r="927" spans="1:6" x14ac:dyDescent="0.25">
      <c r="A927" t="str">
        <f t="shared" si="14"/>
        <v>082E_2_226/382/519/548_Kingsville</v>
      </c>
      <c r="B927">
        <v>2</v>
      </c>
      <c r="C927" t="s">
        <v>1412</v>
      </c>
      <c r="D927" t="s">
        <v>3006</v>
      </c>
      <c r="E927" t="s">
        <v>1506</v>
      </c>
      <c r="F927">
        <v>10000</v>
      </c>
    </row>
    <row r="928" spans="1:6" x14ac:dyDescent="0.25">
      <c r="A928" t="str">
        <f t="shared" si="14"/>
        <v>082E_2_226/382/519/548_Kitchener-Waterloo</v>
      </c>
      <c r="B928">
        <v>2</v>
      </c>
      <c r="C928" t="s">
        <v>1412</v>
      </c>
      <c r="D928" t="s">
        <v>3006</v>
      </c>
      <c r="E928" t="s">
        <v>1509</v>
      </c>
      <c r="F928">
        <v>60000</v>
      </c>
    </row>
    <row r="929" spans="1:6" x14ac:dyDescent="0.25">
      <c r="A929" t="str">
        <f t="shared" si="14"/>
        <v>082E_2_226/382/519/548_La Salle</v>
      </c>
      <c r="B929">
        <v>2</v>
      </c>
      <c r="C929" t="s">
        <v>1412</v>
      </c>
      <c r="D929" t="s">
        <v>3006</v>
      </c>
      <c r="E929" t="s">
        <v>1510</v>
      </c>
      <c r="F929">
        <v>10000</v>
      </c>
    </row>
    <row r="930" spans="1:6" x14ac:dyDescent="0.25">
      <c r="A930" t="str">
        <f t="shared" si="14"/>
        <v>082E_2_226/382/519/548_Lambeth</v>
      </c>
      <c r="B930">
        <v>2</v>
      </c>
      <c r="C930" t="s">
        <v>1412</v>
      </c>
      <c r="D930" t="s">
        <v>3006</v>
      </c>
      <c r="E930" t="s">
        <v>1511</v>
      </c>
      <c r="F930">
        <v>10000</v>
      </c>
    </row>
    <row r="931" spans="1:6" x14ac:dyDescent="0.25">
      <c r="A931" t="str">
        <f t="shared" si="14"/>
        <v>082E_2_226/382/519/548_Leamington</v>
      </c>
      <c r="B931">
        <v>2</v>
      </c>
      <c r="C931" t="s">
        <v>1412</v>
      </c>
      <c r="D931" t="s">
        <v>3006</v>
      </c>
      <c r="E931" t="s">
        <v>1513</v>
      </c>
      <c r="F931">
        <v>10000</v>
      </c>
    </row>
    <row r="932" spans="1:6" x14ac:dyDescent="0.25">
      <c r="A932" t="str">
        <f t="shared" si="14"/>
        <v>082E_2_226/382/519/548_Linwood</v>
      </c>
      <c r="B932">
        <v>2</v>
      </c>
      <c r="C932" t="s">
        <v>1412</v>
      </c>
      <c r="D932" t="s">
        <v>3006</v>
      </c>
      <c r="E932" t="s">
        <v>1514</v>
      </c>
      <c r="F932">
        <v>10000</v>
      </c>
    </row>
    <row r="933" spans="1:6" x14ac:dyDescent="0.25">
      <c r="A933" t="str">
        <f t="shared" si="14"/>
        <v>082E_2_226/382/519/548_London</v>
      </c>
      <c r="B933">
        <v>2</v>
      </c>
      <c r="C933" t="s">
        <v>1412</v>
      </c>
      <c r="D933" t="s">
        <v>3006</v>
      </c>
      <c r="E933" t="s">
        <v>1517</v>
      </c>
      <c r="F933">
        <v>60000</v>
      </c>
    </row>
    <row r="934" spans="1:6" x14ac:dyDescent="0.25">
      <c r="A934" t="str">
        <f t="shared" si="14"/>
        <v>082E_2_226/382/519/548_Lucan</v>
      </c>
      <c r="B934">
        <v>2</v>
      </c>
      <c r="C934" t="s">
        <v>1412</v>
      </c>
      <c r="D934" t="s">
        <v>3006</v>
      </c>
      <c r="E934" t="s">
        <v>1518</v>
      </c>
      <c r="F934">
        <v>10000</v>
      </c>
    </row>
    <row r="935" spans="1:6" x14ac:dyDescent="0.25">
      <c r="A935" t="str">
        <f t="shared" si="14"/>
        <v>082E_2_226/382/519/548_Maidstone</v>
      </c>
      <c r="B935">
        <v>2</v>
      </c>
      <c r="C935" t="s">
        <v>1412</v>
      </c>
      <c r="D935" t="s">
        <v>3006</v>
      </c>
      <c r="E935" t="s">
        <v>1521</v>
      </c>
      <c r="F935">
        <v>10000</v>
      </c>
    </row>
    <row r="936" spans="1:6" x14ac:dyDescent="0.25">
      <c r="A936" t="str">
        <f t="shared" si="14"/>
        <v>082E_2_226/382/519/548_McGregor</v>
      </c>
      <c r="B936">
        <v>2</v>
      </c>
      <c r="C936" t="s">
        <v>1412</v>
      </c>
      <c r="D936" t="s">
        <v>3006</v>
      </c>
      <c r="E936" t="s">
        <v>1523</v>
      </c>
      <c r="F936">
        <v>10000</v>
      </c>
    </row>
    <row r="937" spans="1:6" x14ac:dyDescent="0.25">
      <c r="A937" t="str">
        <f t="shared" si="14"/>
        <v>082E_2_226/382/519/548_Melbourne</v>
      </c>
      <c r="B937">
        <v>2</v>
      </c>
      <c r="C937" t="s">
        <v>1412</v>
      </c>
      <c r="D937" t="s">
        <v>3006</v>
      </c>
      <c r="E937" t="s">
        <v>1525</v>
      </c>
      <c r="F937">
        <v>10000</v>
      </c>
    </row>
    <row r="938" spans="1:6" x14ac:dyDescent="0.25">
      <c r="A938" t="str">
        <f t="shared" si="14"/>
        <v>082E_2_226/382/519/548_Merlin</v>
      </c>
      <c r="B938">
        <v>2</v>
      </c>
      <c r="C938" t="s">
        <v>1412</v>
      </c>
      <c r="D938" t="s">
        <v>3006</v>
      </c>
      <c r="E938" t="s">
        <v>1526</v>
      </c>
      <c r="F938">
        <v>10000</v>
      </c>
    </row>
    <row r="939" spans="1:6" x14ac:dyDescent="0.25">
      <c r="A939" t="str">
        <f t="shared" si="14"/>
        <v>082E_2_226/382/519/548_Mount Brydges</v>
      </c>
      <c r="B939">
        <v>2</v>
      </c>
      <c r="C939" t="s">
        <v>1412</v>
      </c>
      <c r="D939" t="s">
        <v>3006</v>
      </c>
      <c r="E939" t="s">
        <v>1531</v>
      </c>
      <c r="F939">
        <v>10000</v>
      </c>
    </row>
    <row r="940" spans="1:6" x14ac:dyDescent="0.25">
      <c r="A940" t="str">
        <f t="shared" si="14"/>
        <v>082E_2_226/382/519/548_Nairn</v>
      </c>
      <c r="B940">
        <v>2</v>
      </c>
      <c r="C940" t="s">
        <v>1412</v>
      </c>
      <c r="D940" t="s">
        <v>3006</v>
      </c>
      <c r="E940" t="s">
        <v>1534</v>
      </c>
      <c r="F940">
        <v>10000</v>
      </c>
    </row>
    <row r="941" spans="1:6" x14ac:dyDescent="0.25">
      <c r="A941" t="str">
        <f t="shared" si="14"/>
        <v>082E_2_226/382/519/548_New Dundee</v>
      </c>
      <c r="B941">
        <v>2</v>
      </c>
      <c r="C941" t="s">
        <v>1412</v>
      </c>
      <c r="D941" t="s">
        <v>3006</v>
      </c>
      <c r="E941" t="s">
        <v>1536</v>
      </c>
      <c r="F941">
        <v>10000</v>
      </c>
    </row>
    <row r="942" spans="1:6" x14ac:dyDescent="0.25">
      <c r="A942" t="str">
        <f t="shared" si="14"/>
        <v>082E_2_226/382/519/548_New Hamburg</v>
      </c>
      <c r="B942">
        <v>2</v>
      </c>
      <c r="C942" t="s">
        <v>1412</v>
      </c>
      <c r="D942" t="s">
        <v>3006</v>
      </c>
      <c r="E942" t="s">
        <v>1537</v>
      </c>
      <c r="F942">
        <v>10000</v>
      </c>
    </row>
    <row r="943" spans="1:6" x14ac:dyDescent="0.25">
      <c r="A943" t="str">
        <f t="shared" si="14"/>
        <v>082E_2_226/382/519/548_Oil Springs</v>
      </c>
      <c r="B943">
        <v>2</v>
      </c>
      <c r="C943" t="s">
        <v>1412</v>
      </c>
      <c r="D943" t="s">
        <v>3006</v>
      </c>
      <c r="E943" t="s">
        <v>1541</v>
      </c>
      <c r="F943">
        <v>10000</v>
      </c>
    </row>
    <row r="944" spans="1:6" x14ac:dyDescent="0.25">
      <c r="A944" t="str">
        <f t="shared" si="14"/>
        <v>082E_2_226/382/519/548_Parkhill</v>
      </c>
      <c r="B944">
        <v>2</v>
      </c>
      <c r="C944" t="s">
        <v>1412</v>
      </c>
      <c r="D944" t="s">
        <v>3006</v>
      </c>
      <c r="E944" t="s">
        <v>1548</v>
      </c>
      <c r="F944">
        <v>10000</v>
      </c>
    </row>
    <row r="945" spans="1:6" x14ac:dyDescent="0.25">
      <c r="A945" t="str">
        <f t="shared" si="14"/>
        <v>082E_2_226/382/519/548_Pelee Island</v>
      </c>
      <c r="B945">
        <v>2</v>
      </c>
      <c r="C945" t="s">
        <v>1412</v>
      </c>
      <c r="D945" t="s">
        <v>3006</v>
      </c>
      <c r="E945" t="s">
        <v>1549</v>
      </c>
      <c r="F945">
        <v>10000</v>
      </c>
    </row>
    <row r="946" spans="1:6" x14ac:dyDescent="0.25">
      <c r="A946" t="str">
        <f t="shared" si="14"/>
        <v>082E_2_226/382/519/548_Petrolia</v>
      </c>
      <c r="B946">
        <v>2</v>
      </c>
      <c r="C946" t="s">
        <v>1412</v>
      </c>
      <c r="D946" t="s">
        <v>3006</v>
      </c>
      <c r="E946" t="s">
        <v>1550</v>
      </c>
      <c r="F946">
        <v>10000</v>
      </c>
    </row>
    <row r="947" spans="1:6" x14ac:dyDescent="0.25">
      <c r="A947" t="str">
        <f t="shared" si="14"/>
        <v>082E_2_226/382/519/548_Plattsville</v>
      </c>
      <c r="B947">
        <v>2</v>
      </c>
      <c r="C947" t="s">
        <v>1412</v>
      </c>
      <c r="D947" t="s">
        <v>3006</v>
      </c>
      <c r="E947" t="s">
        <v>1551</v>
      </c>
      <c r="F947">
        <v>10000</v>
      </c>
    </row>
    <row r="948" spans="1:6" x14ac:dyDescent="0.25">
      <c r="A948" t="str">
        <f t="shared" si="14"/>
        <v>082E_2_226/382/519/548_Pleasant Park</v>
      </c>
      <c r="B948">
        <v>2</v>
      </c>
      <c r="C948" t="s">
        <v>1412</v>
      </c>
      <c r="D948" t="s">
        <v>3006</v>
      </c>
      <c r="E948" t="s">
        <v>1552</v>
      </c>
      <c r="F948">
        <v>10000</v>
      </c>
    </row>
    <row r="949" spans="1:6" x14ac:dyDescent="0.25">
      <c r="A949" t="str">
        <f t="shared" si="14"/>
        <v>082E_2_226/382/519/548_Port Lambton</v>
      </c>
      <c r="B949">
        <v>2</v>
      </c>
      <c r="C949" t="s">
        <v>1412</v>
      </c>
      <c r="D949" t="s">
        <v>3006</v>
      </c>
      <c r="E949" t="s">
        <v>1556</v>
      </c>
      <c r="F949">
        <v>10000</v>
      </c>
    </row>
    <row r="950" spans="1:6" x14ac:dyDescent="0.25">
      <c r="A950" t="str">
        <f t="shared" si="14"/>
        <v>082E_2_226/382/519/548_Preston</v>
      </c>
      <c r="B950">
        <v>2</v>
      </c>
      <c r="C950" t="s">
        <v>1412</v>
      </c>
      <c r="D950" t="s">
        <v>3006</v>
      </c>
      <c r="E950" t="s">
        <v>1559</v>
      </c>
      <c r="F950">
        <v>10000</v>
      </c>
    </row>
    <row r="951" spans="1:6" x14ac:dyDescent="0.25">
      <c r="A951" t="str">
        <f t="shared" si="14"/>
        <v>082E_2_226/382/519/548_Ridgetown</v>
      </c>
      <c r="B951">
        <v>2</v>
      </c>
      <c r="C951" t="s">
        <v>1412</v>
      </c>
      <c r="D951" t="s">
        <v>3006</v>
      </c>
      <c r="E951" t="s">
        <v>1560</v>
      </c>
      <c r="F951">
        <v>10000</v>
      </c>
    </row>
    <row r="952" spans="1:6" x14ac:dyDescent="0.25">
      <c r="A952" t="str">
        <f t="shared" si="14"/>
        <v>082E_2_226/382/519/548_Rockwood</v>
      </c>
      <c r="B952">
        <v>2</v>
      </c>
      <c r="C952" t="s">
        <v>1412</v>
      </c>
      <c r="D952" t="s">
        <v>3006</v>
      </c>
      <c r="E952" t="s">
        <v>1562</v>
      </c>
      <c r="F952">
        <v>10000</v>
      </c>
    </row>
    <row r="953" spans="1:6" x14ac:dyDescent="0.25">
      <c r="A953" t="str">
        <f t="shared" si="14"/>
        <v>082E_2_226/382/519/548_Sarnia</v>
      </c>
      <c r="B953">
        <v>2</v>
      </c>
      <c r="C953" t="s">
        <v>1412</v>
      </c>
      <c r="D953" t="s">
        <v>3006</v>
      </c>
      <c r="E953" t="s">
        <v>1564</v>
      </c>
      <c r="F953">
        <v>10000</v>
      </c>
    </row>
    <row r="954" spans="1:6" x14ac:dyDescent="0.25">
      <c r="A954" t="str">
        <f t="shared" si="14"/>
        <v>082E_2_226/382/519/548_Seaforth</v>
      </c>
      <c r="B954">
        <v>2</v>
      </c>
      <c r="C954" t="s">
        <v>1412</v>
      </c>
      <c r="D954" t="s">
        <v>3006</v>
      </c>
      <c r="E954" t="s">
        <v>1567</v>
      </c>
      <c r="F954">
        <v>10000</v>
      </c>
    </row>
    <row r="955" spans="1:6" x14ac:dyDescent="0.25">
      <c r="A955" t="str">
        <f t="shared" si="14"/>
        <v>082E_2_226/382/519/548_Sombra</v>
      </c>
      <c r="B955">
        <v>2</v>
      </c>
      <c r="C955" t="s">
        <v>1412</v>
      </c>
      <c r="D955" t="s">
        <v>3006</v>
      </c>
      <c r="E955" t="s">
        <v>1573</v>
      </c>
      <c r="F955">
        <v>10000</v>
      </c>
    </row>
    <row r="956" spans="1:6" x14ac:dyDescent="0.25">
      <c r="A956" t="str">
        <f t="shared" si="14"/>
        <v>082E_2_226/382/519/548_St. Clements</v>
      </c>
      <c r="B956">
        <v>2</v>
      </c>
      <c r="C956" t="s">
        <v>1412</v>
      </c>
      <c r="D956" t="s">
        <v>3006</v>
      </c>
      <c r="E956" t="s">
        <v>1575</v>
      </c>
      <c r="F956">
        <v>10000</v>
      </c>
    </row>
    <row r="957" spans="1:6" x14ac:dyDescent="0.25">
      <c r="A957" t="str">
        <f t="shared" si="14"/>
        <v>082E_2_226/382/519/548_St. Jacobs</v>
      </c>
      <c r="B957">
        <v>2</v>
      </c>
      <c r="C957" t="s">
        <v>1412</v>
      </c>
      <c r="D957" t="s">
        <v>3006</v>
      </c>
      <c r="E957" t="s">
        <v>1576</v>
      </c>
      <c r="F957">
        <v>10000</v>
      </c>
    </row>
    <row r="958" spans="1:6" x14ac:dyDescent="0.25">
      <c r="A958" t="str">
        <f t="shared" si="14"/>
        <v>082E_2_226/382/519/548_Stoney Point</v>
      </c>
      <c r="B958">
        <v>2</v>
      </c>
      <c r="C958" t="s">
        <v>1412</v>
      </c>
      <c r="D958" t="s">
        <v>3006</v>
      </c>
      <c r="E958" t="s">
        <v>1580</v>
      </c>
      <c r="F958">
        <v>10000</v>
      </c>
    </row>
    <row r="959" spans="1:6" x14ac:dyDescent="0.25">
      <c r="A959" t="str">
        <f t="shared" si="14"/>
        <v>082E_2_226/382/519/548_Strathroy</v>
      </c>
      <c r="B959">
        <v>2</v>
      </c>
      <c r="C959" t="s">
        <v>1412</v>
      </c>
      <c r="D959" t="s">
        <v>3006</v>
      </c>
      <c r="E959" t="s">
        <v>1583</v>
      </c>
      <c r="F959">
        <v>10000</v>
      </c>
    </row>
    <row r="960" spans="1:6" x14ac:dyDescent="0.25">
      <c r="A960" t="str">
        <f t="shared" si="14"/>
        <v>082E_2_226/382/519/548_Tecumseh</v>
      </c>
      <c r="B960">
        <v>2</v>
      </c>
      <c r="C960" t="s">
        <v>1412</v>
      </c>
      <c r="D960" t="s">
        <v>3006</v>
      </c>
      <c r="E960" t="s">
        <v>1586</v>
      </c>
      <c r="F960">
        <v>10000</v>
      </c>
    </row>
    <row r="961" spans="1:6" x14ac:dyDescent="0.25">
      <c r="A961" t="str">
        <f t="shared" si="14"/>
        <v>082E_2_226/382/519/548_Thamesville</v>
      </c>
      <c r="B961">
        <v>2</v>
      </c>
      <c r="C961" t="s">
        <v>1412</v>
      </c>
      <c r="D961" t="s">
        <v>3006</v>
      </c>
      <c r="E961" t="s">
        <v>1589</v>
      </c>
      <c r="F961">
        <v>10000</v>
      </c>
    </row>
    <row r="962" spans="1:6" x14ac:dyDescent="0.25">
      <c r="A962" t="str">
        <f t="shared" si="14"/>
        <v>082E_2_226/382/519/548_Thorndale</v>
      </c>
      <c r="B962">
        <v>2</v>
      </c>
      <c r="C962" t="s">
        <v>1412</v>
      </c>
      <c r="D962" t="s">
        <v>3006</v>
      </c>
      <c r="E962" t="s">
        <v>1592</v>
      </c>
      <c r="F962">
        <v>10000</v>
      </c>
    </row>
    <row r="963" spans="1:6" x14ac:dyDescent="0.25">
      <c r="A963" t="str">
        <f t="shared" ref="A963:A1026" si="15">CONCATENATE(D963,"_",B963,"_",C963,"_",E963)</f>
        <v>082E_2_226/382/519/548_Tilbury</v>
      </c>
      <c r="B963">
        <v>2</v>
      </c>
      <c r="C963" t="s">
        <v>1412</v>
      </c>
      <c r="D963" t="s">
        <v>3006</v>
      </c>
      <c r="E963" t="s">
        <v>1593</v>
      </c>
      <c r="F963">
        <v>10000</v>
      </c>
    </row>
    <row r="964" spans="1:6" x14ac:dyDescent="0.25">
      <c r="A964" t="str">
        <f t="shared" si="15"/>
        <v>082E_2_226/382/519/548_Wallaceburg</v>
      </c>
      <c r="B964">
        <v>2</v>
      </c>
      <c r="C964" t="s">
        <v>1412</v>
      </c>
      <c r="D964" t="s">
        <v>3006</v>
      </c>
      <c r="E964" t="s">
        <v>1599</v>
      </c>
      <c r="F964">
        <v>10000</v>
      </c>
    </row>
    <row r="965" spans="1:6" x14ac:dyDescent="0.25">
      <c r="A965" t="str">
        <f t="shared" si="15"/>
        <v>082E_2_226/382/519/548_Wardsville</v>
      </c>
      <c r="B965">
        <v>2</v>
      </c>
      <c r="C965" t="s">
        <v>1412</v>
      </c>
      <c r="D965" t="s">
        <v>3006</v>
      </c>
      <c r="E965" t="s">
        <v>1600</v>
      </c>
      <c r="F965">
        <v>10000</v>
      </c>
    </row>
    <row r="966" spans="1:6" x14ac:dyDescent="0.25">
      <c r="A966" t="str">
        <f t="shared" si="15"/>
        <v>082E_2_226/382/519/548_Watford</v>
      </c>
      <c r="B966">
        <v>2</v>
      </c>
      <c r="C966" t="s">
        <v>1412</v>
      </c>
      <c r="D966" t="s">
        <v>3006</v>
      </c>
      <c r="E966" t="s">
        <v>1602</v>
      </c>
      <c r="F966">
        <v>10000</v>
      </c>
    </row>
    <row r="967" spans="1:6" x14ac:dyDescent="0.25">
      <c r="A967" t="str">
        <f t="shared" si="15"/>
        <v>082E_2_226/382/519/548_Wellesley</v>
      </c>
      <c r="B967">
        <v>2</v>
      </c>
      <c r="C967" t="s">
        <v>1412</v>
      </c>
      <c r="D967" t="s">
        <v>3006</v>
      </c>
      <c r="E967" t="s">
        <v>1604</v>
      </c>
      <c r="F967">
        <v>10000</v>
      </c>
    </row>
    <row r="968" spans="1:6" x14ac:dyDescent="0.25">
      <c r="A968" t="str">
        <f t="shared" si="15"/>
        <v>082E_2_226/382/519/548_Wheatley</v>
      </c>
      <c r="B968">
        <v>2</v>
      </c>
      <c r="C968" t="s">
        <v>1412</v>
      </c>
      <c r="D968" t="s">
        <v>3006</v>
      </c>
      <c r="E968" t="s">
        <v>1606</v>
      </c>
      <c r="F968">
        <v>10000</v>
      </c>
    </row>
    <row r="969" spans="1:6" x14ac:dyDescent="0.25">
      <c r="A969" t="str">
        <f t="shared" si="15"/>
        <v>082E_2_226/382/519/548_Windsor</v>
      </c>
      <c r="B969">
        <v>2</v>
      </c>
      <c r="C969" t="s">
        <v>1412</v>
      </c>
      <c r="D969" t="s">
        <v>3006</v>
      </c>
      <c r="E969" t="s">
        <v>1348</v>
      </c>
      <c r="F969">
        <v>20000</v>
      </c>
    </row>
    <row r="970" spans="1:6" x14ac:dyDescent="0.25">
      <c r="A970" t="str">
        <f t="shared" si="15"/>
        <v>082E_2_226/382/519/548_Wingham</v>
      </c>
      <c r="B970">
        <v>2</v>
      </c>
      <c r="C970" t="s">
        <v>1412</v>
      </c>
      <c r="D970" t="s">
        <v>3006</v>
      </c>
      <c r="E970" t="s">
        <v>1608</v>
      </c>
      <c r="F970">
        <v>10000</v>
      </c>
    </row>
    <row r="971" spans="1:6" x14ac:dyDescent="0.25">
      <c r="A971" t="str">
        <f t="shared" si="15"/>
        <v>082E_2_226/382/519/548_Woodslee</v>
      </c>
      <c r="B971">
        <v>2</v>
      </c>
      <c r="C971" t="s">
        <v>1412</v>
      </c>
      <c r="D971" t="s">
        <v>3006</v>
      </c>
      <c r="E971" t="s">
        <v>1609</v>
      </c>
      <c r="F971">
        <v>10000</v>
      </c>
    </row>
    <row r="972" spans="1:6" x14ac:dyDescent="0.25">
      <c r="A972" t="str">
        <f t="shared" si="15"/>
        <v>082E_2_226/382/519/548_Wyoming</v>
      </c>
      <c r="B972">
        <v>2</v>
      </c>
      <c r="C972" t="s">
        <v>1412</v>
      </c>
      <c r="D972" t="s">
        <v>3006</v>
      </c>
      <c r="E972" t="s">
        <v>1611</v>
      </c>
      <c r="F972">
        <v>10000</v>
      </c>
    </row>
    <row r="973" spans="1:6" x14ac:dyDescent="0.25">
      <c r="A973" t="str">
        <f t="shared" si="15"/>
        <v>117H_2_226/382/519/548_Belle River</v>
      </c>
      <c r="B973">
        <v>2</v>
      </c>
      <c r="C973" t="s">
        <v>1412</v>
      </c>
      <c r="D973" t="s">
        <v>3007</v>
      </c>
      <c r="E973" t="s">
        <v>1429</v>
      </c>
      <c r="F973">
        <v>10000</v>
      </c>
    </row>
    <row r="974" spans="1:6" x14ac:dyDescent="0.25">
      <c r="A974" t="str">
        <f t="shared" si="15"/>
        <v>117H_2_226/382/519/548_Comber</v>
      </c>
      <c r="B974">
        <v>2</v>
      </c>
      <c r="C974" t="s">
        <v>1412</v>
      </c>
      <c r="D974" t="s">
        <v>3007</v>
      </c>
      <c r="E974" t="s">
        <v>1450</v>
      </c>
      <c r="F974">
        <v>10000</v>
      </c>
    </row>
    <row r="975" spans="1:6" x14ac:dyDescent="0.25">
      <c r="A975" t="str">
        <f t="shared" si="15"/>
        <v>117H_2_226/382/519/548_Emeryville</v>
      </c>
      <c r="B975">
        <v>2</v>
      </c>
      <c r="C975" t="s">
        <v>1412</v>
      </c>
      <c r="D975" t="s">
        <v>3007</v>
      </c>
      <c r="E975" t="s">
        <v>1470</v>
      </c>
      <c r="F975">
        <v>10000</v>
      </c>
    </row>
    <row r="976" spans="1:6" x14ac:dyDescent="0.25">
      <c r="A976" t="str">
        <f t="shared" si="15"/>
        <v>117H_2_226/382/519/548_Essex</v>
      </c>
      <c r="B976">
        <v>2</v>
      </c>
      <c r="C976" t="s">
        <v>1412</v>
      </c>
      <c r="D976" t="s">
        <v>3007</v>
      </c>
      <c r="E976" t="s">
        <v>1472</v>
      </c>
      <c r="F976">
        <v>10000</v>
      </c>
    </row>
    <row r="977" spans="1:6" x14ac:dyDescent="0.25">
      <c r="A977" t="str">
        <f t="shared" si="15"/>
        <v>117H_2_226/382/519/548_Kingsville</v>
      </c>
      <c r="B977">
        <v>2</v>
      </c>
      <c r="C977" t="s">
        <v>1412</v>
      </c>
      <c r="D977" t="s">
        <v>3007</v>
      </c>
      <c r="E977" t="s">
        <v>1506</v>
      </c>
      <c r="F977">
        <v>10000</v>
      </c>
    </row>
    <row r="978" spans="1:6" x14ac:dyDescent="0.25">
      <c r="A978" t="str">
        <f t="shared" si="15"/>
        <v>117H_2_226/382/519/548_Leamington</v>
      </c>
      <c r="B978">
        <v>2</v>
      </c>
      <c r="C978" t="s">
        <v>1412</v>
      </c>
      <c r="D978" t="s">
        <v>3007</v>
      </c>
      <c r="E978" t="s">
        <v>1513</v>
      </c>
      <c r="F978">
        <v>10000</v>
      </c>
    </row>
    <row r="979" spans="1:6" x14ac:dyDescent="0.25">
      <c r="A979" t="str">
        <f t="shared" si="15"/>
        <v>117H_2_226/382/519/548_Pleasant Park</v>
      </c>
      <c r="B979">
        <v>2</v>
      </c>
      <c r="C979" t="s">
        <v>1412</v>
      </c>
      <c r="D979" t="s">
        <v>3007</v>
      </c>
      <c r="E979" t="s">
        <v>1552</v>
      </c>
      <c r="F979">
        <v>10000</v>
      </c>
    </row>
    <row r="980" spans="1:6" x14ac:dyDescent="0.25">
      <c r="A980" t="str">
        <f t="shared" si="15"/>
        <v>117H_2_226/382/519/548_Woodslee</v>
      </c>
      <c r="B980">
        <v>2</v>
      </c>
      <c r="C980" t="s">
        <v>1412</v>
      </c>
      <c r="D980" t="s">
        <v>3007</v>
      </c>
      <c r="E980" t="s">
        <v>1609</v>
      </c>
      <c r="F980">
        <v>10000</v>
      </c>
    </row>
    <row r="981" spans="1:6" x14ac:dyDescent="0.25">
      <c r="A981" t="str">
        <f t="shared" si="15"/>
        <v>138D_2_226/382/519/548_Arthur</v>
      </c>
      <c r="B981">
        <v>2</v>
      </c>
      <c r="C981" t="s">
        <v>1412</v>
      </c>
      <c r="D981" t="s">
        <v>3008</v>
      </c>
      <c r="E981" t="s">
        <v>1420</v>
      </c>
      <c r="F981">
        <v>10000</v>
      </c>
    </row>
    <row r="982" spans="1:6" x14ac:dyDescent="0.25">
      <c r="A982" t="str">
        <f t="shared" si="15"/>
        <v>138D_2_226/382/519/548_Durham</v>
      </c>
      <c r="B982">
        <v>2</v>
      </c>
      <c r="C982" t="s">
        <v>1412</v>
      </c>
      <c r="D982" t="s">
        <v>3008</v>
      </c>
      <c r="E982" t="s">
        <v>1463</v>
      </c>
      <c r="F982">
        <v>10000</v>
      </c>
    </row>
    <row r="983" spans="1:6" x14ac:dyDescent="0.25">
      <c r="A983" t="str">
        <f t="shared" si="15"/>
        <v>138D_2_226/382/519/548_Elora</v>
      </c>
      <c r="B983">
        <v>2</v>
      </c>
      <c r="C983" t="s">
        <v>1412</v>
      </c>
      <c r="D983" t="s">
        <v>3008</v>
      </c>
      <c r="E983" t="s">
        <v>1468</v>
      </c>
      <c r="F983">
        <v>10000</v>
      </c>
    </row>
    <row r="984" spans="1:6" x14ac:dyDescent="0.25">
      <c r="A984" t="str">
        <f t="shared" si="15"/>
        <v>138D_2_226/382/519/548_Fergus</v>
      </c>
      <c r="B984">
        <v>2</v>
      </c>
      <c r="C984" t="s">
        <v>1412</v>
      </c>
      <c r="D984" t="s">
        <v>3008</v>
      </c>
      <c r="E984" t="s">
        <v>1474</v>
      </c>
      <c r="F984">
        <v>10000</v>
      </c>
    </row>
    <row r="985" spans="1:6" x14ac:dyDescent="0.25">
      <c r="A985" t="str">
        <f t="shared" si="15"/>
        <v>138D_2_226/382/519/548_Hanover</v>
      </c>
      <c r="B985">
        <v>2</v>
      </c>
      <c r="C985" t="s">
        <v>1412</v>
      </c>
      <c r="D985" t="s">
        <v>3008</v>
      </c>
      <c r="E985" t="s">
        <v>1487</v>
      </c>
      <c r="F985">
        <v>10000</v>
      </c>
    </row>
    <row r="986" spans="1:6" x14ac:dyDescent="0.25">
      <c r="A986" t="str">
        <f t="shared" si="15"/>
        <v>138D_2_226/382/519/548_Harriston</v>
      </c>
      <c r="B986">
        <v>2</v>
      </c>
      <c r="C986" t="s">
        <v>1412</v>
      </c>
      <c r="D986" t="s">
        <v>3008</v>
      </c>
      <c r="E986" t="s">
        <v>1489</v>
      </c>
      <c r="F986">
        <v>10000</v>
      </c>
    </row>
    <row r="987" spans="1:6" x14ac:dyDescent="0.25">
      <c r="A987" t="str">
        <f t="shared" si="15"/>
        <v>138D_2_226/382/519/548_Listowel</v>
      </c>
      <c r="B987">
        <v>2</v>
      </c>
      <c r="C987" t="s">
        <v>1412</v>
      </c>
      <c r="D987" t="s">
        <v>3008</v>
      </c>
      <c r="E987" t="s">
        <v>1516</v>
      </c>
      <c r="F987">
        <v>10000</v>
      </c>
    </row>
    <row r="988" spans="1:6" x14ac:dyDescent="0.25">
      <c r="A988" t="str">
        <f t="shared" si="15"/>
        <v>138D_2_226/382/519/548_Mount Forest</v>
      </c>
      <c r="B988">
        <v>2</v>
      </c>
      <c r="C988" t="s">
        <v>1412</v>
      </c>
      <c r="D988" t="s">
        <v>3008</v>
      </c>
      <c r="E988" t="s">
        <v>1532</v>
      </c>
      <c r="F988">
        <v>10000</v>
      </c>
    </row>
    <row r="989" spans="1:6" x14ac:dyDescent="0.25">
      <c r="A989" t="str">
        <f t="shared" si="15"/>
        <v>138D_2_226/382/519/548_Orangeville</v>
      </c>
      <c r="B989">
        <v>2</v>
      </c>
      <c r="C989" t="s">
        <v>1412</v>
      </c>
      <c r="D989" t="s">
        <v>3008</v>
      </c>
      <c r="E989" t="s">
        <v>1542</v>
      </c>
      <c r="F989">
        <v>10000</v>
      </c>
    </row>
    <row r="990" spans="1:6" x14ac:dyDescent="0.25">
      <c r="A990" t="str">
        <f t="shared" si="15"/>
        <v>138D_2_226/382/519/548_Owen Sound</v>
      </c>
      <c r="B990">
        <v>2</v>
      </c>
      <c r="C990" t="s">
        <v>1412</v>
      </c>
      <c r="D990" t="s">
        <v>3008</v>
      </c>
      <c r="E990" t="s">
        <v>1544</v>
      </c>
      <c r="F990">
        <v>10000</v>
      </c>
    </row>
    <row r="991" spans="1:6" x14ac:dyDescent="0.25">
      <c r="A991" t="str">
        <f t="shared" si="15"/>
        <v>138D_2_226/382/519/548_Palmerston</v>
      </c>
      <c r="B991">
        <v>2</v>
      </c>
      <c r="C991" t="s">
        <v>1412</v>
      </c>
      <c r="D991" t="s">
        <v>3008</v>
      </c>
      <c r="E991" t="s">
        <v>1546</v>
      </c>
      <c r="F991">
        <v>10000</v>
      </c>
    </row>
    <row r="992" spans="1:6" x14ac:dyDescent="0.25">
      <c r="A992" t="str">
        <f t="shared" si="15"/>
        <v>138D_2_226/382/519/548_Shelburne</v>
      </c>
      <c r="B992">
        <v>2</v>
      </c>
      <c r="C992" t="s">
        <v>1412</v>
      </c>
      <c r="D992" t="s">
        <v>3008</v>
      </c>
      <c r="E992" t="s">
        <v>1324</v>
      </c>
      <c r="F992">
        <v>10000</v>
      </c>
    </row>
    <row r="993" spans="1:6" x14ac:dyDescent="0.25">
      <c r="A993" t="str">
        <f t="shared" si="15"/>
        <v>138D_2_226/382/519/548_Stratford</v>
      </c>
      <c r="B993">
        <v>2</v>
      </c>
      <c r="C993" t="s">
        <v>1412</v>
      </c>
      <c r="D993" t="s">
        <v>3008</v>
      </c>
      <c r="E993" t="s">
        <v>1582</v>
      </c>
      <c r="F993">
        <v>10000</v>
      </c>
    </row>
    <row r="994" spans="1:6" x14ac:dyDescent="0.25">
      <c r="A994" t="str">
        <f t="shared" si="15"/>
        <v>138D_2_226/382/519/548_Walkerton</v>
      </c>
      <c r="B994">
        <v>2</v>
      </c>
      <c r="C994" t="s">
        <v>1412</v>
      </c>
      <c r="D994" t="s">
        <v>3008</v>
      </c>
      <c r="E994" t="s">
        <v>1598</v>
      </c>
      <c r="F994">
        <v>10000</v>
      </c>
    </row>
    <row r="995" spans="1:6" x14ac:dyDescent="0.25">
      <c r="A995" t="str">
        <f t="shared" si="15"/>
        <v>154E_2_226/382/519/548_Aylmer</v>
      </c>
      <c r="B995">
        <v>2</v>
      </c>
      <c r="C995" t="s">
        <v>1412</v>
      </c>
      <c r="D995" t="s">
        <v>2988</v>
      </c>
      <c r="E995" t="s">
        <v>1423</v>
      </c>
      <c r="F995">
        <v>20000</v>
      </c>
    </row>
    <row r="996" spans="1:6" x14ac:dyDescent="0.25">
      <c r="A996" t="str">
        <f t="shared" si="15"/>
        <v>154E_2_226/382/519/548_Belmont</v>
      </c>
      <c r="B996">
        <v>2</v>
      </c>
      <c r="C996" t="s">
        <v>1412</v>
      </c>
      <c r="D996" t="s">
        <v>2988</v>
      </c>
      <c r="E996" t="s">
        <v>886</v>
      </c>
      <c r="F996">
        <v>40000</v>
      </c>
    </row>
    <row r="997" spans="1:6" x14ac:dyDescent="0.25">
      <c r="A997" t="str">
        <f t="shared" si="15"/>
        <v>154E_2_226/382/519/548_Brantford</v>
      </c>
      <c r="B997">
        <v>2</v>
      </c>
      <c r="C997" t="s">
        <v>1412</v>
      </c>
      <c r="D997" t="s">
        <v>2988</v>
      </c>
      <c r="E997" t="s">
        <v>1433</v>
      </c>
      <c r="F997">
        <v>80000</v>
      </c>
    </row>
    <row r="998" spans="1:6" x14ac:dyDescent="0.25">
      <c r="A998" t="str">
        <f t="shared" si="15"/>
        <v>154E_2_226/382/519/548_Chatham</v>
      </c>
      <c r="B998">
        <v>2</v>
      </c>
      <c r="C998" t="s">
        <v>1412</v>
      </c>
      <c r="D998" t="s">
        <v>2988</v>
      </c>
      <c r="E998" t="s">
        <v>1445</v>
      </c>
      <c r="F998">
        <v>60000</v>
      </c>
    </row>
    <row r="999" spans="1:6" x14ac:dyDescent="0.25">
      <c r="A999" t="str">
        <f t="shared" si="15"/>
        <v>154E_2_226/382/519/548_Clinton</v>
      </c>
      <c r="B999">
        <v>2</v>
      </c>
      <c r="C999" t="s">
        <v>1412</v>
      </c>
      <c r="D999" t="s">
        <v>2988</v>
      </c>
      <c r="E999" t="s">
        <v>615</v>
      </c>
      <c r="F999">
        <v>50000</v>
      </c>
    </row>
    <row r="1000" spans="1:6" x14ac:dyDescent="0.25">
      <c r="A1000" t="str">
        <f t="shared" si="15"/>
        <v>154E_2_226/382/519/548_Durham</v>
      </c>
      <c r="B1000">
        <v>2</v>
      </c>
      <c r="C1000" t="s">
        <v>1412</v>
      </c>
      <c r="D1000" t="s">
        <v>2988</v>
      </c>
      <c r="E1000" t="s">
        <v>1463</v>
      </c>
      <c r="F1000">
        <v>40000</v>
      </c>
    </row>
    <row r="1001" spans="1:6" x14ac:dyDescent="0.25">
      <c r="A1001" t="str">
        <f t="shared" si="15"/>
        <v>154E_2_226/382/519/548_Essex</v>
      </c>
      <c r="B1001">
        <v>2</v>
      </c>
      <c r="C1001" t="s">
        <v>1412</v>
      </c>
      <c r="D1001" t="s">
        <v>2988</v>
      </c>
      <c r="E1001" t="s">
        <v>1472</v>
      </c>
      <c r="F1001">
        <v>60000</v>
      </c>
    </row>
    <row r="1002" spans="1:6" x14ac:dyDescent="0.25">
      <c r="A1002" t="str">
        <f t="shared" si="15"/>
        <v>154E_2_226/382/519/548_Galt</v>
      </c>
      <c r="B1002">
        <v>2</v>
      </c>
      <c r="C1002" t="s">
        <v>1412</v>
      </c>
      <c r="D1002" t="s">
        <v>2988</v>
      </c>
      <c r="E1002" t="s">
        <v>1479</v>
      </c>
      <c r="F1002">
        <v>30000</v>
      </c>
    </row>
    <row r="1003" spans="1:6" x14ac:dyDescent="0.25">
      <c r="A1003" t="str">
        <f t="shared" si="15"/>
        <v>154E_2_226/382/519/548_Goderich</v>
      </c>
      <c r="B1003">
        <v>2</v>
      </c>
      <c r="C1003" t="s">
        <v>1412</v>
      </c>
      <c r="D1003" t="s">
        <v>2988</v>
      </c>
      <c r="E1003" t="s">
        <v>1481</v>
      </c>
      <c r="F1003">
        <v>40000</v>
      </c>
    </row>
    <row r="1004" spans="1:6" x14ac:dyDescent="0.25">
      <c r="A1004" t="str">
        <f t="shared" si="15"/>
        <v>154E_2_226/382/519/548_Guelph</v>
      </c>
      <c r="B1004">
        <v>2</v>
      </c>
      <c r="C1004" t="s">
        <v>1412</v>
      </c>
      <c r="D1004" t="s">
        <v>2988</v>
      </c>
      <c r="E1004" t="s">
        <v>1486</v>
      </c>
      <c r="F1004">
        <v>60000</v>
      </c>
    </row>
    <row r="1005" spans="1:6" x14ac:dyDescent="0.25">
      <c r="A1005" t="str">
        <f t="shared" si="15"/>
        <v>154E_2_226/382/519/548_Hespeler</v>
      </c>
      <c r="B1005">
        <v>2</v>
      </c>
      <c r="C1005" t="s">
        <v>1412</v>
      </c>
      <c r="D1005" t="s">
        <v>2988</v>
      </c>
      <c r="E1005" t="s">
        <v>1494</v>
      </c>
      <c r="F1005">
        <v>40000</v>
      </c>
    </row>
    <row r="1006" spans="1:6" x14ac:dyDescent="0.25">
      <c r="A1006" t="str">
        <f t="shared" si="15"/>
        <v>154E_2_226/382/519/548_Kitchener-Waterloo</v>
      </c>
      <c r="B1006">
        <v>2</v>
      </c>
      <c r="C1006" t="s">
        <v>1412</v>
      </c>
      <c r="D1006" t="s">
        <v>2988</v>
      </c>
      <c r="E1006" t="s">
        <v>1509</v>
      </c>
      <c r="F1006">
        <v>140000</v>
      </c>
    </row>
    <row r="1007" spans="1:6" x14ac:dyDescent="0.25">
      <c r="A1007" t="str">
        <f t="shared" si="15"/>
        <v>154E_2_226/382/519/548_Leamington</v>
      </c>
      <c r="B1007">
        <v>2</v>
      </c>
      <c r="C1007" t="s">
        <v>1412</v>
      </c>
      <c r="D1007" t="s">
        <v>2988</v>
      </c>
      <c r="E1007" t="s">
        <v>1513</v>
      </c>
      <c r="F1007">
        <v>40000</v>
      </c>
    </row>
    <row r="1008" spans="1:6" x14ac:dyDescent="0.25">
      <c r="A1008" t="str">
        <f t="shared" si="15"/>
        <v>154E_2_226/382/519/548_Listowel</v>
      </c>
      <c r="B1008">
        <v>2</v>
      </c>
      <c r="C1008" t="s">
        <v>1412</v>
      </c>
      <c r="D1008" t="s">
        <v>2988</v>
      </c>
      <c r="E1008" t="s">
        <v>1516</v>
      </c>
      <c r="F1008">
        <v>40000</v>
      </c>
    </row>
    <row r="1009" spans="1:6" x14ac:dyDescent="0.25">
      <c r="A1009" t="str">
        <f t="shared" si="15"/>
        <v>154E_2_226/382/519/548_London</v>
      </c>
      <c r="B1009">
        <v>2</v>
      </c>
      <c r="C1009" t="s">
        <v>1412</v>
      </c>
      <c r="D1009" t="s">
        <v>2988</v>
      </c>
      <c r="E1009" t="s">
        <v>1517</v>
      </c>
      <c r="F1009">
        <v>150000</v>
      </c>
    </row>
    <row r="1010" spans="1:6" x14ac:dyDescent="0.25">
      <c r="A1010" t="str">
        <f t="shared" si="15"/>
        <v>154E_2_226/382/519/548_Orangeville</v>
      </c>
      <c r="B1010">
        <v>2</v>
      </c>
      <c r="C1010" t="s">
        <v>1412</v>
      </c>
      <c r="D1010" t="s">
        <v>2988</v>
      </c>
      <c r="E1010" t="s">
        <v>1542</v>
      </c>
      <c r="F1010">
        <v>40000</v>
      </c>
    </row>
    <row r="1011" spans="1:6" x14ac:dyDescent="0.25">
      <c r="A1011" t="str">
        <f t="shared" si="15"/>
        <v>154E_2_226/382/519/548_Owen Sound</v>
      </c>
      <c r="B1011">
        <v>2</v>
      </c>
      <c r="C1011" t="s">
        <v>1412</v>
      </c>
      <c r="D1011" t="s">
        <v>2988</v>
      </c>
      <c r="E1011" t="s">
        <v>1544</v>
      </c>
      <c r="F1011">
        <v>50000</v>
      </c>
    </row>
    <row r="1012" spans="1:6" x14ac:dyDescent="0.25">
      <c r="A1012" t="str">
        <f t="shared" si="15"/>
        <v>154E_2_226/382/519/548_Sarnia</v>
      </c>
      <c r="B1012">
        <v>2</v>
      </c>
      <c r="C1012" t="s">
        <v>1412</v>
      </c>
      <c r="D1012" t="s">
        <v>2988</v>
      </c>
      <c r="E1012" t="s">
        <v>1564</v>
      </c>
      <c r="F1012">
        <v>50000</v>
      </c>
    </row>
    <row r="1013" spans="1:6" x14ac:dyDescent="0.25">
      <c r="A1013" t="str">
        <f t="shared" si="15"/>
        <v>154E_2_226/382/519/548_St. Thomas</v>
      </c>
      <c r="B1013">
        <v>2</v>
      </c>
      <c r="C1013" t="s">
        <v>1412</v>
      </c>
      <c r="D1013" t="s">
        <v>2988</v>
      </c>
      <c r="E1013" t="s">
        <v>1578</v>
      </c>
      <c r="F1013">
        <v>50000</v>
      </c>
    </row>
    <row r="1014" spans="1:6" x14ac:dyDescent="0.25">
      <c r="A1014" t="str">
        <f t="shared" si="15"/>
        <v>154E_2_226/382/519/548_Stratford</v>
      </c>
      <c r="B1014">
        <v>2</v>
      </c>
      <c r="C1014" t="s">
        <v>1412</v>
      </c>
      <c r="D1014" t="s">
        <v>2988</v>
      </c>
      <c r="E1014" t="s">
        <v>1582</v>
      </c>
      <c r="F1014">
        <v>50000</v>
      </c>
    </row>
    <row r="1015" spans="1:6" x14ac:dyDescent="0.25">
      <c r="A1015" t="str">
        <f t="shared" si="15"/>
        <v>154E_2_226/382/519/548_Tillsonburg</v>
      </c>
      <c r="B1015">
        <v>2</v>
      </c>
      <c r="C1015" t="s">
        <v>1412</v>
      </c>
      <c r="D1015" t="s">
        <v>2988</v>
      </c>
      <c r="E1015" t="s">
        <v>1594</v>
      </c>
      <c r="F1015">
        <v>40000</v>
      </c>
    </row>
    <row r="1016" spans="1:6" x14ac:dyDescent="0.25">
      <c r="A1016" t="str">
        <f t="shared" si="15"/>
        <v>154E_2_226/382/519/548_Walkerton</v>
      </c>
      <c r="B1016">
        <v>2</v>
      </c>
      <c r="C1016" t="s">
        <v>1412</v>
      </c>
      <c r="D1016" t="s">
        <v>2988</v>
      </c>
      <c r="E1016" t="s">
        <v>1598</v>
      </c>
      <c r="F1016">
        <v>40000</v>
      </c>
    </row>
    <row r="1017" spans="1:6" x14ac:dyDescent="0.25">
      <c r="A1017" t="str">
        <f t="shared" si="15"/>
        <v>154E_2_226/382/519/548_Windsor</v>
      </c>
      <c r="B1017">
        <v>2</v>
      </c>
      <c r="C1017" t="s">
        <v>1412</v>
      </c>
      <c r="D1017" t="s">
        <v>2988</v>
      </c>
      <c r="E1017" t="s">
        <v>1348</v>
      </c>
      <c r="F1017">
        <v>240000</v>
      </c>
    </row>
    <row r="1018" spans="1:6" x14ac:dyDescent="0.25">
      <c r="A1018" t="str">
        <f t="shared" si="15"/>
        <v>154E_2_226/382/519/548_Wingham</v>
      </c>
      <c r="B1018">
        <v>2</v>
      </c>
      <c r="C1018" t="s">
        <v>1412</v>
      </c>
      <c r="D1018" t="s">
        <v>2988</v>
      </c>
      <c r="E1018" t="s">
        <v>1608</v>
      </c>
      <c r="F1018">
        <v>30000</v>
      </c>
    </row>
    <row r="1019" spans="1:6" x14ac:dyDescent="0.25">
      <c r="A1019" t="str">
        <f t="shared" si="15"/>
        <v>154E_2_226/382/519/548_Woodstock</v>
      </c>
      <c r="B1019">
        <v>2</v>
      </c>
      <c r="C1019" t="s">
        <v>1412</v>
      </c>
      <c r="D1019" t="s">
        <v>2988</v>
      </c>
      <c r="E1019" t="s">
        <v>1201</v>
      </c>
      <c r="F1019">
        <v>70000</v>
      </c>
    </row>
    <row r="1020" spans="1:6" x14ac:dyDescent="0.25">
      <c r="A1020" t="str">
        <f t="shared" si="15"/>
        <v>160G_2_226/382/519/548_Acton</v>
      </c>
      <c r="B1020">
        <v>2</v>
      </c>
      <c r="C1020" t="s">
        <v>1412</v>
      </c>
      <c r="D1020" t="s">
        <v>2989</v>
      </c>
      <c r="E1020" t="s">
        <v>1414</v>
      </c>
      <c r="F1020">
        <v>10000</v>
      </c>
    </row>
    <row r="1021" spans="1:6" x14ac:dyDescent="0.25">
      <c r="A1021" t="str">
        <f t="shared" si="15"/>
        <v>160G_2_226/382/519/548_Alvinston</v>
      </c>
      <c r="B1021">
        <v>2</v>
      </c>
      <c r="C1021" t="s">
        <v>1412</v>
      </c>
      <c r="D1021" t="s">
        <v>2989</v>
      </c>
      <c r="E1021" t="s">
        <v>1416</v>
      </c>
      <c r="F1021">
        <v>10000</v>
      </c>
    </row>
    <row r="1022" spans="1:6" x14ac:dyDescent="0.25">
      <c r="A1022" t="str">
        <f t="shared" si="15"/>
        <v>160G_2_226/382/519/548_Ayr</v>
      </c>
      <c r="B1022">
        <v>2</v>
      </c>
      <c r="C1022" t="s">
        <v>1412</v>
      </c>
      <c r="D1022" t="s">
        <v>2989</v>
      </c>
      <c r="E1022" t="s">
        <v>1424</v>
      </c>
      <c r="F1022">
        <v>10000</v>
      </c>
    </row>
    <row r="1023" spans="1:6" x14ac:dyDescent="0.25">
      <c r="A1023" t="str">
        <f t="shared" si="15"/>
        <v>160G_2_226/382/519/548_Bothwell</v>
      </c>
      <c r="B1023">
        <v>2</v>
      </c>
      <c r="C1023" t="s">
        <v>1412</v>
      </c>
      <c r="D1023" t="s">
        <v>2989</v>
      </c>
      <c r="E1023" t="s">
        <v>1432</v>
      </c>
      <c r="F1023">
        <v>10000</v>
      </c>
    </row>
    <row r="1024" spans="1:6" x14ac:dyDescent="0.25">
      <c r="A1024" t="str">
        <f t="shared" si="15"/>
        <v>160G_2_226/382/519/548_Brantford</v>
      </c>
      <c r="B1024">
        <v>2</v>
      </c>
      <c r="C1024" t="s">
        <v>1412</v>
      </c>
      <c r="D1024" t="s">
        <v>2989</v>
      </c>
      <c r="E1024" t="s">
        <v>1433</v>
      </c>
      <c r="F1024">
        <v>10000</v>
      </c>
    </row>
    <row r="1025" spans="1:6" x14ac:dyDescent="0.25">
      <c r="A1025" t="str">
        <f t="shared" si="15"/>
        <v>160G_2_226/382/519/548_Breslau</v>
      </c>
      <c r="B1025">
        <v>2</v>
      </c>
      <c r="C1025" t="s">
        <v>1412</v>
      </c>
      <c r="D1025" t="s">
        <v>2989</v>
      </c>
      <c r="E1025" t="s">
        <v>1434</v>
      </c>
      <c r="F1025">
        <v>10000</v>
      </c>
    </row>
    <row r="1026" spans="1:6" x14ac:dyDescent="0.25">
      <c r="A1026" t="str">
        <f t="shared" si="15"/>
        <v>160G_2_226/382/519/548_Chatham</v>
      </c>
      <c r="B1026">
        <v>2</v>
      </c>
      <c r="C1026" t="s">
        <v>1412</v>
      </c>
      <c r="D1026" t="s">
        <v>2989</v>
      </c>
      <c r="E1026" t="s">
        <v>1445</v>
      </c>
      <c r="F1026">
        <v>10000</v>
      </c>
    </row>
    <row r="1027" spans="1:6" x14ac:dyDescent="0.25">
      <c r="A1027" t="str">
        <f t="shared" ref="A1027:A1090" si="16">CONCATENATE(D1027,"_",B1027,"_",C1027,"_",E1027)</f>
        <v>160G_2_226/382/519/548_Clinton</v>
      </c>
      <c r="B1027">
        <v>2</v>
      </c>
      <c r="C1027" t="s">
        <v>1412</v>
      </c>
      <c r="D1027" t="s">
        <v>2989</v>
      </c>
      <c r="E1027" t="s">
        <v>615</v>
      </c>
      <c r="F1027">
        <v>10000</v>
      </c>
    </row>
    <row r="1028" spans="1:6" x14ac:dyDescent="0.25">
      <c r="A1028" t="str">
        <f t="shared" si="16"/>
        <v>160G_2_226/382/519/548_Comber</v>
      </c>
      <c r="B1028">
        <v>2</v>
      </c>
      <c r="C1028" t="s">
        <v>1412</v>
      </c>
      <c r="D1028" t="s">
        <v>2989</v>
      </c>
      <c r="E1028" t="s">
        <v>1450</v>
      </c>
      <c r="F1028">
        <v>10000</v>
      </c>
    </row>
    <row r="1029" spans="1:6" x14ac:dyDescent="0.25">
      <c r="A1029" t="str">
        <f t="shared" si="16"/>
        <v>160G_2_226/382/519/548_Galt</v>
      </c>
      <c r="B1029">
        <v>2</v>
      </c>
      <c r="C1029" t="s">
        <v>1412</v>
      </c>
      <c r="D1029" t="s">
        <v>2989</v>
      </c>
      <c r="E1029" t="s">
        <v>1479</v>
      </c>
      <c r="F1029">
        <v>10000</v>
      </c>
    </row>
    <row r="1030" spans="1:6" x14ac:dyDescent="0.25">
      <c r="A1030" t="str">
        <f t="shared" si="16"/>
        <v>160G_2_226/382/519/548_Glencoe</v>
      </c>
      <c r="B1030">
        <v>2</v>
      </c>
      <c r="C1030" t="s">
        <v>1412</v>
      </c>
      <c r="D1030" t="s">
        <v>2989</v>
      </c>
      <c r="E1030" t="s">
        <v>1480</v>
      </c>
      <c r="F1030">
        <v>10000</v>
      </c>
    </row>
    <row r="1031" spans="1:6" x14ac:dyDescent="0.25">
      <c r="A1031" t="str">
        <f t="shared" si="16"/>
        <v>160G_2_226/382/519/548_Guelph</v>
      </c>
      <c r="B1031">
        <v>2</v>
      </c>
      <c r="C1031" t="s">
        <v>1412</v>
      </c>
      <c r="D1031" t="s">
        <v>2989</v>
      </c>
      <c r="E1031" t="s">
        <v>1486</v>
      </c>
      <c r="F1031">
        <v>10000</v>
      </c>
    </row>
    <row r="1032" spans="1:6" x14ac:dyDescent="0.25">
      <c r="A1032" t="str">
        <f t="shared" si="16"/>
        <v>160G_2_226/382/519/548_Hespeler</v>
      </c>
      <c r="B1032">
        <v>2</v>
      </c>
      <c r="C1032" t="s">
        <v>1412</v>
      </c>
      <c r="D1032" t="s">
        <v>2989</v>
      </c>
      <c r="E1032" t="s">
        <v>1494</v>
      </c>
      <c r="F1032">
        <v>10000</v>
      </c>
    </row>
    <row r="1033" spans="1:6" x14ac:dyDescent="0.25">
      <c r="A1033" t="str">
        <f t="shared" si="16"/>
        <v>160G_2_226/382/519/548_Highgate</v>
      </c>
      <c r="B1033">
        <v>2</v>
      </c>
      <c r="C1033" t="s">
        <v>1412</v>
      </c>
      <c r="D1033" t="s">
        <v>2989</v>
      </c>
      <c r="E1033" t="s">
        <v>1496</v>
      </c>
      <c r="F1033">
        <v>10000</v>
      </c>
    </row>
    <row r="1034" spans="1:6" x14ac:dyDescent="0.25">
      <c r="A1034" t="str">
        <f t="shared" si="16"/>
        <v>160G_2_226/382/519/548_Kitchener-Waterloo</v>
      </c>
      <c r="B1034">
        <v>2</v>
      </c>
      <c r="C1034" t="s">
        <v>1412</v>
      </c>
      <c r="D1034" t="s">
        <v>2989</v>
      </c>
      <c r="E1034" t="s">
        <v>1509</v>
      </c>
      <c r="F1034">
        <v>10000</v>
      </c>
    </row>
    <row r="1035" spans="1:6" x14ac:dyDescent="0.25">
      <c r="A1035" t="str">
        <f t="shared" si="16"/>
        <v>160G_2_226/382/519/548_London</v>
      </c>
      <c r="B1035">
        <v>2</v>
      </c>
      <c r="C1035" t="s">
        <v>1412</v>
      </c>
      <c r="D1035" t="s">
        <v>2989</v>
      </c>
      <c r="E1035" t="s">
        <v>1517</v>
      </c>
      <c r="F1035">
        <v>10000</v>
      </c>
    </row>
    <row r="1036" spans="1:6" x14ac:dyDescent="0.25">
      <c r="A1036" t="str">
        <f t="shared" si="16"/>
        <v>160G_2_226/382/519/548_Lynden</v>
      </c>
      <c r="B1036">
        <v>2</v>
      </c>
      <c r="C1036" t="s">
        <v>1412</v>
      </c>
      <c r="D1036" t="s">
        <v>2989</v>
      </c>
      <c r="E1036" t="s">
        <v>1520</v>
      </c>
      <c r="F1036">
        <v>10000</v>
      </c>
    </row>
    <row r="1037" spans="1:6" x14ac:dyDescent="0.25">
      <c r="A1037" t="str">
        <f t="shared" si="16"/>
        <v>160G_2_226/382/519/548_Markdale</v>
      </c>
      <c r="B1037">
        <v>2</v>
      </c>
      <c r="C1037" t="s">
        <v>1412</v>
      </c>
      <c r="D1037" t="s">
        <v>2989</v>
      </c>
      <c r="E1037" t="s">
        <v>1522</v>
      </c>
      <c r="F1037">
        <v>10000</v>
      </c>
    </row>
    <row r="1038" spans="1:6" x14ac:dyDescent="0.25">
      <c r="A1038" t="str">
        <f t="shared" si="16"/>
        <v>160G_2_226/382/519/548_Ohsweken</v>
      </c>
      <c r="B1038">
        <v>2</v>
      </c>
      <c r="C1038" t="s">
        <v>1412</v>
      </c>
      <c r="D1038" t="s">
        <v>2989</v>
      </c>
      <c r="E1038" t="s">
        <v>1540</v>
      </c>
      <c r="F1038">
        <v>10000</v>
      </c>
    </row>
    <row r="1039" spans="1:6" x14ac:dyDescent="0.25">
      <c r="A1039" t="str">
        <f t="shared" si="16"/>
        <v>160G_2_226/382/519/548_Owen Sound</v>
      </c>
      <c r="B1039">
        <v>2</v>
      </c>
      <c r="C1039" t="s">
        <v>1412</v>
      </c>
      <c r="D1039" t="s">
        <v>2989</v>
      </c>
      <c r="E1039" t="s">
        <v>1544</v>
      </c>
      <c r="F1039">
        <v>10000</v>
      </c>
    </row>
    <row r="1040" spans="1:6" x14ac:dyDescent="0.25">
      <c r="A1040" t="str">
        <f t="shared" si="16"/>
        <v>160G_2_226/382/519/548_Paris</v>
      </c>
      <c r="B1040">
        <v>2</v>
      </c>
      <c r="C1040" t="s">
        <v>1412</v>
      </c>
      <c r="D1040" t="s">
        <v>2989</v>
      </c>
      <c r="E1040" t="s">
        <v>1547</v>
      </c>
      <c r="F1040">
        <v>10000</v>
      </c>
    </row>
    <row r="1041" spans="1:6" x14ac:dyDescent="0.25">
      <c r="A1041" t="str">
        <f t="shared" si="16"/>
        <v>160G_2_226/382/519/548_Port Lambton</v>
      </c>
      <c r="B1041">
        <v>2</v>
      </c>
      <c r="C1041" t="s">
        <v>1412</v>
      </c>
      <c r="D1041" t="s">
        <v>2989</v>
      </c>
      <c r="E1041" t="s">
        <v>1556</v>
      </c>
      <c r="F1041">
        <v>10000</v>
      </c>
    </row>
    <row r="1042" spans="1:6" x14ac:dyDescent="0.25">
      <c r="A1042" t="str">
        <f t="shared" si="16"/>
        <v>160G_2_226/382/519/548_Sarnia</v>
      </c>
      <c r="B1042">
        <v>2</v>
      </c>
      <c r="C1042" t="s">
        <v>1412</v>
      </c>
      <c r="D1042" t="s">
        <v>2989</v>
      </c>
      <c r="E1042" t="s">
        <v>1564</v>
      </c>
      <c r="F1042">
        <v>10000</v>
      </c>
    </row>
    <row r="1043" spans="1:6" x14ac:dyDescent="0.25">
      <c r="A1043" t="str">
        <f t="shared" si="16"/>
        <v>160G_2_226/382/519/548_Sombra</v>
      </c>
      <c r="B1043">
        <v>2</v>
      </c>
      <c r="C1043" t="s">
        <v>1412</v>
      </c>
      <c r="D1043" t="s">
        <v>2989</v>
      </c>
      <c r="E1043" t="s">
        <v>1573</v>
      </c>
      <c r="F1043">
        <v>10000</v>
      </c>
    </row>
    <row r="1044" spans="1:6" x14ac:dyDescent="0.25">
      <c r="A1044" t="str">
        <f t="shared" si="16"/>
        <v>160G_2_226/382/519/548_St. George</v>
      </c>
      <c r="B1044">
        <v>2</v>
      </c>
      <c r="C1044" t="s">
        <v>1412</v>
      </c>
      <c r="D1044" t="s">
        <v>2989</v>
      </c>
      <c r="E1044" t="s">
        <v>1191</v>
      </c>
      <c r="F1044">
        <v>10000</v>
      </c>
    </row>
    <row r="1045" spans="1:6" x14ac:dyDescent="0.25">
      <c r="A1045" t="str">
        <f t="shared" si="16"/>
        <v>160G_2_226/382/519/548_Stoney Point</v>
      </c>
      <c r="B1045">
        <v>2</v>
      </c>
      <c r="C1045" t="s">
        <v>1412</v>
      </c>
      <c r="D1045" t="s">
        <v>2989</v>
      </c>
      <c r="E1045" t="s">
        <v>1580</v>
      </c>
      <c r="F1045">
        <v>10000</v>
      </c>
    </row>
    <row r="1046" spans="1:6" x14ac:dyDescent="0.25">
      <c r="A1046" t="str">
        <f t="shared" si="16"/>
        <v>160G_2_226/382/519/548_Stratford</v>
      </c>
      <c r="B1046">
        <v>2</v>
      </c>
      <c r="C1046" t="s">
        <v>1412</v>
      </c>
      <c r="D1046" t="s">
        <v>2989</v>
      </c>
      <c r="E1046" t="s">
        <v>1582</v>
      </c>
      <c r="F1046">
        <v>10000</v>
      </c>
    </row>
    <row r="1047" spans="1:6" x14ac:dyDescent="0.25">
      <c r="A1047" t="str">
        <f t="shared" si="16"/>
        <v>160G_2_226/382/519/548_Thornbury</v>
      </c>
      <c r="B1047">
        <v>2</v>
      </c>
      <c r="C1047" t="s">
        <v>1412</v>
      </c>
      <c r="D1047" t="s">
        <v>2989</v>
      </c>
      <c r="E1047" t="s">
        <v>1591</v>
      </c>
      <c r="F1047">
        <v>10000</v>
      </c>
    </row>
    <row r="1048" spans="1:6" x14ac:dyDescent="0.25">
      <c r="A1048" t="str">
        <f t="shared" si="16"/>
        <v>160G_2_226/382/519/548_Tilbury</v>
      </c>
      <c r="B1048">
        <v>2</v>
      </c>
      <c r="C1048" t="s">
        <v>1412</v>
      </c>
      <c r="D1048" t="s">
        <v>2989</v>
      </c>
      <c r="E1048" t="s">
        <v>1593</v>
      </c>
      <c r="F1048">
        <v>10000</v>
      </c>
    </row>
    <row r="1049" spans="1:6" x14ac:dyDescent="0.25">
      <c r="A1049" t="str">
        <f t="shared" si="16"/>
        <v>160G_2_226/382/519/548_Walkerton</v>
      </c>
      <c r="B1049">
        <v>2</v>
      </c>
      <c r="C1049" t="s">
        <v>1412</v>
      </c>
      <c r="D1049" t="s">
        <v>2989</v>
      </c>
      <c r="E1049" t="s">
        <v>1598</v>
      </c>
      <c r="F1049">
        <v>10000</v>
      </c>
    </row>
    <row r="1050" spans="1:6" x14ac:dyDescent="0.25">
      <c r="A1050" t="str">
        <f t="shared" si="16"/>
        <v>160G_2_226/382/519/548_Wallaceburg</v>
      </c>
      <c r="B1050">
        <v>2</v>
      </c>
      <c r="C1050" t="s">
        <v>1412</v>
      </c>
      <c r="D1050" t="s">
        <v>2989</v>
      </c>
      <c r="E1050" t="s">
        <v>1599</v>
      </c>
      <c r="F1050">
        <v>10000</v>
      </c>
    </row>
    <row r="1051" spans="1:6" x14ac:dyDescent="0.25">
      <c r="A1051" t="str">
        <f t="shared" si="16"/>
        <v>160G_2_226/382/519/548_Wardsville</v>
      </c>
      <c r="B1051">
        <v>2</v>
      </c>
      <c r="C1051" t="s">
        <v>1412</v>
      </c>
      <c r="D1051" t="s">
        <v>2989</v>
      </c>
      <c r="E1051" t="s">
        <v>1600</v>
      </c>
      <c r="F1051">
        <v>10000</v>
      </c>
    </row>
    <row r="1052" spans="1:6" x14ac:dyDescent="0.25">
      <c r="A1052" t="str">
        <f t="shared" si="16"/>
        <v>160G_2_226/382/519/548_Watford</v>
      </c>
      <c r="B1052">
        <v>2</v>
      </c>
      <c r="C1052" t="s">
        <v>1412</v>
      </c>
      <c r="D1052" t="s">
        <v>2989</v>
      </c>
      <c r="E1052" t="s">
        <v>1602</v>
      </c>
      <c r="F1052">
        <v>10000</v>
      </c>
    </row>
    <row r="1053" spans="1:6" x14ac:dyDescent="0.25">
      <c r="A1053" t="str">
        <f t="shared" si="16"/>
        <v>160G_2_226/382/519/548_Wheatley</v>
      </c>
      <c r="B1053">
        <v>2</v>
      </c>
      <c r="C1053" t="s">
        <v>1412</v>
      </c>
      <c r="D1053" t="s">
        <v>2989</v>
      </c>
      <c r="E1053" t="s">
        <v>1606</v>
      </c>
      <c r="F1053">
        <v>10000</v>
      </c>
    </row>
    <row r="1054" spans="1:6" x14ac:dyDescent="0.25">
      <c r="A1054" t="str">
        <f t="shared" si="16"/>
        <v>160G_2_226/382/519/548_Windsor</v>
      </c>
      <c r="B1054">
        <v>2</v>
      </c>
      <c r="C1054" t="s">
        <v>1412</v>
      </c>
      <c r="D1054" t="s">
        <v>2989</v>
      </c>
      <c r="E1054" t="s">
        <v>1348</v>
      </c>
      <c r="F1054">
        <v>10000</v>
      </c>
    </row>
    <row r="1055" spans="1:6" x14ac:dyDescent="0.25">
      <c r="A1055" t="str">
        <f t="shared" si="16"/>
        <v>201A_2_226/382/519/548_Brantford</v>
      </c>
      <c r="B1055">
        <v>2</v>
      </c>
      <c r="C1055" t="s">
        <v>1412</v>
      </c>
      <c r="D1055" t="s">
        <v>2990</v>
      </c>
      <c r="E1055" t="s">
        <v>1433</v>
      </c>
      <c r="F1055">
        <v>10000</v>
      </c>
    </row>
    <row r="1056" spans="1:6" x14ac:dyDescent="0.25">
      <c r="A1056" t="str">
        <f t="shared" si="16"/>
        <v>201A_2_226/382/519/548_Galt</v>
      </c>
      <c r="B1056">
        <v>2</v>
      </c>
      <c r="C1056" t="s">
        <v>1412</v>
      </c>
      <c r="D1056" t="s">
        <v>2990</v>
      </c>
      <c r="E1056" t="s">
        <v>1479</v>
      </c>
      <c r="F1056">
        <v>10000</v>
      </c>
    </row>
    <row r="1057" spans="1:6" x14ac:dyDescent="0.25">
      <c r="A1057" t="str">
        <f t="shared" si="16"/>
        <v>201A_2_226/382/519/548_Hespeler</v>
      </c>
      <c r="B1057">
        <v>2</v>
      </c>
      <c r="C1057" t="s">
        <v>1412</v>
      </c>
      <c r="D1057" t="s">
        <v>2990</v>
      </c>
      <c r="E1057" t="s">
        <v>1494</v>
      </c>
      <c r="F1057">
        <v>10000</v>
      </c>
    </row>
    <row r="1058" spans="1:6" x14ac:dyDescent="0.25">
      <c r="A1058" t="str">
        <f t="shared" si="16"/>
        <v>201A_2_226/382/519/548_Kitchener-Waterloo</v>
      </c>
      <c r="B1058">
        <v>2</v>
      </c>
      <c r="C1058" t="s">
        <v>1412</v>
      </c>
      <c r="D1058" t="s">
        <v>2990</v>
      </c>
      <c r="E1058" t="s">
        <v>1509</v>
      </c>
      <c r="F1058">
        <v>10000</v>
      </c>
    </row>
    <row r="1059" spans="1:6" x14ac:dyDescent="0.25">
      <c r="A1059" t="str">
        <f t="shared" si="16"/>
        <v>201A_2_226/382/519/548_London</v>
      </c>
      <c r="B1059">
        <v>2</v>
      </c>
      <c r="C1059" t="s">
        <v>1412</v>
      </c>
      <c r="D1059" t="s">
        <v>2990</v>
      </c>
      <c r="E1059" t="s">
        <v>1517</v>
      </c>
      <c r="F1059">
        <v>20000</v>
      </c>
    </row>
    <row r="1060" spans="1:6" x14ac:dyDescent="0.25">
      <c r="A1060" t="str">
        <f t="shared" si="16"/>
        <v>201A_2_226/382/519/548_Windsor</v>
      </c>
      <c r="B1060">
        <v>2</v>
      </c>
      <c r="C1060" t="s">
        <v>1412</v>
      </c>
      <c r="D1060" t="s">
        <v>2990</v>
      </c>
      <c r="E1060" t="s">
        <v>1348</v>
      </c>
      <c r="F1060">
        <v>20000</v>
      </c>
    </row>
    <row r="1061" spans="1:6" x14ac:dyDescent="0.25">
      <c r="A1061" t="str">
        <f t="shared" si="16"/>
        <v>221K_2_226/382/519/548_Acton</v>
      </c>
      <c r="B1061">
        <v>2</v>
      </c>
      <c r="C1061" t="s">
        <v>1412</v>
      </c>
      <c r="D1061" t="s">
        <v>3009</v>
      </c>
      <c r="E1061" t="s">
        <v>1414</v>
      </c>
      <c r="F1061">
        <v>10000</v>
      </c>
    </row>
    <row r="1062" spans="1:6" x14ac:dyDescent="0.25">
      <c r="A1062" t="str">
        <f t="shared" si="16"/>
        <v>221K_2_226/382/519/548_Chatham</v>
      </c>
      <c r="B1062">
        <v>2</v>
      </c>
      <c r="C1062" t="s">
        <v>1412</v>
      </c>
      <c r="D1062" t="s">
        <v>3009</v>
      </c>
      <c r="E1062" t="s">
        <v>1445</v>
      </c>
      <c r="F1062">
        <v>10000</v>
      </c>
    </row>
    <row r="1063" spans="1:6" x14ac:dyDescent="0.25">
      <c r="A1063" t="str">
        <f t="shared" si="16"/>
        <v>221K_2_226/382/519/548_Fergus</v>
      </c>
      <c r="B1063">
        <v>2</v>
      </c>
      <c r="C1063" t="s">
        <v>1412</v>
      </c>
      <c r="D1063" t="s">
        <v>3009</v>
      </c>
      <c r="E1063" t="s">
        <v>1474</v>
      </c>
      <c r="F1063">
        <v>10000</v>
      </c>
    </row>
    <row r="1064" spans="1:6" x14ac:dyDescent="0.25">
      <c r="A1064" t="str">
        <f t="shared" si="16"/>
        <v>221K_2_226/382/519/548_Hillsburgh</v>
      </c>
      <c r="B1064">
        <v>2</v>
      </c>
      <c r="C1064" t="s">
        <v>1412</v>
      </c>
      <c r="D1064" t="s">
        <v>3009</v>
      </c>
      <c r="E1064" t="s">
        <v>1497</v>
      </c>
      <c r="F1064">
        <v>10000</v>
      </c>
    </row>
    <row r="1065" spans="1:6" x14ac:dyDescent="0.25">
      <c r="A1065" t="str">
        <f t="shared" si="16"/>
        <v>221K_2_226/382/519/548_Sarnia</v>
      </c>
      <c r="B1065">
        <v>2</v>
      </c>
      <c r="C1065" t="s">
        <v>1412</v>
      </c>
      <c r="D1065" t="s">
        <v>3009</v>
      </c>
      <c r="E1065" t="s">
        <v>1564</v>
      </c>
      <c r="F1065">
        <v>10000</v>
      </c>
    </row>
    <row r="1066" spans="1:6" x14ac:dyDescent="0.25">
      <c r="A1066" t="str">
        <f t="shared" si="16"/>
        <v>221K_2_226/382/519/548_Windsor</v>
      </c>
      <c r="B1066">
        <v>2</v>
      </c>
      <c r="C1066" t="s">
        <v>1412</v>
      </c>
      <c r="D1066" t="s">
        <v>3009</v>
      </c>
      <c r="E1066" t="s">
        <v>1348</v>
      </c>
      <c r="F1066">
        <v>10000</v>
      </c>
    </row>
    <row r="1067" spans="1:6" x14ac:dyDescent="0.25">
      <c r="A1067" t="str">
        <f t="shared" si="16"/>
        <v>2776_2_226/382/519/548_Belle River</v>
      </c>
      <c r="B1067">
        <v>2</v>
      </c>
      <c r="C1067" t="s">
        <v>1412</v>
      </c>
      <c r="D1067">
        <v>2776</v>
      </c>
      <c r="E1067" t="s">
        <v>1429</v>
      </c>
      <c r="F1067">
        <v>10000</v>
      </c>
    </row>
    <row r="1068" spans="1:6" x14ac:dyDescent="0.25">
      <c r="A1068" t="str">
        <f t="shared" si="16"/>
        <v>2776_2_226/382/519/548_Chatham</v>
      </c>
      <c r="B1068">
        <v>2</v>
      </c>
      <c r="C1068" t="s">
        <v>1412</v>
      </c>
      <c r="D1068">
        <v>2776</v>
      </c>
      <c r="E1068" t="s">
        <v>1445</v>
      </c>
      <c r="F1068">
        <v>10000</v>
      </c>
    </row>
    <row r="1069" spans="1:6" x14ac:dyDescent="0.25">
      <c r="A1069" t="str">
        <f t="shared" si="16"/>
        <v>2776_2_226/382/519/548_Emeryville</v>
      </c>
      <c r="B1069">
        <v>2</v>
      </c>
      <c r="C1069" t="s">
        <v>1412</v>
      </c>
      <c r="D1069">
        <v>2776</v>
      </c>
      <c r="E1069" t="s">
        <v>1470</v>
      </c>
      <c r="F1069">
        <v>10000</v>
      </c>
    </row>
    <row r="1070" spans="1:6" x14ac:dyDescent="0.25">
      <c r="A1070" t="str">
        <f t="shared" si="16"/>
        <v>2776_2_226/382/519/548_Kitchener-Waterloo</v>
      </c>
      <c r="B1070">
        <v>2</v>
      </c>
      <c r="C1070" t="s">
        <v>1412</v>
      </c>
      <c r="D1070">
        <v>2776</v>
      </c>
      <c r="E1070" t="s">
        <v>1509</v>
      </c>
      <c r="F1070">
        <v>10000</v>
      </c>
    </row>
    <row r="1071" spans="1:6" x14ac:dyDescent="0.25">
      <c r="A1071" t="str">
        <f t="shared" si="16"/>
        <v>2776_2_226/382/519/548_La Salle</v>
      </c>
      <c r="B1071">
        <v>2</v>
      </c>
      <c r="C1071" t="s">
        <v>1412</v>
      </c>
      <c r="D1071">
        <v>2776</v>
      </c>
      <c r="E1071" t="s">
        <v>1510</v>
      </c>
      <c r="F1071">
        <v>10000</v>
      </c>
    </row>
    <row r="1072" spans="1:6" x14ac:dyDescent="0.25">
      <c r="A1072" t="str">
        <f t="shared" si="16"/>
        <v>2776_2_226/382/519/548_London</v>
      </c>
      <c r="B1072">
        <v>2</v>
      </c>
      <c r="C1072" t="s">
        <v>1412</v>
      </c>
      <c r="D1072">
        <v>2776</v>
      </c>
      <c r="E1072" t="s">
        <v>1517</v>
      </c>
      <c r="F1072">
        <v>10000</v>
      </c>
    </row>
    <row r="1073" spans="1:6" x14ac:dyDescent="0.25">
      <c r="A1073" t="str">
        <f t="shared" si="16"/>
        <v>2776_2_226/382/519/548_Sarnia</v>
      </c>
      <c r="B1073">
        <v>2</v>
      </c>
      <c r="C1073" t="s">
        <v>1412</v>
      </c>
      <c r="D1073">
        <v>2776</v>
      </c>
      <c r="E1073" t="s">
        <v>1564</v>
      </c>
      <c r="F1073">
        <v>10000</v>
      </c>
    </row>
    <row r="1074" spans="1:6" x14ac:dyDescent="0.25">
      <c r="A1074" t="str">
        <f t="shared" si="16"/>
        <v>2776_2_226/382/519/548_Tecumseh</v>
      </c>
      <c r="B1074">
        <v>2</v>
      </c>
      <c r="C1074" t="s">
        <v>1412</v>
      </c>
      <c r="D1074">
        <v>2776</v>
      </c>
      <c r="E1074" t="s">
        <v>1586</v>
      </c>
      <c r="F1074">
        <v>10000</v>
      </c>
    </row>
    <row r="1075" spans="1:6" x14ac:dyDescent="0.25">
      <c r="A1075" t="str">
        <f t="shared" si="16"/>
        <v>2776_2_226/382/519/548_Windsor</v>
      </c>
      <c r="B1075">
        <v>2</v>
      </c>
      <c r="C1075" t="s">
        <v>1412</v>
      </c>
      <c r="D1075">
        <v>2776</v>
      </c>
      <c r="E1075" t="s">
        <v>1348</v>
      </c>
      <c r="F1075">
        <v>10000</v>
      </c>
    </row>
    <row r="1076" spans="1:6" x14ac:dyDescent="0.25">
      <c r="A1076" t="str">
        <f t="shared" si="16"/>
        <v>277E_2_226/382/519/548_Blyth</v>
      </c>
      <c r="B1076">
        <v>2</v>
      </c>
      <c r="C1076" t="s">
        <v>1412</v>
      </c>
      <c r="D1076" t="s">
        <v>3010</v>
      </c>
      <c r="E1076" t="s">
        <v>1431</v>
      </c>
      <c r="F1076">
        <v>10000</v>
      </c>
    </row>
    <row r="1077" spans="1:6" x14ac:dyDescent="0.25">
      <c r="A1077" t="str">
        <f t="shared" si="16"/>
        <v>277E_2_226/382/519/548_Brussels</v>
      </c>
      <c r="B1077">
        <v>2</v>
      </c>
      <c r="C1077" t="s">
        <v>1412</v>
      </c>
      <c r="D1077" t="s">
        <v>3010</v>
      </c>
      <c r="E1077" t="s">
        <v>1439</v>
      </c>
      <c r="F1077">
        <v>10000</v>
      </c>
    </row>
    <row r="1078" spans="1:6" x14ac:dyDescent="0.25">
      <c r="A1078" t="str">
        <f t="shared" si="16"/>
        <v>277E_2_226/382/519/548_Clinton</v>
      </c>
      <c r="B1078">
        <v>2</v>
      </c>
      <c r="C1078" t="s">
        <v>1412</v>
      </c>
      <c r="D1078" t="s">
        <v>3010</v>
      </c>
      <c r="E1078" t="s">
        <v>615</v>
      </c>
      <c r="F1078">
        <v>10000</v>
      </c>
    </row>
    <row r="1079" spans="1:6" x14ac:dyDescent="0.25">
      <c r="A1079" t="str">
        <f t="shared" si="16"/>
        <v>277E_2_226/382/519/548_Hensall</v>
      </c>
      <c r="B1079">
        <v>2</v>
      </c>
      <c r="C1079" t="s">
        <v>1412</v>
      </c>
      <c r="D1079" t="s">
        <v>3010</v>
      </c>
      <c r="E1079" t="s">
        <v>1491</v>
      </c>
      <c r="F1079">
        <v>10000</v>
      </c>
    </row>
    <row r="1080" spans="1:6" x14ac:dyDescent="0.25">
      <c r="A1080" t="str">
        <f t="shared" si="16"/>
        <v>277E_2_226/382/519/548_Seaforth</v>
      </c>
      <c r="B1080">
        <v>2</v>
      </c>
      <c r="C1080" t="s">
        <v>1412</v>
      </c>
      <c r="D1080" t="s">
        <v>3010</v>
      </c>
      <c r="E1080" t="s">
        <v>1567</v>
      </c>
      <c r="F1080">
        <v>10000</v>
      </c>
    </row>
    <row r="1081" spans="1:6" x14ac:dyDescent="0.25">
      <c r="A1081" t="str">
        <f t="shared" si="16"/>
        <v>2782_2_226/382/519/548_Acton</v>
      </c>
      <c r="B1081">
        <v>2</v>
      </c>
      <c r="C1081" t="s">
        <v>1412</v>
      </c>
      <c r="D1081">
        <v>2782</v>
      </c>
      <c r="E1081" t="s">
        <v>1414</v>
      </c>
      <c r="F1081">
        <v>10000</v>
      </c>
    </row>
    <row r="1082" spans="1:6" x14ac:dyDescent="0.25">
      <c r="A1082" t="str">
        <f t="shared" si="16"/>
        <v>2782_2_226/382/519/548_Amherstburg</v>
      </c>
      <c r="B1082">
        <v>2</v>
      </c>
      <c r="C1082" t="s">
        <v>1412</v>
      </c>
      <c r="D1082">
        <v>2782</v>
      </c>
      <c r="E1082" t="s">
        <v>1418</v>
      </c>
      <c r="F1082">
        <v>10000</v>
      </c>
    </row>
    <row r="1083" spans="1:6" x14ac:dyDescent="0.25">
      <c r="A1083" t="str">
        <f t="shared" si="16"/>
        <v>2782_2_226/382/519/548_Arthur</v>
      </c>
      <c r="B1083">
        <v>2</v>
      </c>
      <c r="C1083" t="s">
        <v>1412</v>
      </c>
      <c r="D1083">
        <v>2782</v>
      </c>
      <c r="E1083" t="s">
        <v>1420</v>
      </c>
      <c r="F1083">
        <v>10000</v>
      </c>
    </row>
    <row r="1084" spans="1:6" x14ac:dyDescent="0.25">
      <c r="A1084" t="str">
        <f t="shared" si="16"/>
        <v>2782_2_226/382/519/548_Belle River</v>
      </c>
      <c r="B1084">
        <v>2</v>
      </c>
      <c r="C1084" t="s">
        <v>1412</v>
      </c>
      <c r="D1084">
        <v>2782</v>
      </c>
      <c r="E1084" t="s">
        <v>1429</v>
      </c>
      <c r="F1084">
        <v>10000</v>
      </c>
    </row>
    <row r="1085" spans="1:6" x14ac:dyDescent="0.25">
      <c r="A1085" t="str">
        <f t="shared" si="16"/>
        <v>2782_2_226/382/519/548_Belmont</v>
      </c>
      <c r="B1085">
        <v>2</v>
      </c>
      <c r="C1085" t="s">
        <v>1412</v>
      </c>
      <c r="D1085">
        <v>2782</v>
      </c>
      <c r="E1085" t="s">
        <v>886</v>
      </c>
      <c r="F1085">
        <v>10000</v>
      </c>
    </row>
    <row r="1086" spans="1:6" x14ac:dyDescent="0.25">
      <c r="A1086" t="str">
        <f t="shared" si="16"/>
        <v>2782_2_226/382/519/548_Blenheim</v>
      </c>
      <c r="B1086">
        <v>2</v>
      </c>
      <c r="C1086" t="s">
        <v>1412</v>
      </c>
      <c r="D1086">
        <v>2782</v>
      </c>
      <c r="E1086" t="s">
        <v>1430</v>
      </c>
      <c r="F1086">
        <v>10000</v>
      </c>
    </row>
    <row r="1087" spans="1:6" x14ac:dyDescent="0.25">
      <c r="A1087" t="str">
        <f t="shared" si="16"/>
        <v>2782_2_226/382/519/548_Bothwell</v>
      </c>
      <c r="B1087">
        <v>2</v>
      </c>
      <c r="C1087" t="s">
        <v>1412</v>
      </c>
      <c r="D1087">
        <v>2782</v>
      </c>
      <c r="E1087" t="s">
        <v>1432</v>
      </c>
      <c r="F1087">
        <v>10000</v>
      </c>
    </row>
    <row r="1088" spans="1:6" x14ac:dyDescent="0.25">
      <c r="A1088" t="str">
        <f t="shared" si="16"/>
        <v>2782_2_226/382/519/548_Brantford</v>
      </c>
      <c r="B1088">
        <v>2</v>
      </c>
      <c r="C1088" t="s">
        <v>1412</v>
      </c>
      <c r="D1088">
        <v>2782</v>
      </c>
      <c r="E1088" t="s">
        <v>1433</v>
      </c>
      <c r="F1088">
        <v>20000</v>
      </c>
    </row>
    <row r="1089" spans="1:6" x14ac:dyDescent="0.25">
      <c r="A1089" t="str">
        <f t="shared" si="16"/>
        <v>2782_2_226/382/519/548_Brigden</v>
      </c>
      <c r="B1089">
        <v>2</v>
      </c>
      <c r="C1089" t="s">
        <v>1412</v>
      </c>
      <c r="D1089">
        <v>2782</v>
      </c>
      <c r="E1089" t="s">
        <v>1435</v>
      </c>
      <c r="F1089">
        <v>10000</v>
      </c>
    </row>
    <row r="1090" spans="1:6" x14ac:dyDescent="0.25">
      <c r="A1090" t="str">
        <f t="shared" si="16"/>
        <v>2782_2_226/382/519/548_Bright's Grove</v>
      </c>
      <c r="B1090">
        <v>2</v>
      </c>
      <c r="C1090" t="s">
        <v>1412</v>
      </c>
      <c r="D1090">
        <v>2782</v>
      </c>
      <c r="E1090" t="s">
        <v>1437</v>
      </c>
      <c r="F1090">
        <v>10000</v>
      </c>
    </row>
    <row r="1091" spans="1:6" x14ac:dyDescent="0.25">
      <c r="A1091" t="str">
        <f t="shared" ref="A1091:A1154" si="17">CONCATENATE(D1091,"_",B1091,"_",C1091,"_",E1091)</f>
        <v>2782_2_226/382/519/548_Burford</v>
      </c>
      <c r="B1091">
        <v>2</v>
      </c>
      <c r="C1091" t="s">
        <v>1412</v>
      </c>
      <c r="D1091">
        <v>2782</v>
      </c>
      <c r="E1091" t="s">
        <v>1440</v>
      </c>
      <c r="F1091">
        <v>10000</v>
      </c>
    </row>
    <row r="1092" spans="1:6" x14ac:dyDescent="0.25">
      <c r="A1092" t="str">
        <f t="shared" si="17"/>
        <v>2782_2_226/382/519/548_Chatham</v>
      </c>
      <c r="B1092">
        <v>2</v>
      </c>
      <c r="C1092" t="s">
        <v>1412</v>
      </c>
      <c r="D1092">
        <v>2782</v>
      </c>
      <c r="E1092" t="s">
        <v>1445</v>
      </c>
      <c r="F1092">
        <v>40000</v>
      </c>
    </row>
    <row r="1093" spans="1:6" x14ac:dyDescent="0.25">
      <c r="A1093" t="str">
        <f t="shared" si="17"/>
        <v>2782_2_226/382/519/548_Chatsworth</v>
      </c>
      <c r="B1093">
        <v>2</v>
      </c>
      <c r="C1093" t="s">
        <v>1412</v>
      </c>
      <c r="D1093">
        <v>2782</v>
      </c>
      <c r="E1093" t="s">
        <v>1446</v>
      </c>
      <c r="F1093">
        <v>10000</v>
      </c>
    </row>
    <row r="1094" spans="1:6" x14ac:dyDescent="0.25">
      <c r="A1094" t="str">
        <f t="shared" si="17"/>
        <v>2782_2_226/382/519/548_Chesley</v>
      </c>
      <c r="B1094">
        <v>2</v>
      </c>
      <c r="C1094" t="s">
        <v>1412</v>
      </c>
      <c r="D1094">
        <v>2782</v>
      </c>
      <c r="E1094" t="s">
        <v>1447</v>
      </c>
      <c r="F1094">
        <v>10000</v>
      </c>
    </row>
    <row r="1095" spans="1:6" x14ac:dyDescent="0.25">
      <c r="A1095" t="str">
        <f t="shared" si="17"/>
        <v>2782_2_226/382/519/548_Comber</v>
      </c>
      <c r="B1095">
        <v>2</v>
      </c>
      <c r="C1095" t="s">
        <v>1412</v>
      </c>
      <c r="D1095">
        <v>2782</v>
      </c>
      <c r="E1095" t="s">
        <v>1450</v>
      </c>
      <c r="F1095">
        <v>10000</v>
      </c>
    </row>
    <row r="1096" spans="1:6" x14ac:dyDescent="0.25">
      <c r="A1096" t="str">
        <f t="shared" si="17"/>
        <v>2782_2_226/382/519/548_Corunna</v>
      </c>
      <c r="B1096">
        <v>2</v>
      </c>
      <c r="C1096" t="s">
        <v>1412</v>
      </c>
      <c r="D1096">
        <v>2782</v>
      </c>
      <c r="E1096" t="s">
        <v>1451</v>
      </c>
      <c r="F1096">
        <v>10000</v>
      </c>
    </row>
    <row r="1097" spans="1:6" x14ac:dyDescent="0.25">
      <c r="A1097" t="str">
        <f t="shared" si="17"/>
        <v>2782_2_226/382/519/548_Courtright</v>
      </c>
      <c r="B1097">
        <v>2</v>
      </c>
      <c r="C1097" t="s">
        <v>1412</v>
      </c>
      <c r="D1097">
        <v>2782</v>
      </c>
      <c r="E1097" t="s">
        <v>1453</v>
      </c>
      <c r="F1097">
        <v>10000</v>
      </c>
    </row>
    <row r="1098" spans="1:6" x14ac:dyDescent="0.25">
      <c r="A1098" t="str">
        <f t="shared" si="17"/>
        <v>2782_2_226/382/519/548_Dorchester</v>
      </c>
      <c r="B1098">
        <v>2</v>
      </c>
      <c r="C1098" t="s">
        <v>1412</v>
      </c>
      <c r="D1098">
        <v>2782</v>
      </c>
      <c r="E1098" t="s">
        <v>1140</v>
      </c>
      <c r="F1098">
        <v>10000</v>
      </c>
    </row>
    <row r="1099" spans="1:6" x14ac:dyDescent="0.25">
      <c r="A1099" t="str">
        <f t="shared" si="17"/>
        <v>2782_2_226/382/519/548_Dresden</v>
      </c>
      <c r="B1099">
        <v>2</v>
      </c>
      <c r="C1099" t="s">
        <v>1412</v>
      </c>
      <c r="D1099">
        <v>2782</v>
      </c>
      <c r="E1099" t="s">
        <v>1458</v>
      </c>
      <c r="F1099">
        <v>10000</v>
      </c>
    </row>
    <row r="1100" spans="1:6" x14ac:dyDescent="0.25">
      <c r="A1100" t="str">
        <f t="shared" si="17"/>
        <v>2782_2_226/382/519/548_Dundalk</v>
      </c>
      <c r="B1100">
        <v>2</v>
      </c>
      <c r="C1100" t="s">
        <v>1412</v>
      </c>
      <c r="D1100">
        <v>2782</v>
      </c>
      <c r="E1100" t="s">
        <v>1461</v>
      </c>
      <c r="F1100">
        <v>10000</v>
      </c>
    </row>
    <row r="1101" spans="1:6" x14ac:dyDescent="0.25">
      <c r="A1101" t="str">
        <f t="shared" si="17"/>
        <v>2782_2_226/382/519/548_Durham</v>
      </c>
      <c r="B1101">
        <v>2</v>
      </c>
      <c r="C1101" t="s">
        <v>1412</v>
      </c>
      <c r="D1101">
        <v>2782</v>
      </c>
      <c r="E1101" t="s">
        <v>1463</v>
      </c>
      <c r="F1101">
        <v>10000</v>
      </c>
    </row>
    <row r="1102" spans="1:6" x14ac:dyDescent="0.25">
      <c r="A1102" t="str">
        <f t="shared" si="17"/>
        <v>2782_2_226/382/519/548_Elmira</v>
      </c>
      <c r="B1102">
        <v>2</v>
      </c>
      <c r="C1102" t="s">
        <v>1412</v>
      </c>
      <c r="D1102">
        <v>2782</v>
      </c>
      <c r="E1102" t="s">
        <v>1467</v>
      </c>
      <c r="F1102">
        <v>10000</v>
      </c>
    </row>
    <row r="1103" spans="1:6" x14ac:dyDescent="0.25">
      <c r="A1103" t="str">
        <f t="shared" si="17"/>
        <v>2782_2_226/382/519/548_Elora</v>
      </c>
      <c r="B1103">
        <v>2</v>
      </c>
      <c r="C1103" t="s">
        <v>1412</v>
      </c>
      <c r="D1103">
        <v>2782</v>
      </c>
      <c r="E1103" t="s">
        <v>1468</v>
      </c>
      <c r="F1103">
        <v>10000</v>
      </c>
    </row>
    <row r="1104" spans="1:6" x14ac:dyDescent="0.25">
      <c r="A1104" t="str">
        <f t="shared" si="17"/>
        <v>2782_2_226/382/519/548_Emeryville</v>
      </c>
      <c r="B1104">
        <v>2</v>
      </c>
      <c r="C1104" t="s">
        <v>1412</v>
      </c>
      <c r="D1104">
        <v>2782</v>
      </c>
      <c r="E1104" t="s">
        <v>1470</v>
      </c>
      <c r="F1104">
        <v>10000</v>
      </c>
    </row>
    <row r="1105" spans="1:6" x14ac:dyDescent="0.25">
      <c r="A1105" t="str">
        <f t="shared" si="17"/>
        <v>2782_2_226/382/519/548_Erin</v>
      </c>
      <c r="B1105">
        <v>2</v>
      </c>
      <c r="C1105" t="s">
        <v>1412</v>
      </c>
      <c r="D1105">
        <v>2782</v>
      </c>
      <c r="E1105" t="s">
        <v>1471</v>
      </c>
      <c r="F1105">
        <v>10000</v>
      </c>
    </row>
    <row r="1106" spans="1:6" x14ac:dyDescent="0.25">
      <c r="A1106" t="str">
        <f t="shared" si="17"/>
        <v>2782_2_226/382/519/548_Essex</v>
      </c>
      <c r="B1106">
        <v>2</v>
      </c>
      <c r="C1106" t="s">
        <v>1412</v>
      </c>
      <c r="D1106">
        <v>2782</v>
      </c>
      <c r="E1106" t="s">
        <v>1472</v>
      </c>
      <c r="F1106">
        <v>10000</v>
      </c>
    </row>
    <row r="1107" spans="1:6" x14ac:dyDescent="0.25">
      <c r="A1107" t="str">
        <f t="shared" si="17"/>
        <v>2782_2_226/382/519/548_Exeter</v>
      </c>
      <c r="B1107">
        <v>2</v>
      </c>
      <c r="C1107" t="s">
        <v>1412</v>
      </c>
      <c r="D1107">
        <v>2782</v>
      </c>
      <c r="E1107" t="s">
        <v>1473</v>
      </c>
      <c r="F1107">
        <v>10000</v>
      </c>
    </row>
    <row r="1108" spans="1:6" x14ac:dyDescent="0.25">
      <c r="A1108" t="str">
        <f t="shared" si="17"/>
        <v>2782_2_226/382/519/548_Fergus</v>
      </c>
      <c r="B1108">
        <v>2</v>
      </c>
      <c r="C1108" t="s">
        <v>1412</v>
      </c>
      <c r="D1108">
        <v>2782</v>
      </c>
      <c r="E1108" t="s">
        <v>1474</v>
      </c>
      <c r="F1108">
        <v>10000</v>
      </c>
    </row>
    <row r="1109" spans="1:6" x14ac:dyDescent="0.25">
      <c r="A1109" t="str">
        <f t="shared" si="17"/>
        <v>2782_2_226/382/519/548_Galt</v>
      </c>
      <c r="B1109">
        <v>2</v>
      </c>
      <c r="C1109" t="s">
        <v>1412</v>
      </c>
      <c r="D1109">
        <v>2782</v>
      </c>
      <c r="E1109" t="s">
        <v>1479</v>
      </c>
      <c r="F1109">
        <v>30000</v>
      </c>
    </row>
    <row r="1110" spans="1:6" x14ac:dyDescent="0.25">
      <c r="A1110" t="str">
        <f t="shared" si="17"/>
        <v>2782_2_226/382/519/548_Glencoe</v>
      </c>
      <c r="B1110">
        <v>2</v>
      </c>
      <c r="C1110" t="s">
        <v>1412</v>
      </c>
      <c r="D1110">
        <v>2782</v>
      </c>
      <c r="E1110" t="s">
        <v>1480</v>
      </c>
      <c r="F1110">
        <v>10000</v>
      </c>
    </row>
    <row r="1111" spans="1:6" x14ac:dyDescent="0.25">
      <c r="A1111" t="str">
        <f t="shared" si="17"/>
        <v>2782_2_226/382/519/548_Grand Valley</v>
      </c>
      <c r="B1111">
        <v>2</v>
      </c>
      <c r="C1111" t="s">
        <v>1412</v>
      </c>
      <c r="D1111">
        <v>2782</v>
      </c>
      <c r="E1111" t="s">
        <v>1484</v>
      </c>
      <c r="F1111">
        <v>10000</v>
      </c>
    </row>
    <row r="1112" spans="1:6" x14ac:dyDescent="0.25">
      <c r="A1112" t="str">
        <f t="shared" si="17"/>
        <v>2782_2_226/382/519/548_Guelph</v>
      </c>
      <c r="B1112">
        <v>2</v>
      </c>
      <c r="C1112" t="s">
        <v>1412</v>
      </c>
      <c r="D1112">
        <v>2782</v>
      </c>
      <c r="E1112" t="s">
        <v>1486</v>
      </c>
      <c r="F1112">
        <v>40000</v>
      </c>
    </row>
    <row r="1113" spans="1:6" x14ac:dyDescent="0.25">
      <c r="A1113" t="str">
        <f t="shared" si="17"/>
        <v>2782_2_226/382/519/548_Hanover</v>
      </c>
      <c r="B1113">
        <v>2</v>
      </c>
      <c r="C1113" t="s">
        <v>1412</v>
      </c>
      <c r="D1113">
        <v>2782</v>
      </c>
      <c r="E1113" t="s">
        <v>1487</v>
      </c>
      <c r="F1113">
        <v>10000</v>
      </c>
    </row>
    <row r="1114" spans="1:6" x14ac:dyDescent="0.25">
      <c r="A1114" t="str">
        <f t="shared" si="17"/>
        <v>2782_2_226/382/519/548_Harriston</v>
      </c>
      <c r="B1114">
        <v>2</v>
      </c>
      <c r="C1114" t="s">
        <v>1412</v>
      </c>
      <c r="D1114">
        <v>2782</v>
      </c>
      <c r="E1114" t="s">
        <v>1489</v>
      </c>
      <c r="F1114">
        <v>10000</v>
      </c>
    </row>
    <row r="1115" spans="1:6" x14ac:dyDescent="0.25">
      <c r="A1115" t="str">
        <f t="shared" si="17"/>
        <v>2782_2_226/382/519/548_Harrow</v>
      </c>
      <c r="B1115">
        <v>2</v>
      </c>
      <c r="C1115" t="s">
        <v>1412</v>
      </c>
      <c r="D1115">
        <v>2782</v>
      </c>
      <c r="E1115" t="s">
        <v>1490</v>
      </c>
      <c r="F1115">
        <v>10000</v>
      </c>
    </row>
    <row r="1116" spans="1:6" x14ac:dyDescent="0.25">
      <c r="A1116" t="str">
        <f t="shared" si="17"/>
        <v>2782_2_226/382/519/548_Hespeler</v>
      </c>
      <c r="B1116">
        <v>2</v>
      </c>
      <c r="C1116" t="s">
        <v>1412</v>
      </c>
      <c r="D1116">
        <v>2782</v>
      </c>
      <c r="E1116" t="s">
        <v>1494</v>
      </c>
      <c r="F1116">
        <v>20000</v>
      </c>
    </row>
    <row r="1117" spans="1:6" x14ac:dyDescent="0.25">
      <c r="A1117" t="str">
        <f t="shared" si="17"/>
        <v>2782_2_226/382/519/548_Highgate</v>
      </c>
      <c r="B1117">
        <v>2</v>
      </c>
      <c r="C1117" t="s">
        <v>1412</v>
      </c>
      <c r="D1117">
        <v>2782</v>
      </c>
      <c r="E1117" t="s">
        <v>1496</v>
      </c>
      <c r="F1117">
        <v>10000</v>
      </c>
    </row>
    <row r="1118" spans="1:6" x14ac:dyDescent="0.25">
      <c r="A1118" t="str">
        <f t="shared" si="17"/>
        <v>2782_2_226/382/519/548_Hillsburgh</v>
      </c>
      <c r="B1118">
        <v>2</v>
      </c>
      <c r="C1118" t="s">
        <v>1412</v>
      </c>
      <c r="D1118">
        <v>2782</v>
      </c>
      <c r="E1118" t="s">
        <v>1497</v>
      </c>
      <c r="F1118">
        <v>10000</v>
      </c>
    </row>
    <row r="1119" spans="1:6" x14ac:dyDescent="0.25">
      <c r="A1119" t="str">
        <f t="shared" si="17"/>
        <v>2782_2_226/382/519/548_Ingersoll</v>
      </c>
      <c r="B1119">
        <v>2</v>
      </c>
      <c r="C1119" t="s">
        <v>1412</v>
      </c>
      <c r="D1119">
        <v>2782</v>
      </c>
      <c r="E1119" t="s">
        <v>1500</v>
      </c>
      <c r="F1119">
        <v>10000</v>
      </c>
    </row>
    <row r="1120" spans="1:6" x14ac:dyDescent="0.25">
      <c r="A1120" t="str">
        <f t="shared" si="17"/>
        <v>2782_2_226/382/519/548_Kingsville</v>
      </c>
      <c r="B1120">
        <v>2</v>
      </c>
      <c r="C1120" t="s">
        <v>1412</v>
      </c>
      <c r="D1120">
        <v>2782</v>
      </c>
      <c r="E1120" t="s">
        <v>1506</v>
      </c>
      <c r="F1120">
        <v>10000</v>
      </c>
    </row>
    <row r="1121" spans="1:6" x14ac:dyDescent="0.25">
      <c r="A1121" t="str">
        <f t="shared" si="17"/>
        <v>2782_2_226/382/519/548_Kitchener-Waterloo</v>
      </c>
      <c r="B1121">
        <v>2</v>
      </c>
      <c r="C1121" t="s">
        <v>1412</v>
      </c>
      <c r="D1121">
        <v>2782</v>
      </c>
      <c r="E1121" t="s">
        <v>1509</v>
      </c>
      <c r="F1121">
        <v>50000</v>
      </c>
    </row>
    <row r="1122" spans="1:6" x14ac:dyDescent="0.25">
      <c r="A1122" t="str">
        <f t="shared" si="17"/>
        <v>2782_2_226/382/519/548_La Salle</v>
      </c>
      <c r="B1122">
        <v>2</v>
      </c>
      <c r="C1122" t="s">
        <v>1412</v>
      </c>
      <c r="D1122">
        <v>2782</v>
      </c>
      <c r="E1122" t="s">
        <v>1510</v>
      </c>
      <c r="F1122">
        <v>10000</v>
      </c>
    </row>
    <row r="1123" spans="1:6" x14ac:dyDescent="0.25">
      <c r="A1123" t="str">
        <f t="shared" si="17"/>
        <v>2782_2_226/382/519/548_Lambeth</v>
      </c>
      <c r="B1123">
        <v>2</v>
      </c>
      <c r="C1123" t="s">
        <v>1412</v>
      </c>
      <c r="D1123">
        <v>2782</v>
      </c>
      <c r="E1123" t="s">
        <v>1511</v>
      </c>
      <c r="F1123">
        <v>10000</v>
      </c>
    </row>
    <row r="1124" spans="1:6" x14ac:dyDescent="0.25">
      <c r="A1124" t="str">
        <f t="shared" si="17"/>
        <v>2782_2_226/382/519/548_Leamington</v>
      </c>
      <c r="B1124">
        <v>2</v>
      </c>
      <c r="C1124" t="s">
        <v>1412</v>
      </c>
      <c r="D1124">
        <v>2782</v>
      </c>
      <c r="E1124" t="s">
        <v>1513</v>
      </c>
      <c r="F1124">
        <v>10000</v>
      </c>
    </row>
    <row r="1125" spans="1:6" x14ac:dyDescent="0.25">
      <c r="A1125" t="str">
        <f t="shared" si="17"/>
        <v>2782_2_226/382/519/548_Linwood</v>
      </c>
      <c r="B1125">
        <v>2</v>
      </c>
      <c r="C1125" t="s">
        <v>1412</v>
      </c>
      <c r="D1125">
        <v>2782</v>
      </c>
      <c r="E1125" t="s">
        <v>1514</v>
      </c>
      <c r="F1125">
        <v>10000</v>
      </c>
    </row>
    <row r="1126" spans="1:6" x14ac:dyDescent="0.25">
      <c r="A1126" t="str">
        <f t="shared" si="17"/>
        <v>2782_2_226/382/519/548_Listowel</v>
      </c>
      <c r="B1126">
        <v>2</v>
      </c>
      <c r="C1126" t="s">
        <v>1412</v>
      </c>
      <c r="D1126">
        <v>2782</v>
      </c>
      <c r="E1126" t="s">
        <v>1516</v>
      </c>
      <c r="F1126">
        <v>10000</v>
      </c>
    </row>
    <row r="1127" spans="1:6" x14ac:dyDescent="0.25">
      <c r="A1127" t="str">
        <f t="shared" si="17"/>
        <v>2782_2_226/382/519/548_London</v>
      </c>
      <c r="B1127">
        <v>2</v>
      </c>
      <c r="C1127" t="s">
        <v>1412</v>
      </c>
      <c r="D1127">
        <v>2782</v>
      </c>
      <c r="E1127" t="s">
        <v>1517</v>
      </c>
      <c r="F1127">
        <v>40000</v>
      </c>
    </row>
    <row r="1128" spans="1:6" x14ac:dyDescent="0.25">
      <c r="A1128" t="str">
        <f t="shared" si="17"/>
        <v>2782_2_226/382/519/548_Lucan</v>
      </c>
      <c r="B1128">
        <v>2</v>
      </c>
      <c r="C1128" t="s">
        <v>1412</v>
      </c>
      <c r="D1128">
        <v>2782</v>
      </c>
      <c r="E1128" t="s">
        <v>1518</v>
      </c>
      <c r="F1128">
        <v>10000</v>
      </c>
    </row>
    <row r="1129" spans="1:6" x14ac:dyDescent="0.25">
      <c r="A1129" t="str">
        <f t="shared" si="17"/>
        <v>2782_2_226/382/519/548_Maidstone</v>
      </c>
      <c r="B1129">
        <v>2</v>
      </c>
      <c r="C1129" t="s">
        <v>1412</v>
      </c>
      <c r="D1129">
        <v>2782</v>
      </c>
      <c r="E1129" t="s">
        <v>1521</v>
      </c>
      <c r="F1129">
        <v>20000</v>
      </c>
    </row>
    <row r="1130" spans="1:6" x14ac:dyDescent="0.25">
      <c r="A1130" t="str">
        <f t="shared" si="17"/>
        <v>2782_2_226/382/519/548_Markdale</v>
      </c>
      <c r="B1130">
        <v>2</v>
      </c>
      <c r="C1130" t="s">
        <v>1412</v>
      </c>
      <c r="D1130">
        <v>2782</v>
      </c>
      <c r="E1130" t="s">
        <v>1522</v>
      </c>
      <c r="F1130">
        <v>10000</v>
      </c>
    </row>
    <row r="1131" spans="1:6" x14ac:dyDescent="0.25">
      <c r="A1131" t="str">
        <f t="shared" si="17"/>
        <v>2782_2_226/382/519/548_McGregor</v>
      </c>
      <c r="B1131">
        <v>2</v>
      </c>
      <c r="C1131" t="s">
        <v>1412</v>
      </c>
      <c r="D1131">
        <v>2782</v>
      </c>
      <c r="E1131" t="s">
        <v>1523</v>
      </c>
      <c r="F1131">
        <v>10000</v>
      </c>
    </row>
    <row r="1132" spans="1:6" x14ac:dyDescent="0.25">
      <c r="A1132" t="str">
        <f t="shared" si="17"/>
        <v>2782_2_226/382/519/548_Meaford</v>
      </c>
      <c r="B1132">
        <v>2</v>
      </c>
      <c r="C1132" t="s">
        <v>1412</v>
      </c>
      <c r="D1132">
        <v>2782</v>
      </c>
      <c r="E1132" t="s">
        <v>1524</v>
      </c>
      <c r="F1132">
        <v>10000</v>
      </c>
    </row>
    <row r="1133" spans="1:6" x14ac:dyDescent="0.25">
      <c r="A1133" t="str">
        <f t="shared" si="17"/>
        <v>2782_2_226/382/519/548_Merlin</v>
      </c>
      <c r="B1133">
        <v>2</v>
      </c>
      <c r="C1133" t="s">
        <v>1412</v>
      </c>
      <c r="D1133">
        <v>2782</v>
      </c>
      <c r="E1133" t="s">
        <v>1526</v>
      </c>
      <c r="F1133">
        <v>10000</v>
      </c>
    </row>
    <row r="1134" spans="1:6" x14ac:dyDescent="0.25">
      <c r="A1134" t="str">
        <f t="shared" si="17"/>
        <v>2782_2_226/382/519/548_Mitchell</v>
      </c>
      <c r="B1134">
        <v>2</v>
      </c>
      <c r="C1134" t="s">
        <v>1412</v>
      </c>
      <c r="D1134">
        <v>2782</v>
      </c>
      <c r="E1134" t="s">
        <v>1529</v>
      </c>
      <c r="F1134">
        <v>10000</v>
      </c>
    </row>
    <row r="1135" spans="1:6" x14ac:dyDescent="0.25">
      <c r="A1135" t="str">
        <f t="shared" si="17"/>
        <v>2782_2_226/382/519/548_Mount Forest</v>
      </c>
      <c r="B1135">
        <v>2</v>
      </c>
      <c r="C1135" t="s">
        <v>1412</v>
      </c>
      <c r="D1135">
        <v>2782</v>
      </c>
      <c r="E1135" t="s">
        <v>1532</v>
      </c>
      <c r="F1135">
        <v>10000</v>
      </c>
    </row>
    <row r="1136" spans="1:6" x14ac:dyDescent="0.25">
      <c r="A1136" t="str">
        <f t="shared" si="17"/>
        <v>2782_2_226/382/519/548_New Hamburg</v>
      </c>
      <c r="B1136">
        <v>2</v>
      </c>
      <c r="C1136" t="s">
        <v>1412</v>
      </c>
      <c r="D1136">
        <v>2782</v>
      </c>
      <c r="E1136" t="s">
        <v>1537</v>
      </c>
      <c r="F1136">
        <v>10000</v>
      </c>
    </row>
    <row r="1137" spans="1:6" x14ac:dyDescent="0.25">
      <c r="A1137" t="str">
        <f t="shared" si="17"/>
        <v>2782_2_226/382/519/548_Norwich</v>
      </c>
      <c r="B1137">
        <v>2</v>
      </c>
      <c r="C1137" t="s">
        <v>1412</v>
      </c>
      <c r="D1137">
        <v>2782</v>
      </c>
      <c r="E1137" t="s">
        <v>1538</v>
      </c>
      <c r="F1137">
        <v>10000</v>
      </c>
    </row>
    <row r="1138" spans="1:6" x14ac:dyDescent="0.25">
      <c r="A1138" t="str">
        <f t="shared" si="17"/>
        <v>2782_2_226/382/519/548_Oil Springs</v>
      </c>
      <c r="B1138">
        <v>2</v>
      </c>
      <c r="C1138" t="s">
        <v>1412</v>
      </c>
      <c r="D1138">
        <v>2782</v>
      </c>
      <c r="E1138" t="s">
        <v>1541</v>
      </c>
      <c r="F1138">
        <v>10000</v>
      </c>
    </row>
    <row r="1139" spans="1:6" x14ac:dyDescent="0.25">
      <c r="A1139" t="str">
        <f t="shared" si="17"/>
        <v>2782_2_226/382/519/548_Orangeville</v>
      </c>
      <c r="B1139">
        <v>2</v>
      </c>
      <c r="C1139" t="s">
        <v>1412</v>
      </c>
      <c r="D1139">
        <v>2782</v>
      </c>
      <c r="E1139" t="s">
        <v>1542</v>
      </c>
      <c r="F1139">
        <v>10000</v>
      </c>
    </row>
    <row r="1140" spans="1:6" x14ac:dyDescent="0.25">
      <c r="A1140" t="str">
        <f t="shared" si="17"/>
        <v>2782_2_226/382/519/548_Owen Sound</v>
      </c>
      <c r="B1140">
        <v>2</v>
      </c>
      <c r="C1140" t="s">
        <v>1412</v>
      </c>
      <c r="D1140">
        <v>2782</v>
      </c>
      <c r="E1140" t="s">
        <v>1544</v>
      </c>
      <c r="F1140">
        <v>10000</v>
      </c>
    </row>
    <row r="1141" spans="1:6" x14ac:dyDescent="0.25">
      <c r="A1141" t="str">
        <f t="shared" si="17"/>
        <v>2782_2_226/382/519/548_Palmerston</v>
      </c>
      <c r="B1141">
        <v>2</v>
      </c>
      <c r="C1141" t="s">
        <v>1412</v>
      </c>
      <c r="D1141">
        <v>2782</v>
      </c>
      <c r="E1141" t="s">
        <v>1546</v>
      </c>
      <c r="F1141">
        <v>10000</v>
      </c>
    </row>
    <row r="1142" spans="1:6" x14ac:dyDescent="0.25">
      <c r="A1142" t="str">
        <f t="shared" si="17"/>
        <v>2782_2_226/382/519/548_Paris</v>
      </c>
      <c r="B1142">
        <v>2</v>
      </c>
      <c r="C1142" t="s">
        <v>1412</v>
      </c>
      <c r="D1142">
        <v>2782</v>
      </c>
      <c r="E1142" t="s">
        <v>1547</v>
      </c>
      <c r="F1142">
        <v>10000</v>
      </c>
    </row>
    <row r="1143" spans="1:6" x14ac:dyDescent="0.25">
      <c r="A1143" t="str">
        <f t="shared" si="17"/>
        <v>2782_2_226/382/519/548_Parkhill</v>
      </c>
      <c r="B1143">
        <v>2</v>
      </c>
      <c r="C1143" t="s">
        <v>1412</v>
      </c>
      <c r="D1143">
        <v>2782</v>
      </c>
      <c r="E1143" t="s">
        <v>1548</v>
      </c>
      <c r="F1143">
        <v>10000</v>
      </c>
    </row>
    <row r="1144" spans="1:6" x14ac:dyDescent="0.25">
      <c r="A1144" t="str">
        <f t="shared" si="17"/>
        <v>2782_2_226/382/519/548_Pelee Island</v>
      </c>
      <c r="B1144">
        <v>2</v>
      </c>
      <c r="C1144" t="s">
        <v>1412</v>
      </c>
      <c r="D1144">
        <v>2782</v>
      </c>
      <c r="E1144" t="s">
        <v>1549</v>
      </c>
      <c r="F1144">
        <v>10000</v>
      </c>
    </row>
    <row r="1145" spans="1:6" x14ac:dyDescent="0.25">
      <c r="A1145" t="str">
        <f t="shared" si="17"/>
        <v>2782_2_226/382/519/548_Petrolia</v>
      </c>
      <c r="B1145">
        <v>2</v>
      </c>
      <c r="C1145" t="s">
        <v>1412</v>
      </c>
      <c r="D1145">
        <v>2782</v>
      </c>
      <c r="E1145" t="s">
        <v>1550</v>
      </c>
      <c r="F1145">
        <v>10000</v>
      </c>
    </row>
    <row r="1146" spans="1:6" x14ac:dyDescent="0.25">
      <c r="A1146" t="str">
        <f t="shared" si="17"/>
        <v>2782_2_226/382/519/548_Port Lambton</v>
      </c>
      <c r="B1146">
        <v>2</v>
      </c>
      <c r="C1146" t="s">
        <v>1412</v>
      </c>
      <c r="D1146">
        <v>2782</v>
      </c>
      <c r="E1146" t="s">
        <v>1556</v>
      </c>
      <c r="F1146">
        <v>10000</v>
      </c>
    </row>
    <row r="1147" spans="1:6" x14ac:dyDescent="0.25">
      <c r="A1147" t="str">
        <f t="shared" si="17"/>
        <v>2782_2_226/382/519/548_Preston</v>
      </c>
      <c r="B1147">
        <v>2</v>
      </c>
      <c r="C1147" t="s">
        <v>1412</v>
      </c>
      <c r="D1147">
        <v>2782</v>
      </c>
      <c r="E1147" t="s">
        <v>1559</v>
      </c>
      <c r="F1147">
        <v>10000</v>
      </c>
    </row>
    <row r="1148" spans="1:6" x14ac:dyDescent="0.25">
      <c r="A1148" t="str">
        <f t="shared" si="17"/>
        <v>2782_2_226/382/519/548_Ridgetown</v>
      </c>
      <c r="B1148">
        <v>2</v>
      </c>
      <c r="C1148" t="s">
        <v>1412</v>
      </c>
      <c r="D1148">
        <v>2782</v>
      </c>
      <c r="E1148" t="s">
        <v>1560</v>
      </c>
      <c r="F1148">
        <v>10000</v>
      </c>
    </row>
    <row r="1149" spans="1:6" x14ac:dyDescent="0.25">
      <c r="A1149" t="str">
        <f t="shared" si="17"/>
        <v>2782_2_226/382/519/548_Rockwood</v>
      </c>
      <c r="B1149">
        <v>2</v>
      </c>
      <c r="C1149" t="s">
        <v>1412</v>
      </c>
      <c r="D1149">
        <v>2782</v>
      </c>
      <c r="E1149" t="s">
        <v>1562</v>
      </c>
      <c r="F1149">
        <v>10000</v>
      </c>
    </row>
    <row r="1150" spans="1:6" x14ac:dyDescent="0.25">
      <c r="A1150" t="str">
        <f t="shared" si="17"/>
        <v>2782_2_226/382/519/548_Sarnia</v>
      </c>
      <c r="B1150">
        <v>2</v>
      </c>
      <c r="C1150" t="s">
        <v>1412</v>
      </c>
      <c r="D1150">
        <v>2782</v>
      </c>
      <c r="E1150" t="s">
        <v>1564</v>
      </c>
      <c r="F1150">
        <v>50000</v>
      </c>
    </row>
    <row r="1151" spans="1:6" x14ac:dyDescent="0.25">
      <c r="A1151" t="str">
        <f t="shared" si="17"/>
        <v>2782_2_226/382/519/548_Sauble Beach</v>
      </c>
      <c r="B1151">
        <v>2</v>
      </c>
      <c r="C1151" t="s">
        <v>1412</v>
      </c>
      <c r="D1151">
        <v>2782</v>
      </c>
      <c r="E1151" t="s">
        <v>1565</v>
      </c>
      <c r="F1151">
        <v>10000</v>
      </c>
    </row>
    <row r="1152" spans="1:6" x14ac:dyDescent="0.25">
      <c r="A1152" t="str">
        <f t="shared" si="17"/>
        <v>2782_2_226/382/519/548_Shelburne</v>
      </c>
      <c r="B1152">
        <v>2</v>
      </c>
      <c r="C1152" t="s">
        <v>1412</v>
      </c>
      <c r="D1152">
        <v>2782</v>
      </c>
      <c r="E1152" t="s">
        <v>1324</v>
      </c>
      <c r="F1152">
        <v>10000</v>
      </c>
    </row>
    <row r="1153" spans="1:6" x14ac:dyDescent="0.25">
      <c r="A1153" t="str">
        <f t="shared" si="17"/>
        <v>2782_2_226/382/519/548_Sombra</v>
      </c>
      <c r="B1153">
        <v>2</v>
      </c>
      <c r="C1153" t="s">
        <v>1412</v>
      </c>
      <c r="D1153">
        <v>2782</v>
      </c>
      <c r="E1153" t="s">
        <v>1573</v>
      </c>
      <c r="F1153">
        <v>10000</v>
      </c>
    </row>
    <row r="1154" spans="1:6" x14ac:dyDescent="0.25">
      <c r="A1154" t="str">
        <f t="shared" si="17"/>
        <v>2782_2_226/382/519/548_Southampton</v>
      </c>
      <c r="B1154">
        <v>2</v>
      </c>
      <c r="C1154" t="s">
        <v>1412</v>
      </c>
      <c r="D1154">
        <v>2782</v>
      </c>
      <c r="E1154" t="s">
        <v>1327</v>
      </c>
      <c r="F1154">
        <v>10000</v>
      </c>
    </row>
    <row r="1155" spans="1:6" x14ac:dyDescent="0.25">
      <c r="A1155" t="str">
        <f t="shared" ref="A1155:A1218" si="18">CONCATENATE(D1155,"_",B1155,"_",C1155,"_",E1155)</f>
        <v>2782_2_226/382/519/548_St. Marys</v>
      </c>
      <c r="B1155">
        <v>2</v>
      </c>
      <c r="C1155" t="s">
        <v>1412</v>
      </c>
      <c r="D1155">
        <v>2782</v>
      </c>
      <c r="E1155" t="s">
        <v>1577</v>
      </c>
      <c r="F1155">
        <v>10000</v>
      </c>
    </row>
    <row r="1156" spans="1:6" x14ac:dyDescent="0.25">
      <c r="A1156" t="str">
        <f t="shared" si="18"/>
        <v>2782_2_226/382/519/548_St. Thomas</v>
      </c>
      <c r="B1156">
        <v>2</v>
      </c>
      <c r="C1156" t="s">
        <v>1412</v>
      </c>
      <c r="D1156">
        <v>2782</v>
      </c>
      <c r="E1156" t="s">
        <v>1578</v>
      </c>
      <c r="F1156">
        <v>10000</v>
      </c>
    </row>
    <row r="1157" spans="1:6" x14ac:dyDescent="0.25">
      <c r="A1157" t="str">
        <f t="shared" si="18"/>
        <v>2782_2_226/382/519/548_Stratford</v>
      </c>
      <c r="B1157">
        <v>2</v>
      </c>
      <c r="C1157" t="s">
        <v>1412</v>
      </c>
      <c r="D1157">
        <v>2782</v>
      </c>
      <c r="E1157" t="s">
        <v>1582</v>
      </c>
      <c r="F1157">
        <v>20000</v>
      </c>
    </row>
    <row r="1158" spans="1:6" x14ac:dyDescent="0.25">
      <c r="A1158" t="str">
        <f t="shared" si="18"/>
        <v>2782_2_226/382/519/548_Strathroy</v>
      </c>
      <c r="B1158">
        <v>2</v>
      </c>
      <c r="C1158" t="s">
        <v>1412</v>
      </c>
      <c r="D1158">
        <v>2782</v>
      </c>
      <c r="E1158" t="s">
        <v>1583</v>
      </c>
      <c r="F1158">
        <v>10000</v>
      </c>
    </row>
    <row r="1159" spans="1:6" x14ac:dyDescent="0.25">
      <c r="A1159" t="str">
        <f t="shared" si="18"/>
        <v>2782_2_226/382/519/548_Tavistock</v>
      </c>
      <c r="B1159">
        <v>2</v>
      </c>
      <c r="C1159" t="s">
        <v>1412</v>
      </c>
      <c r="D1159">
        <v>2782</v>
      </c>
      <c r="E1159" t="s">
        <v>1585</v>
      </c>
      <c r="F1159">
        <v>10000</v>
      </c>
    </row>
    <row r="1160" spans="1:6" x14ac:dyDescent="0.25">
      <c r="A1160" t="str">
        <f t="shared" si="18"/>
        <v>2782_2_226/382/519/548_Tecumseh</v>
      </c>
      <c r="B1160">
        <v>2</v>
      </c>
      <c r="C1160" t="s">
        <v>1412</v>
      </c>
      <c r="D1160">
        <v>2782</v>
      </c>
      <c r="E1160" t="s">
        <v>1586</v>
      </c>
      <c r="F1160">
        <v>10000</v>
      </c>
    </row>
    <row r="1161" spans="1:6" x14ac:dyDescent="0.25">
      <c r="A1161" t="str">
        <f t="shared" si="18"/>
        <v>2782_2_226/382/519/548_Thamesville</v>
      </c>
      <c r="B1161">
        <v>2</v>
      </c>
      <c r="C1161" t="s">
        <v>1412</v>
      </c>
      <c r="D1161">
        <v>2782</v>
      </c>
      <c r="E1161" t="s">
        <v>1589</v>
      </c>
      <c r="F1161">
        <v>10000</v>
      </c>
    </row>
    <row r="1162" spans="1:6" x14ac:dyDescent="0.25">
      <c r="A1162" t="str">
        <f t="shared" si="18"/>
        <v>2782_2_226/382/519/548_Thornbury</v>
      </c>
      <c r="B1162">
        <v>2</v>
      </c>
      <c r="C1162" t="s">
        <v>1412</v>
      </c>
      <c r="D1162">
        <v>2782</v>
      </c>
      <c r="E1162" t="s">
        <v>1591</v>
      </c>
      <c r="F1162">
        <v>10000</v>
      </c>
    </row>
    <row r="1163" spans="1:6" x14ac:dyDescent="0.25">
      <c r="A1163" t="str">
        <f t="shared" si="18"/>
        <v>2782_2_226/382/519/548_Tilbury</v>
      </c>
      <c r="B1163">
        <v>2</v>
      </c>
      <c r="C1163" t="s">
        <v>1412</v>
      </c>
      <c r="D1163">
        <v>2782</v>
      </c>
      <c r="E1163" t="s">
        <v>1593</v>
      </c>
      <c r="F1163">
        <v>10000</v>
      </c>
    </row>
    <row r="1164" spans="1:6" x14ac:dyDescent="0.25">
      <c r="A1164" t="str">
        <f t="shared" si="18"/>
        <v>2782_2_226/382/519/548_Tillsonburg</v>
      </c>
      <c r="B1164">
        <v>2</v>
      </c>
      <c r="C1164" t="s">
        <v>1412</v>
      </c>
      <c r="D1164">
        <v>2782</v>
      </c>
      <c r="E1164" t="s">
        <v>1594</v>
      </c>
      <c r="F1164">
        <v>20000</v>
      </c>
    </row>
    <row r="1165" spans="1:6" x14ac:dyDescent="0.25">
      <c r="A1165" t="str">
        <f t="shared" si="18"/>
        <v>2782_2_226/382/519/548_Walkerton</v>
      </c>
      <c r="B1165">
        <v>2</v>
      </c>
      <c r="C1165" t="s">
        <v>1412</v>
      </c>
      <c r="D1165">
        <v>2782</v>
      </c>
      <c r="E1165" t="s">
        <v>1598</v>
      </c>
      <c r="F1165">
        <v>10000</v>
      </c>
    </row>
    <row r="1166" spans="1:6" x14ac:dyDescent="0.25">
      <c r="A1166" t="str">
        <f t="shared" si="18"/>
        <v>2782_2_226/382/519/548_Wallaceburg</v>
      </c>
      <c r="B1166">
        <v>2</v>
      </c>
      <c r="C1166" t="s">
        <v>1412</v>
      </c>
      <c r="D1166">
        <v>2782</v>
      </c>
      <c r="E1166" t="s">
        <v>1599</v>
      </c>
      <c r="F1166">
        <v>10000</v>
      </c>
    </row>
    <row r="1167" spans="1:6" x14ac:dyDescent="0.25">
      <c r="A1167" t="str">
        <f t="shared" si="18"/>
        <v>2782_2_226/382/519/548_Watford</v>
      </c>
      <c r="B1167">
        <v>2</v>
      </c>
      <c r="C1167" t="s">
        <v>1412</v>
      </c>
      <c r="D1167">
        <v>2782</v>
      </c>
      <c r="E1167" t="s">
        <v>1602</v>
      </c>
      <c r="F1167">
        <v>10000</v>
      </c>
    </row>
    <row r="1168" spans="1:6" x14ac:dyDescent="0.25">
      <c r="A1168" t="str">
        <f t="shared" si="18"/>
        <v>2782_2_226/382/519/548_Wheatley</v>
      </c>
      <c r="B1168">
        <v>2</v>
      </c>
      <c r="C1168" t="s">
        <v>1412</v>
      </c>
      <c r="D1168">
        <v>2782</v>
      </c>
      <c r="E1168" t="s">
        <v>1606</v>
      </c>
      <c r="F1168">
        <v>10000</v>
      </c>
    </row>
    <row r="1169" spans="1:6" x14ac:dyDescent="0.25">
      <c r="A1169" t="str">
        <f t="shared" si="18"/>
        <v>2782_2_226/382/519/548_Wiarton</v>
      </c>
      <c r="B1169">
        <v>2</v>
      </c>
      <c r="C1169" t="s">
        <v>1412</v>
      </c>
      <c r="D1169">
        <v>2782</v>
      </c>
      <c r="E1169" t="s">
        <v>1607</v>
      </c>
      <c r="F1169">
        <v>10000</v>
      </c>
    </row>
    <row r="1170" spans="1:6" x14ac:dyDescent="0.25">
      <c r="A1170" t="str">
        <f t="shared" si="18"/>
        <v>2782_2_226/382/519/548_Windsor</v>
      </c>
      <c r="B1170">
        <v>2</v>
      </c>
      <c r="C1170" t="s">
        <v>1412</v>
      </c>
      <c r="D1170">
        <v>2782</v>
      </c>
      <c r="E1170" t="s">
        <v>1348</v>
      </c>
      <c r="F1170">
        <v>70000</v>
      </c>
    </row>
    <row r="1171" spans="1:6" x14ac:dyDescent="0.25">
      <c r="A1171" t="str">
        <f t="shared" si="18"/>
        <v>2782_2_226/382/519/548_Woodstock</v>
      </c>
      <c r="B1171">
        <v>2</v>
      </c>
      <c r="C1171" t="s">
        <v>1412</v>
      </c>
      <c r="D1171">
        <v>2782</v>
      </c>
      <c r="E1171" t="s">
        <v>1201</v>
      </c>
      <c r="F1171">
        <v>10000</v>
      </c>
    </row>
    <row r="1172" spans="1:6" x14ac:dyDescent="0.25">
      <c r="A1172" t="str">
        <f t="shared" si="18"/>
        <v>2782_2_226/382/519/548_Wyoming</v>
      </c>
      <c r="B1172">
        <v>2</v>
      </c>
      <c r="C1172" t="s">
        <v>1412</v>
      </c>
      <c r="D1172">
        <v>2782</v>
      </c>
      <c r="E1172" t="s">
        <v>1611</v>
      </c>
      <c r="F1172">
        <v>10000</v>
      </c>
    </row>
    <row r="1173" spans="1:6" x14ac:dyDescent="0.25">
      <c r="A1173" t="str">
        <f t="shared" si="18"/>
        <v>328F_2_226/382/519/548_Brantford</v>
      </c>
      <c r="B1173">
        <v>2</v>
      </c>
      <c r="C1173" t="s">
        <v>1412</v>
      </c>
      <c r="D1173" t="s">
        <v>2991</v>
      </c>
      <c r="E1173" t="s">
        <v>1433</v>
      </c>
      <c r="F1173">
        <v>10000</v>
      </c>
    </row>
    <row r="1174" spans="1:6" x14ac:dyDescent="0.25">
      <c r="A1174" t="str">
        <f t="shared" si="18"/>
        <v>328F_2_226/382/519/548_Chatham</v>
      </c>
      <c r="B1174">
        <v>2</v>
      </c>
      <c r="C1174" t="s">
        <v>1412</v>
      </c>
      <c r="D1174" t="s">
        <v>2991</v>
      </c>
      <c r="E1174" t="s">
        <v>1445</v>
      </c>
      <c r="F1174">
        <v>10000</v>
      </c>
    </row>
    <row r="1175" spans="1:6" x14ac:dyDescent="0.25">
      <c r="A1175" t="str">
        <f t="shared" si="18"/>
        <v>328F_2_226/382/519/548_Guelph</v>
      </c>
      <c r="B1175">
        <v>2</v>
      </c>
      <c r="C1175" t="s">
        <v>1412</v>
      </c>
      <c r="D1175" t="s">
        <v>2991</v>
      </c>
      <c r="E1175" t="s">
        <v>1486</v>
      </c>
      <c r="F1175">
        <v>10000</v>
      </c>
    </row>
    <row r="1176" spans="1:6" x14ac:dyDescent="0.25">
      <c r="A1176" t="str">
        <f t="shared" si="18"/>
        <v>328F_2_226/382/519/548_Kitchener-Waterloo</v>
      </c>
      <c r="B1176">
        <v>2</v>
      </c>
      <c r="C1176" t="s">
        <v>1412</v>
      </c>
      <c r="D1176" t="s">
        <v>2991</v>
      </c>
      <c r="E1176" t="s">
        <v>1509</v>
      </c>
      <c r="F1176">
        <v>10000</v>
      </c>
    </row>
    <row r="1177" spans="1:6" x14ac:dyDescent="0.25">
      <c r="A1177" t="str">
        <f t="shared" si="18"/>
        <v>328F_2_226/382/519/548_Listowel</v>
      </c>
      <c r="B1177">
        <v>2</v>
      </c>
      <c r="C1177" t="s">
        <v>1412</v>
      </c>
      <c r="D1177" t="s">
        <v>2991</v>
      </c>
      <c r="E1177" t="s">
        <v>1516</v>
      </c>
      <c r="F1177">
        <v>10000</v>
      </c>
    </row>
    <row r="1178" spans="1:6" x14ac:dyDescent="0.25">
      <c r="A1178" t="str">
        <f t="shared" si="18"/>
        <v>328F_2_226/382/519/548_London</v>
      </c>
      <c r="B1178">
        <v>2</v>
      </c>
      <c r="C1178" t="s">
        <v>1412</v>
      </c>
      <c r="D1178" t="s">
        <v>2991</v>
      </c>
      <c r="E1178" t="s">
        <v>1517</v>
      </c>
      <c r="F1178">
        <v>10000</v>
      </c>
    </row>
    <row r="1179" spans="1:6" x14ac:dyDescent="0.25">
      <c r="A1179" t="str">
        <f t="shared" si="18"/>
        <v>328F_2_226/382/519/548_Mount Forest</v>
      </c>
      <c r="B1179">
        <v>2</v>
      </c>
      <c r="C1179" t="s">
        <v>1412</v>
      </c>
      <c r="D1179" t="s">
        <v>2991</v>
      </c>
      <c r="E1179" t="s">
        <v>1532</v>
      </c>
      <c r="F1179">
        <v>10000</v>
      </c>
    </row>
    <row r="1180" spans="1:6" x14ac:dyDescent="0.25">
      <c r="A1180" t="str">
        <f t="shared" si="18"/>
        <v>328F_2_226/382/519/548_Owen Sound</v>
      </c>
      <c r="B1180">
        <v>2</v>
      </c>
      <c r="C1180" t="s">
        <v>1412</v>
      </c>
      <c r="D1180" t="s">
        <v>2991</v>
      </c>
      <c r="E1180" t="s">
        <v>1544</v>
      </c>
      <c r="F1180">
        <v>10000</v>
      </c>
    </row>
    <row r="1181" spans="1:6" x14ac:dyDescent="0.25">
      <c r="A1181" t="str">
        <f t="shared" si="18"/>
        <v>328F_2_226/382/519/548_Sarnia</v>
      </c>
      <c r="B1181">
        <v>2</v>
      </c>
      <c r="C1181" t="s">
        <v>1412</v>
      </c>
      <c r="D1181" t="s">
        <v>2991</v>
      </c>
      <c r="E1181" t="s">
        <v>1564</v>
      </c>
      <c r="F1181">
        <v>10000</v>
      </c>
    </row>
    <row r="1182" spans="1:6" x14ac:dyDescent="0.25">
      <c r="A1182" t="str">
        <f t="shared" si="18"/>
        <v>328F_2_226/382/519/548_Simcoe</v>
      </c>
      <c r="B1182">
        <v>2</v>
      </c>
      <c r="C1182" t="s">
        <v>1412</v>
      </c>
      <c r="D1182" t="s">
        <v>2991</v>
      </c>
      <c r="E1182" t="s">
        <v>1572</v>
      </c>
      <c r="F1182">
        <v>10000</v>
      </c>
    </row>
    <row r="1183" spans="1:6" x14ac:dyDescent="0.25">
      <c r="A1183" t="str">
        <f t="shared" si="18"/>
        <v>328F_2_226/382/519/548_St. Thomas</v>
      </c>
      <c r="B1183">
        <v>2</v>
      </c>
      <c r="C1183" t="s">
        <v>1412</v>
      </c>
      <c r="D1183" t="s">
        <v>2991</v>
      </c>
      <c r="E1183" t="s">
        <v>1578</v>
      </c>
      <c r="F1183">
        <v>10000</v>
      </c>
    </row>
    <row r="1184" spans="1:6" x14ac:dyDescent="0.25">
      <c r="A1184" t="str">
        <f t="shared" si="18"/>
        <v>328F_2_226/382/519/548_Windsor</v>
      </c>
      <c r="B1184">
        <v>2</v>
      </c>
      <c r="C1184" t="s">
        <v>1412</v>
      </c>
      <c r="D1184" t="s">
        <v>2991</v>
      </c>
      <c r="E1184" t="s">
        <v>1348</v>
      </c>
      <c r="F1184">
        <v>10000</v>
      </c>
    </row>
    <row r="1185" spans="1:6" x14ac:dyDescent="0.25">
      <c r="A1185" t="str">
        <f t="shared" si="18"/>
        <v>328F_2_226/382/519/548_Woodstock</v>
      </c>
      <c r="B1185">
        <v>2</v>
      </c>
      <c r="C1185" t="s">
        <v>1412</v>
      </c>
      <c r="D1185" t="s">
        <v>2991</v>
      </c>
      <c r="E1185" t="s">
        <v>1201</v>
      </c>
      <c r="F1185">
        <v>10000</v>
      </c>
    </row>
    <row r="1186" spans="1:6" x14ac:dyDescent="0.25">
      <c r="A1186" t="str">
        <f t="shared" si="18"/>
        <v>383F_2_226/382/519/548_Brantford</v>
      </c>
      <c r="B1186">
        <v>2</v>
      </c>
      <c r="C1186" t="s">
        <v>1412</v>
      </c>
      <c r="D1186" t="s">
        <v>2994</v>
      </c>
      <c r="E1186" t="s">
        <v>1433</v>
      </c>
      <c r="F1186">
        <v>20000</v>
      </c>
    </row>
    <row r="1187" spans="1:6" x14ac:dyDescent="0.25">
      <c r="A1187" t="str">
        <f t="shared" si="18"/>
        <v>383F_2_226/382/519/548_Chatham</v>
      </c>
      <c r="B1187">
        <v>2</v>
      </c>
      <c r="C1187" t="s">
        <v>1412</v>
      </c>
      <c r="D1187" t="s">
        <v>2994</v>
      </c>
      <c r="E1187" t="s">
        <v>1445</v>
      </c>
      <c r="F1187">
        <v>10000</v>
      </c>
    </row>
    <row r="1188" spans="1:6" x14ac:dyDescent="0.25">
      <c r="A1188" t="str">
        <f t="shared" si="18"/>
        <v>383F_2_226/382/519/548_Guelph</v>
      </c>
      <c r="B1188">
        <v>2</v>
      </c>
      <c r="C1188" t="s">
        <v>1412</v>
      </c>
      <c r="D1188" t="s">
        <v>2994</v>
      </c>
      <c r="E1188" t="s">
        <v>1486</v>
      </c>
      <c r="F1188">
        <v>20000</v>
      </c>
    </row>
    <row r="1189" spans="1:6" x14ac:dyDescent="0.25">
      <c r="A1189" t="str">
        <f t="shared" si="18"/>
        <v>383F_2_226/382/519/548_Kitchener-Waterloo</v>
      </c>
      <c r="B1189">
        <v>2</v>
      </c>
      <c r="C1189" t="s">
        <v>1412</v>
      </c>
      <c r="D1189" t="s">
        <v>2994</v>
      </c>
      <c r="E1189" t="s">
        <v>1509</v>
      </c>
      <c r="F1189">
        <v>20000</v>
      </c>
    </row>
    <row r="1190" spans="1:6" x14ac:dyDescent="0.25">
      <c r="A1190" t="str">
        <f t="shared" si="18"/>
        <v>383F_2_226/382/519/548_London</v>
      </c>
      <c r="B1190">
        <v>2</v>
      </c>
      <c r="C1190" t="s">
        <v>1412</v>
      </c>
      <c r="D1190" t="s">
        <v>2994</v>
      </c>
      <c r="E1190" t="s">
        <v>1517</v>
      </c>
      <c r="F1190">
        <v>20000</v>
      </c>
    </row>
    <row r="1191" spans="1:6" x14ac:dyDescent="0.25">
      <c r="A1191" t="str">
        <f t="shared" si="18"/>
        <v>383F_2_226/382/519/548_Orangeville</v>
      </c>
      <c r="B1191">
        <v>2</v>
      </c>
      <c r="C1191" t="s">
        <v>1412</v>
      </c>
      <c r="D1191" t="s">
        <v>2994</v>
      </c>
      <c r="E1191" t="s">
        <v>1542</v>
      </c>
      <c r="F1191">
        <v>10000</v>
      </c>
    </row>
    <row r="1192" spans="1:6" x14ac:dyDescent="0.25">
      <c r="A1192" t="str">
        <f t="shared" si="18"/>
        <v>383F_2_226/382/519/548_Sarnia</v>
      </c>
      <c r="B1192">
        <v>2</v>
      </c>
      <c r="C1192" t="s">
        <v>1412</v>
      </c>
      <c r="D1192" t="s">
        <v>2994</v>
      </c>
      <c r="E1192" t="s">
        <v>1564</v>
      </c>
      <c r="F1192">
        <v>10000</v>
      </c>
    </row>
    <row r="1193" spans="1:6" x14ac:dyDescent="0.25">
      <c r="A1193" t="str">
        <f t="shared" si="18"/>
        <v>383F_2_226/382/519/548_Simcoe</v>
      </c>
      <c r="B1193">
        <v>2</v>
      </c>
      <c r="C1193" t="s">
        <v>1412</v>
      </c>
      <c r="D1193" t="s">
        <v>2994</v>
      </c>
      <c r="E1193" t="s">
        <v>1572</v>
      </c>
      <c r="F1193">
        <v>10000</v>
      </c>
    </row>
    <row r="1194" spans="1:6" x14ac:dyDescent="0.25">
      <c r="A1194" t="str">
        <f t="shared" si="18"/>
        <v>383F_2_226/382/519/548_Windsor</v>
      </c>
      <c r="B1194">
        <v>2</v>
      </c>
      <c r="C1194" t="s">
        <v>1412</v>
      </c>
      <c r="D1194" t="s">
        <v>2994</v>
      </c>
      <c r="E1194" t="s">
        <v>1348</v>
      </c>
      <c r="F1194">
        <v>20000</v>
      </c>
    </row>
    <row r="1195" spans="1:6" x14ac:dyDescent="0.25">
      <c r="A1195" t="str">
        <f t="shared" si="18"/>
        <v>383H_2_226/382/519/548_Acton</v>
      </c>
      <c r="B1195">
        <v>2</v>
      </c>
      <c r="C1195" t="s">
        <v>1412</v>
      </c>
      <c r="D1195" t="s">
        <v>3011</v>
      </c>
      <c r="E1195" t="s">
        <v>1414</v>
      </c>
      <c r="F1195">
        <v>10000</v>
      </c>
    </row>
    <row r="1196" spans="1:6" x14ac:dyDescent="0.25">
      <c r="A1196" t="str">
        <f t="shared" si="18"/>
        <v>383H_2_226/382/519/548_Amherstburg</v>
      </c>
      <c r="B1196">
        <v>2</v>
      </c>
      <c r="C1196" t="s">
        <v>1412</v>
      </c>
      <c r="D1196" t="s">
        <v>3011</v>
      </c>
      <c r="E1196" t="s">
        <v>1418</v>
      </c>
      <c r="F1196">
        <v>10000</v>
      </c>
    </row>
    <row r="1197" spans="1:6" x14ac:dyDescent="0.25">
      <c r="A1197" t="str">
        <f t="shared" si="18"/>
        <v>383H_2_226/382/519/548_Ayr</v>
      </c>
      <c r="B1197">
        <v>2</v>
      </c>
      <c r="C1197" t="s">
        <v>1412</v>
      </c>
      <c r="D1197" t="s">
        <v>3011</v>
      </c>
      <c r="E1197" t="s">
        <v>1424</v>
      </c>
      <c r="F1197">
        <v>10000</v>
      </c>
    </row>
    <row r="1198" spans="1:6" x14ac:dyDescent="0.25">
      <c r="A1198" t="str">
        <f t="shared" si="18"/>
        <v>383H_2_226/382/519/548_Baden</v>
      </c>
      <c r="B1198">
        <v>2</v>
      </c>
      <c r="C1198" t="s">
        <v>1412</v>
      </c>
      <c r="D1198" t="s">
        <v>3011</v>
      </c>
      <c r="E1198" t="s">
        <v>1426</v>
      </c>
      <c r="F1198">
        <v>10000</v>
      </c>
    </row>
    <row r="1199" spans="1:6" x14ac:dyDescent="0.25">
      <c r="A1199" t="str">
        <f t="shared" si="18"/>
        <v>383H_2_226/382/519/548_Blenheim</v>
      </c>
      <c r="B1199">
        <v>2</v>
      </c>
      <c r="C1199" t="s">
        <v>1412</v>
      </c>
      <c r="D1199" t="s">
        <v>3011</v>
      </c>
      <c r="E1199" t="s">
        <v>1430</v>
      </c>
      <c r="F1199">
        <v>10000</v>
      </c>
    </row>
    <row r="1200" spans="1:6" x14ac:dyDescent="0.25">
      <c r="A1200" t="str">
        <f t="shared" si="18"/>
        <v>383H_2_226/382/519/548_Brantford</v>
      </c>
      <c r="B1200">
        <v>2</v>
      </c>
      <c r="C1200" t="s">
        <v>1412</v>
      </c>
      <c r="D1200" t="s">
        <v>3011</v>
      </c>
      <c r="E1200" t="s">
        <v>1433</v>
      </c>
      <c r="F1200">
        <v>10000</v>
      </c>
    </row>
    <row r="1201" spans="1:6" x14ac:dyDescent="0.25">
      <c r="A1201" t="str">
        <f t="shared" si="18"/>
        <v>383H_2_226/382/519/548_Breslau</v>
      </c>
      <c r="B1201">
        <v>2</v>
      </c>
      <c r="C1201" t="s">
        <v>1412</v>
      </c>
      <c r="D1201" t="s">
        <v>3011</v>
      </c>
      <c r="E1201" t="s">
        <v>1434</v>
      </c>
      <c r="F1201">
        <v>10000</v>
      </c>
    </row>
    <row r="1202" spans="1:6" x14ac:dyDescent="0.25">
      <c r="A1202" t="str">
        <f t="shared" si="18"/>
        <v>383H_2_226/382/519/548_Bright's Grove</v>
      </c>
      <c r="B1202">
        <v>2</v>
      </c>
      <c r="C1202" t="s">
        <v>1412</v>
      </c>
      <c r="D1202" t="s">
        <v>3011</v>
      </c>
      <c r="E1202" t="s">
        <v>1437</v>
      </c>
      <c r="F1202">
        <v>10000</v>
      </c>
    </row>
    <row r="1203" spans="1:6" x14ac:dyDescent="0.25">
      <c r="A1203" t="str">
        <f t="shared" si="18"/>
        <v>383H_2_226/382/519/548_Chatham</v>
      </c>
      <c r="B1203">
        <v>2</v>
      </c>
      <c r="C1203" t="s">
        <v>1412</v>
      </c>
      <c r="D1203" t="s">
        <v>3011</v>
      </c>
      <c r="E1203" t="s">
        <v>1445</v>
      </c>
      <c r="F1203">
        <v>10000</v>
      </c>
    </row>
    <row r="1204" spans="1:6" x14ac:dyDescent="0.25">
      <c r="A1204" t="str">
        <f t="shared" si="18"/>
        <v>383H_2_226/382/519/548_Corunna</v>
      </c>
      <c r="B1204">
        <v>2</v>
      </c>
      <c r="C1204" t="s">
        <v>1412</v>
      </c>
      <c r="D1204" t="s">
        <v>3011</v>
      </c>
      <c r="E1204" t="s">
        <v>1451</v>
      </c>
      <c r="F1204">
        <v>10000</v>
      </c>
    </row>
    <row r="1205" spans="1:6" x14ac:dyDescent="0.25">
      <c r="A1205" t="str">
        <f t="shared" si="18"/>
        <v>383H_2_226/382/519/548_Drayton</v>
      </c>
      <c r="B1205">
        <v>2</v>
      </c>
      <c r="C1205" t="s">
        <v>1412</v>
      </c>
      <c r="D1205" t="s">
        <v>3011</v>
      </c>
      <c r="E1205" t="s">
        <v>1457</v>
      </c>
      <c r="F1205">
        <v>10000</v>
      </c>
    </row>
    <row r="1206" spans="1:6" x14ac:dyDescent="0.25">
      <c r="A1206" t="str">
        <f t="shared" si="18"/>
        <v>383H_2_226/382/519/548_Elmira</v>
      </c>
      <c r="B1206">
        <v>2</v>
      </c>
      <c r="C1206" t="s">
        <v>1412</v>
      </c>
      <c r="D1206" t="s">
        <v>3011</v>
      </c>
      <c r="E1206" t="s">
        <v>1467</v>
      </c>
      <c r="F1206">
        <v>10000</v>
      </c>
    </row>
    <row r="1207" spans="1:6" x14ac:dyDescent="0.25">
      <c r="A1207" t="str">
        <f t="shared" si="18"/>
        <v>383H_2_226/382/519/548_Essex</v>
      </c>
      <c r="B1207">
        <v>2</v>
      </c>
      <c r="C1207" t="s">
        <v>1412</v>
      </c>
      <c r="D1207" t="s">
        <v>3011</v>
      </c>
      <c r="E1207" t="s">
        <v>1472</v>
      </c>
      <c r="F1207">
        <v>10000</v>
      </c>
    </row>
    <row r="1208" spans="1:6" x14ac:dyDescent="0.25">
      <c r="A1208" t="str">
        <f t="shared" si="18"/>
        <v>383H_2_226/382/519/548_Galt</v>
      </c>
      <c r="B1208">
        <v>2</v>
      </c>
      <c r="C1208" t="s">
        <v>1412</v>
      </c>
      <c r="D1208" t="s">
        <v>3011</v>
      </c>
      <c r="E1208" t="s">
        <v>1479</v>
      </c>
      <c r="F1208">
        <v>10000</v>
      </c>
    </row>
    <row r="1209" spans="1:6" x14ac:dyDescent="0.25">
      <c r="A1209" t="str">
        <f t="shared" si="18"/>
        <v>383H_2_226/382/519/548_Guelph</v>
      </c>
      <c r="B1209">
        <v>2</v>
      </c>
      <c r="C1209" t="s">
        <v>1412</v>
      </c>
      <c r="D1209" t="s">
        <v>3011</v>
      </c>
      <c r="E1209" t="s">
        <v>1486</v>
      </c>
      <c r="F1209">
        <v>20000</v>
      </c>
    </row>
    <row r="1210" spans="1:6" x14ac:dyDescent="0.25">
      <c r="A1210" t="str">
        <f t="shared" si="18"/>
        <v>383H_2_226/382/519/548_Hespeler</v>
      </c>
      <c r="B1210">
        <v>2</v>
      </c>
      <c r="C1210" t="s">
        <v>1412</v>
      </c>
      <c r="D1210" t="s">
        <v>3011</v>
      </c>
      <c r="E1210" t="s">
        <v>1494</v>
      </c>
      <c r="F1210">
        <v>10000</v>
      </c>
    </row>
    <row r="1211" spans="1:6" x14ac:dyDescent="0.25">
      <c r="A1211" t="str">
        <f t="shared" si="18"/>
        <v>383H_2_226/382/519/548_Kingsville</v>
      </c>
      <c r="B1211">
        <v>2</v>
      </c>
      <c r="C1211" t="s">
        <v>1412</v>
      </c>
      <c r="D1211" t="s">
        <v>3011</v>
      </c>
      <c r="E1211" t="s">
        <v>1506</v>
      </c>
      <c r="F1211">
        <v>10000</v>
      </c>
    </row>
    <row r="1212" spans="1:6" x14ac:dyDescent="0.25">
      <c r="A1212" t="str">
        <f t="shared" si="18"/>
        <v>383H_2_226/382/519/548_Kitchener-Waterloo</v>
      </c>
      <c r="B1212">
        <v>2</v>
      </c>
      <c r="C1212" t="s">
        <v>1412</v>
      </c>
      <c r="D1212" t="s">
        <v>3011</v>
      </c>
      <c r="E1212" t="s">
        <v>1509</v>
      </c>
      <c r="F1212">
        <v>10000</v>
      </c>
    </row>
    <row r="1213" spans="1:6" x14ac:dyDescent="0.25">
      <c r="A1213" t="str">
        <f t="shared" si="18"/>
        <v>383H_2_226/382/519/548_Leamington</v>
      </c>
      <c r="B1213">
        <v>2</v>
      </c>
      <c r="C1213" t="s">
        <v>1412</v>
      </c>
      <c r="D1213" t="s">
        <v>3011</v>
      </c>
      <c r="E1213" t="s">
        <v>1513</v>
      </c>
      <c r="F1213">
        <v>10000</v>
      </c>
    </row>
    <row r="1214" spans="1:6" x14ac:dyDescent="0.25">
      <c r="A1214" t="str">
        <f t="shared" si="18"/>
        <v>383H_2_226/382/519/548_Linwood</v>
      </c>
      <c r="B1214">
        <v>2</v>
      </c>
      <c r="C1214" t="s">
        <v>1412</v>
      </c>
      <c r="D1214" t="s">
        <v>3011</v>
      </c>
      <c r="E1214" t="s">
        <v>1514</v>
      </c>
      <c r="F1214">
        <v>10000</v>
      </c>
    </row>
    <row r="1215" spans="1:6" x14ac:dyDescent="0.25">
      <c r="A1215" t="str">
        <f t="shared" si="18"/>
        <v>383H_2_226/382/519/548_London</v>
      </c>
      <c r="B1215">
        <v>2</v>
      </c>
      <c r="C1215" t="s">
        <v>1412</v>
      </c>
      <c r="D1215" t="s">
        <v>3011</v>
      </c>
      <c r="E1215" t="s">
        <v>1517</v>
      </c>
      <c r="F1215">
        <v>20000</v>
      </c>
    </row>
    <row r="1216" spans="1:6" x14ac:dyDescent="0.25">
      <c r="A1216" t="str">
        <f t="shared" si="18"/>
        <v>383H_2_226/382/519/548_New Dundee</v>
      </c>
      <c r="B1216">
        <v>2</v>
      </c>
      <c r="C1216" t="s">
        <v>1412</v>
      </c>
      <c r="D1216" t="s">
        <v>3011</v>
      </c>
      <c r="E1216" t="s">
        <v>1536</v>
      </c>
      <c r="F1216">
        <v>10000</v>
      </c>
    </row>
    <row r="1217" spans="1:6" x14ac:dyDescent="0.25">
      <c r="A1217" t="str">
        <f t="shared" si="18"/>
        <v>383H_2_226/382/519/548_New Hamburg</v>
      </c>
      <c r="B1217">
        <v>2</v>
      </c>
      <c r="C1217" t="s">
        <v>1412</v>
      </c>
      <c r="D1217" t="s">
        <v>3011</v>
      </c>
      <c r="E1217" t="s">
        <v>1537</v>
      </c>
      <c r="F1217">
        <v>10000</v>
      </c>
    </row>
    <row r="1218" spans="1:6" x14ac:dyDescent="0.25">
      <c r="A1218" t="str">
        <f t="shared" si="18"/>
        <v>383H_2_226/382/519/548_Paris</v>
      </c>
      <c r="B1218">
        <v>2</v>
      </c>
      <c r="C1218" t="s">
        <v>1412</v>
      </c>
      <c r="D1218" t="s">
        <v>3011</v>
      </c>
      <c r="E1218" t="s">
        <v>1547</v>
      </c>
      <c r="F1218">
        <v>10000</v>
      </c>
    </row>
    <row r="1219" spans="1:6" x14ac:dyDescent="0.25">
      <c r="A1219" t="str">
        <f t="shared" ref="A1219:A1282" si="19">CONCATENATE(D1219,"_",B1219,"_",C1219,"_",E1219)</f>
        <v>383H_2_226/382/519/548_Petrolia</v>
      </c>
      <c r="B1219">
        <v>2</v>
      </c>
      <c r="C1219" t="s">
        <v>1412</v>
      </c>
      <c r="D1219" t="s">
        <v>3011</v>
      </c>
      <c r="E1219" t="s">
        <v>1550</v>
      </c>
      <c r="F1219">
        <v>10000</v>
      </c>
    </row>
    <row r="1220" spans="1:6" x14ac:dyDescent="0.25">
      <c r="A1220" t="str">
        <f t="shared" si="19"/>
        <v>383H_2_226/382/519/548_Plattsville</v>
      </c>
      <c r="B1220">
        <v>2</v>
      </c>
      <c r="C1220" t="s">
        <v>1412</v>
      </c>
      <c r="D1220" t="s">
        <v>3011</v>
      </c>
      <c r="E1220" t="s">
        <v>1551</v>
      </c>
      <c r="F1220">
        <v>10000</v>
      </c>
    </row>
    <row r="1221" spans="1:6" x14ac:dyDescent="0.25">
      <c r="A1221" t="str">
        <f t="shared" si="19"/>
        <v>383H_2_226/382/519/548_Preston</v>
      </c>
      <c r="B1221">
        <v>2</v>
      </c>
      <c r="C1221" t="s">
        <v>1412</v>
      </c>
      <c r="D1221" t="s">
        <v>3011</v>
      </c>
      <c r="E1221" t="s">
        <v>1559</v>
      </c>
      <c r="F1221">
        <v>10000</v>
      </c>
    </row>
    <row r="1222" spans="1:6" x14ac:dyDescent="0.25">
      <c r="A1222" t="str">
        <f t="shared" si="19"/>
        <v>383H_2_226/382/519/548_Ridgetown</v>
      </c>
      <c r="B1222">
        <v>2</v>
      </c>
      <c r="C1222" t="s">
        <v>1412</v>
      </c>
      <c r="D1222" t="s">
        <v>3011</v>
      </c>
      <c r="E1222" t="s">
        <v>1560</v>
      </c>
      <c r="F1222">
        <v>10000</v>
      </c>
    </row>
    <row r="1223" spans="1:6" x14ac:dyDescent="0.25">
      <c r="A1223" t="str">
        <f t="shared" si="19"/>
        <v>383H_2_226/382/519/548_Rockwood</v>
      </c>
      <c r="B1223">
        <v>2</v>
      </c>
      <c r="C1223" t="s">
        <v>1412</v>
      </c>
      <c r="D1223" t="s">
        <v>3011</v>
      </c>
      <c r="E1223" t="s">
        <v>1562</v>
      </c>
      <c r="F1223">
        <v>10000</v>
      </c>
    </row>
    <row r="1224" spans="1:6" x14ac:dyDescent="0.25">
      <c r="A1224" t="str">
        <f t="shared" si="19"/>
        <v>383H_2_226/382/519/548_Sarnia</v>
      </c>
      <c r="B1224">
        <v>2</v>
      </c>
      <c r="C1224" t="s">
        <v>1412</v>
      </c>
      <c r="D1224" t="s">
        <v>3011</v>
      </c>
      <c r="E1224" t="s">
        <v>1564</v>
      </c>
      <c r="F1224">
        <v>10000</v>
      </c>
    </row>
    <row r="1225" spans="1:6" x14ac:dyDescent="0.25">
      <c r="A1225" t="str">
        <f t="shared" si="19"/>
        <v>383H_2_226/382/519/548_St. Clements</v>
      </c>
      <c r="B1225">
        <v>2</v>
      </c>
      <c r="C1225" t="s">
        <v>1412</v>
      </c>
      <c r="D1225" t="s">
        <v>3011</v>
      </c>
      <c r="E1225" t="s">
        <v>1575</v>
      </c>
      <c r="F1225">
        <v>10000</v>
      </c>
    </row>
    <row r="1226" spans="1:6" x14ac:dyDescent="0.25">
      <c r="A1226" t="str">
        <f t="shared" si="19"/>
        <v>383H_2_226/382/519/548_St. Jacobs</v>
      </c>
      <c r="B1226">
        <v>2</v>
      </c>
      <c r="C1226" t="s">
        <v>1412</v>
      </c>
      <c r="D1226" t="s">
        <v>3011</v>
      </c>
      <c r="E1226" t="s">
        <v>1576</v>
      </c>
      <c r="F1226">
        <v>10000</v>
      </c>
    </row>
    <row r="1227" spans="1:6" x14ac:dyDescent="0.25">
      <c r="A1227" t="str">
        <f t="shared" si="19"/>
        <v>383H_2_226/382/519/548_Tecumseh</v>
      </c>
      <c r="B1227">
        <v>2</v>
      </c>
      <c r="C1227" t="s">
        <v>1412</v>
      </c>
      <c r="D1227" t="s">
        <v>3011</v>
      </c>
      <c r="E1227" t="s">
        <v>1586</v>
      </c>
      <c r="F1227">
        <v>10000</v>
      </c>
    </row>
    <row r="1228" spans="1:6" x14ac:dyDescent="0.25">
      <c r="A1228" t="str">
        <f t="shared" si="19"/>
        <v>383H_2_226/382/519/548_Tilbury</v>
      </c>
      <c r="B1228">
        <v>2</v>
      </c>
      <c r="C1228" t="s">
        <v>1412</v>
      </c>
      <c r="D1228" t="s">
        <v>3011</v>
      </c>
      <c r="E1228" t="s">
        <v>1593</v>
      </c>
      <c r="F1228">
        <v>10000</v>
      </c>
    </row>
    <row r="1229" spans="1:6" x14ac:dyDescent="0.25">
      <c r="A1229" t="str">
        <f t="shared" si="19"/>
        <v>383H_2_226/382/519/548_Wallaceburg</v>
      </c>
      <c r="B1229">
        <v>2</v>
      </c>
      <c r="C1229" t="s">
        <v>1412</v>
      </c>
      <c r="D1229" t="s">
        <v>3011</v>
      </c>
      <c r="E1229" t="s">
        <v>1599</v>
      </c>
      <c r="F1229">
        <v>10000</v>
      </c>
    </row>
    <row r="1230" spans="1:6" x14ac:dyDescent="0.25">
      <c r="A1230" t="str">
        <f t="shared" si="19"/>
        <v>383H_2_226/382/519/548_Watford</v>
      </c>
      <c r="B1230">
        <v>2</v>
      </c>
      <c r="C1230" t="s">
        <v>1412</v>
      </c>
      <c r="D1230" t="s">
        <v>3011</v>
      </c>
      <c r="E1230" t="s">
        <v>1602</v>
      </c>
      <c r="F1230">
        <v>10000</v>
      </c>
    </row>
    <row r="1231" spans="1:6" x14ac:dyDescent="0.25">
      <c r="A1231" t="str">
        <f t="shared" si="19"/>
        <v>383H_2_226/382/519/548_Wellesley</v>
      </c>
      <c r="B1231">
        <v>2</v>
      </c>
      <c r="C1231" t="s">
        <v>1412</v>
      </c>
      <c r="D1231" t="s">
        <v>3011</v>
      </c>
      <c r="E1231" t="s">
        <v>1604</v>
      </c>
      <c r="F1231">
        <v>10000</v>
      </c>
    </row>
    <row r="1232" spans="1:6" x14ac:dyDescent="0.25">
      <c r="A1232" t="str">
        <f t="shared" si="19"/>
        <v>383H_2_226/382/519/548_Windsor</v>
      </c>
      <c r="B1232">
        <v>2</v>
      </c>
      <c r="C1232" t="s">
        <v>1412</v>
      </c>
      <c r="D1232" t="s">
        <v>3011</v>
      </c>
      <c r="E1232" t="s">
        <v>1348</v>
      </c>
      <c r="F1232">
        <v>10000</v>
      </c>
    </row>
    <row r="1233" spans="1:6" x14ac:dyDescent="0.25">
      <c r="A1233" t="str">
        <f t="shared" si="19"/>
        <v>400E_2_226/382/519/548_Atwood</v>
      </c>
      <c r="B1233">
        <v>2</v>
      </c>
      <c r="C1233" t="s">
        <v>1412</v>
      </c>
      <c r="D1233" t="s">
        <v>3012</v>
      </c>
      <c r="E1233" t="s">
        <v>1421</v>
      </c>
      <c r="F1233">
        <v>10000</v>
      </c>
    </row>
    <row r="1234" spans="1:6" x14ac:dyDescent="0.25">
      <c r="A1234" t="str">
        <f t="shared" si="19"/>
        <v>400E_2_226/382/519/548_Drayton</v>
      </c>
      <c r="B1234">
        <v>2</v>
      </c>
      <c r="C1234" t="s">
        <v>1412</v>
      </c>
      <c r="D1234" t="s">
        <v>3012</v>
      </c>
      <c r="E1234" t="s">
        <v>1457</v>
      </c>
      <c r="F1234">
        <v>10000</v>
      </c>
    </row>
    <row r="1235" spans="1:6" x14ac:dyDescent="0.25">
      <c r="A1235" t="str">
        <f t="shared" si="19"/>
        <v>400E_2_226/382/519/548_Linwood</v>
      </c>
      <c r="B1235">
        <v>2</v>
      </c>
      <c r="C1235" t="s">
        <v>1412</v>
      </c>
      <c r="D1235" t="s">
        <v>3012</v>
      </c>
      <c r="E1235" t="s">
        <v>1514</v>
      </c>
      <c r="F1235">
        <v>10000</v>
      </c>
    </row>
    <row r="1236" spans="1:6" x14ac:dyDescent="0.25">
      <c r="A1236" t="str">
        <f t="shared" si="19"/>
        <v>400E_2_226/382/519/548_Listowel</v>
      </c>
      <c r="B1236">
        <v>2</v>
      </c>
      <c r="C1236" t="s">
        <v>1412</v>
      </c>
      <c r="D1236" t="s">
        <v>3012</v>
      </c>
      <c r="E1236" t="s">
        <v>1516</v>
      </c>
      <c r="F1236">
        <v>10000</v>
      </c>
    </row>
    <row r="1237" spans="1:6" x14ac:dyDescent="0.25">
      <c r="A1237" t="str">
        <f t="shared" si="19"/>
        <v>400E_2_226/382/519/548_Monkton</v>
      </c>
      <c r="B1237">
        <v>2</v>
      </c>
      <c r="C1237" t="s">
        <v>1412</v>
      </c>
      <c r="D1237" t="s">
        <v>3012</v>
      </c>
      <c r="E1237" t="s">
        <v>1530</v>
      </c>
      <c r="F1237">
        <v>10000</v>
      </c>
    </row>
    <row r="1238" spans="1:6" x14ac:dyDescent="0.25">
      <c r="A1238" t="str">
        <f t="shared" si="19"/>
        <v>400E_2_226/382/519/548_New Hamburg</v>
      </c>
      <c r="B1238">
        <v>2</v>
      </c>
      <c r="C1238" t="s">
        <v>1412</v>
      </c>
      <c r="D1238" t="s">
        <v>3012</v>
      </c>
      <c r="E1238" t="s">
        <v>1537</v>
      </c>
      <c r="F1238">
        <v>10000</v>
      </c>
    </row>
    <row r="1239" spans="1:6" x14ac:dyDescent="0.25">
      <c r="A1239" t="str">
        <f t="shared" si="19"/>
        <v>400E_2_226/382/519/548_Shakespeare</v>
      </c>
      <c r="B1239">
        <v>2</v>
      </c>
      <c r="C1239" t="s">
        <v>1412</v>
      </c>
      <c r="D1239" t="s">
        <v>3012</v>
      </c>
      <c r="E1239" t="s">
        <v>1570</v>
      </c>
      <c r="F1239">
        <v>10000</v>
      </c>
    </row>
    <row r="1240" spans="1:6" x14ac:dyDescent="0.25">
      <c r="A1240" t="str">
        <f t="shared" si="19"/>
        <v>400E_2_226/382/519/548_St. Clements</v>
      </c>
      <c r="B1240">
        <v>2</v>
      </c>
      <c r="C1240" t="s">
        <v>1412</v>
      </c>
      <c r="D1240" t="s">
        <v>3012</v>
      </c>
      <c r="E1240" t="s">
        <v>1575</v>
      </c>
      <c r="F1240">
        <v>10000</v>
      </c>
    </row>
    <row r="1241" spans="1:6" x14ac:dyDescent="0.25">
      <c r="A1241" t="str">
        <f t="shared" si="19"/>
        <v>400E_2_226/382/519/548_Stratford</v>
      </c>
      <c r="B1241">
        <v>2</v>
      </c>
      <c r="C1241" t="s">
        <v>1412</v>
      </c>
      <c r="D1241" t="s">
        <v>3012</v>
      </c>
      <c r="E1241" t="s">
        <v>1582</v>
      </c>
      <c r="F1241">
        <v>10000</v>
      </c>
    </row>
    <row r="1242" spans="1:6" x14ac:dyDescent="0.25">
      <c r="A1242" t="str">
        <f t="shared" si="19"/>
        <v>400E_2_226/382/519/548_Tavistock</v>
      </c>
      <c r="B1242">
        <v>2</v>
      </c>
      <c r="C1242" t="s">
        <v>1412</v>
      </c>
      <c r="D1242" t="s">
        <v>3012</v>
      </c>
      <c r="E1242" t="s">
        <v>1585</v>
      </c>
      <c r="F1242">
        <v>10000</v>
      </c>
    </row>
    <row r="1243" spans="1:6" x14ac:dyDescent="0.25">
      <c r="A1243" t="str">
        <f t="shared" si="19"/>
        <v>400E_2_226/382/519/548_Wellesley</v>
      </c>
      <c r="B1243">
        <v>2</v>
      </c>
      <c r="C1243" t="s">
        <v>1412</v>
      </c>
      <c r="D1243" t="s">
        <v>3012</v>
      </c>
      <c r="E1243" t="s">
        <v>1604</v>
      </c>
      <c r="F1243">
        <v>10000</v>
      </c>
    </row>
    <row r="1244" spans="1:6" x14ac:dyDescent="0.25">
      <c r="A1244" t="str">
        <f t="shared" si="19"/>
        <v>405E_2_226/382/519/548_Goderich</v>
      </c>
      <c r="B1244">
        <v>2</v>
      </c>
      <c r="C1244" t="s">
        <v>1412</v>
      </c>
      <c r="D1244" t="s">
        <v>3013</v>
      </c>
      <c r="E1244" t="s">
        <v>1481</v>
      </c>
      <c r="F1244">
        <v>10000</v>
      </c>
    </row>
    <row r="1245" spans="1:6" x14ac:dyDescent="0.25">
      <c r="A1245" t="str">
        <f t="shared" si="19"/>
        <v>405E_2_226/382/519/548_Kincardine</v>
      </c>
      <c r="B1245">
        <v>2</v>
      </c>
      <c r="C1245" t="s">
        <v>1412</v>
      </c>
      <c r="D1245" t="s">
        <v>3013</v>
      </c>
      <c r="E1245" t="s">
        <v>1505</v>
      </c>
      <c r="F1245">
        <v>10000</v>
      </c>
    </row>
    <row r="1246" spans="1:6" x14ac:dyDescent="0.25">
      <c r="A1246" t="str">
        <f t="shared" si="19"/>
        <v>405E_2_226/382/519/548_Lucknow</v>
      </c>
      <c r="B1246">
        <v>2</v>
      </c>
      <c r="C1246" t="s">
        <v>1412</v>
      </c>
      <c r="D1246" t="s">
        <v>3013</v>
      </c>
      <c r="E1246" t="s">
        <v>1519</v>
      </c>
      <c r="F1246">
        <v>10000</v>
      </c>
    </row>
    <row r="1247" spans="1:6" x14ac:dyDescent="0.25">
      <c r="A1247" t="str">
        <f t="shared" si="19"/>
        <v>405E_2_226/382/519/548_Wingham</v>
      </c>
      <c r="B1247">
        <v>2</v>
      </c>
      <c r="C1247" t="s">
        <v>1412</v>
      </c>
      <c r="D1247" t="s">
        <v>3013</v>
      </c>
      <c r="E1247" t="s">
        <v>1608</v>
      </c>
      <c r="F1247">
        <v>10000</v>
      </c>
    </row>
    <row r="1248" spans="1:6" x14ac:dyDescent="0.25">
      <c r="A1248" t="str">
        <f t="shared" si="19"/>
        <v>464D_2_226/382/519/548_Acton</v>
      </c>
      <c r="B1248">
        <v>2</v>
      </c>
      <c r="C1248" t="s">
        <v>1412</v>
      </c>
      <c r="D1248" t="s">
        <v>2995</v>
      </c>
      <c r="E1248" t="s">
        <v>1414</v>
      </c>
      <c r="F1248">
        <v>20000</v>
      </c>
    </row>
    <row r="1249" spans="1:6" x14ac:dyDescent="0.25">
      <c r="A1249" t="str">
        <f t="shared" si="19"/>
        <v>464D_2_226/382/519/548_Ailsa Craig</v>
      </c>
      <c r="B1249">
        <v>2</v>
      </c>
      <c r="C1249" t="s">
        <v>1412</v>
      </c>
      <c r="D1249" t="s">
        <v>2995</v>
      </c>
      <c r="E1249" t="s">
        <v>1415</v>
      </c>
      <c r="F1249">
        <v>10000</v>
      </c>
    </row>
    <row r="1250" spans="1:6" x14ac:dyDescent="0.25">
      <c r="A1250" t="str">
        <f t="shared" si="19"/>
        <v>464D_2_226/382/519/548_Alvinston</v>
      </c>
      <c r="B1250">
        <v>2</v>
      </c>
      <c r="C1250" t="s">
        <v>1412</v>
      </c>
      <c r="D1250" t="s">
        <v>2995</v>
      </c>
      <c r="E1250" t="s">
        <v>1416</v>
      </c>
      <c r="F1250">
        <v>10000</v>
      </c>
    </row>
    <row r="1251" spans="1:6" x14ac:dyDescent="0.25">
      <c r="A1251" t="str">
        <f t="shared" si="19"/>
        <v>464D_2_226/382/519/548_Amherstburg</v>
      </c>
      <c r="B1251">
        <v>2</v>
      </c>
      <c r="C1251" t="s">
        <v>1412</v>
      </c>
      <c r="D1251" t="s">
        <v>2995</v>
      </c>
      <c r="E1251" t="s">
        <v>1418</v>
      </c>
      <c r="F1251">
        <v>20000</v>
      </c>
    </row>
    <row r="1252" spans="1:6" x14ac:dyDescent="0.25">
      <c r="A1252" t="str">
        <f t="shared" si="19"/>
        <v>464D_2_226/382/519/548_Arthur</v>
      </c>
      <c r="B1252">
        <v>2</v>
      </c>
      <c r="C1252" t="s">
        <v>1412</v>
      </c>
      <c r="D1252" t="s">
        <v>2995</v>
      </c>
      <c r="E1252" t="s">
        <v>1420</v>
      </c>
      <c r="F1252">
        <v>10000</v>
      </c>
    </row>
    <row r="1253" spans="1:6" x14ac:dyDescent="0.25">
      <c r="A1253" t="str">
        <f t="shared" si="19"/>
        <v>464D_2_226/382/519/548_Atwood</v>
      </c>
      <c r="B1253">
        <v>2</v>
      </c>
      <c r="C1253" t="s">
        <v>1412</v>
      </c>
      <c r="D1253" t="s">
        <v>2995</v>
      </c>
      <c r="E1253" t="s">
        <v>1421</v>
      </c>
      <c r="F1253">
        <v>10000</v>
      </c>
    </row>
    <row r="1254" spans="1:6" x14ac:dyDescent="0.25">
      <c r="A1254" t="str">
        <f t="shared" si="19"/>
        <v>464D_2_226/382/519/548_Auburn</v>
      </c>
      <c r="B1254">
        <v>2</v>
      </c>
      <c r="C1254" t="s">
        <v>1412</v>
      </c>
      <c r="D1254" t="s">
        <v>2995</v>
      </c>
      <c r="E1254" t="s">
        <v>1422</v>
      </c>
      <c r="F1254">
        <v>10000</v>
      </c>
    </row>
    <row r="1255" spans="1:6" x14ac:dyDescent="0.25">
      <c r="A1255" t="str">
        <f t="shared" si="19"/>
        <v>464D_2_226/382/519/548_Ayr</v>
      </c>
      <c r="B1255">
        <v>2</v>
      </c>
      <c r="C1255" t="s">
        <v>1412</v>
      </c>
      <c r="D1255" t="s">
        <v>2995</v>
      </c>
      <c r="E1255" t="s">
        <v>1424</v>
      </c>
      <c r="F1255">
        <v>10000</v>
      </c>
    </row>
    <row r="1256" spans="1:6" x14ac:dyDescent="0.25">
      <c r="A1256" t="str">
        <f t="shared" si="19"/>
        <v>464D_2_226/382/519/548_Baden</v>
      </c>
      <c r="B1256">
        <v>2</v>
      </c>
      <c r="C1256" t="s">
        <v>1412</v>
      </c>
      <c r="D1256" t="s">
        <v>2995</v>
      </c>
      <c r="E1256" t="s">
        <v>1426</v>
      </c>
      <c r="F1256">
        <v>10000</v>
      </c>
    </row>
    <row r="1257" spans="1:6" x14ac:dyDescent="0.25">
      <c r="A1257" t="str">
        <f t="shared" si="19"/>
        <v>464D_2_226/382/519/548_Beachville</v>
      </c>
      <c r="B1257">
        <v>2</v>
      </c>
      <c r="C1257" t="s">
        <v>1412</v>
      </c>
      <c r="D1257" t="s">
        <v>2995</v>
      </c>
      <c r="E1257" t="s">
        <v>1428</v>
      </c>
      <c r="F1257">
        <v>10000</v>
      </c>
    </row>
    <row r="1258" spans="1:6" x14ac:dyDescent="0.25">
      <c r="A1258" t="str">
        <f t="shared" si="19"/>
        <v>464D_2_226/382/519/548_Belle River</v>
      </c>
      <c r="B1258">
        <v>2</v>
      </c>
      <c r="C1258" t="s">
        <v>1412</v>
      </c>
      <c r="D1258" t="s">
        <v>2995</v>
      </c>
      <c r="E1258" t="s">
        <v>1429</v>
      </c>
      <c r="F1258">
        <v>10000</v>
      </c>
    </row>
    <row r="1259" spans="1:6" x14ac:dyDescent="0.25">
      <c r="A1259" t="str">
        <f t="shared" si="19"/>
        <v>464D_2_226/382/519/548_Belmont</v>
      </c>
      <c r="B1259">
        <v>2</v>
      </c>
      <c r="C1259" t="s">
        <v>1412</v>
      </c>
      <c r="D1259" t="s">
        <v>2995</v>
      </c>
      <c r="E1259" t="s">
        <v>886</v>
      </c>
      <c r="F1259">
        <v>10000</v>
      </c>
    </row>
    <row r="1260" spans="1:6" x14ac:dyDescent="0.25">
      <c r="A1260" t="str">
        <f t="shared" si="19"/>
        <v>464D_2_226/382/519/548_Blenheim</v>
      </c>
      <c r="B1260">
        <v>2</v>
      </c>
      <c r="C1260" t="s">
        <v>1412</v>
      </c>
      <c r="D1260" t="s">
        <v>2995</v>
      </c>
      <c r="E1260" t="s">
        <v>1430</v>
      </c>
      <c r="F1260">
        <v>10000</v>
      </c>
    </row>
    <row r="1261" spans="1:6" x14ac:dyDescent="0.25">
      <c r="A1261" t="str">
        <f t="shared" si="19"/>
        <v>464D_2_226/382/519/548_Blyth</v>
      </c>
      <c r="B1261">
        <v>2</v>
      </c>
      <c r="C1261" t="s">
        <v>1412</v>
      </c>
      <c r="D1261" t="s">
        <v>2995</v>
      </c>
      <c r="E1261" t="s">
        <v>1431</v>
      </c>
      <c r="F1261">
        <v>10000</v>
      </c>
    </row>
    <row r="1262" spans="1:6" x14ac:dyDescent="0.25">
      <c r="A1262" t="str">
        <f t="shared" si="19"/>
        <v>464D_2_226/382/519/548_Bothwell</v>
      </c>
      <c r="B1262">
        <v>2</v>
      </c>
      <c r="C1262" t="s">
        <v>1412</v>
      </c>
      <c r="D1262" t="s">
        <v>2995</v>
      </c>
      <c r="E1262" t="s">
        <v>1432</v>
      </c>
      <c r="F1262">
        <v>10000</v>
      </c>
    </row>
    <row r="1263" spans="1:6" x14ac:dyDescent="0.25">
      <c r="A1263" t="str">
        <f t="shared" si="19"/>
        <v>464D_2_226/382/519/548_Brantford</v>
      </c>
      <c r="B1263">
        <v>2</v>
      </c>
      <c r="C1263" t="s">
        <v>1412</v>
      </c>
      <c r="D1263" t="s">
        <v>2995</v>
      </c>
      <c r="E1263" t="s">
        <v>1433</v>
      </c>
      <c r="F1263">
        <v>30000</v>
      </c>
    </row>
    <row r="1264" spans="1:6" x14ac:dyDescent="0.25">
      <c r="A1264" t="str">
        <f t="shared" si="19"/>
        <v>464D_2_226/382/519/548_Breslau</v>
      </c>
      <c r="B1264">
        <v>2</v>
      </c>
      <c r="C1264" t="s">
        <v>1412</v>
      </c>
      <c r="D1264" t="s">
        <v>2995</v>
      </c>
      <c r="E1264" t="s">
        <v>1434</v>
      </c>
      <c r="F1264">
        <v>20000</v>
      </c>
    </row>
    <row r="1265" spans="1:6" x14ac:dyDescent="0.25">
      <c r="A1265" t="str">
        <f t="shared" si="19"/>
        <v>464D_2_226/382/519/548_Brigden</v>
      </c>
      <c r="B1265">
        <v>2</v>
      </c>
      <c r="C1265" t="s">
        <v>1412</v>
      </c>
      <c r="D1265" t="s">
        <v>2995</v>
      </c>
      <c r="E1265" t="s">
        <v>1435</v>
      </c>
      <c r="F1265">
        <v>10000</v>
      </c>
    </row>
    <row r="1266" spans="1:6" x14ac:dyDescent="0.25">
      <c r="A1266" t="str">
        <f t="shared" si="19"/>
        <v>464D_2_226/382/519/548_Bright</v>
      </c>
      <c r="B1266">
        <v>2</v>
      </c>
      <c r="C1266" t="s">
        <v>1412</v>
      </c>
      <c r="D1266" t="s">
        <v>2995</v>
      </c>
      <c r="E1266" t="s">
        <v>1436</v>
      </c>
      <c r="F1266">
        <v>10000</v>
      </c>
    </row>
    <row r="1267" spans="1:6" x14ac:dyDescent="0.25">
      <c r="A1267" t="str">
        <f t="shared" si="19"/>
        <v>464D_2_226/382/519/548_Bright's Grove</v>
      </c>
      <c r="B1267">
        <v>2</v>
      </c>
      <c r="C1267" t="s">
        <v>1412</v>
      </c>
      <c r="D1267" t="s">
        <v>2995</v>
      </c>
      <c r="E1267" t="s">
        <v>1437</v>
      </c>
      <c r="F1267">
        <v>10000</v>
      </c>
    </row>
    <row r="1268" spans="1:6" x14ac:dyDescent="0.25">
      <c r="A1268" t="str">
        <f t="shared" si="19"/>
        <v>464D_2_226/382/519/548_Brownsville</v>
      </c>
      <c r="B1268">
        <v>2</v>
      </c>
      <c r="C1268" t="s">
        <v>1412</v>
      </c>
      <c r="D1268" t="s">
        <v>2995</v>
      </c>
      <c r="E1268" t="s">
        <v>1438</v>
      </c>
      <c r="F1268">
        <v>10000</v>
      </c>
    </row>
    <row r="1269" spans="1:6" x14ac:dyDescent="0.25">
      <c r="A1269" t="str">
        <f t="shared" si="19"/>
        <v>464D_2_226/382/519/548_Brussels</v>
      </c>
      <c r="B1269">
        <v>2</v>
      </c>
      <c r="C1269" t="s">
        <v>1412</v>
      </c>
      <c r="D1269" t="s">
        <v>2995</v>
      </c>
      <c r="E1269" t="s">
        <v>1439</v>
      </c>
      <c r="F1269">
        <v>10000</v>
      </c>
    </row>
    <row r="1270" spans="1:6" x14ac:dyDescent="0.25">
      <c r="A1270" t="str">
        <f t="shared" si="19"/>
        <v>464D_2_226/382/519/548_Burford</v>
      </c>
      <c r="B1270">
        <v>2</v>
      </c>
      <c r="C1270" t="s">
        <v>1412</v>
      </c>
      <c r="D1270" t="s">
        <v>2995</v>
      </c>
      <c r="E1270" t="s">
        <v>1440</v>
      </c>
      <c r="F1270">
        <v>10000</v>
      </c>
    </row>
    <row r="1271" spans="1:6" x14ac:dyDescent="0.25">
      <c r="A1271" t="str">
        <f t="shared" si="19"/>
        <v>464D_2_226/382/519/548_Caledon</v>
      </c>
      <c r="B1271">
        <v>2</v>
      </c>
      <c r="C1271" t="s">
        <v>1412</v>
      </c>
      <c r="D1271" t="s">
        <v>2995</v>
      </c>
      <c r="E1271" t="s">
        <v>1442</v>
      </c>
      <c r="F1271">
        <v>30000</v>
      </c>
    </row>
    <row r="1272" spans="1:6" x14ac:dyDescent="0.25">
      <c r="A1272" t="str">
        <f t="shared" si="19"/>
        <v>464D_2_226/382/519/548_Cargill</v>
      </c>
      <c r="B1272">
        <v>2</v>
      </c>
      <c r="C1272" t="s">
        <v>1412</v>
      </c>
      <c r="D1272" t="s">
        <v>2995</v>
      </c>
      <c r="E1272" t="s">
        <v>1443</v>
      </c>
      <c r="F1272">
        <v>10000</v>
      </c>
    </row>
    <row r="1273" spans="1:6" x14ac:dyDescent="0.25">
      <c r="A1273" t="str">
        <f t="shared" si="19"/>
        <v>464D_2_226/382/519/548_Centralia</v>
      </c>
      <c r="B1273">
        <v>2</v>
      </c>
      <c r="C1273" t="s">
        <v>1412</v>
      </c>
      <c r="D1273" t="s">
        <v>2995</v>
      </c>
      <c r="E1273" t="s">
        <v>1444</v>
      </c>
      <c r="F1273">
        <v>10000</v>
      </c>
    </row>
    <row r="1274" spans="1:6" x14ac:dyDescent="0.25">
      <c r="A1274" t="str">
        <f t="shared" si="19"/>
        <v>464D_2_226/382/519/548_Chatham</v>
      </c>
      <c r="B1274">
        <v>2</v>
      </c>
      <c r="C1274" t="s">
        <v>1412</v>
      </c>
      <c r="D1274" t="s">
        <v>2995</v>
      </c>
      <c r="E1274" t="s">
        <v>1445</v>
      </c>
      <c r="F1274">
        <v>30000</v>
      </c>
    </row>
    <row r="1275" spans="1:6" x14ac:dyDescent="0.25">
      <c r="A1275" t="str">
        <f t="shared" si="19"/>
        <v>464D_2_226/382/519/548_Chatsworth</v>
      </c>
      <c r="B1275">
        <v>2</v>
      </c>
      <c r="C1275" t="s">
        <v>1412</v>
      </c>
      <c r="D1275" t="s">
        <v>2995</v>
      </c>
      <c r="E1275" t="s">
        <v>1446</v>
      </c>
      <c r="F1275">
        <v>10000</v>
      </c>
    </row>
    <row r="1276" spans="1:6" x14ac:dyDescent="0.25">
      <c r="A1276" t="str">
        <f t="shared" si="19"/>
        <v>464D_2_226/382/519/548_Chesley</v>
      </c>
      <c r="B1276">
        <v>2</v>
      </c>
      <c r="C1276" t="s">
        <v>1412</v>
      </c>
      <c r="D1276" t="s">
        <v>2995</v>
      </c>
      <c r="E1276" t="s">
        <v>1447</v>
      </c>
      <c r="F1276">
        <v>10000</v>
      </c>
    </row>
    <row r="1277" spans="1:6" x14ac:dyDescent="0.25">
      <c r="A1277" t="str">
        <f t="shared" si="19"/>
        <v>464D_2_226/382/519/548_Clinton</v>
      </c>
      <c r="B1277">
        <v>2</v>
      </c>
      <c r="C1277" t="s">
        <v>1412</v>
      </c>
      <c r="D1277" t="s">
        <v>2995</v>
      </c>
      <c r="E1277" t="s">
        <v>615</v>
      </c>
      <c r="F1277">
        <v>20000</v>
      </c>
    </row>
    <row r="1278" spans="1:6" x14ac:dyDescent="0.25">
      <c r="A1278" t="str">
        <f t="shared" si="19"/>
        <v>464D_2_226/382/519/548_Comber</v>
      </c>
      <c r="B1278">
        <v>2</v>
      </c>
      <c r="C1278" t="s">
        <v>1412</v>
      </c>
      <c r="D1278" t="s">
        <v>2995</v>
      </c>
      <c r="E1278" t="s">
        <v>1450</v>
      </c>
      <c r="F1278">
        <v>10000</v>
      </c>
    </row>
    <row r="1279" spans="1:6" x14ac:dyDescent="0.25">
      <c r="A1279" t="str">
        <f t="shared" si="19"/>
        <v>464D_2_226/382/519/548_Corunna</v>
      </c>
      <c r="B1279">
        <v>2</v>
      </c>
      <c r="C1279" t="s">
        <v>1412</v>
      </c>
      <c r="D1279" t="s">
        <v>2995</v>
      </c>
      <c r="E1279" t="s">
        <v>1451</v>
      </c>
      <c r="F1279">
        <v>10000</v>
      </c>
    </row>
    <row r="1280" spans="1:6" x14ac:dyDescent="0.25">
      <c r="A1280" t="str">
        <f t="shared" si="19"/>
        <v>464D_2_226/382/519/548_Courtright</v>
      </c>
      <c r="B1280">
        <v>2</v>
      </c>
      <c r="C1280" t="s">
        <v>1412</v>
      </c>
      <c r="D1280" t="s">
        <v>2995</v>
      </c>
      <c r="E1280" t="s">
        <v>1453</v>
      </c>
      <c r="F1280">
        <v>10000</v>
      </c>
    </row>
    <row r="1281" spans="1:6" x14ac:dyDescent="0.25">
      <c r="A1281" t="str">
        <f t="shared" si="19"/>
        <v>464D_2_226/382/519/548_Crediton</v>
      </c>
      <c r="B1281">
        <v>2</v>
      </c>
      <c r="C1281" t="s">
        <v>1412</v>
      </c>
      <c r="D1281" t="s">
        <v>2995</v>
      </c>
      <c r="E1281" t="s">
        <v>1454</v>
      </c>
      <c r="F1281">
        <v>10000</v>
      </c>
    </row>
    <row r="1282" spans="1:6" x14ac:dyDescent="0.25">
      <c r="A1282" t="str">
        <f t="shared" si="19"/>
        <v>464D_2_226/382/519/548_Delhi</v>
      </c>
      <c r="B1282">
        <v>2</v>
      </c>
      <c r="C1282" t="s">
        <v>1412</v>
      </c>
      <c r="D1282" t="s">
        <v>2995</v>
      </c>
      <c r="E1282" t="s">
        <v>1456</v>
      </c>
      <c r="F1282">
        <v>10000</v>
      </c>
    </row>
    <row r="1283" spans="1:6" x14ac:dyDescent="0.25">
      <c r="A1283" t="str">
        <f t="shared" ref="A1283:A1346" si="20">CONCATENATE(D1283,"_",B1283,"_",C1283,"_",E1283)</f>
        <v>464D_2_226/382/519/548_Dorchester</v>
      </c>
      <c r="B1283">
        <v>2</v>
      </c>
      <c r="C1283" t="s">
        <v>1412</v>
      </c>
      <c r="D1283" t="s">
        <v>2995</v>
      </c>
      <c r="E1283" t="s">
        <v>1140</v>
      </c>
      <c r="F1283">
        <v>10000</v>
      </c>
    </row>
    <row r="1284" spans="1:6" x14ac:dyDescent="0.25">
      <c r="A1284" t="str">
        <f t="shared" si="20"/>
        <v>464D_2_226/382/519/548_Drayton</v>
      </c>
      <c r="B1284">
        <v>2</v>
      </c>
      <c r="C1284" t="s">
        <v>1412</v>
      </c>
      <c r="D1284" t="s">
        <v>2995</v>
      </c>
      <c r="E1284" t="s">
        <v>1457</v>
      </c>
      <c r="F1284">
        <v>10000</v>
      </c>
    </row>
    <row r="1285" spans="1:6" x14ac:dyDescent="0.25">
      <c r="A1285" t="str">
        <f t="shared" si="20"/>
        <v>464D_2_226/382/519/548_Dresden</v>
      </c>
      <c r="B1285">
        <v>2</v>
      </c>
      <c r="C1285" t="s">
        <v>1412</v>
      </c>
      <c r="D1285" t="s">
        <v>2995</v>
      </c>
      <c r="E1285" t="s">
        <v>1458</v>
      </c>
      <c r="F1285">
        <v>10000</v>
      </c>
    </row>
    <row r="1286" spans="1:6" x14ac:dyDescent="0.25">
      <c r="A1286" t="str">
        <f t="shared" si="20"/>
        <v>464D_2_226/382/519/548_Drumbo</v>
      </c>
      <c r="B1286">
        <v>2</v>
      </c>
      <c r="C1286" t="s">
        <v>1412</v>
      </c>
      <c r="D1286" t="s">
        <v>2995</v>
      </c>
      <c r="E1286" t="s">
        <v>1459</v>
      </c>
      <c r="F1286">
        <v>10000</v>
      </c>
    </row>
    <row r="1287" spans="1:6" x14ac:dyDescent="0.25">
      <c r="A1287" t="str">
        <f t="shared" si="20"/>
        <v>464D_2_226/382/519/548_Dublin</v>
      </c>
      <c r="B1287">
        <v>2</v>
      </c>
      <c r="C1287" t="s">
        <v>1412</v>
      </c>
      <c r="D1287" t="s">
        <v>2995</v>
      </c>
      <c r="E1287" t="s">
        <v>1460</v>
      </c>
      <c r="F1287">
        <v>10000</v>
      </c>
    </row>
    <row r="1288" spans="1:6" x14ac:dyDescent="0.25">
      <c r="A1288" t="str">
        <f t="shared" si="20"/>
        <v>464D_2_226/382/519/548_Dundalk</v>
      </c>
      <c r="B1288">
        <v>2</v>
      </c>
      <c r="C1288" t="s">
        <v>1412</v>
      </c>
      <c r="D1288" t="s">
        <v>2995</v>
      </c>
      <c r="E1288" t="s">
        <v>1461</v>
      </c>
      <c r="F1288">
        <v>10000</v>
      </c>
    </row>
    <row r="1289" spans="1:6" x14ac:dyDescent="0.25">
      <c r="A1289" t="str">
        <f t="shared" si="20"/>
        <v>464D_2_226/382/519/548_Durham</v>
      </c>
      <c r="B1289">
        <v>2</v>
      </c>
      <c r="C1289" t="s">
        <v>1412</v>
      </c>
      <c r="D1289" t="s">
        <v>2995</v>
      </c>
      <c r="E1289" t="s">
        <v>1463</v>
      </c>
      <c r="F1289">
        <v>10000</v>
      </c>
    </row>
    <row r="1290" spans="1:6" x14ac:dyDescent="0.25">
      <c r="A1290" t="str">
        <f t="shared" si="20"/>
        <v>464D_2_226/382/519/548_Dutton</v>
      </c>
      <c r="B1290">
        <v>2</v>
      </c>
      <c r="C1290" t="s">
        <v>1412</v>
      </c>
      <c r="D1290" t="s">
        <v>2995</v>
      </c>
      <c r="E1290" t="s">
        <v>1464</v>
      </c>
      <c r="F1290">
        <v>10000</v>
      </c>
    </row>
    <row r="1291" spans="1:6" x14ac:dyDescent="0.25">
      <c r="A1291" t="str">
        <f t="shared" si="20"/>
        <v>464D_2_226/382/519/548_Eastwood</v>
      </c>
      <c r="B1291">
        <v>2</v>
      </c>
      <c r="C1291" t="s">
        <v>1412</v>
      </c>
      <c r="D1291" t="s">
        <v>2995</v>
      </c>
      <c r="E1291" t="s">
        <v>1466</v>
      </c>
      <c r="F1291">
        <v>10000</v>
      </c>
    </row>
    <row r="1292" spans="1:6" x14ac:dyDescent="0.25">
      <c r="A1292" t="str">
        <f t="shared" si="20"/>
        <v>464D_2_226/382/519/548_Elmira</v>
      </c>
      <c r="B1292">
        <v>2</v>
      </c>
      <c r="C1292" t="s">
        <v>1412</v>
      </c>
      <c r="D1292" t="s">
        <v>2995</v>
      </c>
      <c r="E1292" t="s">
        <v>1467</v>
      </c>
      <c r="F1292">
        <v>20000</v>
      </c>
    </row>
    <row r="1293" spans="1:6" x14ac:dyDescent="0.25">
      <c r="A1293" t="str">
        <f t="shared" si="20"/>
        <v>464D_2_226/382/519/548_Elora</v>
      </c>
      <c r="B1293">
        <v>2</v>
      </c>
      <c r="C1293" t="s">
        <v>1412</v>
      </c>
      <c r="D1293" t="s">
        <v>2995</v>
      </c>
      <c r="E1293" t="s">
        <v>1468</v>
      </c>
      <c r="F1293">
        <v>20000</v>
      </c>
    </row>
    <row r="1294" spans="1:6" x14ac:dyDescent="0.25">
      <c r="A1294" t="str">
        <f t="shared" si="20"/>
        <v>464D_2_226/382/519/548_Embro</v>
      </c>
      <c r="B1294">
        <v>2</v>
      </c>
      <c r="C1294" t="s">
        <v>1412</v>
      </c>
      <c r="D1294" t="s">
        <v>2995</v>
      </c>
      <c r="E1294" t="s">
        <v>1469</v>
      </c>
      <c r="F1294">
        <v>10000</v>
      </c>
    </row>
    <row r="1295" spans="1:6" x14ac:dyDescent="0.25">
      <c r="A1295" t="str">
        <f t="shared" si="20"/>
        <v>464D_2_226/382/519/548_Emeryville</v>
      </c>
      <c r="B1295">
        <v>2</v>
      </c>
      <c r="C1295" t="s">
        <v>1412</v>
      </c>
      <c r="D1295" t="s">
        <v>2995</v>
      </c>
      <c r="E1295" t="s">
        <v>1470</v>
      </c>
      <c r="F1295">
        <v>10000</v>
      </c>
    </row>
    <row r="1296" spans="1:6" x14ac:dyDescent="0.25">
      <c r="A1296" t="str">
        <f t="shared" si="20"/>
        <v>464D_2_226/382/519/548_Erin</v>
      </c>
      <c r="B1296">
        <v>2</v>
      </c>
      <c r="C1296" t="s">
        <v>1412</v>
      </c>
      <c r="D1296" t="s">
        <v>2995</v>
      </c>
      <c r="E1296" t="s">
        <v>1471</v>
      </c>
      <c r="F1296">
        <v>30000</v>
      </c>
    </row>
    <row r="1297" spans="1:6" x14ac:dyDescent="0.25">
      <c r="A1297" t="str">
        <f t="shared" si="20"/>
        <v>464D_2_226/382/519/548_Essex</v>
      </c>
      <c r="B1297">
        <v>2</v>
      </c>
      <c r="C1297" t="s">
        <v>1412</v>
      </c>
      <c r="D1297" t="s">
        <v>2995</v>
      </c>
      <c r="E1297" t="s">
        <v>1472</v>
      </c>
      <c r="F1297">
        <v>20000</v>
      </c>
    </row>
    <row r="1298" spans="1:6" x14ac:dyDescent="0.25">
      <c r="A1298" t="str">
        <f t="shared" si="20"/>
        <v>464D_2_226/382/519/548_Exeter</v>
      </c>
      <c r="B1298">
        <v>2</v>
      </c>
      <c r="C1298" t="s">
        <v>1412</v>
      </c>
      <c r="D1298" t="s">
        <v>2995</v>
      </c>
      <c r="E1298" t="s">
        <v>1473</v>
      </c>
      <c r="F1298">
        <v>10000</v>
      </c>
    </row>
    <row r="1299" spans="1:6" x14ac:dyDescent="0.25">
      <c r="A1299" t="str">
        <f t="shared" si="20"/>
        <v>464D_2_226/382/519/548_Fergus</v>
      </c>
      <c r="B1299">
        <v>2</v>
      </c>
      <c r="C1299" t="s">
        <v>1412</v>
      </c>
      <c r="D1299" t="s">
        <v>2995</v>
      </c>
      <c r="E1299" t="s">
        <v>1474</v>
      </c>
      <c r="F1299">
        <v>20000</v>
      </c>
    </row>
    <row r="1300" spans="1:6" x14ac:dyDescent="0.25">
      <c r="A1300" t="str">
        <f t="shared" si="20"/>
        <v>464D_2_226/382/519/548_Feversham</v>
      </c>
      <c r="B1300">
        <v>2</v>
      </c>
      <c r="C1300" t="s">
        <v>1412</v>
      </c>
      <c r="D1300" t="s">
        <v>2995</v>
      </c>
      <c r="E1300" t="s">
        <v>1475</v>
      </c>
      <c r="F1300">
        <v>10000</v>
      </c>
    </row>
    <row r="1301" spans="1:6" x14ac:dyDescent="0.25">
      <c r="A1301" t="str">
        <f t="shared" si="20"/>
        <v>464D_2_226/382/519/548_Fingal</v>
      </c>
      <c r="B1301">
        <v>2</v>
      </c>
      <c r="C1301" t="s">
        <v>1412</v>
      </c>
      <c r="D1301" t="s">
        <v>2995</v>
      </c>
      <c r="E1301" t="s">
        <v>1476</v>
      </c>
      <c r="F1301">
        <v>10000</v>
      </c>
    </row>
    <row r="1302" spans="1:6" x14ac:dyDescent="0.25">
      <c r="A1302" t="str">
        <f t="shared" si="20"/>
        <v>464D_2_226/382/519/548_Flesherton</v>
      </c>
      <c r="B1302">
        <v>2</v>
      </c>
      <c r="C1302" t="s">
        <v>1412</v>
      </c>
      <c r="D1302" t="s">
        <v>2995</v>
      </c>
      <c r="E1302" t="s">
        <v>1477</v>
      </c>
      <c r="F1302">
        <v>10000</v>
      </c>
    </row>
    <row r="1303" spans="1:6" x14ac:dyDescent="0.25">
      <c r="A1303" t="str">
        <f t="shared" si="20"/>
        <v>464D_2_226/382/519/548_Galt</v>
      </c>
      <c r="B1303">
        <v>2</v>
      </c>
      <c r="C1303" t="s">
        <v>1412</v>
      </c>
      <c r="D1303" t="s">
        <v>2995</v>
      </c>
      <c r="E1303" t="s">
        <v>1479</v>
      </c>
      <c r="F1303">
        <v>30000</v>
      </c>
    </row>
    <row r="1304" spans="1:6" x14ac:dyDescent="0.25">
      <c r="A1304" t="str">
        <f t="shared" si="20"/>
        <v>464D_2_226/382/519/548_Glencoe</v>
      </c>
      <c r="B1304">
        <v>2</v>
      </c>
      <c r="C1304" t="s">
        <v>1412</v>
      </c>
      <c r="D1304" t="s">
        <v>2995</v>
      </c>
      <c r="E1304" t="s">
        <v>1480</v>
      </c>
      <c r="F1304">
        <v>10000</v>
      </c>
    </row>
    <row r="1305" spans="1:6" x14ac:dyDescent="0.25">
      <c r="A1305" t="str">
        <f t="shared" si="20"/>
        <v>464D_2_226/382/519/548_Goderich</v>
      </c>
      <c r="B1305">
        <v>2</v>
      </c>
      <c r="C1305" t="s">
        <v>1412</v>
      </c>
      <c r="D1305" t="s">
        <v>2995</v>
      </c>
      <c r="E1305" t="s">
        <v>1481</v>
      </c>
      <c r="F1305">
        <v>20000</v>
      </c>
    </row>
    <row r="1306" spans="1:6" x14ac:dyDescent="0.25">
      <c r="A1306" t="str">
        <f t="shared" si="20"/>
        <v>464D_2_226/382/519/548_Grand Valley</v>
      </c>
      <c r="B1306">
        <v>2</v>
      </c>
      <c r="C1306" t="s">
        <v>1412</v>
      </c>
      <c r="D1306" t="s">
        <v>2995</v>
      </c>
      <c r="E1306" t="s">
        <v>1484</v>
      </c>
      <c r="F1306">
        <v>10000</v>
      </c>
    </row>
    <row r="1307" spans="1:6" x14ac:dyDescent="0.25">
      <c r="A1307" t="str">
        <f t="shared" si="20"/>
        <v>464D_2_226/382/519/548_Guelph</v>
      </c>
      <c r="B1307">
        <v>2</v>
      </c>
      <c r="C1307" t="s">
        <v>1412</v>
      </c>
      <c r="D1307" t="s">
        <v>2995</v>
      </c>
      <c r="E1307" t="s">
        <v>1486</v>
      </c>
      <c r="F1307">
        <v>30000</v>
      </c>
    </row>
    <row r="1308" spans="1:6" x14ac:dyDescent="0.25">
      <c r="A1308" t="str">
        <f t="shared" si="20"/>
        <v>464D_2_226/382/519/548_Hanover</v>
      </c>
      <c r="B1308">
        <v>2</v>
      </c>
      <c r="C1308" t="s">
        <v>1412</v>
      </c>
      <c r="D1308" t="s">
        <v>2995</v>
      </c>
      <c r="E1308" t="s">
        <v>1487</v>
      </c>
      <c r="F1308">
        <v>10000</v>
      </c>
    </row>
    <row r="1309" spans="1:6" x14ac:dyDescent="0.25">
      <c r="A1309" t="str">
        <f t="shared" si="20"/>
        <v>464D_2_226/382/519/548_Harrietsville</v>
      </c>
      <c r="B1309">
        <v>2</v>
      </c>
      <c r="C1309" t="s">
        <v>1412</v>
      </c>
      <c r="D1309" t="s">
        <v>2995</v>
      </c>
      <c r="E1309" t="s">
        <v>1488</v>
      </c>
      <c r="F1309">
        <v>10000</v>
      </c>
    </row>
    <row r="1310" spans="1:6" x14ac:dyDescent="0.25">
      <c r="A1310" t="str">
        <f t="shared" si="20"/>
        <v>464D_2_226/382/519/548_Harriston</v>
      </c>
      <c r="B1310">
        <v>2</v>
      </c>
      <c r="C1310" t="s">
        <v>1412</v>
      </c>
      <c r="D1310" t="s">
        <v>2995</v>
      </c>
      <c r="E1310" t="s">
        <v>1489</v>
      </c>
      <c r="F1310">
        <v>10000</v>
      </c>
    </row>
    <row r="1311" spans="1:6" x14ac:dyDescent="0.25">
      <c r="A1311" t="str">
        <f t="shared" si="20"/>
        <v>464D_2_226/382/519/548_Harrow</v>
      </c>
      <c r="B1311">
        <v>2</v>
      </c>
      <c r="C1311" t="s">
        <v>1412</v>
      </c>
      <c r="D1311" t="s">
        <v>2995</v>
      </c>
      <c r="E1311" t="s">
        <v>1490</v>
      </c>
      <c r="F1311">
        <v>10000</v>
      </c>
    </row>
    <row r="1312" spans="1:6" x14ac:dyDescent="0.25">
      <c r="A1312" t="str">
        <f t="shared" si="20"/>
        <v>464D_2_226/382/519/548_Hensall</v>
      </c>
      <c r="B1312">
        <v>2</v>
      </c>
      <c r="C1312" t="s">
        <v>1412</v>
      </c>
      <c r="D1312" t="s">
        <v>2995</v>
      </c>
      <c r="E1312" t="s">
        <v>1491</v>
      </c>
      <c r="F1312">
        <v>10000</v>
      </c>
    </row>
    <row r="1313" spans="1:6" x14ac:dyDescent="0.25">
      <c r="A1313" t="str">
        <f t="shared" si="20"/>
        <v>464D_2_226/382/519/548_Hepworth</v>
      </c>
      <c r="B1313">
        <v>2</v>
      </c>
      <c r="C1313" t="s">
        <v>1412</v>
      </c>
      <c r="D1313" t="s">
        <v>2995</v>
      </c>
      <c r="E1313" t="s">
        <v>1493</v>
      </c>
      <c r="F1313">
        <v>10000</v>
      </c>
    </row>
    <row r="1314" spans="1:6" x14ac:dyDescent="0.25">
      <c r="A1314" t="str">
        <f t="shared" si="20"/>
        <v>464D_2_226/382/519/548_Hespeler</v>
      </c>
      <c r="B1314">
        <v>2</v>
      </c>
      <c r="C1314" t="s">
        <v>1412</v>
      </c>
      <c r="D1314" t="s">
        <v>2995</v>
      </c>
      <c r="E1314" t="s">
        <v>1494</v>
      </c>
      <c r="F1314">
        <v>30000</v>
      </c>
    </row>
    <row r="1315" spans="1:6" x14ac:dyDescent="0.25">
      <c r="A1315" t="str">
        <f t="shared" si="20"/>
        <v>464D_2_226/382/519/548_Hickson</v>
      </c>
      <c r="B1315">
        <v>2</v>
      </c>
      <c r="C1315" t="s">
        <v>1412</v>
      </c>
      <c r="D1315" t="s">
        <v>2995</v>
      </c>
      <c r="E1315" t="s">
        <v>1495</v>
      </c>
      <c r="F1315">
        <v>10000</v>
      </c>
    </row>
    <row r="1316" spans="1:6" x14ac:dyDescent="0.25">
      <c r="A1316" t="str">
        <f t="shared" si="20"/>
        <v>464D_2_226/382/519/548_Highgate</v>
      </c>
      <c r="B1316">
        <v>2</v>
      </c>
      <c r="C1316" t="s">
        <v>1412</v>
      </c>
      <c r="D1316" t="s">
        <v>2995</v>
      </c>
      <c r="E1316" t="s">
        <v>1496</v>
      </c>
      <c r="F1316">
        <v>10000</v>
      </c>
    </row>
    <row r="1317" spans="1:6" x14ac:dyDescent="0.25">
      <c r="A1317" t="str">
        <f t="shared" si="20"/>
        <v>464D_2_226/382/519/548_Hillsburgh</v>
      </c>
      <c r="B1317">
        <v>2</v>
      </c>
      <c r="C1317" t="s">
        <v>1412</v>
      </c>
      <c r="D1317" t="s">
        <v>2995</v>
      </c>
      <c r="E1317" t="s">
        <v>1497</v>
      </c>
      <c r="F1317">
        <v>10000</v>
      </c>
    </row>
    <row r="1318" spans="1:6" x14ac:dyDescent="0.25">
      <c r="A1318" t="str">
        <f t="shared" si="20"/>
        <v>464D_2_226/382/519/548_Holstein</v>
      </c>
      <c r="B1318">
        <v>2</v>
      </c>
      <c r="C1318" t="s">
        <v>1412</v>
      </c>
      <c r="D1318" t="s">
        <v>2995</v>
      </c>
      <c r="E1318" t="s">
        <v>1498</v>
      </c>
      <c r="F1318">
        <v>10000</v>
      </c>
    </row>
    <row r="1319" spans="1:6" x14ac:dyDescent="0.25">
      <c r="A1319" t="str">
        <f t="shared" si="20"/>
        <v>464D_2_226/382/519/548_Ilderton</v>
      </c>
      <c r="B1319">
        <v>2</v>
      </c>
      <c r="C1319" t="s">
        <v>1412</v>
      </c>
      <c r="D1319" t="s">
        <v>2995</v>
      </c>
      <c r="E1319" t="s">
        <v>1499</v>
      </c>
      <c r="F1319">
        <v>10000</v>
      </c>
    </row>
    <row r="1320" spans="1:6" x14ac:dyDescent="0.25">
      <c r="A1320" t="str">
        <f t="shared" si="20"/>
        <v>464D_2_226/382/519/548_Ingersoll</v>
      </c>
      <c r="B1320">
        <v>2</v>
      </c>
      <c r="C1320" t="s">
        <v>1412</v>
      </c>
      <c r="D1320" t="s">
        <v>2995</v>
      </c>
      <c r="E1320" t="s">
        <v>1500</v>
      </c>
      <c r="F1320">
        <v>10000</v>
      </c>
    </row>
    <row r="1321" spans="1:6" x14ac:dyDescent="0.25">
      <c r="A1321" t="str">
        <f t="shared" si="20"/>
        <v>464D_2_226/382/519/548_Innerkip</v>
      </c>
      <c r="B1321">
        <v>2</v>
      </c>
      <c r="C1321" t="s">
        <v>1412</v>
      </c>
      <c r="D1321" t="s">
        <v>2995</v>
      </c>
      <c r="E1321" t="s">
        <v>1501</v>
      </c>
      <c r="F1321">
        <v>10000</v>
      </c>
    </row>
    <row r="1322" spans="1:6" x14ac:dyDescent="0.25">
      <c r="A1322" t="str">
        <f t="shared" si="20"/>
        <v>464D_2_226/382/519/548_Jarvis</v>
      </c>
      <c r="B1322">
        <v>2</v>
      </c>
      <c r="C1322" t="s">
        <v>1412</v>
      </c>
      <c r="D1322" t="s">
        <v>2995</v>
      </c>
      <c r="E1322" t="s">
        <v>1503</v>
      </c>
      <c r="F1322">
        <v>10000</v>
      </c>
    </row>
    <row r="1323" spans="1:6" x14ac:dyDescent="0.25">
      <c r="A1323" t="str">
        <f t="shared" si="20"/>
        <v>464D_2_226/382/519/548_Kerwood</v>
      </c>
      <c r="B1323">
        <v>2</v>
      </c>
      <c r="C1323" t="s">
        <v>1412</v>
      </c>
      <c r="D1323" t="s">
        <v>2995</v>
      </c>
      <c r="E1323" t="s">
        <v>1504</v>
      </c>
      <c r="F1323">
        <v>10000</v>
      </c>
    </row>
    <row r="1324" spans="1:6" x14ac:dyDescent="0.25">
      <c r="A1324" t="str">
        <f t="shared" si="20"/>
        <v>464D_2_226/382/519/548_Kingsville</v>
      </c>
      <c r="B1324">
        <v>2</v>
      </c>
      <c r="C1324" t="s">
        <v>1412</v>
      </c>
      <c r="D1324" t="s">
        <v>2995</v>
      </c>
      <c r="E1324" t="s">
        <v>1506</v>
      </c>
      <c r="F1324">
        <v>20000</v>
      </c>
    </row>
    <row r="1325" spans="1:6" x14ac:dyDescent="0.25">
      <c r="A1325" t="str">
        <f t="shared" si="20"/>
        <v>464D_2_226/382/519/548_Kintore</v>
      </c>
      <c r="B1325">
        <v>2</v>
      </c>
      <c r="C1325" t="s">
        <v>1412</v>
      </c>
      <c r="D1325" t="s">
        <v>2995</v>
      </c>
      <c r="E1325" t="s">
        <v>1507</v>
      </c>
      <c r="F1325">
        <v>10000</v>
      </c>
    </row>
    <row r="1326" spans="1:6" x14ac:dyDescent="0.25">
      <c r="A1326" t="str">
        <f t="shared" si="20"/>
        <v>464D_2_226/382/519/548_Kitchener-Waterloo</v>
      </c>
      <c r="B1326">
        <v>2</v>
      </c>
      <c r="C1326" t="s">
        <v>1412</v>
      </c>
      <c r="D1326" t="s">
        <v>2995</v>
      </c>
      <c r="E1326" t="s">
        <v>1509</v>
      </c>
      <c r="F1326">
        <v>50000</v>
      </c>
    </row>
    <row r="1327" spans="1:6" x14ac:dyDescent="0.25">
      <c r="A1327" t="str">
        <f t="shared" si="20"/>
        <v>464D_2_226/382/519/548_La Salle</v>
      </c>
      <c r="B1327">
        <v>2</v>
      </c>
      <c r="C1327" t="s">
        <v>1412</v>
      </c>
      <c r="D1327" t="s">
        <v>2995</v>
      </c>
      <c r="E1327" t="s">
        <v>1510</v>
      </c>
      <c r="F1327">
        <v>20000</v>
      </c>
    </row>
    <row r="1328" spans="1:6" x14ac:dyDescent="0.25">
      <c r="A1328" t="str">
        <f t="shared" si="20"/>
        <v>464D_2_226/382/519/548_Lambeth</v>
      </c>
      <c r="B1328">
        <v>2</v>
      </c>
      <c r="C1328" t="s">
        <v>1412</v>
      </c>
      <c r="D1328" t="s">
        <v>2995</v>
      </c>
      <c r="E1328" t="s">
        <v>1511</v>
      </c>
      <c r="F1328">
        <v>10000</v>
      </c>
    </row>
    <row r="1329" spans="1:6" x14ac:dyDescent="0.25">
      <c r="A1329" t="str">
        <f t="shared" si="20"/>
        <v>464D_2_226/382/519/548_Langton</v>
      </c>
      <c r="B1329">
        <v>2</v>
      </c>
      <c r="C1329" t="s">
        <v>1412</v>
      </c>
      <c r="D1329" t="s">
        <v>2995</v>
      </c>
      <c r="E1329" t="s">
        <v>1512</v>
      </c>
      <c r="F1329">
        <v>10000</v>
      </c>
    </row>
    <row r="1330" spans="1:6" x14ac:dyDescent="0.25">
      <c r="A1330" t="str">
        <f t="shared" si="20"/>
        <v>464D_2_226/382/519/548_Leamington</v>
      </c>
      <c r="B1330">
        <v>2</v>
      </c>
      <c r="C1330" t="s">
        <v>1412</v>
      </c>
      <c r="D1330" t="s">
        <v>2995</v>
      </c>
      <c r="E1330" t="s">
        <v>1513</v>
      </c>
      <c r="F1330">
        <v>20000</v>
      </c>
    </row>
    <row r="1331" spans="1:6" x14ac:dyDescent="0.25">
      <c r="A1331" t="str">
        <f t="shared" si="20"/>
        <v>464D_2_226/382/519/548_Linwood</v>
      </c>
      <c r="B1331">
        <v>2</v>
      </c>
      <c r="C1331" t="s">
        <v>1412</v>
      </c>
      <c r="D1331" t="s">
        <v>2995</v>
      </c>
      <c r="E1331" t="s">
        <v>1514</v>
      </c>
      <c r="F1331">
        <v>10000</v>
      </c>
    </row>
    <row r="1332" spans="1:6" x14ac:dyDescent="0.25">
      <c r="A1332" t="str">
        <f t="shared" si="20"/>
        <v>464D_2_226/382/519/548_Listowel</v>
      </c>
      <c r="B1332">
        <v>2</v>
      </c>
      <c r="C1332" t="s">
        <v>1412</v>
      </c>
      <c r="D1332" t="s">
        <v>2995</v>
      </c>
      <c r="E1332" t="s">
        <v>1516</v>
      </c>
      <c r="F1332">
        <v>10000</v>
      </c>
    </row>
    <row r="1333" spans="1:6" x14ac:dyDescent="0.25">
      <c r="A1333" t="str">
        <f t="shared" si="20"/>
        <v>464D_2_226/382/519/548_London</v>
      </c>
      <c r="B1333">
        <v>2</v>
      </c>
      <c r="C1333" t="s">
        <v>1412</v>
      </c>
      <c r="D1333" t="s">
        <v>2995</v>
      </c>
      <c r="E1333" t="s">
        <v>1517</v>
      </c>
      <c r="F1333">
        <v>50000</v>
      </c>
    </row>
    <row r="1334" spans="1:6" x14ac:dyDescent="0.25">
      <c r="A1334" t="str">
        <f t="shared" si="20"/>
        <v>464D_2_226/382/519/548_Lucan</v>
      </c>
      <c r="B1334">
        <v>2</v>
      </c>
      <c r="C1334" t="s">
        <v>1412</v>
      </c>
      <c r="D1334" t="s">
        <v>2995</v>
      </c>
      <c r="E1334" t="s">
        <v>1518</v>
      </c>
      <c r="F1334">
        <v>10000</v>
      </c>
    </row>
    <row r="1335" spans="1:6" x14ac:dyDescent="0.25">
      <c r="A1335" t="str">
        <f t="shared" si="20"/>
        <v>464D_2_226/382/519/548_Lucknow</v>
      </c>
      <c r="B1335">
        <v>2</v>
      </c>
      <c r="C1335" t="s">
        <v>1412</v>
      </c>
      <c r="D1335" t="s">
        <v>2995</v>
      </c>
      <c r="E1335" t="s">
        <v>1519</v>
      </c>
      <c r="F1335">
        <v>10000</v>
      </c>
    </row>
    <row r="1336" spans="1:6" x14ac:dyDescent="0.25">
      <c r="A1336" t="str">
        <f t="shared" si="20"/>
        <v>464D_2_226/382/519/548_Lynden</v>
      </c>
      <c r="B1336">
        <v>2</v>
      </c>
      <c r="C1336" t="s">
        <v>1412</v>
      </c>
      <c r="D1336" t="s">
        <v>2995</v>
      </c>
      <c r="E1336" t="s">
        <v>1520</v>
      </c>
      <c r="F1336">
        <v>10000</v>
      </c>
    </row>
    <row r="1337" spans="1:6" x14ac:dyDescent="0.25">
      <c r="A1337" t="str">
        <f t="shared" si="20"/>
        <v>464D_2_226/382/519/548_Maidstone</v>
      </c>
      <c r="B1337">
        <v>2</v>
      </c>
      <c r="C1337" t="s">
        <v>1412</v>
      </c>
      <c r="D1337" t="s">
        <v>2995</v>
      </c>
      <c r="E1337" t="s">
        <v>1521</v>
      </c>
      <c r="F1337">
        <v>10000</v>
      </c>
    </row>
    <row r="1338" spans="1:6" x14ac:dyDescent="0.25">
      <c r="A1338" t="str">
        <f t="shared" si="20"/>
        <v>464D_2_226/382/519/548_Markdale</v>
      </c>
      <c r="B1338">
        <v>2</v>
      </c>
      <c r="C1338" t="s">
        <v>1412</v>
      </c>
      <c r="D1338" t="s">
        <v>2995</v>
      </c>
      <c r="E1338" t="s">
        <v>1522</v>
      </c>
      <c r="F1338">
        <v>10000</v>
      </c>
    </row>
    <row r="1339" spans="1:6" x14ac:dyDescent="0.25">
      <c r="A1339" t="str">
        <f t="shared" si="20"/>
        <v>464D_2_226/382/519/548_McGregor</v>
      </c>
      <c r="B1339">
        <v>2</v>
      </c>
      <c r="C1339" t="s">
        <v>1412</v>
      </c>
      <c r="D1339" t="s">
        <v>2995</v>
      </c>
      <c r="E1339" t="s">
        <v>1523</v>
      </c>
      <c r="F1339">
        <v>10000</v>
      </c>
    </row>
    <row r="1340" spans="1:6" x14ac:dyDescent="0.25">
      <c r="A1340" t="str">
        <f t="shared" si="20"/>
        <v>464D_2_226/382/519/548_Meaford</v>
      </c>
      <c r="B1340">
        <v>2</v>
      </c>
      <c r="C1340" t="s">
        <v>1412</v>
      </c>
      <c r="D1340" t="s">
        <v>2995</v>
      </c>
      <c r="E1340" t="s">
        <v>1524</v>
      </c>
      <c r="F1340">
        <v>10000</v>
      </c>
    </row>
    <row r="1341" spans="1:6" x14ac:dyDescent="0.25">
      <c r="A1341" t="str">
        <f t="shared" si="20"/>
        <v>464D_2_226/382/519/548_Melbourne</v>
      </c>
      <c r="B1341">
        <v>2</v>
      </c>
      <c r="C1341" t="s">
        <v>1412</v>
      </c>
      <c r="D1341" t="s">
        <v>2995</v>
      </c>
      <c r="E1341" t="s">
        <v>1525</v>
      </c>
      <c r="F1341">
        <v>10000</v>
      </c>
    </row>
    <row r="1342" spans="1:6" x14ac:dyDescent="0.25">
      <c r="A1342" t="str">
        <f t="shared" si="20"/>
        <v>464D_2_226/382/519/548_Merlin</v>
      </c>
      <c r="B1342">
        <v>2</v>
      </c>
      <c r="C1342" t="s">
        <v>1412</v>
      </c>
      <c r="D1342" t="s">
        <v>2995</v>
      </c>
      <c r="E1342" t="s">
        <v>1526</v>
      </c>
      <c r="F1342">
        <v>10000</v>
      </c>
    </row>
    <row r="1343" spans="1:6" x14ac:dyDescent="0.25">
      <c r="A1343" t="str">
        <f t="shared" si="20"/>
        <v>464D_2_226/382/519/548_Mitchell</v>
      </c>
      <c r="B1343">
        <v>2</v>
      </c>
      <c r="C1343" t="s">
        <v>1412</v>
      </c>
      <c r="D1343" t="s">
        <v>2995</v>
      </c>
      <c r="E1343" t="s">
        <v>1529</v>
      </c>
      <c r="F1343">
        <v>10000</v>
      </c>
    </row>
    <row r="1344" spans="1:6" x14ac:dyDescent="0.25">
      <c r="A1344" t="str">
        <f t="shared" si="20"/>
        <v>464D_2_226/382/519/548_Monkton</v>
      </c>
      <c r="B1344">
        <v>2</v>
      </c>
      <c r="C1344" t="s">
        <v>1412</v>
      </c>
      <c r="D1344" t="s">
        <v>2995</v>
      </c>
      <c r="E1344" t="s">
        <v>1530</v>
      </c>
      <c r="F1344">
        <v>10000</v>
      </c>
    </row>
    <row r="1345" spans="1:6" x14ac:dyDescent="0.25">
      <c r="A1345" t="str">
        <f t="shared" si="20"/>
        <v>464D_2_226/382/519/548_Mount Brydges</v>
      </c>
      <c r="B1345">
        <v>2</v>
      </c>
      <c r="C1345" t="s">
        <v>1412</v>
      </c>
      <c r="D1345" t="s">
        <v>2995</v>
      </c>
      <c r="E1345" t="s">
        <v>1531</v>
      </c>
      <c r="F1345">
        <v>10000</v>
      </c>
    </row>
    <row r="1346" spans="1:6" x14ac:dyDescent="0.25">
      <c r="A1346" t="str">
        <f t="shared" si="20"/>
        <v>464D_2_226/382/519/548_Mount Forest</v>
      </c>
      <c r="B1346">
        <v>2</v>
      </c>
      <c r="C1346" t="s">
        <v>1412</v>
      </c>
      <c r="D1346" t="s">
        <v>2995</v>
      </c>
      <c r="E1346" t="s">
        <v>1532</v>
      </c>
      <c r="F1346">
        <v>20000</v>
      </c>
    </row>
    <row r="1347" spans="1:6" x14ac:dyDescent="0.25">
      <c r="A1347" t="str">
        <f t="shared" ref="A1347:A1410" si="21">CONCATENATE(D1347,"_",B1347,"_",C1347,"_",E1347)</f>
        <v>464D_2_226/382/519/548_Mount Pleasant</v>
      </c>
      <c r="B1347">
        <v>2</v>
      </c>
      <c r="C1347" t="s">
        <v>1412</v>
      </c>
      <c r="D1347" t="s">
        <v>2995</v>
      </c>
      <c r="E1347" t="s">
        <v>1533</v>
      </c>
      <c r="F1347">
        <v>10000</v>
      </c>
    </row>
    <row r="1348" spans="1:6" x14ac:dyDescent="0.25">
      <c r="A1348" t="str">
        <f t="shared" si="21"/>
        <v>464D_2_226/382/519/548_Nairn</v>
      </c>
      <c r="B1348">
        <v>2</v>
      </c>
      <c r="C1348" t="s">
        <v>1412</v>
      </c>
      <c r="D1348" t="s">
        <v>2995</v>
      </c>
      <c r="E1348" t="s">
        <v>1534</v>
      </c>
      <c r="F1348">
        <v>10000</v>
      </c>
    </row>
    <row r="1349" spans="1:6" x14ac:dyDescent="0.25">
      <c r="A1349" t="str">
        <f t="shared" si="21"/>
        <v>464D_2_226/382/519/548_New Dundee</v>
      </c>
      <c r="B1349">
        <v>2</v>
      </c>
      <c r="C1349" t="s">
        <v>1412</v>
      </c>
      <c r="D1349" t="s">
        <v>2995</v>
      </c>
      <c r="E1349" t="s">
        <v>1536</v>
      </c>
      <c r="F1349">
        <v>10000</v>
      </c>
    </row>
    <row r="1350" spans="1:6" x14ac:dyDescent="0.25">
      <c r="A1350" t="str">
        <f t="shared" si="21"/>
        <v>464D_2_226/382/519/548_New Hamburg</v>
      </c>
      <c r="B1350">
        <v>2</v>
      </c>
      <c r="C1350" t="s">
        <v>1412</v>
      </c>
      <c r="D1350" t="s">
        <v>2995</v>
      </c>
      <c r="E1350" t="s">
        <v>1537</v>
      </c>
      <c r="F1350">
        <v>10000</v>
      </c>
    </row>
    <row r="1351" spans="1:6" x14ac:dyDescent="0.25">
      <c r="A1351" t="str">
        <f t="shared" si="21"/>
        <v>464D_2_226/382/519/548_Norwich</v>
      </c>
      <c r="B1351">
        <v>2</v>
      </c>
      <c r="C1351" t="s">
        <v>1412</v>
      </c>
      <c r="D1351" t="s">
        <v>2995</v>
      </c>
      <c r="E1351" t="s">
        <v>1538</v>
      </c>
      <c r="F1351">
        <v>10000</v>
      </c>
    </row>
    <row r="1352" spans="1:6" x14ac:dyDescent="0.25">
      <c r="A1352" t="str">
        <f t="shared" si="21"/>
        <v>464D_2_226/382/519/548_Ohsweken</v>
      </c>
      <c r="B1352">
        <v>2</v>
      </c>
      <c r="C1352" t="s">
        <v>1412</v>
      </c>
      <c r="D1352" t="s">
        <v>2995</v>
      </c>
      <c r="E1352" t="s">
        <v>1540</v>
      </c>
      <c r="F1352">
        <v>10000</v>
      </c>
    </row>
    <row r="1353" spans="1:6" x14ac:dyDescent="0.25">
      <c r="A1353" t="str">
        <f t="shared" si="21"/>
        <v>464D_2_226/382/519/548_Oil Springs</v>
      </c>
      <c r="B1353">
        <v>2</v>
      </c>
      <c r="C1353" t="s">
        <v>1412</v>
      </c>
      <c r="D1353" t="s">
        <v>2995</v>
      </c>
      <c r="E1353" t="s">
        <v>1541</v>
      </c>
      <c r="F1353">
        <v>10000</v>
      </c>
    </row>
    <row r="1354" spans="1:6" x14ac:dyDescent="0.25">
      <c r="A1354" t="str">
        <f t="shared" si="21"/>
        <v>464D_2_226/382/519/548_Orangeville</v>
      </c>
      <c r="B1354">
        <v>2</v>
      </c>
      <c r="C1354" t="s">
        <v>1412</v>
      </c>
      <c r="D1354" t="s">
        <v>2995</v>
      </c>
      <c r="E1354" t="s">
        <v>1542</v>
      </c>
      <c r="F1354">
        <v>30000</v>
      </c>
    </row>
    <row r="1355" spans="1:6" x14ac:dyDescent="0.25">
      <c r="A1355" t="str">
        <f t="shared" si="21"/>
        <v>464D_2_226/382/519/548_Otterville</v>
      </c>
      <c r="B1355">
        <v>2</v>
      </c>
      <c r="C1355" t="s">
        <v>1412</v>
      </c>
      <c r="D1355" t="s">
        <v>2995</v>
      </c>
      <c r="E1355" t="s">
        <v>1543</v>
      </c>
      <c r="F1355">
        <v>10000</v>
      </c>
    </row>
    <row r="1356" spans="1:6" x14ac:dyDescent="0.25">
      <c r="A1356" t="str">
        <f t="shared" si="21"/>
        <v>464D_2_226/382/519/548_Owen Sound</v>
      </c>
      <c r="B1356">
        <v>2</v>
      </c>
      <c r="C1356" t="s">
        <v>1412</v>
      </c>
      <c r="D1356" t="s">
        <v>2995</v>
      </c>
      <c r="E1356" t="s">
        <v>1544</v>
      </c>
      <c r="F1356">
        <v>20000</v>
      </c>
    </row>
    <row r="1357" spans="1:6" x14ac:dyDescent="0.25">
      <c r="A1357" t="str">
        <f t="shared" si="21"/>
        <v>464D_2_226/382/519/548_Palmerston</v>
      </c>
      <c r="B1357">
        <v>2</v>
      </c>
      <c r="C1357" t="s">
        <v>1412</v>
      </c>
      <c r="D1357" t="s">
        <v>2995</v>
      </c>
      <c r="E1357" t="s">
        <v>1546</v>
      </c>
      <c r="F1357">
        <v>10000</v>
      </c>
    </row>
    <row r="1358" spans="1:6" x14ac:dyDescent="0.25">
      <c r="A1358" t="str">
        <f t="shared" si="21"/>
        <v>464D_2_226/382/519/548_Paris</v>
      </c>
      <c r="B1358">
        <v>2</v>
      </c>
      <c r="C1358" t="s">
        <v>1412</v>
      </c>
      <c r="D1358" t="s">
        <v>2995</v>
      </c>
      <c r="E1358" t="s">
        <v>1547</v>
      </c>
      <c r="F1358">
        <v>20000</v>
      </c>
    </row>
    <row r="1359" spans="1:6" x14ac:dyDescent="0.25">
      <c r="A1359" t="str">
        <f t="shared" si="21"/>
        <v>464D_2_226/382/519/548_Parkhill</v>
      </c>
      <c r="B1359">
        <v>2</v>
      </c>
      <c r="C1359" t="s">
        <v>1412</v>
      </c>
      <c r="D1359" t="s">
        <v>2995</v>
      </c>
      <c r="E1359" t="s">
        <v>1548</v>
      </c>
      <c r="F1359">
        <v>10000</v>
      </c>
    </row>
    <row r="1360" spans="1:6" x14ac:dyDescent="0.25">
      <c r="A1360" t="str">
        <f t="shared" si="21"/>
        <v>464D_2_226/382/519/548_Pelee Island</v>
      </c>
      <c r="B1360">
        <v>2</v>
      </c>
      <c r="C1360" t="s">
        <v>1412</v>
      </c>
      <c r="D1360" t="s">
        <v>2995</v>
      </c>
      <c r="E1360" t="s">
        <v>1549</v>
      </c>
      <c r="F1360">
        <v>10000</v>
      </c>
    </row>
    <row r="1361" spans="1:6" x14ac:dyDescent="0.25">
      <c r="A1361" t="str">
        <f t="shared" si="21"/>
        <v>464D_2_226/382/519/548_Petrolia</v>
      </c>
      <c r="B1361">
        <v>2</v>
      </c>
      <c r="C1361" t="s">
        <v>1412</v>
      </c>
      <c r="D1361" t="s">
        <v>2995</v>
      </c>
      <c r="E1361" t="s">
        <v>1550</v>
      </c>
      <c r="F1361">
        <v>10000</v>
      </c>
    </row>
    <row r="1362" spans="1:6" x14ac:dyDescent="0.25">
      <c r="A1362" t="str">
        <f t="shared" si="21"/>
        <v>464D_2_226/382/519/548_Plattsville</v>
      </c>
      <c r="B1362">
        <v>2</v>
      </c>
      <c r="C1362" t="s">
        <v>1412</v>
      </c>
      <c r="D1362" t="s">
        <v>2995</v>
      </c>
      <c r="E1362" t="s">
        <v>1551</v>
      </c>
      <c r="F1362">
        <v>10000</v>
      </c>
    </row>
    <row r="1363" spans="1:6" x14ac:dyDescent="0.25">
      <c r="A1363" t="str">
        <f t="shared" si="21"/>
        <v>464D_2_226/382/519/548_Pleasant Park</v>
      </c>
      <c r="B1363">
        <v>2</v>
      </c>
      <c r="C1363" t="s">
        <v>1412</v>
      </c>
      <c r="D1363" t="s">
        <v>2995</v>
      </c>
      <c r="E1363" t="s">
        <v>1552</v>
      </c>
      <c r="F1363">
        <v>10000</v>
      </c>
    </row>
    <row r="1364" spans="1:6" x14ac:dyDescent="0.25">
      <c r="A1364" t="str">
        <f t="shared" si="21"/>
        <v>464D_2_226/382/519/548_Port Dover</v>
      </c>
      <c r="B1364">
        <v>2</v>
      </c>
      <c r="C1364" t="s">
        <v>1412</v>
      </c>
      <c r="D1364" t="s">
        <v>2995</v>
      </c>
      <c r="E1364" t="s">
        <v>1554</v>
      </c>
      <c r="F1364">
        <v>10000</v>
      </c>
    </row>
    <row r="1365" spans="1:6" x14ac:dyDescent="0.25">
      <c r="A1365" t="str">
        <f t="shared" si="21"/>
        <v>464D_2_226/382/519/548_Port Lambton</v>
      </c>
      <c r="B1365">
        <v>2</v>
      </c>
      <c r="C1365" t="s">
        <v>1412</v>
      </c>
      <c r="D1365" t="s">
        <v>2995</v>
      </c>
      <c r="E1365" t="s">
        <v>1556</v>
      </c>
      <c r="F1365">
        <v>10000</v>
      </c>
    </row>
    <row r="1366" spans="1:6" x14ac:dyDescent="0.25">
      <c r="A1366" t="str">
        <f t="shared" si="21"/>
        <v>464D_2_226/382/519/548_Port Rowan</v>
      </c>
      <c r="B1366">
        <v>2</v>
      </c>
      <c r="C1366" t="s">
        <v>1412</v>
      </c>
      <c r="D1366" t="s">
        <v>2995</v>
      </c>
      <c r="E1366" t="s">
        <v>1557</v>
      </c>
      <c r="F1366">
        <v>10000</v>
      </c>
    </row>
    <row r="1367" spans="1:6" x14ac:dyDescent="0.25">
      <c r="A1367" t="str">
        <f t="shared" si="21"/>
        <v>464D_2_226/382/519/548_Port Stanley</v>
      </c>
      <c r="B1367">
        <v>2</v>
      </c>
      <c r="C1367" t="s">
        <v>1412</v>
      </c>
      <c r="D1367" t="s">
        <v>2995</v>
      </c>
      <c r="E1367" t="s">
        <v>1558</v>
      </c>
      <c r="F1367">
        <v>10000</v>
      </c>
    </row>
    <row r="1368" spans="1:6" x14ac:dyDescent="0.25">
      <c r="A1368" t="str">
        <f t="shared" si="21"/>
        <v>464D_2_226/382/519/548_Preston</v>
      </c>
      <c r="B1368">
        <v>2</v>
      </c>
      <c r="C1368" t="s">
        <v>1412</v>
      </c>
      <c r="D1368" t="s">
        <v>2995</v>
      </c>
      <c r="E1368" t="s">
        <v>1559</v>
      </c>
      <c r="F1368">
        <v>20000</v>
      </c>
    </row>
    <row r="1369" spans="1:6" x14ac:dyDescent="0.25">
      <c r="A1369" t="str">
        <f t="shared" si="21"/>
        <v>464D_2_226/382/519/548_Princeton</v>
      </c>
      <c r="B1369">
        <v>2</v>
      </c>
      <c r="C1369" t="s">
        <v>1412</v>
      </c>
      <c r="D1369" t="s">
        <v>2995</v>
      </c>
      <c r="E1369" t="s">
        <v>177</v>
      </c>
      <c r="F1369">
        <v>10000</v>
      </c>
    </row>
    <row r="1370" spans="1:6" x14ac:dyDescent="0.25">
      <c r="A1370" t="str">
        <f t="shared" si="21"/>
        <v>464D_2_226/382/519/548_Ridgetown</v>
      </c>
      <c r="B1370">
        <v>2</v>
      </c>
      <c r="C1370" t="s">
        <v>1412</v>
      </c>
      <c r="D1370" t="s">
        <v>2995</v>
      </c>
      <c r="E1370" t="s">
        <v>1560</v>
      </c>
      <c r="F1370">
        <v>10000</v>
      </c>
    </row>
    <row r="1371" spans="1:6" x14ac:dyDescent="0.25">
      <c r="A1371" t="str">
        <f t="shared" si="21"/>
        <v>464D_2_226/382/519/548_Rockwood</v>
      </c>
      <c r="B1371">
        <v>2</v>
      </c>
      <c r="C1371" t="s">
        <v>1412</v>
      </c>
      <c r="D1371" t="s">
        <v>2995</v>
      </c>
      <c r="E1371" t="s">
        <v>1562</v>
      </c>
      <c r="F1371">
        <v>20000</v>
      </c>
    </row>
    <row r="1372" spans="1:6" x14ac:dyDescent="0.25">
      <c r="A1372" t="str">
        <f t="shared" si="21"/>
        <v>464D_2_226/382/519/548_Rodney</v>
      </c>
      <c r="B1372">
        <v>2</v>
      </c>
      <c r="C1372" t="s">
        <v>1412</v>
      </c>
      <c r="D1372" t="s">
        <v>2995</v>
      </c>
      <c r="E1372" t="s">
        <v>1563</v>
      </c>
      <c r="F1372">
        <v>10000</v>
      </c>
    </row>
    <row r="1373" spans="1:6" x14ac:dyDescent="0.25">
      <c r="A1373" t="str">
        <f t="shared" si="21"/>
        <v>464D_2_226/382/519/548_Sarnia</v>
      </c>
      <c r="B1373">
        <v>2</v>
      </c>
      <c r="C1373" t="s">
        <v>1412</v>
      </c>
      <c r="D1373" t="s">
        <v>2995</v>
      </c>
      <c r="E1373" t="s">
        <v>1564</v>
      </c>
      <c r="F1373">
        <v>20000</v>
      </c>
    </row>
    <row r="1374" spans="1:6" x14ac:dyDescent="0.25">
      <c r="A1374" t="str">
        <f t="shared" si="21"/>
        <v>464D_2_226/382/519/548_Sauble Beach</v>
      </c>
      <c r="B1374">
        <v>2</v>
      </c>
      <c r="C1374" t="s">
        <v>1412</v>
      </c>
      <c r="D1374" t="s">
        <v>2995</v>
      </c>
      <c r="E1374" t="s">
        <v>1565</v>
      </c>
      <c r="F1374">
        <v>10000</v>
      </c>
    </row>
    <row r="1375" spans="1:6" x14ac:dyDescent="0.25">
      <c r="A1375" t="str">
        <f t="shared" si="21"/>
        <v>464D_2_226/382/519/548_Scotland</v>
      </c>
      <c r="B1375">
        <v>2</v>
      </c>
      <c r="C1375" t="s">
        <v>1412</v>
      </c>
      <c r="D1375" t="s">
        <v>2995</v>
      </c>
      <c r="E1375" t="s">
        <v>1566</v>
      </c>
      <c r="F1375">
        <v>10000</v>
      </c>
    </row>
    <row r="1376" spans="1:6" x14ac:dyDescent="0.25">
      <c r="A1376" t="str">
        <f t="shared" si="21"/>
        <v>464D_2_226/382/519/548_Seaforth</v>
      </c>
      <c r="B1376">
        <v>2</v>
      </c>
      <c r="C1376" t="s">
        <v>1412</v>
      </c>
      <c r="D1376" t="s">
        <v>2995</v>
      </c>
      <c r="E1376" t="s">
        <v>1567</v>
      </c>
      <c r="F1376">
        <v>10000</v>
      </c>
    </row>
    <row r="1377" spans="1:6" x14ac:dyDescent="0.25">
      <c r="A1377" t="str">
        <f t="shared" si="21"/>
        <v>464D_2_226/382/519/548_Shakespeare</v>
      </c>
      <c r="B1377">
        <v>2</v>
      </c>
      <c r="C1377" t="s">
        <v>1412</v>
      </c>
      <c r="D1377" t="s">
        <v>2995</v>
      </c>
      <c r="E1377" t="s">
        <v>1570</v>
      </c>
      <c r="F1377">
        <v>10000</v>
      </c>
    </row>
    <row r="1378" spans="1:6" x14ac:dyDescent="0.25">
      <c r="A1378" t="str">
        <f t="shared" si="21"/>
        <v>464D_2_226/382/519/548_Shedden</v>
      </c>
      <c r="B1378">
        <v>2</v>
      </c>
      <c r="C1378" t="s">
        <v>1412</v>
      </c>
      <c r="D1378" t="s">
        <v>2995</v>
      </c>
      <c r="E1378" t="s">
        <v>1571</v>
      </c>
      <c r="F1378">
        <v>10000</v>
      </c>
    </row>
    <row r="1379" spans="1:6" x14ac:dyDescent="0.25">
      <c r="A1379" t="str">
        <f t="shared" si="21"/>
        <v>464D_2_226/382/519/548_Shelburne</v>
      </c>
      <c r="B1379">
        <v>2</v>
      </c>
      <c r="C1379" t="s">
        <v>1412</v>
      </c>
      <c r="D1379" t="s">
        <v>2995</v>
      </c>
      <c r="E1379" t="s">
        <v>1324</v>
      </c>
      <c r="F1379">
        <v>20000</v>
      </c>
    </row>
    <row r="1380" spans="1:6" x14ac:dyDescent="0.25">
      <c r="A1380" t="str">
        <f t="shared" si="21"/>
        <v>464D_2_226/382/519/548_Simcoe</v>
      </c>
      <c r="B1380">
        <v>2</v>
      </c>
      <c r="C1380" t="s">
        <v>1412</v>
      </c>
      <c r="D1380" t="s">
        <v>2995</v>
      </c>
      <c r="E1380" t="s">
        <v>1572</v>
      </c>
      <c r="F1380">
        <v>20000</v>
      </c>
    </row>
    <row r="1381" spans="1:6" x14ac:dyDescent="0.25">
      <c r="A1381" t="str">
        <f t="shared" si="21"/>
        <v>464D_2_226/382/519/548_Sombra</v>
      </c>
      <c r="B1381">
        <v>2</v>
      </c>
      <c r="C1381" t="s">
        <v>1412</v>
      </c>
      <c r="D1381" t="s">
        <v>2995</v>
      </c>
      <c r="E1381" t="s">
        <v>1573</v>
      </c>
      <c r="F1381">
        <v>10000</v>
      </c>
    </row>
    <row r="1382" spans="1:6" x14ac:dyDescent="0.25">
      <c r="A1382" t="str">
        <f t="shared" si="21"/>
        <v>464D_2_226/382/519/548_Southampton</v>
      </c>
      <c r="B1382">
        <v>2</v>
      </c>
      <c r="C1382" t="s">
        <v>1412</v>
      </c>
      <c r="D1382" t="s">
        <v>2995</v>
      </c>
      <c r="E1382" t="s">
        <v>1327</v>
      </c>
      <c r="F1382">
        <v>10000</v>
      </c>
    </row>
    <row r="1383" spans="1:6" x14ac:dyDescent="0.25">
      <c r="A1383" t="str">
        <f t="shared" si="21"/>
        <v>464D_2_226/382/519/548_Sparta</v>
      </c>
      <c r="B1383">
        <v>2</v>
      </c>
      <c r="C1383" t="s">
        <v>1412</v>
      </c>
      <c r="D1383" t="s">
        <v>2995</v>
      </c>
      <c r="E1383" t="s">
        <v>1574</v>
      </c>
      <c r="F1383">
        <v>10000</v>
      </c>
    </row>
    <row r="1384" spans="1:6" x14ac:dyDescent="0.25">
      <c r="A1384" t="str">
        <f t="shared" si="21"/>
        <v>464D_2_226/382/519/548_St. Clements</v>
      </c>
      <c r="B1384">
        <v>2</v>
      </c>
      <c r="C1384" t="s">
        <v>1412</v>
      </c>
      <c r="D1384" t="s">
        <v>2995</v>
      </c>
      <c r="E1384" t="s">
        <v>1575</v>
      </c>
      <c r="F1384">
        <v>10000</v>
      </c>
    </row>
    <row r="1385" spans="1:6" x14ac:dyDescent="0.25">
      <c r="A1385" t="str">
        <f t="shared" si="21"/>
        <v>464D_2_226/382/519/548_St. George</v>
      </c>
      <c r="B1385">
        <v>2</v>
      </c>
      <c r="C1385" t="s">
        <v>1412</v>
      </c>
      <c r="D1385" t="s">
        <v>2995</v>
      </c>
      <c r="E1385" t="s">
        <v>1191</v>
      </c>
      <c r="F1385">
        <v>10000</v>
      </c>
    </row>
    <row r="1386" spans="1:6" x14ac:dyDescent="0.25">
      <c r="A1386" t="str">
        <f t="shared" si="21"/>
        <v>464D_2_226/382/519/548_St. Jacobs</v>
      </c>
      <c r="B1386">
        <v>2</v>
      </c>
      <c r="C1386" t="s">
        <v>1412</v>
      </c>
      <c r="D1386" t="s">
        <v>2995</v>
      </c>
      <c r="E1386" t="s">
        <v>1576</v>
      </c>
      <c r="F1386">
        <v>10000</v>
      </c>
    </row>
    <row r="1387" spans="1:6" x14ac:dyDescent="0.25">
      <c r="A1387" t="str">
        <f t="shared" si="21"/>
        <v>464D_2_226/382/519/548_St. Marys</v>
      </c>
      <c r="B1387">
        <v>2</v>
      </c>
      <c r="C1387" t="s">
        <v>1412</v>
      </c>
      <c r="D1387" t="s">
        <v>2995</v>
      </c>
      <c r="E1387" t="s">
        <v>1577</v>
      </c>
      <c r="F1387">
        <v>10000</v>
      </c>
    </row>
    <row r="1388" spans="1:6" x14ac:dyDescent="0.25">
      <c r="A1388" t="str">
        <f t="shared" si="21"/>
        <v>464D_2_226/382/519/548_St. Thomas</v>
      </c>
      <c r="B1388">
        <v>2</v>
      </c>
      <c r="C1388" t="s">
        <v>1412</v>
      </c>
      <c r="D1388" t="s">
        <v>2995</v>
      </c>
      <c r="E1388" t="s">
        <v>1578</v>
      </c>
      <c r="F1388">
        <v>20000</v>
      </c>
    </row>
    <row r="1389" spans="1:6" x14ac:dyDescent="0.25">
      <c r="A1389" t="str">
        <f t="shared" si="21"/>
        <v>464D_2_226/382/519/548_Stoney Point</v>
      </c>
      <c r="B1389">
        <v>2</v>
      </c>
      <c r="C1389" t="s">
        <v>1412</v>
      </c>
      <c r="D1389" t="s">
        <v>2995</v>
      </c>
      <c r="E1389" t="s">
        <v>1580</v>
      </c>
      <c r="F1389">
        <v>10000</v>
      </c>
    </row>
    <row r="1390" spans="1:6" x14ac:dyDescent="0.25">
      <c r="A1390" t="str">
        <f t="shared" si="21"/>
        <v>464D_2_226/382/519/548_Stratford</v>
      </c>
      <c r="B1390">
        <v>2</v>
      </c>
      <c r="C1390" t="s">
        <v>1412</v>
      </c>
      <c r="D1390" t="s">
        <v>2995</v>
      </c>
      <c r="E1390" t="s">
        <v>1582</v>
      </c>
      <c r="F1390">
        <v>30000</v>
      </c>
    </row>
    <row r="1391" spans="1:6" x14ac:dyDescent="0.25">
      <c r="A1391" t="str">
        <f t="shared" si="21"/>
        <v>464D_2_226/382/519/548_Strathroy</v>
      </c>
      <c r="B1391">
        <v>2</v>
      </c>
      <c r="C1391" t="s">
        <v>1412</v>
      </c>
      <c r="D1391" t="s">
        <v>2995</v>
      </c>
      <c r="E1391" t="s">
        <v>1583</v>
      </c>
      <c r="F1391">
        <v>20000</v>
      </c>
    </row>
    <row r="1392" spans="1:6" x14ac:dyDescent="0.25">
      <c r="A1392" t="str">
        <f t="shared" si="21"/>
        <v>464D_2_226/382/519/548_Tara</v>
      </c>
      <c r="B1392">
        <v>2</v>
      </c>
      <c r="C1392" t="s">
        <v>1412</v>
      </c>
      <c r="D1392" t="s">
        <v>2995</v>
      </c>
      <c r="E1392" t="s">
        <v>1584</v>
      </c>
      <c r="F1392">
        <v>10000</v>
      </c>
    </row>
    <row r="1393" spans="1:6" x14ac:dyDescent="0.25">
      <c r="A1393" t="str">
        <f t="shared" si="21"/>
        <v>464D_2_226/382/519/548_Tavistock</v>
      </c>
      <c r="B1393">
        <v>2</v>
      </c>
      <c r="C1393" t="s">
        <v>1412</v>
      </c>
      <c r="D1393" t="s">
        <v>2995</v>
      </c>
      <c r="E1393" t="s">
        <v>1585</v>
      </c>
      <c r="F1393">
        <v>10000</v>
      </c>
    </row>
    <row r="1394" spans="1:6" x14ac:dyDescent="0.25">
      <c r="A1394" t="str">
        <f t="shared" si="21"/>
        <v>464D_2_226/382/519/548_Tecumseh</v>
      </c>
      <c r="B1394">
        <v>2</v>
      </c>
      <c r="C1394" t="s">
        <v>1412</v>
      </c>
      <c r="D1394" t="s">
        <v>2995</v>
      </c>
      <c r="E1394" t="s">
        <v>1586</v>
      </c>
      <c r="F1394">
        <v>20000</v>
      </c>
    </row>
    <row r="1395" spans="1:6" x14ac:dyDescent="0.25">
      <c r="A1395" t="str">
        <f t="shared" si="21"/>
        <v>464D_2_226/382/519/548_Thamesford</v>
      </c>
      <c r="B1395">
        <v>2</v>
      </c>
      <c r="C1395" t="s">
        <v>1412</v>
      </c>
      <c r="D1395" t="s">
        <v>2995</v>
      </c>
      <c r="E1395" t="s">
        <v>1588</v>
      </c>
      <c r="F1395">
        <v>10000</v>
      </c>
    </row>
    <row r="1396" spans="1:6" x14ac:dyDescent="0.25">
      <c r="A1396" t="str">
        <f t="shared" si="21"/>
        <v>464D_2_226/382/519/548_Thamesville</v>
      </c>
      <c r="B1396">
        <v>2</v>
      </c>
      <c r="C1396" t="s">
        <v>1412</v>
      </c>
      <c r="D1396" t="s">
        <v>2995</v>
      </c>
      <c r="E1396" t="s">
        <v>1589</v>
      </c>
      <c r="F1396">
        <v>10000</v>
      </c>
    </row>
    <row r="1397" spans="1:6" x14ac:dyDescent="0.25">
      <c r="A1397" t="str">
        <f t="shared" si="21"/>
        <v>464D_2_226/382/519/548_Thornbury</v>
      </c>
      <c r="B1397">
        <v>2</v>
      </c>
      <c r="C1397" t="s">
        <v>1412</v>
      </c>
      <c r="D1397" t="s">
        <v>2995</v>
      </c>
      <c r="E1397" t="s">
        <v>1591</v>
      </c>
      <c r="F1397">
        <v>10000</v>
      </c>
    </row>
    <row r="1398" spans="1:6" x14ac:dyDescent="0.25">
      <c r="A1398" t="str">
        <f t="shared" si="21"/>
        <v>464D_2_226/382/519/548_Thorndale</v>
      </c>
      <c r="B1398">
        <v>2</v>
      </c>
      <c r="C1398" t="s">
        <v>1412</v>
      </c>
      <c r="D1398" t="s">
        <v>2995</v>
      </c>
      <c r="E1398" t="s">
        <v>1592</v>
      </c>
      <c r="F1398">
        <v>10000</v>
      </c>
    </row>
    <row r="1399" spans="1:6" x14ac:dyDescent="0.25">
      <c r="A1399" t="str">
        <f t="shared" si="21"/>
        <v>464D_2_226/382/519/548_Tilbury</v>
      </c>
      <c r="B1399">
        <v>2</v>
      </c>
      <c r="C1399" t="s">
        <v>1412</v>
      </c>
      <c r="D1399" t="s">
        <v>2995</v>
      </c>
      <c r="E1399" t="s">
        <v>1593</v>
      </c>
      <c r="F1399">
        <v>10000</v>
      </c>
    </row>
    <row r="1400" spans="1:6" x14ac:dyDescent="0.25">
      <c r="A1400" t="str">
        <f t="shared" si="21"/>
        <v>464D_2_226/382/519/548_Tillsonburg</v>
      </c>
      <c r="B1400">
        <v>2</v>
      </c>
      <c r="C1400" t="s">
        <v>1412</v>
      </c>
      <c r="D1400" t="s">
        <v>2995</v>
      </c>
      <c r="E1400" t="s">
        <v>1594</v>
      </c>
      <c r="F1400">
        <v>10000</v>
      </c>
    </row>
    <row r="1401" spans="1:6" x14ac:dyDescent="0.25">
      <c r="A1401" t="str">
        <f t="shared" si="21"/>
        <v>464D_2_226/382/519/548_Walkerton</v>
      </c>
      <c r="B1401">
        <v>2</v>
      </c>
      <c r="C1401" t="s">
        <v>1412</v>
      </c>
      <c r="D1401" t="s">
        <v>2995</v>
      </c>
      <c r="E1401" t="s">
        <v>1598</v>
      </c>
      <c r="F1401">
        <v>10000</v>
      </c>
    </row>
    <row r="1402" spans="1:6" x14ac:dyDescent="0.25">
      <c r="A1402" t="str">
        <f t="shared" si="21"/>
        <v>464D_2_226/382/519/548_Wallaceburg</v>
      </c>
      <c r="B1402">
        <v>2</v>
      </c>
      <c r="C1402" t="s">
        <v>1412</v>
      </c>
      <c r="D1402" t="s">
        <v>2995</v>
      </c>
      <c r="E1402" t="s">
        <v>1599</v>
      </c>
      <c r="F1402">
        <v>10000</v>
      </c>
    </row>
    <row r="1403" spans="1:6" x14ac:dyDescent="0.25">
      <c r="A1403" t="str">
        <f t="shared" si="21"/>
        <v>464D_2_226/382/519/548_Wardsville</v>
      </c>
      <c r="B1403">
        <v>2</v>
      </c>
      <c r="C1403" t="s">
        <v>1412</v>
      </c>
      <c r="D1403" t="s">
        <v>2995</v>
      </c>
      <c r="E1403" t="s">
        <v>1600</v>
      </c>
      <c r="F1403">
        <v>10000</v>
      </c>
    </row>
    <row r="1404" spans="1:6" x14ac:dyDescent="0.25">
      <c r="A1404" t="str">
        <f t="shared" si="21"/>
        <v>464D_2_226/382/519/548_Waterford</v>
      </c>
      <c r="B1404">
        <v>2</v>
      </c>
      <c r="C1404" t="s">
        <v>1412</v>
      </c>
      <c r="D1404" t="s">
        <v>2995</v>
      </c>
      <c r="E1404" t="s">
        <v>1601</v>
      </c>
      <c r="F1404">
        <v>10000</v>
      </c>
    </row>
    <row r="1405" spans="1:6" x14ac:dyDescent="0.25">
      <c r="A1405" t="str">
        <f t="shared" si="21"/>
        <v>464D_2_226/382/519/548_Watford</v>
      </c>
      <c r="B1405">
        <v>2</v>
      </c>
      <c r="C1405" t="s">
        <v>1412</v>
      </c>
      <c r="D1405" t="s">
        <v>2995</v>
      </c>
      <c r="E1405" t="s">
        <v>1602</v>
      </c>
      <c r="F1405">
        <v>10000</v>
      </c>
    </row>
    <row r="1406" spans="1:6" x14ac:dyDescent="0.25">
      <c r="A1406" t="str">
        <f t="shared" si="21"/>
        <v>464D_2_226/382/519/548_Wellesley</v>
      </c>
      <c r="B1406">
        <v>2</v>
      </c>
      <c r="C1406" t="s">
        <v>1412</v>
      </c>
      <c r="D1406" t="s">
        <v>2995</v>
      </c>
      <c r="E1406" t="s">
        <v>1604</v>
      </c>
      <c r="F1406">
        <v>10000</v>
      </c>
    </row>
    <row r="1407" spans="1:6" x14ac:dyDescent="0.25">
      <c r="A1407" t="str">
        <f t="shared" si="21"/>
        <v>464D_2_226/382/519/548_West Lorne</v>
      </c>
      <c r="B1407">
        <v>2</v>
      </c>
      <c r="C1407" t="s">
        <v>1412</v>
      </c>
      <c r="D1407" t="s">
        <v>2995</v>
      </c>
      <c r="E1407" t="s">
        <v>1605</v>
      </c>
      <c r="F1407">
        <v>10000</v>
      </c>
    </row>
    <row r="1408" spans="1:6" x14ac:dyDescent="0.25">
      <c r="A1408" t="str">
        <f t="shared" si="21"/>
        <v>464D_2_226/382/519/548_Wheatley</v>
      </c>
      <c r="B1408">
        <v>2</v>
      </c>
      <c r="C1408" t="s">
        <v>1412</v>
      </c>
      <c r="D1408" t="s">
        <v>2995</v>
      </c>
      <c r="E1408" t="s">
        <v>1606</v>
      </c>
      <c r="F1408">
        <v>10000</v>
      </c>
    </row>
    <row r="1409" spans="1:6" x14ac:dyDescent="0.25">
      <c r="A1409" t="str">
        <f t="shared" si="21"/>
        <v>464D_2_226/382/519/548_Wiarton</v>
      </c>
      <c r="B1409">
        <v>2</v>
      </c>
      <c r="C1409" t="s">
        <v>1412</v>
      </c>
      <c r="D1409" t="s">
        <v>2995</v>
      </c>
      <c r="E1409" t="s">
        <v>1607</v>
      </c>
      <c r="F1409">
        <v>10000</v>
      </c>
    </row>
    <row r="1410" spans="1:6" x14ac:dyDescent="0.25">
      <c r="A1410" t="str">
        <f t="shared" si="21"/>
        <v>464D_2_226/382/519/548_Windsor</v>
      </c>
      <c r="B1410">
        <v>2</v>
      </c>
      <c r="C1410" t="s">
        <v>1412</v>
      </c>
      <c r="D1410" t="s">
        <v>2995</v>
      </c>
      <c r="E1410" t="s">
        <v>1348</v>
      </c>
      <c r="F1410">
        <v>40000</v>
      </c>
    </row>
    <row r="1411" spans="1:6" x14ac:dyDescent="0.25">
      <c r="A1411" t="str">
        <f t="shared" ref="A1411:A1474" si="22">CONCATENATE(D1411,"_",B1411,"_",C1411,"_",E1411)</f>
        <v>464D_2_226/382/519/548_Wingham</v>
      </c>
      <c r="B1411">
        <v>2</v>
      </c>
      <c r="C1411" t="s">
        <v>1412</v>
      </c>
      <c r="D1411" t="s">
        <v>2995</v>
      </c>
      <c r="E1411" t="s">
        <v>1608</v>
      </c>
      <c r="F1411">
        <v>10000</v>
      </c>
    </row>
    <row r="1412" spans="1:6" x14ac:dyDescent="0.25">
      <c r="A1412" t="str">
        <f t="shared" si="22"/>
        <v>464D_2_226/382/519/548_Woodslee</v>
      </c>
      <c r="B1412">
        <v>2</v>
      </c>
      <c r="C1412" t="s">
        <v>1412</v>
      </c>
      <c r="D1412" t="s">
        <v>2995</v>
      </c>
      <c r="E1412" t="s">
        <v>1609</v>
      </c>
      <c r="F1412">
        <v>10000</v>
      </c>
    </row>
    <row r="1413" spans="1:6" x14ac:dyDescent="0.25">
      <c r="A1413" t="str">
        <f t="shared" si="22"/>
        <v>464D_2_226/382/519/548_Woodstock</v>
      </c>
      <c r="B1413">
        <v>2</v>
      </c>
      <c r="C1413" t="s">
        <v>1412</v>
      </c>
      <c r="D1413" t="s">
        <v>2995</v>
      </c>
      <c r="E1413" t="s">
        <v>1201</v>
      </c>
      <c r="F1413">
        <v>30000</v>
      </c>
    </row>
    <row r="1414" spans="1:6" x14ac:dyDescent="0.25">
      <c r="A1414" t="str">
        <f t="shared" si="22"/>
        <v>464D_2_226/382/519/548_Wyoming</v>
      </c>
      <c r="B1414">
        <v>2</v>
      </c>
      <c r="C1414" t="s">
        <v>1412</v>
      </c>
      <c r="D1414" t="s">
        <v>2995</v>
      </c>
      <c r="E1414" t="s">
        <v>1611</v>
      </c>
      <c r="F1414">
        <v>10000</v>
      </c>
    </row>
    <row r="1415" spans="1:6" x14ac:dyDescent="0.25">
      <c r="A1415" t="str">
        <f t="shared" si="22"/>
        <v>4727_2_226/382/519/548_Acton</v>
      </c>
      <c r="B1415">
        <v>2</v>
      </c>
      <c r="C1415" t="s">
        <v>1412</v>
      </c>
      <c r="D1415">
        <v>4727</v>
      </c>
      <c r="E1415" t="s">
        <v>1414</v>
      </c>
      <c r="F1415">
        <v>10000</v>
      </c>
    </row>
    <row r="1416" spans="1:6" x14ac:dyDescent="0.25">
      <c r="A1416" t="str">
        <f t="shared" si="22"/>
        <v>4727_2_226/382/519/548_Ailsa Craig</v>
      </c>
      <c r="B1416">
        <v>2</v>
      </c>
      <c r="C1416" t="s">
        <v>1412</v>
      </c>
      <c r="D1416">
        <v>4727</v>
      </c>
      <c r="E1416" t="s">
        <v>1415</v>
      </c>
      <c r="F1416">
        <v>10000</v>
      </c>
    </row>
    <row r="1417" spans="1:6" x14ac:dyDescent="0.25">
      <c r="A1417" t="str">
        <f t="shared" si="22"/>
        <v>4727_2_226/382/519/548_Alvinston</v>
      </c>
      <c r="B1417">
        <v>2</v>
      </c>
      <c r="C1417" t="s">
        <v>1412</v>
      </c>
      <c r="D1417">
        <v>4727</v>
      </c>
      <c r="E1417" t="s">
        <v>1416</v>
      </c>
      <c r="F1417">
        <v>10000</v>
      </c>
    </row>
    <row r="1418" spans="1:6" x14ac:dyDescent="0.25">
      <c r="A1418" t="str">
        <f t="shared" si="22"/>
        <v>4727_2_226/382/519/548_Amherstburg</v>
      </c>
      <c r="B1418">
        <v>2</v>
      </c>
      <c r="C1418" t="s">
        <v>1412</v>
      </c>
      <c r="D1418">
        <v>4727</v>
      </c>
      <c r="E1418" t="s">
        <v>1418</v>
      </c>
      <c r="F1418">
        <v>10000</v>
      </c>
    </row>
    <row r="1419" spans="1:6" x14ac:dyDescent="0.25">
      <c r="A1419" t="str">
        <f t="shared" si="22"/>
        <v>4727_2_226/382/519/548_Ayr</v>
      </c>
      <c r="B1419">
        <v>2</v>
      </c>
      <c r="C1419" t="s">
        <v>1412</v>
      </c>
      <c r="D1419">
        <v>4727</v>
      </c>
      <c r="E1419" t="s">
        <v>1424</v>
      </c>
      <c r="F1419">
        <v>10000</v>
      </c>
    </row>
    <row r="1420" spans="1:6" x14ac:dyDescent="0.25">
      <c r="A1420" t="str">
        <f t="shared" si="22"/>
        <v>4727_2_226/382/519/548_Baden</v>
      </c>
      <c r="B1420">
        <v>2</v>
      </c>
      <c r="C1420" t="s">
        <v>1412</v>
      </c>
      <c r="D1420">
        <v>4727</v>
      </c>
      <c r="E1420" t="s">
        <v>1426</v>
      </c>
      <c r="F1420">
        <v>10000</v>
      </c>
    </row>
    <row r="1421" spans="1:6" x14ac:dyDescent="0.25">
      <c r="A1421" t="str">
        <f t="shared" si="22"/>
        <v>4727_2_226/382/519/548_Belle River</v>
      </c>
      <c r="B1421">
        <v>2</v>
      </c>
      <c r="C1421" t="s">
        <v>1412</v>
      </c>
      <c r="D1421">
        <v>4727</v>
      </c>
      <c r="E1421" t="s">
        <v>1429</v>
      </c>
      <c r="F1421">
        <v>10000</v>
      </c>
    </row>
    <row r="1422" spans="1:6" x14ac:dyDescent="0.25">
      <c r="A1422" t="str">
        <f t="shared" si="22"/>
        <v>4727_2_226/382/519/548_Belmont</v>
      </c>
      <c r="B1422">
        <v>2</v>
      </c>
      <c r="C1422" t="s">
        <v>1412</v>
      </c>
      <c r="D1422">
        <v>4727</v>
      </c>
      <c r="E1422" t="s">
        <v>886</v>
      </c>
      <c r="F1422">
        <v>10000</v>
      </c>
    </row>
    <row r="1423" spans="1:6" x14ac:dyDescent="0.25">
      <c r="A1423" t="str">
        <f t="shared" si="22"/>
        <v>4727_2_226/382/519/548_Blenheim</v>
      </c>
      <c r="B1423">
        <v>2</v>
      </c>
      <c r="C1423" t="s">
        <v>1412</v>
      </c>
      <c r="D1423">
        <v>4727</v>
      </c>
      <c r="E1423" t="s">
        <v>1430</v>
      </c>
      <c r="F1423">
        <v>10000</v>
      </c>
    </row>
    <row r="1424" spans="1:6" x14ac:dyDescent="0.25">
      <c r="A1424" t="str">
        <f t="shared" si="22"/>
        <v>4727_2_226/382/519/548_Bothwell</v>
      </c>
      <c r="B1424">
        <v>2</v>
      </c>
      <c r="C1424" t="s">
        <v>1412</v>
      </c>
      <c r="D1424">
        <v>4727</v>
      </c>
      <c r="E1424" t="s">
        <v>1432</v>
      </c>
      <c r="F1424">
        <v>10000</v>
      </c>
    </row>
    <row r="1425" spans="1:6" x14ac:dyDescent="0.25">
      <c r="A1425" t="str">
        <f t="shared" si="22"/>
        <v>4727_2_226/382/519/548_Brantford</v>
      </c>
      <c r="B1425">
        <v>2</v>
      </c>
      <c r="C1425" t="s">
        <v>1412</v>
      </c>
      <c r="D1425">
        <v>4727</v>
      </c>
      <c r="E1425" t="s">
        <v>1433</v>
      </c>
      <c r="F1425">
        <v>10000</v>
      </c>
    </row>
    <row r="1426" spans="1:6" x14ac:dyDescent="0.25">
      <c r="A1426" t="str">
        <f t="shared" si="22"/>
        <v>4727_2_226/382/519/548_Breslau</v>
      </c>
      <c r="B1426">
        <v>2</v>
      </c>
      <c r="C1426" t="s">
        <v>1412</v>
      </c>
      <c r="D1426">
        <v>4727</v>
      </c>
      <c r="E1426" t="s">
        <v>1434</v>
      </c>
      <c r="F1426">
        <v>10000</v>
      </c>
    </row>
    <row r="1427" spans="1:6" x14ac:dyDescent="0.25">
      <c r="A1427" t="str">
        <f t="shared" si="22"/>
        <v>4727_2_226/382/519/548_Brigden</v>
      </c>
      <c r="B1427">
        <v>2</v>
      </c>
      <c r="C1427" t="s">
        <v>1412</v>
      </c>
      <c r="D1427">
        <v>4727</v>
      </c>
      <c r="E1427" t="s">
        <v>1435</v>
      </c>
      <c r="F1427">
        <v>10000</v>
      </c>
    </row>
    <row r="1428" spans="1:6" x14ac:dyDescent="0.25">
      <c r="A1428" t="str">
        <f t="shared" si="22"/>
        <v>4727_2_226/382/519/548_Bright's Grove</v>
      </c>
      <c r="B1428">
        <v>2</v>
      </c>
      <c r="C1428" t="s">
        <v>1412</v>
      </c>
      <c r="D1428">
        <v>4727</v>
      </c>
      <c r="E1428" t="s">
        <v>1437</v>
      </c>
      <c r="F1428">
        <v>10000</v>
      </c>
    </row>
    <row r="1429" spans="1:6" x14ac:dyDescent="0.25">
      <c r="A1429" t="str">
        <f t="shared" si="22"/>
        <v>4727_2_226/382/519/548_Burford</v>
      </c>
      <c r="B1429">
        <v>2</v>
      </c>
      <c r="C1429" t="s">
        <v>1412</v>
      </c>
      <c r="D1429">
        <v>4727</v>
      </c>
      <c r="E1429" t="s">
        <v>1440</v>
      </c>
      <c r="F1429">
        <v>10000</v>
      </c>
    </row>
    <row r="1430" spans="1:6" x14ac:dyDescent="0.25">
      <c r="A1430" t="str">
        <f t="shared" si="22"/>
        <v>4727_2_226/382/519/548_Caledon</v>
      </c>
      <c r="B1430">
        <v>2</v>
      </c>
      <c r="C1430" t="s">
        <v>1412</v>
      </c>
      <c r="D1430">
        <v>4727</v>
      </c>
      <c r="E1430" t="s">
        <v>1442</v>
      </c>
      <c r="F1430">
        <v>10000</v>
      </c>
    </row>
    <row r="1431" spans="1:6" x14ac:dyDescent="0.25">
      <c r="A1431" t="str">
        <f t="shared" si="22"/>
        <v>4727_2_226/382/519/548_Centralia</v>
      </c>
      <c r="B1431">
        <v>2</v>
      </c>
      <c r="C1431" t="s">
        <v>1412</v>
      </c>
      <c r="D1431">
        <v>4727</v>
      </c>
      <c r="E1431" t="s">
        <v>1444</v>
      </c>
      <c r="F1431">
        <v>10000</v>
      </c>
    </row>
    <row r="1432" spans="1:6" x14ac:dyDescent="0.25">
      <c r="A1432" t="str">
        <f t="shared" si="22"/>
        <v>4727_2_226/382/519/548_Chatham</v>
      </c>
      <c r="B1432">
        <v>2</v>
      </c>
      <c r="C1432" t="s">
        <v>1412</v>
      </c>
      <c r="D1432">
        <v>4727</v>
      </c>
      <c r="E1432" t="s">
        <v>1445</v>
      </c>
      <c r="F1432">
        <v>10000</v>
      </c>
    </row>
    <row r="1433" spans="1:6" x14ac:dyDescent="0.25">
      <c r="A1433" t="str">
        <f t="shared" si="22"/>
        <v>4727_2_226/382/519/548_Comber</v>
      </c>
      <c r="B1433">
        <v>2</v>
      </c>
      <c r="C1433" t="s">
        <v>1412</v>
      </c>
      <c r="D1433">
        <v>4727</v>
      </c>
      <c r="E1433" t="s">
        <v>1450</v>
      </c>
      <c r="F1433">
        <v>10000</v>
      </c>
    </row>
    <row r="1434" spans="1:6" x14ac:dyDescent="0.25">
      <c r="A1434" t="str">
        <f t="shared" si="22"/>
        <v>4727_2_226/382/519/548_Corunna</v>
      </c>
      <c r="B1434">
        <v>2</v>
      </c>
      <c r="C1434" t="s">
        <v>1412</v>
      </c>
      <c r="D1434">
        <v>4727</v>
      </c>
      <c r="E1434" t="s">
        <v>1451</v>
      </c>
      <c r="F1434">
        <v>10000</v>
      </c>
    </row>
    <row r="1435" spans="1:6" x14ac:dyDescent="0.25">
      <c r="A1435" t="str">
        <f t="shared" si="22"/>
        <v>4727_2_226/382/519/548_Courtright</v>
      </c>
      <c r="B1435">
        <v>2</v>
      </c>
      <c r="C1435" t="s">
        <v>1412</v>
      </c>
      <c r="D1435">
        <v>4727</v>
      </c>
      <c r="E1435" t="s">
        <v>1453</v>
      </c>
      <c r="F1435">
        <v>10000</v>
      </c>
    </row>
    <row r="1436" spans="1:6" x14ac:dyDescent="0.25">
      <c r="A1436" t="str">
        <f t="shared" si="22"/>
        <v>4727_2_226/382/519/548_Crediton</v>
      </c>
      <c r="B1436">
        <v>2</v>
      </c>
      <c r="C1436" t="s">
        <v>1412</v>
      </c>
      <c r="D1436">
        <v>4727</v>
      </c>
      <c r="E1436" t="s">
        <v>1454</v>
      </c>
      <c r="F1436">
        <v>10000</v>
      </c>
    </row>
    <row r="1437" spans="1:6" x14ac:dyDescent="0.25">
      <c r="A1437" t="str">
        <f t="shared" si="22"/>
        <v>4727_2_226/382/519/548_Dorchester</v>
      </c>
      <c r="B1437">
        <v>2</v>
      </c>
      <c r="C1437" t="s">
        <v>1412</v>
      </c>
      <c r="D1437">
        <v>4727</v>
      </c>
      <c r="E1437" t="s">
        <v>1140</v>
      </c>
      <c r="F1437">
        <v>10000</v>
      </c>
    </row>
    <row r="1438" spans="1:6" x14ac:dyDescent="0.25">
      <c r="A1438" t="str">
        <f t="shared" si="22"/>
        <v>4727_2_226/382/519/548_Drayton</v>
      </c>
      <c r="B1438">
        <v>2</v>
      </c>
      <c r="C1438" t="s">
        <v>1412</v>
      </c>
      <c r="D1438">
        <v>4727</v>
      </c>
      <c r="E1438" t="s">
        <v>1457</v>
      </c>
      <c r="F1438">
        <v>10000</v>
      </c>
    </row>
    <row r="1439" spans="1:6" x14ac:dyDescent="0.25">
      <c r="A1439" t="str">
        <f t="shared" si="22"/>
        <v>4727_2_226/382/519/548_Dresden</v>
      </c>
      <c r="B1439">
        <v>2</v>
      </c>
      <c r="C1439" t="s">
        <v>1412</v>
      </c>
      <c r="D1439">
        <v>4727</v>
      </c>
      <c r="E1439" t="s">
        <v>1458</v>
      </c>
      <c r="F1439">
        <v>10000</v>
      </c>
    </row>
    <row r="1440" spans="1:6" x14ac:dyDescent="0.25">
      <c r="A1440" t="str">
        <f t="shared" si="22"/>
        <v>4727_2_226/382/519/548_Elmira</v>
      </c>
      <c r="B1440">
        <v>2</v>
      </c>
      <c r="C1440" t="s">
        <v>1412</v>
      </c>
      <c r="D1440">
        <v>4727</v>
      </c>
      <c r="E1440" t="s">
        <v>1467</v>
      </c>
      <c r="F1440">
        <v>10000</v>
      </c>
    </row>
    <row r="1441" spans="1:6" x14ac:dyDescent="0.25">
      <c r="A1441" t="str">
        <f t="shared" si="22"/>
        <v>4727_2_226/382/519/548_Emeryville</v>
      </c>
      <c r="B1441">
        <v>2</v>
      </c>
      <c r="C1441" t="s">
        <v>1412</v>
      </c>
      <c r="D1441">
        <v>4727</v>
      </c>
      <c r="E1441" t="s">
        <v>1470</v>
      </c>
      <c r="F1441">
        <v>10000</v>
      </c>
    </row>
    <row r="1442" spans="1:6" x14ac:dyDescent="0.25">
      <c r="A1442" t="str">
        <f t="shared" si="22"/>
        <v>4727_2_226/382/519/548_Essex</v>
      </c>
      <c r="B1442">
        <v>2</v>
      </c>
      <c r="C1442" t="s">
        <v>1412</v>
      </c>
      <c r="D1442">
        <v>4727</v>
      </c>
      <c r="E1442" t="s">
        <v>1472</v>
      </c>
      <c r="F1442">
        <v>10000</v>
      </c>
    </row>
    <row r="1443" spans="1:6" x14ac:dyDescent="0.25">
      <c r="A1443" t="str">
        <f t="shared" si="22"/>
        <v>4727_2_226/382/519/548_Exeter</v>
      </c>
      <c r="B1443">
        <v>2</v>
      </c>
      <c r="C1443" t="s">
        <v>1412</v>
      </c>
      <c r="D1443">
        <v>4727</v>
      </c>
      <c r="E1443" t="s">
        <v>1473</v>
      </c>
      <c r="F1443">
        <v>10000</v>
      </c>
    </row>
    <row r="1444" spans="1:6" x14ac:dyDescent="0.25">
      <c r="A1444" t="str">
        <f t="shared" si="22"/>
        <v>4727_2_226/382/519/548_Galt</v>
      </c>
      <c r="B1444">
        <v>2</v>
      </c>
      <c r="C1444" t="s">
        <v>1412</v>
      </c>
      <c r="D1444">
        <v>4727</v>
      </c>
      <c r="E1444" t="s">
        <v>1479</v>
      </c>
      <c r="F1444">
        <v>10000</v>
      </c>
    </row>
    <row r="1445" spans="1:6" x14ac:dyDescent="0.25">
      <c r="A1445" t="str">
        <f t="shared" si="22"/>
        <v>4727_2_226/382/519/548_Glencoe</v>
      </c>
      <c r="B1445">
        <v>2</v>
      </c>
      <c r="C1445" t="s">
        <v>1412</v>
      </c>
      <c r="D1445">
        <v>4727</v>
      </c>
      <c r="E1445" t="s">
        <v>1480</v>
      </c>
      <c r="F1445">
        <v>10000</v>
      </c>
    </row>
    <row r="1446" spans="1:6" x14ac:dyDescent="0.25">
      <c r="A1446" t="str">
        <f t="shared" si="22"/>
        <v>4727_2_226/382/519/548_Guelph</v>
      </c>
      <c r="B1446">
        <v>2</v>
      </c>
      <c r="C1446" t="s">
        <v>1412</v>
      </c>
      <c r="D1446">
        <v>4727</v>
      </c>
      <c r="E1446" t="s">
        <v>1486</v>
      </c>
      <c r="F1446">
        <v>10000</v>
      </c>
    </row>
    <row r="1447" spans="1:6" x14ac:dyDescent="0.25">
      <c r="A1447" t="str">
        <f t="shared" si="22"/>
        <v>4727_2_226/382/519/548_Harrietsville</v>
      </c>
      <c r="B1447">
        <v>2</v>
      </c>
      <c r="C1447" t="s">
        <v>1412</v>
      </c>
      <c r="D1447">
        <v>4727</v>
      </c>
      <c r="E1447" t="s">
        <v>1488</v>
      </c>
      <c r="F1447">
        <v>10000</v>
      </c>
    </row>
    <row r="1448" spans="1:6" x14ac:dyDescent="0.25">
      <c r="A1448" t="str">
        <f t="shared" si="22"/>
        <v>4727_2_226/382/519/548_Harrow</v>
      </c>
      <c r="B1448">
        <v>2</v>
      </c>
      <c r="C1448" t="s">
        <v>1412</v>
      </c>
      <c r="D1448">
        <v>4727</v>
      </c>
      <c r="E1448" t="s">
        <v>1490</v>
      </c>
      <c r="F1448">
        <v>10000</v>
      </c>
    </row>
    <row r="1449" spans="1:6" x14ac:dyDescent="0.25">
      <c r="A1449" t="str">
        <f t="shared" si="22"/>
        <v>4727_2_226/382/519/548_Hespeler</v>
      </c>
      <c r="B1449">
        <v>2</v>
      </c>
      <c r="C1449" t="s">
        <v>1412</v>
      </c>
      <c r="D1449">
        <v>4727</v>
      </c>
      <c r="E1449" t="s">
        <v>1494</v>
      </c>
      <c r="F1449">
        <v>10000</v>
      </c>
    </row>
    <row r="1450" spans="1:6" x14ac:dyDescent="0.25">
      <c r="A1450" t="str">
        <f t="shared" si="22"/>
        <v>4727_2_226/382/519/548_Highgate</v>
      </c>
      <c r="B1450">
        <v>2</v>
      </c>
      <c r="C1450" t="s">
        <v>1412</v>
      </c>
      <c r="D1450">
        <v>4727</v>
      </c>
      <c r="E1450" t="s">
        <v>1496</v>
      </c>
      <c r="F1450">
        <v>10000</v>
      </c>
    </row>
    <row r="1451" spans="1:6" x14ac:dyDescent="0.25">
      <c r="A1451" t="str">
        <f t="shared" si="22"/>
        <v>4727_2_226/382/519/548_Ilderton</v>
      </c>
      <c r="B1451">
        <v>2</v>
      </c>
      <c r="C1451" t="s">
        <v>1412</v>
      </c>
      <c r="D1451">
        <v>4727</v>
      </c>
      <c r="E1451" t="s">
        <v>1499</v>
      </c>
      <c r="F1451">
        <v>10000</v>
      </c>
    </row>
    <row r="1452" spans="1:6" x14ac:dyDescent="0.25">
      <c r="A1452" t="str">
        <f t="shared" si="22"/>
        <v>4727_2_226/382/519/548_Kerwood</v>
      </c>
      <c r="B1452">
        <v>2</v>
      </c>
      <c r="C1452" t="s">
        <v>1412</v>
      </c>
      <c r="D1452">
        <v>4727</v>
      </c>
      <c r="E1452" t="s">
        <v>1504</v>
      </c>
      <c r="F1452">
        <v>10000</v>
      </c>
    </row>
    <row r="1453" spans="1:6" x14ac:dyDescent="0.25">
      <c r="A1453" t="str">
        <f t="shared" si="22"/>
        <v>4727_2_226/382/519/548_Kingsville</v>
      </c>
      <c r="B1453">
        <v>2</v>
      </c>
      <c r="C1453" t="s">
        <v>1412</v>
      </c>
      <c r="D1453">
        <v>4727</v>
      </c>
      <c r="E1453" t="s">
        <v>1506</v>
      </c>
      <c r="F1453">
        <v>10000</v>
      </c>
    </row>
    <row r="1454" spans="1:6" x14ac:dyDescent="0.25">
      <c r="A1454" t="str">
        <f t="shared" si="22"/>
        <v>4727_2_226/382/519/548_Kitchener-Waterloo</v>
      </c>
      <c r="B1454">
        <v>2</v>
      </c>
      <c r="C1454" t="s">
        <v>1412</v>
      </c>
      <c r="D1454">
        <v>4727</v>
      </c>
      <c r="E1454" t="s">
        <v>1509</v>
      </c>
      <c r="F1454">
        <v>10000</v>
      </c>
    </row>
    <row r="1455" spans="1:6" x14ac:dyDescent="0.25">
      <c r="A1455" t="str">
        <f t="shared" si="22"/>
        <v>4727_2_226/382/519/548_La Salle</v>
      </c>
      <c r="B1455">
        <v>2</v>
      </c>
      <c r="C1455" t="s">
        <v>1412</v>
      </c>
      <c r="D1455">
        <v>4727</v>
      </c>
      <c r="E1455" t="s">
        <v>1510</v>
      </c>
      <c r="F1455">
        <v>10000</v>
      </c>
    </row>
    <row r="1456" spans="1:6" x14ac:dyDescent="0.25">
      <c r="A1456" t="str">
        <f t="shared" si="22"/>
        <v>4727_2_226/382/519/548_Lambeth</v>
      </c>
      <c r="B1456">
        <v>2</v>
      </c>
      <c r="C1456" t="s">
        <v>1412</v>
      </c>
      <c r="D1456">
        <v>4727</v>
      </c>
      <c r="E1456" t="s">
        <v>1511</v>
      </c>
      <c r="F1456">
        <v>10000</v>
      </c>
    </row>
    <row r="1457" spans="1:6" x14ac:dyDescent="0.25">
      <c r="A1457" t="str">
        <f t="shared" si="22"/>
        <v>4727_2_226/382/519/548_Leamington</v>
      </c>
      <c r="B1457">
        <v>2</v>
      </c>
      <c r="C1457" t="s">
        <v>1412</v>
      </c>
      <c r="D1457">
        <v>4727</v>
      </c>
      <c r="E1457" t="s">
        <v>1513</v>
      </c>
      <c r="F1457">
        <v>10000</v>
      </c>
    </row>
    <row r="1458" spans="1:6" x14ac:dyDescent="0.25">
      <c r="A1458" t="str">
        <f t="shared" si="22"/>
        <v>4727_2_226/382/519/548_Linwood</v>
      </c>
      <c r="B1458">
        <v>2</v>
      </c>
      <c r="C1458" t="s">
        <v>1412</v>
      </c>
      <c r="D1458">
        <v>4727</v>
      </c>
      <c r="E1458" t="s">
        <v>1514</v>
      </c>
      <c r="F1458">
        <v>10000</v>
      </c>
    </row>
    <row r="1459" spans="1:6" x14ac:dyDescent="0.25">
      <c r="A1459" t="str">
        <f t="shared" si="22"/>
        <v>4727_2_226/382/519/548_London</v>
      </c>
      <c r="B1459">
        <v>2</v>
      </c>
      <c r="C1459" t="s">
        <v>1412</v>
      </c>
      <c r="D1459">
        <v>4727</v>
      </c>
      <c r="E1459" t="s">
        <v>1517</v>
      </c>
      <c r="F1459">
        <v>10000</v>
      </c>
    </row>
    <row r="1460" spans="1:6" x14ac:dyDescent="0.25">
      <c r="A1460" t="str">
        <f t="shared" si="22"/>
        <v>4727_2_226/382/519/548_Lynden</v>
      </c>
      <c r="B1460">
        <v>2</v>
      </c>
      <c r="C1460" t="s">
        <v>1412</v>
      </c>
      <c r="D1460">
        <v>4727</v>
      </c>
      <c r="E1460" t="s">
        <v>1520</v>
      </c>
      <c r="F1460">
        <v>10000</v>
      </c>
    </row>
    <row r="1461" spans="1:6" x14ac:dyDescent="0.25">
      <c r="A1461" t="str">
        <f t="shared" si="22"/>
        <v>4727_2_226/382/519/548_Maidstone</v>
      </c>
      <c r="B1461">
        <v>2</v>
      </c>
      <c r="C1461" t="s">
        <v>1412</v>
      </c>
      <c r="D1461">
        <v>4727</v>
      </c>
      <c r="E1461" t="s">
        <v>1521</v>
      </c>
      <c r="F1461">
        <v>10000</v>
      </c>
    </row>
    <row r="1462" spans="1:6" x14ac:dyDescent="0.25">
      <c r="A1462" t="str">
        <f t="shared" si="22"/>
        <v>4727_2_226/382/519/548_McGregor</v>
      </c>
      <c r="B1462">
        <v>2</v>
      </c>
      <c r="C1462" t="s">
        <v>1412</v>
      </c>
      <c r="D1462">
        <v>4727</v>
      </c>
      <c r="E1462" t="s">
        <v>1523</v>
      </c>
      <c r="F1462">
        <v>10000</v>
      </c>
    </row>
    <row r="1463" spans="1:6" x14ac:dyDescent="0.25">
      <c r="A1463" t="str">
        <f t="shared" si="22"/>
        <v>4727_2_226/382/519/548_Merlin</v>
      </c>
      <c r="B1463">
        <v>2</v>
      </c>
      <c r="C1463" t="s">
        <v>1412</v>
      </c>
      <c r="D1463">
        <v>4727</v>
      </c>
      <c r="E1463" t="s">
        <v>1526</v>
      </c>
      <c r="F1463">
        <v>10000</v>
      </c>
    </row>
    <row r="1464" spans="1:6" x14ac:dyDescent="0.25">
      <c r="A1464" t="str">
        <f t="shared" si="22"/>
        <v>4727_2_226/382/519/548_Mount Pleasant</v>
      </c>
      <c r="B1464">
        <v>2</v>
      </c>
      <c r="C1464" t="s">
        <v>1412</v>
      </c>
      <c r="D1464">
        <v>4727</v>
      </c>
      <c r="E1464" t="s">
        <v>1533</v>
      </c>
      <c r="F1464">
        <v>10000</v>
      </c>
    </row>
    <row r="1465" spans="1:6" x14ac:dyDescent="0.25">
      <c r="A1465" t="str">
        <f t="shared" si="22"/>
        <v>4727_2_226/382/519/548_New Dundee</v>
      </c>
      <c r="B1465">
        <v>2</v>
      </c>
      <c r="C1465" t="s">
        <v>1412</v>
      </c>
      <c r="D1465">
        <v>4727</v>
      </c>
      <c r="E1465" t="s">
        <v>1536</v>
      </c>
      <c r="F1465">
        <v>10000</v>
      </c>
    </row>
    <row r="1466" spans="1:6" x14ac:dyDescent="0.25">
      <c r="A1466" t="str">
        <f t="shared" si="22"/>
        <v>4727_2_226/382/519/548_New Hamburg</v>
      </c>
      <c r="B1466">
        <v>2</v>
      </c>
      <c r="C1466" t="s">
        <v>1412</v>
      </c>
      <c r="D1466">
        <v>4727</v>
      </c>
      <c r="E1466" t="s">
        <v>1537</v>
      </c>
      <c r="F1466">
        <v>10000</v>
      </c>
    </row>
    <row r="1467" spans="1:6" x14ac:dyDescent="0.25">
      <c r="A1467" t="str">
        <f t="shared" si="22"/>
        <v>4727_2_226/382/519/548_Ohsweken</v>
      </c>
      <c r="B1467">
        <v>2</v>
      </c>
      <c r="C1467" t="s">
        <v>1412</v>
      </c>
      <c r="D1467">
        <v>4727</v>
      </c>
      <c r="E1467" t="s">
        <v>1540</v>
      </c>
      <c r="F1467">
        <v>10000</v>
      </c>
    </row>
    <row r="1468" spans="1:6" x14ac:dyDescent="0.25">
      <c r="A1468" t="str">
        <f t="shared" si="22"/>
        <v>4727_2_226/382/519/548_Oil Springs</v>
      </c>
      <c r="B1468">
        <v>2</v>
      </c>
      <c r="C1468" t="s">
        <v>1412</v>
      </c>
      <c r="D1468">
        <v>4727</v>
      </c>
      <c r="E1468" t="s">
        <v>1541</v>
      </c>
      <c r="F1468">
        <v>10000</v>
      </c>
    </row>
    <row r="1469" spans="1:6" x14ac:dyDescent="0.25">
      <c r="A1469" t="str">
        <f t="shared" si="22"/>
        <v>4727_2_226/382/519/548_Orangeville</v>
      </c>
      <c r="B1469">
        <v>2</v>
      </c>
      <c r="C1469" t="s">
        <v>1412</v>
      </c>
      <c r="D1469">
        <v>4727</v>
      </c>
      <c r="E1469" t="s">
        <v>1542</v>
      </c>
      <c r="F1469">
        <v>10000</v>
      </c>
    </row>
    <row r="1470" spans="1:6" x14ac:dyDescent="0.25">
      <c r="A1470" t="str">
        <f t="shared" si="22"/>
        <v>4727_2_226/382/519/548_Owen Sound</v>
      </c>
      <c r="B1470">
        <v>2</v>
      </c>
      <c r="C1470" t="s">
        <v>1412</v>
      </c>
      <c r="D1470">
        <v>4727</v>
      </c>
      <c r="E1470" t="s">
        <v>1544</v>
      </c>
      <c r="F1470">
        <v>10000</v>
      </c>
    </row>
    <row r="1471" spans="1:6" x14ac:dyDescent="0.25">
      <c r="A1471" t="str">
        <f t="shared" si="22"/>
        <v>4727_2_226/382/519/548_Paris</v>
      </c>
      <c r="B1471">
        <v>2</v>
      </c>
      <c r="C1471" t="s">
        <v>1412</v>
      </c>
      <c r="D1471">
        <v>4727</v>
      </c>
      <c r="E1471" t="s">
        <v>1547</v>
      </c>
      <c r="F1471">
        <v>10000</v>
      </c>
    </row>
    <row r="1472" spans="1:6" x14ac:dyDescent="0.25">
      <c r="A1472" t="str">
        <f t="shared" si="22"/>
        <v>4727_2_226/382/519/548_Pelee Island</v>
      </c>
      <c r="B1472">
        <v>2</v>
      </c>
      <c r="C1472" t="s">
        <v>1412</v>
      </c>
      <c r="D1472">
        <v>4727</v>
      </c>
      <c r="E1472" t="s">
        <v>1549</v>
      </c>
      <c r="F1472">
        <v>10000</v>
      </c>
    </row>
    <row r="1473" spans="1:6" x14ac:dyDescent="0.25">
      <c r="A1473" t="str">
        <f t="shared" si="22"/>
        <v>4727_2_226/382/519/548_Petrolia</v>
      </c>
      <c r="B1473">
        <v>2</v>
      </c>
      <c r="C1473" t="s">
        <v>1412</v>
      </c>
      <c r="D1473">
        <v>4727</v>
      </c>
      <c r="E1473" t="s">
        <v>1550</v>
      </c>
      <c r="F1473">
        <v>10000</v>
      </c>
    </row>
    <row r="1474" spans="1:6" x14ac:dyDescent="0.25">
      <c r="A1474" t="str">
        <f t="shared" si="22"/>
        <v>4727_2_226/382/519/548_Plattsville</v>
      </c>
      <c r="B1474">
        <v>2</v>
      </c>
      <c r="C1474" t="s">
        <v>1412</v>
      </c>
      <c r="D1474">
        <v>4727</v>
      </c>
      <c r="E1474" t="s">
        <v>1551</v>
      </c>
      <c r="F1474">
        <v>10000</v>
      </c>
    </row>
    <row r="1475" spans="1:6" x14ac:dyDescent="0.25">
      <c r="A1475" t="str">
        <f t="shared" ref="A1475:A1538" si="23">CONCATENATE(D1475,"_",B1475,"_",C1475,"_",E1475)</f>
        <v>4727_2_226/382/519/548_Pleasant Park</v>
      </c>
      <c r="B1475">
        <v>2</v>
      </c>
      <c r="C1475" t="s">
        <v>1412</v>
      </c>
      <c r="D1475">
        <v>4727</v>
      </c>
      <c r="E1475" t="s">
        <v>1552</v>
      </c>
      <c r="F1475">
        <v>10000</v>
      </c>
    </row>
    <row r="1476" spans="1:6" x14ac:dyDescent="0.25">
      <c r="A1476" t="str">
        <f t="shared" si="23"/>
        <v>4727_2_226/382/519/548_Port Lambton</v>
      </c>
      <c r="B1476">
        <v>2</v>
      </c>
      <c r="C1476" t="s">
        <v>1412</v>
      </c>
      <c r="D1476">
        <v>4727</v>
      </c>
      <c r="E1476" t="s">
        <v>1556</v>
      </c>
      <c r="F1476">
        <v>10000</v>
      </c>
    </row>
    <row r="1477" spans="1:6" x14ac:dyDescent="0.25">
      <c r="A1477" t="str">
        <f t="shared" si="23"/>
        <v>4727_2_226/382/519/548_Preston</v>
      </c>
      <c r="B1477">
        <v>2</v>
      </c>
      <c r="C1477" t="s">
        <v>1412</v>
      </c>
      <c r="D1477">
        <v>4727</v>
      </c>
      <c r="E1477" t="s">
        <v>1559</v>
      </c>
      <c r="F1477">
        <v>10000</v>
      </c>
    </row>
    <row r="1478" spans="1:6" x14ac:dyDescent="0.25">
      <c r="A1478" t="str">
        <f t="shared" si="23"/>
        <v>4727_2_226/382/519/548_Ridgetown</v>
      </c>
      <c r="B1478">
        <v>2</v>
      </c>
      <c r="C1478" t="s">
        <v>1412</v>
      </c>
      <c r="D1478">
        <v>4727</v>
      </c>
      <c r="E1478" t="s">
        <v>1560</v>
      </c>
      <c r="F1478">
        <v>10000</v>
      </c>
    </row>
    <row r="1479" spans="1:6" x14ac:dyDescent="0.25">
      <c r="A1479" t="str">
        <f t="shared" si="23"/>
        <v>4727_2_226/382/519/548_Rockwood</v>
      </c>
      <c r="B1479">
        <v>2</v>
      </c>
      <c r="C1479" t="s">
        <v>1412</v>
      </c>
      <c r="D1479">
        <v>4727</v>
      </c>
      <c r="E1479" t="s">
        <v>1562</v>
      </c>
      <c r="F1479">
        <v>10000</v>
      </c>
    </row>
    <row r="1480" spans="1:6" x14ac:dyDescent="0.25">
      <c r="A1480" t="str">
        <f t="shared" si="23"/>
        <v>4727_2_226/382/519/548_Sarnia</v>
      </c>
      <c r="B1480">
        <v>2</v>
      </c>
      <c r="C1480" t="s">
        <v>1412</v>
      </c>
      <c r="D1480">
        <v>4727</v>
      </c>
      <c r="E1480" t="s">
        <v>1564</v>
      </c>
      <c r="F1480">
        <v>10000</v>
      </c>
    </row>
    <row r="1481" spans="1:6" x14ac:dyDescent="0.25">
      <c r="A1481" t="str">
        <f t="shared" si="23"/>
        <v>4727_2_226/382/519/548_Scotland</v>
      </c>
      <c r="B1481">
        <v>2</v>
      </c>
      <c r="C1481" t="s">
        <v>1412</v>
      </c>
      <c r="D1481">
        <v>4727</v>
      </c>
      <c r="E1481" t="s">
        <v>1566</v>
      </c>
      <c r="F1481">
        <v>10000</v>
      </c>
    </row>
    <row r="1482" spans="1:6" x14ac:dyDescent="0.25">
      <c r="A1482" t="str">
        <f t="shared" si="23"/>
        <v>4727_2_226/382/519/548_Sombra</v>
      </c>
      <c r="B1482">
        <v>2</v>
      </c>
      <c r="C1482" t="s">
        <v>1412</v>
      </c>
      <c r="D1482">
        <v>4727</v>
      </c>
      <c r="E1482" t="s">
        <v>1573</v>
      </c>
      <c r="F1482">
        <v>10000</v>
      </c>
    </row>
    <row r="1483" spans="1:6" x14ac:dyDescent="0.25">
      <c r="A1483" t="str">
        <f t="shared" si="23"/>
        <v>4727_2_226/382/519/548_St. Clements</v>
      </c>
      <c r="B1483">
        <v>2</v>
      </c>
      <c r="C1483" t="s">
        <v>1412</v>
      </c>
      <c r="D1483">
        <v>4727</v>
      </c>
      <c r="E1483" t="s">
        <v>1575</v>
      </c>
      <c r="F1483">
        <v>10000</v>
      </c>
    </row>
    <row r="1484" spans="1:6" x14ac:dyDescent="0.25">
      <c r="A1484" t="str">
        <f t="shared" si="23"/>
        <v>4727_2_226/382/519/548_St. George</v>
      </c>
      <c r="B1484">
        <v>2</v>
      </c>
      <c r="C1484" t="s">
        <v>1412</v>
      </c>
      <c r="D1484">
        <v>4727</v>
      </c>
      <c r="E1484" t="s">
        <v>1191</v>
      </c>
      <c r="F1484">
        <v>10000</v>
      </c>
    </row>
    <row r="1485" spans="1:6" x14ac:dyDescent="0.25">
      <c r="A1485" t="str">
        <f t="shared" si="23"/>
        <v>4727_2_226/382/519/548_St. Jacobs</v>
      </c>
      <c r="B1485">
        <v>2</v>
      </c>
      <c r="C1485" t="s">
        <v>1412</v>
      </c>
      <c r="D1485">
        <v>4727</v>
      </c>
      <c r="E1485" t="s">
        <v>1576</v>
      </c>
      <c r="F1485">
        <v>10000</v>
      </c>
    </row>
    <row r="1486" spans="1:6" x14ac:dyDescent="0.25">
      <c r="A1486" t="str">
        <f t="shared" si="23"/>
        <v>4727_2_226/382/519/548_Stoney Point</v>
      </c>
      <c r="B1486">
        <v>2</v>
      </c>
      <c r="C1486" t="s">
        <v>1412</v>
      </c>
      <c r="D1486">
        <v>4727</v>
      </c>
      <c r="E1486" t="s">
        <v>1580</v>
      </c>
      <c r="F1486">
        <v>10000</v>
      </c>
    </row>
    <row r="1487" spans="1:6" x14ac:dyDescent="0.25">
      <c r="A1487" t="str">
        <f t="shared" si="23"/>
        <v>4727_2_226/382/519/548_Strathroy</v>
      </c>
      <c r="B1487">
        <v>2</v>
      </c>
      <c r="C1487" t="s">
        <v>1412</v>
      </c>
      <c r="D1487">
        <v>4727</v>
      </c>
      <c r="E1487" t="s">
        <v>1583</v>
      </c>
      <c r="F1487">
        <v>10000</v>
      </c>
    </row>
    <row r="1488" spans="1:6" x14ac:dyDescent="0.25">
      <c r="A1488" t="str">
        <f t="shared" si="23"/>
        <v>4727_2_226/382/519/548_Tecumseh</v>
      </c>
      <c r="B1488">
        <v>2</v>
      </c>
      <c r="C1488" t="s">
        <v>1412</v>
      </c>
      <c r="D1488">
        <v>4727</v>
      </c>
      <c r="E1488" t="s">
        <v>1586</v>
      </c>
      <c r="F1488">
        <v>10000</v>
      </c>
    </row>
    <row r="1489" spans="1:6" x14ac:dyDescent="0.25">
      <c r="A1489" t="str">
        <f t="shared" si="23"/>
        <v>4727_2_226/382/519/548_Thamesville</v>
      </c>
      <c r="B1489">
        <v>2</v>
      </c>
      <c r="C1489" t="s">
        <v>1412</v>
      </c>
      <c r="D1489">
        <v>4727</v>
      </c>
      <c r="E1489" t="s">
        <v>1589</v>
      </c>
      <c r="F1489">
        <v>10000</v>
      </c>
    </row>
    <row r="1490" spans="1:6" x14ac:dyDescent="0.25">
      <c r="A1490" t="str">
        <f t="shared" si="23"/>
        <v>4727_2_226/382/519/548_Thorndale</v>
      </c>
      <c r="B1490">
        <v>2</v>
      </c>
      <c r="C1490" t="s">
        <v>1412</v>
      </c>
      <c r="D1490">
        <v>4727</v>
      </c>
      <c r="E1490" t="s">
        <v>1592</v>
      </c>
      <c r="F1490">
        <v>10000</v>
      </c>
    </row>
    <row r="1491" spans="1:6" x14ac:dyDescent="0.25">
      <c r="A1491" t="str">
        <f t="shared" si="23"/>
        <v>4727_2_226/382/519/548_Tilbury</v>
      </c>
      <c r="B1491">
        <v>2</v>
      </c>
      <c r="C1491" t="s">
        <v>1412</v>
      </c>
      <c r="D1491">
        <v>4727</v>
      </c>
      <c r="E1491" t="s">
        <v>1593</v>
      </c>
      <c r="F1491">
        <v>10000</v>
      </c>
    </row>
    <row r="1492" spans="1:6" x14ac:dyDescent="0.25">
      <c r="A1492" t="str">
        <f t="shared" si="23"/>
        <v>4727_2_226/382/519/548_Wallaceburg</v>
      </c>
      <c r="B1492">
        <v>2</v>
      </c>
      <c r="C1492" t="s">
        <v>1412</v>
      </c>
      <c r="D1492">
        <v>4727</v>
      </c>
      <c r="E1492" t="s">
        <v>1599</v>
      </c>
      <c r="F1492">
        <v>10000</v>
      </c>
    </row>
    <row r="1493" spans="1:6" x14ac:dyDescent="0.25">
      <c r="A1493" t="str">
        <f t="shared" si="23"/>
        <v>4727_2_226/382/519/548_Watford</v>
      </c>
      <c r="B1493">
        <v>2</v>
      </c>
      <c r="C1493" t="s">
        <v>1412</v>
      </c>
      <c r="D1493">
        <v>4727</v>
      </c>
      <c r="E1493" t="s">
        <v>1602</v>
      </c>
      <c r="F1493">
        <v>10000</v>
      </c>
    </row>
    <row r="1494" spans="1:6" x14ac:dyDescent="0.25">
      <c r="A1494" t="str">
        <f t="shared" si="23"/>
        <v>4727_2_226/382/519/548_Wellesley</v>
      </c>
      <c r="B1494">
        <v>2</v>
      </c>
      <c r="C1494" t="s">
        <v>1412</v>
      </c>
      <c r="D1494">
        <v>4727</v>
      </c>
      <c r="E1494" t="s">
        <v>1604</v>
      </c>
      <c r="F1494">
        <v>10000</v>
      </c>
    </row>
    <row r="1495" spans="1:6" x14ac:dyDescent="0.25">
      <c r="A1495" t="str">
        <f t="shared" si="23"/>
        <v>4727_2_226/382/519/548_Wheatley</v>
      </c>
      <c r="B1495">
        <v>2</v>
      </c>
      <c r="C1495" t="s">
        <v>1412</v>
      </c>
      <c r="D1495">
        <v>4727</v>
      </c>
      <c r="E1495" t="s">
        <v>1606</v>
      </c>
      <c r="F1495">
        <v>10000</v>
      </c>
    </row>
    <row r="1496" spans="1:6" x14ac:dyDescent="0.25">
      <c r="A1496" t="str">
        <f t="shared" si="23"/>
        <v>4727_2_226/382/519/548_Windsor</v>
      </c>
      <c r="B1496">
        <v>2</v>
      </c>
      <c r="C1496" t="s">
        <v>1412</v>
      </c>
      <c r="D1496">
        <v>4727</v>
      </c>
      <c r="E1496" t="s">
        <v>1348</v>
      </c>
      <c r="F1496">
        <v>10000</v>
      </c>
    </row>
    <row r="1497" spans="1:6" x14ac:dyDescent="0.25">
      <c r="A1497" t="str">
        <f t="shared" si="23"/>
        <v>4727_2_226/382/519/548_Woodslee</v>
      </c>
      <c r="B1497">
        <v>2</v>
      </c>
      <c r="C1497" t="s">
        <v>1412</v>
      </c>
      <c r="D1497">
        <v>4727</v>
      </c>
      <c r="E1497" t="s">
        <v>1609</v>
      </c>
      <c r="F1497">
        <v>10000</v>
      </c>
    </row>
    <row r="1498" spans="1:6" x14ac:dyDescent="0.25">
      <c r="A1498" t="str">
        <f t="shared" si="23"/>
        <v>4727_2_226/382/519/548_Wyoming</v>
      </c>
      <c r="B1498">
        <v>2</v>
      </c>
      <c r="C1498" t="s">
        <v>1412</v>
      </c>
      <c r="D1498">
        <v>4727</v>
      </c>
      <c r="E1498" t="s">
        <v>1611</v>
      </c>
      <c r="F1498">
        <v>10000</v>
      </c>
    </row>
    <row r="1499" spans="1:6" x14ac:dyDescent="0.25">
      <c r="A1499" t="str">
        <f t="shared" si="23"/>
        <v>4878_2_226/382/519/548_Arthur</v>
      </c>
      <c r="B1499">
        <v>2</v>
      </c>
      <c r="C1499" t="s">
        <v>1412</v>
      </c>
      <c r="D1499">
        <v>4878</v>
      </c>
      <c r="E1499" t="s">
        <v>1420</v>
      </c>
      <c r="F1499">
        <v>10000</v>
      </c>
    </row>
    <row r="1500" spans="1:6" x14ac:dyDescent="0.25">
      <c r="A1500" t="str">
        <f t="shared" si="23"/>
        <v>4878_2_226/382/519/548_Ayton</v>
      </c>
      <c r="B1500">
        <v>2</v>
      </c>
      <c r="C1500" t="s">
        <v>1412</v>
      </c>
      <c r="D1500">
        <v>4878</v>
      </c>
      <c r="E1500" t="s">
        <v>1425</v>
      </c>
      <c r="F1500">
        <v>10000</v>
      </c>
    </row>
    <row r="1501" spans="1:6" x14ac:dyDescent="0.25">
      <c r="A1501" t="str">
        <f t="shared" si="23"/>
        <v>4878_2_226/382/519/548_Bayfield</v>
      </c>
      <c r="B1501">
        <v>2</v>
      </c>
      <c r="C1501" t="s">
        <v>1412</v>
      </c>
      <c r="D1501">
        <v>4878</v>
      </c>
      <c r="E1501" t="s">
        <v>1427</v>
      </c>
      <c r="F1501">
        <v>10000</v>
      </c>
    </row>
    <row r="1502" spans="1:6" x14ac:dyDescent="0.25">
      <c r="A1502" t="str">
        <f t="shared" si="23"/>
        <v>4878_2_226/382/519/548_Centralia</v>
      </c>
      <c r="B1502">
        <v>2</v>
      </c>
      <c r="C1502" t="s">
        <v>1412</v>
      </c>
      <c r="D1502">
        <v>4878</v>
      </c>
      <c r="E1502" t="s">
        <v>1444</v>
      </c>
      <c r="F1502">
        <v>10000</v>
      </c>
    </row>
    <row r="1503" spans="1:6" x14ac:dyDescent="0.25">
      <c r="A1503" t="str">
        <f t="shared" si="23"/>
        <v>4878_2_226/382/519/548_Chesley</v>
      </c>
      <c r="B1503">
        <v>2</v>
      </c>
      <c r="C1503" t="s">
        <v>1412</v>
      </c>
      <c r="D1503">
        <v>4878</v>
      </c>
      <c r="E1503" t="s">
        <v>1447</v>
      </c>
      <c r="F1503">
        <v>10000</v>
      </c>
    </row>
    <row r="1504" spans="1:6" x14ac:dyDescent="0.25">
      <c r="A1504" t="str">
        <f t="shared" si="23"/>
        <v>4878_2_226/382/519/548_Clinton</v>
      </c>
      <c r="B1504">
        <v>2</v>
      </c>
      <c r="C1504" t="s">
        <v>1412</v>
      </c>
      <c r="D1504">
        <v>4878</v>
      </c>
      <c r="E1504" t="s">
        <v>615</v>
      </c>
      <c r="F1504">
        <v>10000</v>
      </c>
    </row>
    <row r="1505" spans="1:6" x14ac:dyDescent="0.25">
      <c r="A1505" t="str">
        <f t="shared" si="23"/>
        <v>4878_2_226/382/519/548_Clinton Independant</v>
      </c>
      <c r="B1505">
        <v>2</v>
      </c>
      <c r="C1505" t="s">
        <v>1412</v>
      </c>
      <c r="D1505">
        <v>4878</v>
      </c>
      <c r="E1505" t="s">
        <v>1449</v>
      </c>
      <c r="F1505">
        <v>10000</v>
      </c>
    </row>
    <row r="1506" spans="1:6" x14ac:dyDescent="0.25">
      <c r="A1506" t="str">
        <f t="shared" si="23"/>
        <v>4878_2_226/382/519/548_Crediton</v>
      </c>
      <c r="B1506">
        <v>2</v>
      </c>
      <c r="C1506" t="s">
        <v>1412</v>
      </c>
      <c r="D1506">
        <v>4878</v>
      </c>
      <c r="E1506" t="s">
        <v>1454</v>
      </c>
      <c r="F1506">
        <v>10000</v>
      </c>
    </row>
    <row r="1507" spans="1:6" x14ac:dyDescent="0.25">
      <c r="A1507" t="str">
        <f t="shared" si="23"/>
        <v>4878_2_226/382/519/548_Dashwood</v>
      </c>
      <c r="B1507">
        <v>2</v>
      </c>
      <c r="C1507" t="s">
        <v>1412</v>
      </c>
      <c r="D1507">
        <v>4878</v>
      </c>
      <c r="E1507" t="s">
        <v>1455</v>
      </c>
      <c r="F1507">
        <v>10000</v>
      </c>
    </row>
    <row r="1508" spans="1:6" x14ac:dyDescent="0.25">
      <c r="A1508" t="str">
        <f t="shared" si="23"/>
        <v>4878_2_226/382/519/548_Dundalk</v>
      </c>
      <c r="B1508">
        <v>2</v>
      </c>
      <c r="C1508" t="s">
        <v>1412</v>
      </c>
      <c r="D1508">
        <v>4878</v>
      </c>
      <c r="E1508" t="s">
        <v>1461</v>
      </c>
      <c r="F1508">
        <v>10000</v>
      </c>
    </row>
    <row r="1509" spans="1:6" x14ac:dyDescent="0.25">
      <c r="A1509" t="str">
        <f t="shared" si="23"/>
        <v>4878_2_226/382/519/548_Durham</v>
      </c>
      <c r="B1509">
        <v>2</v>
      </c>
      <c r="C1509" t="s">
        <v>1412</v>
      </c>
      <c r="D1509">
        <v>4878</v>
      </c>
      <c r="E1509" t="s">
        <v>1463</v>
      </c>
      <c r="F1509">
        <v>10000</v>
      </c>
    </row>
    <row r="1510" spans="1:6" x14ac:dyDescent="0.25">
      <c r="A1510" t="str">
        <f t="shared" si="23"/>
        <v>4878_2_226/382/519/548_Exeter</v>
      </c>
      <c r="B1510">
        <v>2</v>
      </c>
      <c r="C1510" t="s">
        <v>1412</v>
      </c>
      <c r="D1510">
        <v>4878</v>
      </c>
      <c r="E1510" t="s">
        <v>1473</v>
      </c>
      <c r="F1510">
        <v>10000</v>
      </c>
    </row>
    <row r="1511" spans="1:6" x14ac:dyDescent="0.25">
      <c r="A1511" t="str">
        <f t="shared" si="23"/>
        <v>4878_2_226/382/519/548_Flesherton</v>
      </c>
      <c r="B1511">
        <v>2</v>
      </c>
      <c r="C1511" t="s">
        <v>1412</v>
      </c>
      <c r="D1511">
        <v>4878</v>
      </c>
      <c r="E1511" t="s">
        <v>1477</v>
      </c>
      <c r="F1511">
        <v>10000</v>
      </c>
    </row>
    <row r="1512" spans="1:6" x14ac:dyDescent="0.25">
      <c r="A1512" t="str">
        <f t="shared" si="23"/>
        <v>4878_2_226/382/519/548_Glencoe</v>
      </c>
      <c r="B1512">
        <v>2</v>
      </c>
      <c r="C1512" t="s">
        <v>1412</v>
      </c>
      <c r="D1512">
        <v>4878</v>
      </c>
      <c r="E1512" t="s">
        <v>1480</v>
      </c>
      <c r="F1512">
        <v>10000</v>
      </c>
    </row>
    <row r="1513" spans="1:6" x14ac:dyDescent="0.25">
      <c r="A1513" t="str">
        <f t="shared" si="23"/>
        <v>4878_2_226/382/519/548_Goderich</v>
      </c>
      <c r="B1513">
        <v>2</v>
      </c>
      <c r="C1513" t="s">
        <v>1412</v>
      </c>
      <c r="D1513">
        <v>4878</v>
      </c>
      <c r="E1513" t="s">
        <v>1481</v>
      </c>
      <c r="F1513">
        <v>10000</v>
      </c>
    </row>
    <row r="1514" spans="1:6" x14ac:dyDescent="0.25">
      <c r="A1514" t="str">
        <f t="shared" si="23"/>
        <v>4878_2_226/382/519/548_Gorrie</v>
      </c>
      <c r="B1514">
        <v>2</v>
      </c>
      <c r="C1514" t="s">
        <v>1412</v>
      </c>
      <c r="D1514">
        <v>4878</v>
      </c>
      <c r="E1514" t="s">
        <v>1482</v>
      </c>
      <c r="F1514">
        <v>10000</v>
      </c>
    </row>
    <row r="1515" spans="1:6" x14ac:dyDescent="0.25">
      <c r="A1515" t="str">
        <f t="shared" si="23"/>
        <v>4878_2_226/382/519/548_Hanover</v>
      </c>
      <c r="B1515">
        <v>2</v>
      </c>
      <c r="C1515" t="s">
        <v>1412</v>
      </c>
      <c r="D1515">
        <v>4878</v>
      </c>
      <c r="E1515" t="s">
        <v>1487</v>
      </c>
      <c r="F1515">
        <v>10000</v>
      </c>
    </row>
    <row r="1516" spans="1:6" x14ac:dyDescent="0.25">
      <c r="A1516" t="str">
        <f t="shared" si="23"/>
        <v>4878_2_226/382/519/548_Harriston</v>
      </c>
      <c r="B1516">
        <v>2</v>
      </c>
      <c r="C1516" t="s">
        <v>1412</v>
      </c>
      <c r="D1516">
        <v>4878</v>
      </c>
      <c r="E1516" t="s">
        <v>1489</v>
      </c>
      <c r="F1516">
        <v>10000</v>
      </c>
    </row>
    <row r="1517" spans="1:6" x14ac:dyDescent="0.25">
      <c r="A1517" t="str">
        <f t="shared" si="23"/>
        <v>4878_2_226/382/519/548_Hepworth</v>
      </c>
      <c r="B1517">
        <v>2</v>
      </c>
      <c r="C1517" t="s">
        <v>1412</v>
      </c>
      <c r="D1517">
        <v>4878</v>
      </c>
      <c r="E1517" t="s">
        <v>1493</v>
      </c>
      <c r="F1517">
        <v>10000</v>
      </c>
    </row>
    <row r="1518" spans="1:6" x14ac:dyDescent="0.25">
      <c r="A1518" t="str">
        <f t="shared" si="23"/>
        <v>4878_2_226/382/519/548_Listowel</v>
      </c>
      <c r="B1518">
        <v>2</v>
      </c>
      <c r="C1518" t="s">
        <v>1412</v>
      </c>
      <c r="D1518">
        <v>4878</v>
      </c>
      <c r="E1518" t="s">
        <v>1516</v>
      </c>
      <c r="F1518">
        <v>10000</v>
      </c>
    </row>
    <row r="1519" spans="1:6" x14ac:dyDescent="0.25">
      <c r="A1519" t="str">
        <f t="shared" si="23"/>
        <v>4878_2_226/382/519/548_London</v>
      </c>
      <c r="B1519">
        <v>2</v>
      </c>
      <c r="C1519" t="s">
        <v>1412</v>
      </c>
      <c r="D1519">
        <v>4878</v>
      </c>
      <c r="E1519" t="s">
        <v>1517</v>
      </c>
      <c r="F1519">
        <v>10000</v>
      </c>
    </row>
    <row r="1520" spans="1:6" x14ac:dyDescent="0.25">
      <c r="A1520" t="str">
        <f t="shared" si="23"/>
        <v>4878_2_226/382/519/548_Markdale</v>
      </c>
      <c r="B1520">
        <v>2</v>
      </c>
      <c r="C1520" t="s">
        <v>1412</v>
      </c>
      <c r="D1520">
        <v>4878</v>
      </c>
      <c r="E1520" t="s">
        <v>1522</v>
      </c>
      <c r="F1520">
        <v>10000</v>
      </c>
    </row>
    <row r="1521" spans="1:6" x14ac:dyDescent="0.25">
      <c r="A1521" t="str">
        <f t="shared" si="23"/>
        <v>4878_2_226/382/519/548_Mildmay</v>
      </c>
      <c r="B1521">
        <v>2</v>
      </c>
      <c r="C1521" t="s">
        <v>1412</v>
      </c>
      <c r="D1521">
        <v>4878</v>
      </c>
      <c r="E1521" t="s">
        <v>1527</v>
      </c>
      <c r="F1521">
        <v>10000</v>
      </c>
    </row>
    <row r="1522" spans="1:6" x14ac:dyDescent="0.25">
      <c r="A1522" t="str">
        <f t="shared" si="23"/>
        <v>4878_2_226/382/519/548_Milverton</v>
      </c>
      <c r="B1522">
        <v>2</v>
      </c>
      <c r="C1522" t="s">
        <v>1412</v>
      </c>
      <c r="D1522">
        <v>4878</v>
      </c>
      <c r="E1522" t="s">
        <v>1528</v>
      </c>
      <c r="F1522">
        <v>10000</v>
      </c>
    </row>
    <row r="1523" spans="1:6" x14ac:dyDescent="0.25">
      <c r="A1523" t="str">
        <f t="shared" si="23"/>
        <v>4878_2_226/382/519/548_Mount Forest</v>
      </c>
      <c r="B1523">
        <v>2</v>
      </c>
      <c r="C1523" t="s">
        <v>1412</v>
      </c>
      <c r="D1523">
        <v>4878</v>
      </c>
      <c r="E1523" t="s">
        <v>1532</v>
      </c>
      <c r="F1523">
        <v>10000</v>
      </c>
    </row>
    <row r="1524" spans="1:6" x14ac:dyDescent="0.25">
      <c r="A1524" t="str">
        <f t="shared" si="23"/>
        <v>4878_2_226/382/519/548_Neustadt</v>
      </c>
      <c r="B1524">
        <v>2</v>
      </c>
      <c r="C1524" t="s">
        <v>1412</v>
      </c>
      <c r="D1524">
        <v>4878</v>
      </c>
      <c r="E1524" t="s">
        <v>1535</v>
      </c>
      <c r="F1524">
        <v>10000</v>
      </c>
    </row>
    <row r="1525" spans="1:6" x14ac:dyDescent="0.25">
      <c r="A1525" t="str">
        <f t="shared" si="23"/>
        <v>4878_2_226/382/519/548_Owen Sound</v>
      </c>
      <c r="B1525">
        <v>2</v>
      </c>
      <c r="C1525" t="s">
        <v>1412</v>
      </c>
      <c r="D1525">
        <v>4878</v>
      </c>
      <c r="E1525" t="s">
        <v>1544</v>
      </c>
      <c r="F1525">
        <v>10000</v>
      </c>
    </row>
    <row r="1526" spans="1:6" x14ac:dyDescent="0.25">
      <c r="A1526" t="str">
        <f t="shared" si="23"/>
        <v>4878_2_226/382/519/548_Paisley</v>
      </c>
      <c r="B1526">
        <v>2</v>
      </c>
      <c r="C1526" t="s">
        <v>1412</v>
      </c>
      <c r="D1526">
        <v>4878</v>
      </c>
      <c r="E1526" t="s">
        <v>1545</v>
      </c>
      <c r="F1526">
        <v>10000</v>
      </c>
    </row>
    <row r="1527" spans="1:6" x14ac:dyDescent="0.25">
      <c r="A1527" t="str">
        <f t="shared" si="23"/>
        <v>4878_2_226/382/519/548_Palmerston</v>
      </c>
      <c r="B1527">
        <v>2</v>
      </c>
      <c r="C1527" t="s">
        <v>1412</v>
      </c>
      <c r="D1527">
        <v>4878</v>
      </c>
      <c r="E1527" t="s">
        <v>1546</v>
      </c>
      <c r="F1527">
        <v>10000</v>
      </c>
    </row>
    <row r="1528" spans="1:6" x14ac:dyDescent="0.25">
      <c r="A1528" t="str">
        <f t="shared" si="23"/>
        <v>4878_2_226/382/519/548_Port Elgin</v>
      </c>
      <c r="B1528">
        <v>2</v>
      </c>
      <c r="C1528" t="s">
        <v>1412</v>
      </c>
      <c r="D1528">
        <v>4878</v>
      </c>
      <c r="E1528" t="s">
        <v>1175</v>
      </c>
      <c r="F1528">
        <v>10000</v>
      </c>
    </row>
    <row r="1529" spans="1:6" x14ac:dyDescent="0.25">
      <c r="A1529" t="str">
        <f t="shared" si="23"/>
        <v>4878_2_226/382/519/548_Port Rowan</v>
      </c>
      <c r="B1529">
        <v>2</v>
      </c>
      <c r="C1529" t="s">
        <v>1412</v>
      </c>
      <c r="D1529">
        <v>4878</v>
      </c>
      <c r="E1529" t="s">
        <v>1557</v>
      </c>
      <c r="F1529">
        <v>10000</v>
      </c>
    </row>
    <row r="1530" spans="1:6" x14ac:dyDescent="0.25">
      <c r="A1530" t="str">
        <f t="shared" si="23"/>
        <v>4878_2_226/382/519/548_Simcoe</v>
      </c>
      <c r="B1530">
        <v>2</v>
      </c>
      <c r="C1530" t="s">
        <v>1412</v>
      </c>
      <c r="D1530">
        <v>4878</v>
      </c>
      <c r="E1530" t="s">
        <v>1572</v>
      </c>
      <c r="F1530">
        <v>10000</v>
      </c>
    </row>
    <row r="1531" spans="1:6" x14ac:dyDescent="0.25">
      <c r="A1531" t="str">
        <f t="shared" si="23"/>
        <v>4878_2_226/382/519/548_Southampton</v>
      </c>
      <c r="B1531">
        <v>2</v>
      </c>
      <c r="C1531" t="s">
        <v>1412</v>
      </c>
      <c r="D1531">
        <v>4878</v>
      </c>
      <c r="E1531" t="s">
        <v>1327</v>
      </c>
      <c r="F1531">
        <v>10000</v>
      </c>
    </row>
    <row r="1532" spans="1:6" x14ac:dyDescent="0.25">
      <c r="A1532" t="str">
        <f t="shared" si="23"/>
        <v>4878_2_226/382/519/548_Thornbury</v>
      </c>
      <c r="B1532">
        <v>2</v>
      </c>
      <c r="C1532" t="s">
        <v>1412</v>
      </c>
      <c r="D1532">
        <v>4878</v>
      </c>
      <c r="E1532" t="s">
        <v>1591</v>
      </c>
      <c r="F1532">
        <v>10000</v>
      </c>
    </row>
    <row r="1533" spans="1:6" x14ac:dyDescent="0.25">
      <c r="A1533" t="str">
        <f t="shared" si="23"/>
        <v>4878_2_226/382/519/548_Walkerton</v>
      </c>
      <c r="B1533">
        <v>2</v>
      </c>
      <c r="C1533" t="s">
        <v>1412</v>
      </c>
      <c r="D1533">
        <v>4878</v>
      </c>
      <c r="E1533" t="s">
        <v>1598</v>
      </c>
      <c r="F1533">
        <v>10000</v>
      </c>
    </row>
    <row r="1534" spans="1:6" x14ac:dyDescent="0.25">
      <c r="A1534" t="str">
        <f t="shared" si="23"/>
        <v>4878_2_226/382/519/548_Wiarton</v>
      </c>
      <c r="B1534">
        <v>2</v>
      </c>
      <c r="C1534" t="s">
        <v>1412</v>
      </c>
      <c r="D1534">
        <v>4878</v>
      </c>
      <c r="E1534" t="s">
        <v>1607</v>
      </c>
      <c r="F1534">
        <v>10000</v>
      </c>
    </row>
    <row r="1535" spans="1:6" x14ac:dyDescent="0.25">
      <c r="A1535" t="str">
        <f t="shared" si="23"/>
        <v>4878_2_226/382/519/548_Wingham</v>
      </c>
      <c r="B1535">
        <v>2</v>
      </c>
      <c r="C1535" t="s">
        <v>1412</v>
      </c>
      <c r="D1535">
        <v>4878</v>
      </c>
      <c r="E1535" t="s">
        <v>1608</v>
      </c>
      <c r="F1535">
        <v>10000</v>
      </c>
    </row>
    <row r="1536" spans="1:6" x14ac:dyDescent="0.25">
      <c r="A1536" t="str">
        <f t="shared" si="23"/>
        <v>548H_2_226/382/519/548_Ailsa Craig</v>
      </c>
      <c r="B1536">
        <v>2</v>
      </c>
      <c r="C1536" t="s">
        <v>1412</v>
      </c>
      <c r="D1536" t="s">
        <v>3014</v>
      </c>
      <c r="E1536" t="s">
        <v>1415</v>
      </c>
      <c r="F1536">
        <v>10000</v>
      </c>
    </row>
    <row r="1537" spans="1:6" x14ac:dyDescent="0.25">
      <c r="A1537" t="str">
        <f t="shared" si="23"/>
        <v>548H_2_226/382/519/548_Amherstburg</v>
      </c>
      <c r="B1537">
        <v>2</v>
      </c>
      <c r="C1537" t="s">
        <v>1412</v>
      </c>
      <c r="D1537" t="s">
        <v>3014</v>
      </c>
      <c r="E1537" t="s">
        <v>1418</v>
      </c>
      <c r="F1537">
        <v>10000</v>
      </c>
    </row>
    <row r="1538" spans="1:6" x14ac:dyDescent="0.25">
      <c r="A1538" t="str">
        <f t="shared" si="23"/>
        <v>548H_2_226/382/519/548_Ayr</v>
      </c>
      <c r="B1538">
        <v>2</v>
      </c>
      <c r="C1538" t="s">
        <v>1412</v>
      </c>
      <c r="D1538" t="s">
        <v>3014</v>
      </c>
      <c r="E1538" t="s">
        <v>1424</v>
      </c>
      <c r="F1538">
        <v>10000</v>
      </c>
    </row>
    <row r="1539" spans="1:6" x14ac:dyDescent="0.25">
      <c r="A1539" t="str">
        <f t="shared" ref="A1539:A1602" si="24">CONCATENATE(D1539,"_",B1539,"_",C1539,"_",E1539)</f>
        <v>548H_2_226/382/519/548_Baden</v>
      </c>
      <c r="B1539">
        <v>2</v>
      </c>
      <c r="C1539" t="s">
        <v>1412</v>
      </c>
      <c r="D1539" t="s">
        <v>3014</v>
      </c>
      <c r="E1539" t="s">
        <v>1426</v>
      </c>
      <c r="F1539">
        <v>10000</v>
      </c>
    </row>
    <row r="1540" spans="1:6" x14ac:dyDescent="0.25">
      <c r="A1540" t="str">
        <f t="shared" si="24"/>
        <v>548H_2_226/382/519/548_Belle River</v>
      </c>
      <c r="B1540">
        <v>2</v>
      </c>
      <c r="C1540" t="s">
        <v>1412</v>
      </c>
      <c r="D1540" t="s">
        <v>3014</v>
      </c>
      <c r="E1540" t="s">
        <v>1429</v>
      </c>
      <c r="F1540">
        <v>10000</v>
      </c>
    </row>
    <row r="1541" spans="1:6" x14ac:dyDescent="0.25">
      <c r="A1541" t="str">
        <f t="shared" si="24"/>
        <v>548H_2_226/382/519/548_Belmont</v>
      </c>
      <c r="B1541">
        <v>2</v>
      </c>
      <c r="C1541" t="s">
        <v>1412</v>
      </c>
      <c r="D1541" t="s">
        <v>3014</v>
      </c>
      <c r="E1541" t="s">
        <v>886</v>
      </c>
      <c r="F1541">
        <v>10000</v>
      </c>
    </row>
    <row r="1542" spans="1:6" x14ac:dyDescent="0.25">
      <c r="A1542" t="str">
        <f t="shared" si="24"/>
        <v>548H_2_226/382/519/548_Blenheim</v>
      </c>
      <c r="B1542">
        <v>2</v>
      </c>
      <c r="C1542" t="s">
        <v>1412</v>
      </c>
      <c r="D1542" t="s">
        <v>3014</v>
      </c>
      <c r="E1542" t="s">
        <v>1430</v>
      </c>
      <c r="F1542">
        <v>10000</v>
      </c>
    </row>
    <row r="1543" spans="1:6" x14ac:dyDescent="0.25">
      <c r="A1543" t="str">
        <f t="shared" si="24"/>
        <v>548H_2_226/382/519/548_Bothwell</v>
      </c>
      <c r="B1543">
        <v>2</v>
      </c>
      <c r="C1543" t="s">
        <v>1412</v>
      </c>
      <c r="D1543" t="s">
        <v>3014</v>
      </c>
      <c r="E1543" t="s">
        <v>1432</v>
      </c>
      <c r="F1543">
        <v>10000</v>
      </c>
    </row>
    <row r="1544" spans="1:6" x14ac:dyDescent="0.25">
      <c r="A1544" t="str">
        <f t="shared" si="24"/>
        <v>548H_2_226/382/519/548_Breslau</v>
      </c>
      <c r="B1544">
        <v>2</v>
      </c>
      <c r="C1544" t="s">
        <v>1412</v>
      </c>
      <c r="D1544" t="s">
        <v>3014</v>
      </c>
      <c r="E1544" t="s">
        <v>1434</v>
      </c>
      <c r="F1544">
        <v>10000</v>
      </c>
    </row>
    <row r="1545" spans="1:6" x14ac:dyDescent="0.25">
      <c r="A1545" t="str">
        <f t="shared" si="24"/>
        <v>548H_2_226/382/519/548_Centralia</v>
      </c>
      <c r="B1545">
        <v>2</v>
      </c>
      <c r="C1545" t="s">
        <v>1412</v>
      </c>
      <c r="D1545" t="s">
        <v>3014</v>
      </c>
      <c r="E1545" t="s">
        <v>1444</v>
      </c>
      <c r="F1545">
        <v>10000</v>
      </c>
    </row>
    <row r="1546" spans="1:6" x14ac:dyDescent="0.25">
      <c r="A1546" t="str">
        <f t="shared" si="24"/>
        <v>548H_2_226/382/519/548_Chatham</v>
      </c>
      <c r="B1546">
        <v>2</v>
      </c>
      <c r="C1546" t="s">
        <v>1412</v>
      </c>
      <c r="D1546" t="s">
        <v>3014</v>
      </c>
      <c r="E1546" t="s">
        <v>1445</v>
      </c>
      <c r="F1546">
        <v>10000</v>
      </c>
    </row>
    <row r="1547" spans="1:6" x14ac:dyDescent="0.25">
      <c r="A1547" t="str">
        <f t="shared" si="24"/>
        <v>548H_2_226/382/519/548_Comber</v>
      </c>
      <c r="B1547">
        <v>2</v>
      </c>
      <c r="C1547" t="s">
        <v>1412</v>
      </c>
      <c r="D1547" t="s">
        <v>3014</v>
      </c>
      <c r="E1547" t="s">
        <v>1450</v>
      </c>
      <c r="F1547">
        <v>10000</v>
      </c>
    </row>
    <row r="1548" spans="1:6" x14ac:dyDescent="0.25">
      <c r="A1548" t="str">
        <f t="shared" si="24"/>
        <v>548H_2_226/382/519/548_Crediton</v>
      </c>
      <c r="B1548">
        <v>2</v>
      </c>
      <c r="C1548" t="s">
        <v>1412</v>
      </c>
      <c r="D1548" t="s">
        <v>3014</v>
      </c>
      <c r="E1548" t="s">
        <v>1454</v>
      </c>
      <c r="F1548">
        <v>10000</v>
      </c>
    </row>
    <row r="1549" spans="1:6" x14ac:dyDescent="0.25">
      <c r="A1549" t="str">
        <f t="shared" si="24"/>
        <v>548H_2_226/382/519/548_Dorchester</v>
      </c>
      <c r="B1549">
        <v>2</v>
      </c>
      <c r="C1549" t="s">
        <v>1412</v>
      </c>
      <c r="D1549" t="s">
        <v>3014</v>
      </c>
      <c r="E1549" t="s">
        <v>1140</v>
      </c>
      <c r="F1549">
        <v>10000</v>
      </c>
    </row>
    <row r="1550" spans="1:6" x14ac:dyDescent="0.25">
      <c r="A1550" t="str">
        <f t="shared" si="24"/>
        <v>548H_2_226/382/519/548_Drayton</v>
      </c>
      <c r="B1550">
        <v>2</v>
      </c>
      <c r="C1550" t="s">
        <v>1412</v>
      </c>
      <c r="D1550" t="s">
        <v>3014</v>
      </c>
      <c r="E1550" t="s">
        <v>1457</v>
      </c>
      <c r="F1550">
        <v>10000</v>
      </c>
    </row>
    <row r="1551" spans="1:6" x14ac:dyDescent="0.25">
      <c r="A1551" t="str">
        <f t="shared" si="24"/>
        <v>548H_2_226/382/519/548_Dresden</v>
      </c>
      <c r="B1551">
        <v>2</v>
      </c>
      <c r="C1551" t="s">
        <v>1412</v>
      </c>
      <c r="D1551" t="s">
        <v>3014</v>
      </c>
      <c r="E1551" t="s">
        <v>1458</v>
      </c>
      <c r="F1551">
        <v>10000</v>
      </c>
    </row>
    <row r="1552" spans="1:6" x14ac:dyDescent="0.25">
      <c r="A1552" t="str">
        <f t="shared" si="24"/>
        <v>548H_2_226/382/519/548_Elmira</v>
      </c>
      <c r="B1552">
        <v>2</v>
      </c>
      <c r="C1552" t="s">
        <v>1412</v>
      </c>
      <c r="D1552" t="s">
        <v>3014</v>
      </c>
      <c r="E1552" t="s">
        <v>1467</v>
      </c>
      <c r="F1552">
        <v>10000</v>
      </c>
    </row>
    <row r="1553" spans="1:6" x14ac:dyDescent="0.25">
      <c r="A1553" t="str">
        <f t="shared" si="24"/>
        <v>548H_2_226/382/519/548_Emeryville</v>
      </c>
      <c r="B1553">
        <v>2</v>
      </c>
      <c r="C1553" t="s">
        <v>1412</v>
      </c>
      <c r="D1553" t="s">
        <v>3014</v>
      </c>
      <c r="E1553" t="s">
        <v>1470</v>
      </c>
      <c r="F1553">
        <v>10000</v>
      </c>
    </row>
    <row r="1554" spans="1:6" x14ac:dyDescent="0.25">
      <c r="A1554" t="str">
        <f t="shared" si="24"/>
        <v>548H_2_226/382/519/548_Essex</v>
      </c>
      <c r="B1554">
        <v>2</v>
      </c>
      <c r="C1554" t="s">
        <v>1412</v>
      </c>
      <c r="D1554" t="s">
        <v>3014</v>
      </c>
      <c r="E1554" t="s">
        <v>1472</v>
      </c>
      <c r="F1554">
        <v>10000</v>
      </c>
    </row>
    <row r="1555" spans="1:6" x14ac:dyDescent="0.25">
      <c r="A1555" t="str">
        <f t="shared" si="24"/>
        <v>548H_2_226/382/519/548_Exeter</v>
      </c>
      <c r="B1555">
        <v>2</v>
      </c>
      <c r="C1555" t="s">
        <v>1412</v>
      </c>
      <c r="D1555" t="s">
        <v>3014</v>
      </c>
      <c r="E1555" t="s">
        <v>1473</v>
      </c>
      <c r="F1555">
        <v>10000</v>
      </c>
    </row>
    <row r="1556" spans="1:6" x14ac:dyDescent="0.25">
      <c r="A1556" t="str">
        <f t="shared" si="24"/>
        <v>548H_2_226/382/519/548_Galt</v>
      </c>
      <c r="B1556">
        <v>2</v>
      </c>
      <c r="C1556" t="s">
        <v>1412</v>
      </c>
      <c r="D1556" t="s">
        <v>3014</v>
      </c>
      <c r="E1556" t="s">
        <v>1479</v>
      </c>
      <c r="F1556">
        <v>10000</v>
      </c>
    </row>
    <row r="1557" spans="1:6" x14ac:dyDescent="0.25">
      <c r="A1557" t="str">
        <f t="shared" si="24"/>
        <v>548H_2_226/382/519/548_Glencoe</v>
      </c>
      <c r="B1557">
        <v>2</v>
      </c>
      <c r="C1557" t="s">
        <v>1412</v>
      </c>
      <c r="D1557" t="s">
        <v>3014</v>
      </c>
      <c r="E1557" t="s">
        <v>1480</v>
      </c>
      <c r="F1557">
        <v>10000</v>
      </c>
    </row>
    <row r="1558" spans="1:6" x14ac:dyDescent="0.25">
      <c r="A1558" t="str">
        <f t="shared" si="24"/>
        <v>548H_2_226/382/519/548_Harrietsville</v>
      </c>
      <c r="B1558">
        <v>2</v>
      </c>
      <c r="C1558" t="s">
        <v>1412</v>
      </c>
      <c r="D1558" t="s">
        <v>3014</v>
      </c>
      <c r="E1558" t="s">
        <v>1488</v>
      </c>
      <c r="F1558">
        <v>10000</v>
      </c>
    </row>
    <row r="1559" spans="1:6" x14ac:dyDescent="0.25">
      <c r="A1559" t="str">
        <f t="shared" si="24"/>
        <v>548H_2_226/382/519/548_Harrow</v>
      </c>
      <c r="B1559">
        <v>2</v>
      </c>
      <c r="C1559" t="s">
        <v>1412</v>
      </c>
      <c r="D1559" t="s">
        <v>3014</v>
      </c>
      <c r="E1559" t="s">
        <v>1490</v>
      </c>
      <c r="F1559">
        <v>10000</v>
      </c>
    </row>
    <row r="1560" spans="1:6" x14ac:dyDescent="0.25">
      <c r="A1560" t="str">
        <f t="shared" si="24"/>
        <v>548H_2_226/382/519/548_Hespeler</v>
      </c>
      <c r="B1560">
        <v>2</v>
      </c>
      <c r="C1560" t="s">
        <v>1412</v>
      </c>
      <c r="D1560" t="s">
        <v>3014</v>
      </c>
      <c r="E1560" t="s">
        <v>1494</v>
      </c>
      <c r="F1560">
        <v>10000</v>
      </c>
    </row>
    <row r="1561" spans="1:6" x14ac:dyDescent="0.25">
      <c r="A1561" t="str">
        <f t="shared" si="24"/>
        <v>548H_2_226/382/519/548_Highgate</v>
      </c>
      <c r="B1561">
        <v>2</v>
      </c>
      <c r="C1561" t="s">
        <v>1412</v>
      </c>
      <c r="D1561" t="s">
        <v>3014</v>
      </c>
      <c r="E1561" t="s">
        <v>1496</v>
      </c>
      <c r="F1561">
        <v>10000</v>
      </c>
    </row>
    <row r="1562" spans="1:6" x14ac:dyDescent="0.25">
      <c r="A1562" t="str">
        <f t="shared" si="24"/>
        <v>548H_2_226/382/519/548_Ilderton</v>
      </c>
      <c r="B1562">
        <v>2</v>
      </c>
      <c r="C1562" t="s">
        <v>1412</v>
      </c>
      <c r="D1562" t="s">
        <v>3014</v>
      </c>
      <c r="E1562" t="s">
        <v>1499</v>
      </c>
      <c r="F1562">
        <v>10000</v>
      </c>
    </row>
    <row r="1563" spans="1:6" x14ac:dyDescent="0.25">
      <c r="A1563" t="str">
        <f t="shared" si="24"/>
        <v>548H_2_226/382/519/548_Kerwood</v>
      </c>
      <c r="B1563">
        <v>2</v>
      </c>
      <c r="C1563" t="s">
        <v>1412</v>
      </c>
      <c r="D1563" t="s">
        <v>3014</v>
      </c>
      <c r="E1563" t="s">
        <v>1504</v>
      </c>
      <c r="F1563">
        <v>10000</v>
      </c>
    </row>
    <row r="1564" spans="1:6" x14ac:dyDescent="0.25">
      <c r="A1564" t="str">
        <f t="shared" si="24"/>
        <v>548H_2_226/382/519/548_Kingsville</v>
      </c>
      <c r="B1564">
        <v>2</v>
      </c>
      <c r="C1564" t="s">
        <v>1412</v>
      </c>
      <c r="D1564" t="s">
        <v>3014</v>
      </c>
      <c r="E1564" t="s">
        <v>1506</v>
      </c>
      <c r="F1564">
        <v>10000</v>
      </c>
    </row>
    <row r="1565" spans="1:6" x14ac:dyDescent="0.25">
      <c r="A1565" t="str">
        <f t="shared" si="24"/>
        <v>548H_2_226/382/519/548_Kitchener-Waterloo</v>
      </c>
      <c r="B1565">
        <v>2</v>
      </c>
      <c r="C1565" t="s">
        <v>1412</v>
      </c>
      <c r="D1565" t="s">
        <v>3014</v>
      </c>
      <c r="E1565" t="s">
        <v>1509</v>
      </c>
      <c r="F1565">
        <v>10000</v>
      </c>
    </row>
    <row r="1566" spans="1:6" x14ac:dyDescent="0.25">
      <c r="A1566" t="str">
        <f t="shared" si="24"/>
        <v>548H_2_226/382/519/548_La Salle</v>
      </c>
      <c r="B1566">
        <v>2</v>
      </c>
      <c r="C1566" t="s">
        <v>1412</v>
      </c>
      <c r="D1566" t="s">
        <v>3014</v>
      </c>
      <c r="E1566" t="s">
        <v>1510</v>
      </c>
      <c r="F1566">
        <v>10000</v>
      </c>
    </row>
    <row r="1567" spans="1:6" x14ac:dyDescent="0.25">
      <c r="A1567" t="str">
        <f t="shared" si="24"/>
        <v>548H_2_226/382/519/548_Lambeth</v>
      </c>
      <c r="B1567">
        <v>2</v>
      </c>
      <c r="C1567" t="s">
        <v>1412</v>
      </c>
      <c r="D1567" t="s">
        <v>3014</v>
      </c>
      <c r="E1567" t="s">
        <v>1511</v>
      </c>
      <c r="F1567">
        <v>10000</v>
      </c>
    </row>
    <row r="1568" spans="1:6" x14ac:dyDescent="0.25">
      <c r="A1568" t="str">
        <f t="shared" si="24"/>
        <v>548H_2_226/382/519/548_Leamington</v>
      </c>
      <c r="B1568">
        <v>2</v>
      </c>
      <c r="C1568" t="s">
        <v>1412</v>
      </c>
      <c r="D1568" t="s">
        <v>3014</v>
      </c>
      <c r="E1568" t="s">
        <v>1513</v>
      </c>
      <c r="F1568">
        <v>10000</v>
      </c>
    </row>
    <row r="1569" spans="1:6" x14ac:dyDescent="0.25">
      <c r="A1569" t="str">
        <f t="shared" si="24"/>
        <v>548H_2_226/382/519/548_Linwood</v>
      </c>
      <c r="B1569">
        <v>2</v>
      </c>
      <c r="C1569" t="s">
        <v>1412</v>
      </c>
      <c r="D1569" t="s">
        <v>3014</v>
      </c>
      <c r="E1569" t="s">
        <v>1514</v>
      </c>
      <c r="F1569">
        <v>10000</v>
      </c>
    </row>
    <row r="1570" spans="1:6" x14ac:dyDescent="0.25">
      <c r="A1570" t="str">
        <f t="shared" si="24"/>
        <v>548H_2_226/382/519/548_London</v>
      </c>
      <c r="B1570">
        <v>2</v>
      </c>
      <c r="C1570" t="s">
        <v>1412</v>
      </c>
      <c r="D1570" t="s">
        <v>3014</v>
      </c>
      <c r="E1570" t="s">
        <v>1517</v>
      </c>
      <c r="F1570">
        <v>10000</v>
      </c>
    </row>
    <row r="1571" spans="1:6" x14ac:dyDescent="0.25">
      <c r="A1571" t="str">
        <f t="shared" si="24"/>
        <v>548H_2_226/382/519/548_Lucan</v>
      </c>
      <c r="B1571">
        <v>2</v>
      </c>
      <c r="C1571" t="s">
        <v>1412</v>
      </c>
      <c r="D1571" t="s">
        <v>3014</v>
      </c>
      <c r="E1571" t="s">
        <v>1518</v>
      </c>
      <c r="F1571">
        <v>10000</v>
      </c>
    </row>
    <row r="1572" spans="1:6" x14ac:dyDescent="0.25">
      <c r="A1572" t="str">
        <f t="shared" si="24"/>
        <v>548H_2_226/382/519/548_Maidstone</v>
      </c>
      <c r="B1572">
        <v>2</v>
      </c>
      <c r="C1572" t="s">
        <v>1412</v>
      </c>
      <c r="D1572" t="s">
        <v>3014</v>
      </c>
      <c r="E1572" t="s">
        <v>1521</v>
      </c>
      <c r="F1572">
        <v>10000</v>
      </c>
    </row>
    <row r="1573" spans="1:6" x14ac:dyDescent="0.25">
      <c r="A1573" t="str">
        <f t="shared" si="24"/>
        <v>548H_2_226/382/519/548_McGregor</v>
      </c>
      <c r="B1573">
        <v>2</v>
      </c>
      <c r="C1573" t="s">
        <v>1412</v>
      </c>
      <c r="D1573" t="s">
        <v>3014</v>
      </c>
      <c r="E1573" t="s">
        <v>1523</v>
      </c>
      <c r="F1573">
        <v>10000</v>
      </c>
    </row>
    <row r="1574" spans="1:6" x14ac:dyDescent="0.25">
      <c r="A1574" t="str">
        <f t="shared" si="24"/>
        <v>548H_2_226/382/519/548_Melbourne</v>
      </c>
      <c r="B1574">
        <v>2</v>
      </c>
      <c r="C1574" t="s">
        <v>1412</v>
      </c>
      <c r="D1574" t="s">
        <v>3014</v>
      </c>
      <c r="E1574" t="s">
        <v>1525</v>
      </c>
      <c r="F1574">
        <v>10000</v>
      </c>
    </row>
    <row r="1575" spans="1:6" x14ac:dyDescent="0.25">
      <c r="A1575" t="str">
        <f t="shared" si="24"/>
        <v>548H_2_226/382/519/548_Merlin</v>
      </c>
      <c r="B1575">
        <v>2</v>
      </c>
      <c r="C1575" t="s">
        <v>1412</v>
      </c>
      <c r="D1575" t="s">
        <v>3014</v>
      </c>
      <c r="E1575" t="s">
        <v>1526</v>
      </c>
      <c r="F1575">
        <v>10000</v>
      </c>
    </row>
    <row r="1576" spans="1:6" x14ac:dyDescent="0.25">
      <c r="A1576" t="str">
        <f t="shared" si="24"/>
        <v>548H_2_226/382/519/548_Mount Brydges</v>
      </c>
      <c r="B1576">
        <v>2</v>
      </c>
      <c r="C1576" t="s">
        <v>1412</v>
      </c>
      <c r="D1576" t="s">
        <v>3014</v>
      </c>
      <c r="E1576" t="s">
        <v>1531</v>
      </c>
      <c r="F1576">
        <v>10000</v>
      </c>
    </row>
    <row r="1577" spans="1:6" x14ac:dyDescent="0.25">
      <c r="A1577" t="str">
        <f t="shared" si="24"/>
        <v>548H_2_226/382/519/548_Nairn</v>
      </c>
      <c r="B1577">
        <v>2</v>
      </c>
      <c r="C1577" t="s">
        <v>1412</v>
      </c>
      <c r="D1577" t="s">
        <v>3014</v>
      </c>
      <c r="E1577" t="s">
        <v>1534</v>
      </c>
      <c r="F1577">
        <v>10000</v>
      </c>
    </row>
    <row r="1578" spans="1:6" x14ac:dyDescent="0.25">
      <c r="A1578" t="str">
        <f t="shared" si="24"/>
        <v>548H_2_226/382/519/548_New Dundee</v>
      </c>
      <c r="B1578">
        <v>2</v>
      </c>
      <c r="C1578" t="s">
        <v>1412</v>
      </c>
      <c r="D1578" t="s">
        <v>3014</v>
      </c>
      <c r="E1578" t="s">
        <v>1536</v>
      </c>
      <c r="F1578">
        <v>10000</v>
      </c>
    </row>
    <row r="1579" spans="1:6" x14ac:dyDescent="0.25">
      <c r="A1579" t="str">
        <f t="shared" si="24"/>
        <v>548H_2_226/382/519/548_New Hamburg</v>
      </c>
      <c r="B1579">
        <v>2</v>
      </c>
      <c r="C1579" t="s">
        <v>1412</v>
      </c>
      <c r="D1579" t="s">
        <v>3014</v>
      </c>
      <c r="E1579" t="s">
        <v>1537</v>
      </c>
      <c r="F1579">
        <v>10000</v>
      </c>
    </row>
    <row r="1580" spans="1:6" x14ac:dyDescent="0.25">
      <c r="A1580" t="str">
        <f t="shared" si="24"/>
        <v>548H_2_226/382/519/548_Parkhill</v>
      </c>
      <c r="B1580">
        <v>2</v>
      </c>
      <c r="C1580" t="s">
        <v>1412</v>
      </c>
      <c r="D1580" t="s">
        <v>3014</v>
      </c>
      <c r="E1580" t="s">
        <v>1548</v>
      </c>
      <c r="F1580">
        <v>10000</v>
      </c>
    </row>
    <row r="1581" spans="1:6" x14ac:dyDescent="0.25">
      <c r="A1581" t="str">
        <f t="shared" si="24"/>
        <v>548H_2_226/382/519/548_Pelee Island</v>
      </c>
      <c r="B1581">
        <v>2</v>
      </c>
      <c r="C1581" t="s">
        <v>1412</v>
      </c>
      <c r="D1581" t="s">
        <v>3014</v>
      </c>
      <c r="E1581" t="s">
        <v>1549</v>
      </c>
      <c r="F1581">
        <v>10000</v>
      </c>
    </row>
    <row r="1582" spans="1:6" x14ac:dyDescent="0.25">
      <c r="A1582" t="str">
        <f t="shared" si="24"/>
        <v>548H_2_226/382/519/548_Plattsville</v>
      </c>
      <c r="B1582">
        <v>2</v>
      </c>
      <c r="C1582" t="s">
        <v>1412</v>
      </c>
      <c r="D1582" t="s">
        <v>3014</v>
      </c>
      <c r="E1582" t="s">
        <v>1551</v>
      </c>
      <c r="F1582">
        <v>10000</v>
      </c>
    </row>
    <row r="1583" spans="1:6" x14ac:dyDescent="0.25">
      <c r="A1583" t="str">
        <f t="shared" si="24"/>
        <v>548H_2_226/382/519/548_Pleasant Park</v>
      </c>
      <c r="B1583">
        <v>2</v>
      </c>
      <c r="C1583" t="s">
        <v>1412</v>
      </c>
      <c r="D1583" t="s">
        <v>3014</v>
      </c>
      <c r="E1583" t="s">
        <v>1552</v>
      </c>
      <c r="F1583">
        <v>10000</v>
      </c>
    </row>
    <row r="1584" spans="1:6" x14ac:dyDescent="0.25">
      <c r="A1584" t="str">
        <f t="shared" si="24"/>
        <v>548H_2_226/382/519/548_Preston</v>
      </c>
      <c r="B1584">
        <v>2</v>
      </c>
      <c r="C1584" t="s">
        <v>1412</v>
      </c>
      <c r="D1584" t="s">
        <v>3014</v>
      </c>
      <c r="E1584" t="s">
        <v>1559</v>
      </c>
      <c r="F1584">
        <v>10000</v>
      </c>
    </row>
    <row r="1585" spans="1:6" x14ac:dyDescent="0.25">
      <c r="A1585" t="str">
        <f t="shared" si="24"/>
        <v>548H_2_226/382/519/548_Ridgetown</v>
      </c>
      <c r="B1585">
        <v>2</v>
      </c>
      <c r="C1585" t="s">
        <v>1412</v>
      </c>
      <c r="D1585" t="s">
        <v>3014</v>
      </c>
      <c r="E1585" t="s">
        <v>1560</v>
      </c>
      <c r="F1585">
        <v>10000</v>
      </c>
    </row>
    <row r="1586" spans="1:6" x14ac:dyDescent="0.25">
      <c r="A1586" t="str">
        <f t="shared" si="24"/>
        <v>548H_2_226/382/519/548_St. Clements</v>
      </c>
      <c r="B1586">
        <v>2</v>
      </c>
      <c r="C1586" t="s">
        <v>1412</v>
      </c>
      <c r="D1586" t="s">
        <v>3014</v>
      </c>
      <c r="E1586" t="s">
        <v>1575</v>
      </c>
      <c r="F1586">
        <v>10000</v>
      </c>
    </row>
    <row r="1587" spans="1:6" x14ac:dyDescent="0.25">
      <c r="A1587" t="str">
        <f t="shared" si="24"/>
        <v>548H_2_226/382/519/548_St. Jacobs</v>
      </c>
      <c r="B1587">
        <v>2</v>
      </c>
      <c r="C1587" t="s">
        <v>1412</v>
      </c>
      <c r="D1587" t="s">
        <v>3014</v>
      </c>
      <c r="E1587" t="s">
        <v>1576</v>
      </c>
      <c r="F1587">
        <v>10000</v>
      </c>
    </row>
    <row r="1588" spans="1:6" x14ac:dyDescent="0.25">
      <c r="A1588" t="str">
        <f t="shared" si="24"/>
        <v>548H_2_226/382/519/548_Stoney Point</v>
      </c>
      <c r="B1588">
        <v>2</v>
      </c>
      <c r="C1588" t="s">
        <v>1412</v>
      </c>
      <c r="D1588" t="s">
        <v>3014</v>
      </c>
      <c r="E1588" t="s">
        <v>1580</v>
      </c>
      <c r="F1588">
        <v>10000</v>
      </c>
    </row>
    <row r="1589" spans="1:6" x14ac:dyDescent="0.25">
      <c r="A1589" t="str">
        <f t="shared" si="24"/>
        <v>548H_2_226/382/519/548_Strathroy</v>
      </c>
      <c r="B1589">
        <v>2</v>
      </c>
      <c r="C1589" t="s">
        <v>1412</v>
      </c>
      <c r="D1589" t="s">
        <v>3014</v>
      </c>
      <c r="E1589" t="s">
        <v>1583</v>
      </c>
      <c r="F1589">
        <v>10000</v>
      </c>
    </row>
    <row r="1590" spans="1:6" x14ac:dyDescent="0.25">
      <c r="A1590" t="str">
        <f t="shared" si="24"/>
        <v>548H_2_226/382/519/548_Tecumseh</v>
      </c>
      <c r="B1590">
        <v>2</v>
      </c>
      <c r="C1590" t="s">
        <v>1412</v>
      </c>
      <c r="D1590" t="s">
        <v>3014</v>
      </c>
      <c r="E1590" t="s">
        <v>1586</v>
      </c>
      <c r="F1590">
        <v>10000</v>
      </c>
    </row>
    <row r="1591" spans="1:6" x14ac:dyDescent="0.25">
      <c r="A1591" t="str">
        <f t="shared" si="24"/>
        <v>548H_2_226/382/519/548_Thamesville</v>
      </c>
      <c r="B1591">
        <v>2</v>
      </c>
      <c r="C1591" t="s">
        <v>1412</v>
      </c>
      <c r="D1591" t="s">
        <v>3014</v>
      </c>
      <c r="E1591" t="s">
        <v>1589</v>
      </c>
      <c r="F1591">
        <v>10000</v>
      </c>
    </row>
    <row r="1592" spans="1:6" x14ac:dyDescent="0.25">
      <c r="A1592" t="str">
        <f t="shared" si="24"/>
        <v>548H_2_226/382/519/548_Thorndale</v>
      </c>
      <c r="B1592">
        <v>2</v>
      </c>
      <c r="C1592" t="s">
        <v>1412</v>
      </c>
      <c r="D1592" t="s">
        <v>3014</v>
      </c>
      <c r="E1592" t="s">
        <v>1592</v>
      </c>
      <c r="F1592">
        <v>10000</v>
      </c>
    </row>
    <row r="1593" spans="1:6" x14ac:dyDescent="0.25">
      <c r="A1593" t="str">
        <f t="shared" si="24"/>
        <v>548H_2_226/382/519/548_Tilbury</v>
      </c>
      <c r="B1593">
        <v>2</v>
      </c>
      <c r="C1593" t="s">
        <v>1412</v>
      </c>
      <c r="D1593" t="s">
        <v>3014</v>
      </c>
      <c r="E1593" t="s">
        <v>1593</v>
      </c>
      <c r="F1593">
        <v>10000</v>
      </c>
    </row>
    <row r="1594" spans="1:6" x14ac:dyDescent="0.25">
      <c r="A1594" t="str">
        <f t="shared" si="24"/>
        <v>548H_2_226/382/519/548_Wallaceburg</v>
      </c>
      <c r="B1594">
        <v>2</v>
      </c>
      <c r="C1594" t="s">
        <v>1412</v>
      </c>
      <c r="D1594" t="s">
        <v>3014</v>
      </c>
      <c r="E1594" t="s">
        <v>1599</v>
      </c>
      <c r="F1594">
        <v>10000</v>
      </c>
    </row>
    <row r="1595" spans="1:6" x14ac:dyDescent="0.25">
      <c r="A1595" t="str">
        <f t="shared" si="24"/>
        <v>548H_2_226/382/519/548_Wardsville</v>
      </c>
      <c r="B1595">
        <v>2</v>
      </c>
      <c r="C1595" t="s">
        <v>1412</v>
      </c>
      <c r="D1595" t="s">
        <v>3014</v>
      </c>
      <c r="E1595" t="s">
        <v>1600</v>
      </c>
      <c r="F1595">
        <v>10000</v>
      </c>
    </row>
    <row r="1596" spans="1:6" x14ac:dyDescent="0.25">
      <c r="A1596" t="str">
        <f t="shared" si="24"/>
        <v>548H_2_226/382/519/548_Wellesley</v>
      </c>
      <c r="B1596">
        <v>2</v>
      </c>
      <c r="C1596" t="s">
        <v>1412</v>
      </c>
      <c r="D1596" t="s">
        <v>3014</v>
      </c>
      <c r="E1596" t="s">
        <v>1604</v>
      </c>
      <c r="F1596">
        <v>10000</v>
      </c>
    </row>
    <row r="1597" spans="1:6" x14ac:dyDescent="0.25">
      <c r="A1597" t="str">
        <f t="shared" si="24"/>
        <v>548H_2_226/382/519/548_Wheatley</v>
      </c>
      <c r="B1597">
        <v>2</v>
      </c>
      <c r="C1597" t="s">
        <v>1412</v>
      </c>
      <c r="D1597" t="s">
        <v>3014</v>
      </c>
      <c r="E1597" t="s">
        <v>1606</v>
      </c>
      <c r="F1597">
        <v>10000</v>
      </c>
    </row>
    <row r="1598" spans="1:6" x14ac:dyDescent="0.25">
      <c r="A1598" t="str">
        <f t="shared" si="24"/>
        <v>548H_2_226/382/519/548_Windsor</v>
      </c>
      <c r="B1598">
        <v>2</v>
      </c>
      <c r="C1598" t="s">
        <v>1412</v>
      </c>
      <c r="D1598" t="s">
        <v>3014</v>
      </c>
      <c r="E1598" t="s">
        <v>1348</v>
      </c>
      <c r="F1598">
        <v>10000</v>
      </c>
    </row>
    <row r="1599" spans="1:6" x14ac:dyDescent="0.25">
      <c r="A1599" t="str">
        <f t="shared" si="24"/>
        <v>548H_2_226/382/519/548_Woodslee</v>
      </c>
      <c r="B1599">
        <v>2</v>
      </c>
      <c r="C1599" t="s">
        <v>1412</v>
      </c>
      <c r="D1599" t="s">
        <v>3014</v>
      </c>
      <c r="E1599" t="s">
        <v>1609</v>
      </c>
      <c r="F1599">
        <v>10000</v>
      </c>
    </row>
    <row r="1600" spans="1:6" x14ac:dyDescent="0.25">
      <c r="A1600" t="str">
        <f t="shared" si="24"/>
        <v>5643_2_226/382/519/548_Brantford</v>
      </c>
      <c r="B1600">
        <v>2</v>
      </c>
      <c r="C1600" t="s">
        <v>1412</v>
      </c>
      <c r="D1600">
        <v>5643</v>
      </c>
      <c r="E1600" t="s">
        <v>1433</v>
      </c>
      <c r="F1600">
        <v>20000</v>
      </c>
    </row>
    <row r="1601" spans="1:6" x14ac:dyDescent="0.25">
      <c r="A1601" t="str">
        <f t="shared" si="24"/>
        <v>5643_2_226/382/519/548_Chatham</v>
      </c>
      <c r="B1601">
        <v>2</v>
      </c>
      <c r="C1601" t="s">
        <v>1412</v>
      </c>
      <c r="D1601">
        <v>5643</v>
      </c>
      <c r="E1601" t="s">
        <v>1445</v>
      </c>
      <c r="F1601">
        <v>10000</v>
      </c>
    </row>
    <row r="1602" spans="1:6" x14ac:dyDescent="0.25">
      <c r="A1602" t="str">
        <f t="shared" si="24"/>
        <v>5643_2_226/382/519/548_Guelph</v>
      </c>
      <c r="B1602">
        <v>2</v>
      </c>
      <c r="C1602" t="s">
        <v>1412</v>
      </c>
      <c r="D1602">
        <v>5643</v>
      </c>
      <c r="E1602" t="s">
        <v>1486</v>
      </c>
      <c r="F1602">
        <v>30000</v>
      </c>
    </row>
    <row r="1603" spans="1:6" x14ac:dyDescent="0.25">
      <c r="A1603" t="str">
        <f t="shared" ref="A1603:A1666" si="25">CONCATENATE(D1603,"_",B1603,"_",C1603,"_",E1603)</f>
        <v>5643_2_226/382/519/548_Hespeler</v>
      </c>
      <c r="B1603">
        <v>2</v>
      </c>
      <c r="C1603" t="s">
        <v>1412</v>
      </c>
      <c r="D1603">
        <v>5643</v>
      </c>
      <c r="E1603" t="s">
        <v>1494</v>
      </c>
      <c r="F1603">
        <v>10000</v>
      </c>
    </row>
    <row r="1604" spans="1:6" x14ac:dyDescent="0.25">
      <c r="A1604" t="str">
        <f t="shared" si="25"/>
        <v>5643_2_226/382/519/548_Kitchener-Waterloo</v>
      </c>
      <c r="B1604">
        <v>2</v>
      </c>
      <c r="C1604" t="s">
        <v>1412</v>
      </c>
      <c r="D1604">
        <v>5643</v>
      </c>
      <c r="E1604" t="s">
        <v>1509</v>
      </c>
      <c r="F1604">
        <v>90000</v>
      </c>
    </row>
    <row r="1605" spans="1:6" x14ac:dyDescent="0.25">
      <c r="A1605" t="str">
        <f t="shared" si="25"/>
        <v>5643_2_226/382/519/548_Leamington</v>
      </c>
      <c r="B1605">
        <v>2</v>
      </c>
      <c r="C1605" t="s">
        <v>1412</v>
      </c>
      <c r="D1605">
        <v>5643</v>
      </c>
      <c r="E1605" t="s">
        <v>1513</v>
      </c>
      <c r="F1605">
        <v>10000</v>
      </c>
    </row>
    <row r="1606" spans="1:6" x14ac:dyDescent="0.25">
      <c r="A1606" t="str">
        <f t="shared" si="25"/>
        <v>5643_2_226/382/519/548_Listowel</v>
      </c>
      <c r="B1606">
        <v>2</v>
      </c>
      <c r="C1606" t="s">
        <v>1412</v>
      </c>
      <c r="D1606">
        <v>5643</v>
      </c>
      <c r="E1606" t="s">
        <v>1516</v>
      </c>
      <c r="F1606">
        <v>10000</v>
      </c>
    </row>
    <row r="1607" spans="1:6" x14ac:dyDescent="0.25">
      <c r="A1607" t="str">
        <f t="shared" si="25"/>
        <v>5643_2_226/382/519/548_London</v>
      </c>
      <c r="B1607">
        <v>2</v>
      </c>
      <c r="C1607" t="s">
        <v>1412</v>
      </c>
      <c r="D1607">
        <v>5643</v>
      </c>
      <c r="E1607" t="s">
        <v>1517</v>
      </c>
      <c r="F1607">
        <v>80000</v>
      </c>
    </row>
    <row r="1608" spans="1:6" x14ac:dyDescent="0.25">
      <c r="A1608" t="str">
        <f t="shared" si="25"/>
        <v>5643_2_226/382/519/548_Mount Forest</v>
      </c>
      <c r="B1608">
        <v>2</v>
      </c>
      <c r="C1608" t="s">
        <v>1412</v>
      </c>
      <c r="D1608">
        <v>5643</v>
      </c>
      <c r="E1608" t="s">
        <v>1532</v>
      </c>
      <c r="F1608">
        <v>10000</v>
      </c>
    </row>
    <row r="1609" spans="1:6" x14ac:dyDescent="0.25">
      <c r="A1609" t="str">
        <f t="shared" si="25"/>
        <v>5643_2_226/382/519/548_Orangeville</v>
      </c>
      <c r="B1609">
        <v>2</v>
      </c>
      <c r="C1609" t="s">
        <v>1412</v>
      </c>
      <c r="D1609">
        <v>5643</v>
      </c>
      <c r="E1609" t="s">
        <v>1542</v>
      </c>
      <c r="F1609">
        <v>10000</v>
      </c>
    </row>
    <row r="1610" spans="1:6" x14ac:dyDescent="0.25">
      <c r="A1610" t="str">
        <f t="shared" si="25"/>
        <v>5643_2_226/382/519/548_Sarnia</v>
      </c>
      <c r="B1610">
        <v>2</v>
      </c>
      <c r="C1610" t="s">
        <v>1412</v>
      </c>
      <c r="D1610">
        <v>5643</v>
      </c>
      <c r="E1610" t="s">
        <v>1564</v>
      </c>
      <c r="F1610">
        <v>10000</v>
      </c>
    </row>
    <row r="1611" spans="1:6" x14ac:dyDescent="0.25">
      <c r="A1611" t="str">
        <f t="shared" si="25"/>
        <v>5643_2_226/382/519/548_Simcoe</v>
      </c>
      <c r="B1611">
        <v>2</v>
      </c>
      <c r="C1611" t="s">
        <v>1412</v>
      </c>
      <c r="D1611">
        <v>5643</v>
      </c>
      <c r="E1611" t="s">
        <v>1572</v>
      </c>
      <c r="F1611">
        <v>10000</v>
      </c>
    </row>
    <row r="1612" spans="1:6" x14ac:dyDescent="0.25">
      <c r="A1612" t="str">
        <f t="shared" si="25"/>
        <v>5643_2_226/382/519/548_Stratford</v>
      </c>
      <c r="B1612">
        <v>2</v>
      </c>
      <c r="C1612" t="s">
        <v>1412</v>
      </c>
      <c r="D1612">
        <v>5643</v>
      </c>
      <c r="E1612" t="s">
        <v>1582</v>
      </c>
      <c r="F1612">
        <v>10000</v>
      </c>
    </row>
    <row r="1613" spans="1:6" x14ac:dyDescent="0.25">
      <c r="A1613" t="str">
        <f t="shared" si="25"/>
        <v>5643_2_226/382/519/548_Tillsonburg</v>
      </c>
      <c r="B1613">
        <v>2</v>
      </c>
      <c r="C1613" t="s">
        <v>1412</v>
      </c>
      <c r="D1613">
        <v>5643</v>
      </c>
      <c r="E1613" t="s">
        <v>1594</v>
      </c>
      <c r="F1613">
        <v>10000</v>
      </c>
    </row>
    <row r="1614" spans="1:6" x14ac:dyDescent="0.25">
      <c r="A1614" t="str">
        <f t="shared" si="25"/>
        <v>5643_2_226/382/519/548_Windsor</v>
      </c>
      <c r="B1614">
        <v>2</v>
      </c>
      <c r="C1614" t="s">
        <v>1412</v>
      </c>
      <c r="D1614">
        <v>5643</v>
      </c>
      <c r="E1614" t="s">
        <v>1348</v>
      </c>
      <c r="F1614">
        <v>50000</v>
      </c>
    </row>
    <row r="1615" spans="1:6" x14ac:dyDescent="0.25">
      <c r="A1615" t="str">
        <f t="shared" si="25"/>
        <v>5643_2_226/382/519/548_Woodstock</v>
      </c>
      <c r="B1615">
        <v>2</v>
      </c>
      <c r="C1615" t="s">
        <v>1412</v>
      </c>
      <c r="D1615">
        <v>5643</v>
      </c>
      <c r="E1615" t="s">
        <v>1201</v>
      </c>
      <c r="F1615">
        <v>10000</v>
      </c>
    </row>
    <row r="1616" spans="1:6" x14ac:dyDescent="0.25">
      <c r="A1616" t="str">
        <f t="shared" si="25"/>
        <v>571G_2_226/382/519/548_Ayr</v>
      </c>
      <c r="B1616">
        <v>2</v>
      </c>
      <c r="C1616" t="s">
        <v>1412</v>
      </c>
      <c r="D1616" t="s">
        <v>3015</v>
      </c>
      <c r="E1616" t="s">
        <v>1424</v>
      </c>
      <c r="F1616">
        <v>10000</v>
      </c>
    </row>
    <row r="1617" spans="1:6" x14ac:dyDescent="0.25">
      <c r="A1617" t="str">
        <f t="shared" si="25"/>
        <v>571G_2_226/382/519/548_Brantford</v>
      </c>
      <c r="B1617">
        <v>2</v>
      </c>
      <c r="C1617" t="s">
        <v>1412</v>
      </c>
      <c r="D1617" t="s">
        <v>3015</v>
      </c>
      <c r="E1617" t="s">
        <v>1433</v>
      </c>
      <c r="F1617">
        <v>10000</v>
      </c>
    </row>
    <row r="1618" spans="1:6" x14ac:dyDescent="0.25">
      <c r="A1618" t="str">
        <f t="shared" si="25"/>
        <v>571G_2_226/382/519/548_Breslau</v>
      </c>
      <c r="B1618">
        <v>2</v>
      </c>
      <c r="C1618" t="s">
        <v>1412</v>
      </c>
      <c r="D1618" t="s">
        <v>3015</v>
      </c>
      <c r="E1618" t="s">
        <v>1434</v>
      </c>
      <c r="F1618">
        <v>10000</v>
      </c>
    </row>
    <row r="1619" spans="1:6" x14ac:dyDescent="0.25">
      <c r="A1619" t="str">
        <f t="shared" si="25"/>
        <v>571G_2_226/382/519/548_Galt</v>
      </c>
      <c r="B1619">
        <v>2</v>
      </c>
      <c r="C1619" t="s">
        <v>1412</v>
      </c>
      <c r="D1619" t="s">
        <v>3015</v>
      </c>
      <c r="E1619" t="s">
        <v>1479</v>
      </c>
      <c r="F1619">
        <v>10000</v>
      </c>
    </row>
    <row r="1620" spans="1:6" x14ac:dyDescent="0.25">
      <c r="A1620" t="str">
        <f t="shared" si="25"/>
        <v>571G_2_226/382/519/548_Guelph</v>
      </c>
      <c r="B1620">
        <v>2</v>
      </c>
      <c r="C1620" t="s">
        <v>1412</v>
      </c>
      <c r="D1620" t="s">
        <v>3015</v>
      </c>
      <c r="E1620" t="s">
        <v>1486</v>
      </c>
      <c r="F1620">
        <v>10000</v>
      </c>
    </row>
    <row r="1621" spans="1:6" x14ac:dyDescent="0.25">
      <c r="A1621" t="str">
        <f t="shared" si="25"/>
        <v>571G_2_226/382/519/548_Hespeler</v>
      </c>
      <c r="B1621">
        <v>2</v>
      </c>
      <c r="C1621" t="s">
        <v>1412</v>
      </c>
      <c r="D1621" t="s">
        <v>3015</v>
      </c>
      <c r="E1621" t="s">
        <v>1494</v>
      </c>
      <c r="F1621">
        <v>10000</v>
      </c>
    </row>
    <row r="1622" spans="1:6" x14ac:dyDescent="0.25">
      <c r="A1622" t="str">
        <f t="shared" si="25"/>
        <v>571G_2_226/382/519/548_Kitchener-Waterloo</v>
      </c>
      <c r="B1622">
        <v>2</v>
      </c>
      <c r="C1622" t="s">
        <v>1412</v>
      </c>
      <c r="D1622" t="s">
        <v>3015</v>
      </c>
      <c r="E1622" t="s">
        <v>1509</v>
      </c>
      <c r="F1622">
        <v>10000</v>
      </c>
    </row>
    <row r="1623" spans="1:6" x14ac:dyDescent="0.25">
      <c r="A1623" t="str">
        <f t="shared" si="25"/>
        <v>571G_2_226/382/519/548_London</v>
      </c>
      <c r="B1623">
        <v>2</v>
      </c>
      <c r="C1623" t="s">
        <v>1412</v>
      </c>
      <c r="D1623" t="s">
        <v>3015</v>
      </c>
      <c r="E1623" t="s">
        <v>1517</v>
      </c>
      <c r="F1623">
        <v>10000</v>
      </c>
    </row>
    <row r="1624" spans="1:6" x14ac:dyDescent="0.25">
      <c r="A1624" t="str">
        <f t="shared" si="25"/>
        <v>571G_2_226/382/519/548_Owen Sound</v>
      </c>
      <c r="B1624">
        <v>2</v>
      </c>
      <c r="C1624" t="s">
        <v>1412</v>
      </c>
      <c r="D1624" t="s">
        <v>3015</v>
      </c>
      <c r="E1624" t="s">
        <v>1544</v>
      </c>
      <c r="F1624">
        <v>10000</v>
      </c>
    </row>
    <row r="1625" spans="1:6" x14ac:dyDescent="0.25">
      <c r="A1625" t="str">
        <f t="shared" si="25"/>
        <v>571G_2_226/382/519/548_Paris</v>
      </c>
      <c r="B1625">
        <v>2</v>
      </c>
      <c r="C1625" t="s">
        <v>1412</v>
      </c>
      <c r="D1625" t="s">
        <v>3015</v>
      </c>
      <c r="E1625" t="s">
        <v>1547</v>
      </c>
      <c r="F1625">
        <v>10000</v>
      </c>
    </row>
    <row r="1626" spans="1:6" x14ac:dyDescent="0.25">
      <c r="A1626" t="str">
        <f t="shared" si="25"/>
        <v>571G_2_226/382/519/548_Shakespeare</v>
      </c>
      <c r="B1626">
        <v>2</v>
      </c>
      <c r="C1626" t="s">
        <v>1412</v>
      </c>
      <c r="D1626" t="s">
        <v>3015</v>
      </c>
      <c r="E1626" t="s">
        <v>1570</v>
      </c>
      <c r="F1626">
        <v>10000</v>
      </c>
    </row>
    <row r="1627" spans="1:6" x14ac:dyDescent="0.25">
      <c r="A1627" t="str">
        <f t="shared" si="25"/>
        <v>571G_2_226/382/519/548_St. George</v>
      </c>
      <c r="B1627">
        <v>2</v>
      </c>
      <c r="C1627" t="s">
        <v>1412</v>
      </c>
      <c r="D1627" t="s">
        <v>3015</v>
      </c>
      <c r="E1627" t="s">
        <v>1191</v>
      </c>
      <c r="F1627">
        <v>10000</v>
      </c>
    </row>
    <row r="1628" spans="1:6" x14ac:dyDescent="0.25">
      <c r="A1628" t="str">
        <f t="shared" si="25"/>
        <v>571G_2_226/382/519/548_Stratford</v>
      </c>
      <c r="B1628">
        <v>2</v>
      </c>
      <c r="C1628" t="s">
        <v>1412</v>
      </c>
      <c r="D1628" t="s">
        <v>3015</v>
      </c>
      <c r="E1628" t="s">
        <v>1582</v>
      </c>
      <c r="F1628">
        <v>10000</v>
      </c>
    </row>
    <row r="1629" spans="1:6" x14ac:dyDescent="0.25">
      <c r="A1629" t="str">
        <f t="shared" si="25"/>
        <v>571G_2_226/382/519/548_Tavistock</v>
      </c>
      <c r="B1629">
        <v>2</v>
      </c>
      <c r="C1629" t="s">
        <v>1412</v>
      </c>
      <c r="D1629" t="s">
        <v>3015</v>
      </c>
      <c r="E1629" t="s">
        <v>1585</v>
      </c>
      <c r="F1629">
        <v>10000</v>
      </c>
    </row>
    <row r="1630" spans="1:6" x14ac:dyDescent="0.25">
      <c r="A1630" t="str">
        <f t="shared" si="25"/>
        <v>571G_2_226/382/519/548_Thornbury</v>
      </c>
      <c r="B1630">
        <v>2</v>
      </c>
      <c r="C1630" t="s">
        <v>1412</v>
      </c>
      <c r="D1630" t="s">
        <v>3015</v>
      </c>
      <c r="E1630" t="s">
        <v>1591</v>
      </c>
      <c r="F1630">
        <v>10000</v>
      </c>
    </row>
    <row r="1631" spans="1:6" x14ac:dyDescent="0.25">
      <c r="A1631" t="str">
        <f t="shared" si="25"/>
        <v>646F_2_226/382/519/548_Guelph</v>
      </c>
      <c r="B1631">
        <v>2</v>
      </c>
      <c r="C1631" t="s">
        <v>1412</v>
      </c>
      <c r="D1631" t="s">
        <v>2998</v>
      </c>
      <c r="E1631" t="s">
        <v>1486</v>
      </c>
      <c r="F1631">
        <v>10000</v>
      </c>
    </row>
    <row r="1632" spans="1:6" x14ac:dyDescent="0.25">
      <c r="A1632" t="str">
        <f t="shared" si="25"/>
        <v>646F_2_226/382/519/548_Kitchener-Waterloo</v>
      </c>
      <c r="B1632">
        <v>2</v>
      </c>
      <c r="C1632" t="s">
        <v>1412</v>
      </c>
      <c r="D1632" t="s">
        <v>2998</v>
      </c>
      <c r="E1632" t="s">
        <v>1509</v>
      </c>
      <c r="F1632">
        <v>10000</v>
      </c>
    </row>
    <row r="1633" spans="1:6" x14ac:dyDescent="0.25">
      <c r="A1633" t="str">
        <f t="shared" si="25"/>
        <v>646F_2_226/382/519/548_London</v>
      </c>
      <c r="B1633">
        <v>2</v>
      </c>
      <c r="C1633" t="s">
        <v>1412</v>
      </c>
      <c r="D1633" t="s">
        <v>2998</v>
      </c>
      <c r="E1633" t="s">
        <v>1517</v>
      </c>
      <c r="F1633">
        <v>10000</v>
      </c>
    </row>
    <row r="1634" spans="1:6" x14ac:dyDescent="0.25">
      <c r="A1634" t="str">
        <f t="shared" si="25"/>
        <v>646F_2_226/382/519/548_Stratford</v>
      </c>
      <c r="B1634">
        <v>2</v>
      </c>
      <c r="C1634" t="s">
        <v>1412</v>
      </c>
      <c r="D1634" t="s">
        <v>2998</v>
      </c>
      <c r="E1634" t="s">
        <v>1582</v>
      </c>
      <c r="F1634">
        <v>10000</v>
      </c>
    </row>
    <row r="1635" spans="1:6" x14ac:dyDescent="0.25">
      <c r="A1635" t="str">
        <f t="shared" si="25"/>
        <v>646F_2_226/382/519/548_Windsor</v>
      </c>
      <c r="B1635">
        <v>2</v>
      </c>
      <c r="C1635" t="s">
        <v>1412</v>
      </c>
      <c r="D1635" t="s">
        <v>2998</v>
      </c>
      <c r="E1635" t="s">
        <v>1348</v>
      </c>
      <c r="F1635">
        <v>10000</v>
      </c>
    </row>
    <row r="1636" spans="1:6" x14ac:dyDescent="0.25">
      <c r="A1636" t="str">
        <f t="shared" si="25"/>
        <v>6574_2_226/382/519/548_Aylmer</v>
      </c>
      <c r="B1636">
        <v>2</v>
      </c>
      <c r="C1636" t="s">
        <v>1412</v>
      </c>
      <c r="D1636">
        <v>6574</v>
      </c>
      <c r="E1636" t="s">
        <v>1423</v>
      </c>
      <c r="F1636">
        <v>10000</v>
      </c>
    </row>
    <row r="1637" spans="1:6" x14ac:dyDescent="0.25">
      <c r="A1637" t="str">
        <f t="shared" si="25"/>
        <v>6574_2_226/382/519/548_Brantford</v>
      </c>
      <c r="B1637">
        <v>2</v>
      </c>
      <c r="C1637" t="s">
        <v>1412</v>
      </c>
      <c r="D1637">
        <v>6574</v>
      </c>
      <c r="E1637" t="s">
        <v>1433</v>
      </c>
      <c r="F1637">
        <v>60000</v>
      </c>
    </row>
    <row r="1638" spans="1:6" x14ac:dyDescent="0.25">
      <c r="A1638" t="str">
        <f t="shared" si="25"/>
        <v>6574_2_226/382/519/548_Chatham</v>
      </c>
      <c r="B1638">
        <v>2</v>
      </c>
      <c r="C1638" t="s">
        <v>1412</v>
      </c>
      <c r="D1638">
        <v>6574</v>
      </c>
      <c r="E1638" t="s">
        <v>1445</v>
      </c>
      <c r="F1638">
        <v>40000</v>
      </c>
    </row>
    <row r="1639" spans="1:6" x14ac:dyDescent="0.25">
      <c r="A1639" t="str">
        <f t="shared" si="25"/>
        <v>6574_2_226/382/519/548_Durham</v>
      </c>
      <c r="B1639">
        <v>2</v>
      </c>
      <c r="C1639" t="s">
        <v>1412</v>
      </c>
      <c r="D1639">
        <v>6574</v>
      </c>
      <c r="E1639" t="s">
        <v>1463</v>
      </c>
      <c r="F1639">
        <v>10000</v>
      </c>
    </row>
    <row r="1640" spans="1:6" x14ac:dyDescent="0.25">
      <c r="A1640" t="str">
        <f t="shared" si="25"/>
        <v>6574_2_226/382/519/548_Forest</v>
      </c>
      <c r="B1640">
        <v>2</v>
      </c>
      <c r="C1640" t="s">
        <v>1412</v>
      </c>
      <c r="D1640">
        <v>6574</v>
      </c>
      <c r="E1640" t="s">
        <v>1478</v>
      </c>
      <c r="F1640">
        <v>10000</v>
      </c>
    </row>
    <row r="1641" spans="1:6" x14ac:dyDescent="0.25">
      <c r="A1641" t="str">
        <f t="shared" si="25"/>
        <v>6574_2_226/382/519/548_Goderich</v>
      </c>
      <c r="B1641">
        <v>2</v>
      </c>
      <c r="C1641" t="s">
        <v>1412</v>
      </c>
      <c r="D1641">
        <v>6574</v>
      </c>
      <c r="E1641" t="s">
        <v>1481</v>
      </c>
      <c r="F1641">
        <v>20000</v>
      </c>
    </row>
    <row r="1642" spans="1:6" x14ac:dyDescent="0.25">
      <c r="A1642" t="str">
        <f t="shared" si="25"/>
        <v>6574_2_226/382/519/548_Guelph</v>
      </c>
      <c r="B1642">
        <v>2</v>
      </c>
      <c r="C1642" t="s">
        <v>1412</v>
      </c>
      <c r="D1642">
        <v>6574</v>
      </c>
      <c r="E1642" t="s">
        <v>1486</v>
      </c>
      <c r="F1642">
        <v>70000</v>
      </c>
    </row>
    <row r="1643" spans="1:6" x14ac:dyDescent="0.25">
      <c r="A1643" t="str">
        <f t="shared" si="25"/>
        <v>6574_2_226/382/519/548_Hespeler</v>
      </c>
      <c r="B1643">
        <v>2</v>
      </c>
      <c r="C1643" t="s">
        <v>1412</v>
      </c>
      <c r="D1643">
        <v>6574</v>
      </c>
      <c r="E1643" t="s">
        <v>1494</v>
      </c>
      <c r="F1643">
        <v>50000</v>
      </c>
    </row>
    <row r="1644" spans="1:6" x14ac:dyDescent="0.25">
      <c r="A1644" t="str">
        <f t="shared" si="25"/>
        <v>6574_2_226/382/519/548_Kitchener-Waterloo</v>
      </c>
      <c r="B1644">
        <v>2</v>
      </c>
      <c r="C1644" t="s">
        <v>1412</v>
      </c>
      <c r="D1644">
        <v>6574</v>
      </c>
      <c r="E1644" t="s">
        <v>1509</v>
      </c>
      <c r="F1644">
        <v>190000</v>
      </c>
    </row>
    <row r="1645" spans="1:6" x14ac:dyDescent="0.25">
      <c r="A1645" t="str">
        <f t="shared" si="25"/>
        <v>6574_2_226/382/519/548_Leamington</v>
      </c>
      <c r="B1645">
        <v>2</v>
      </c>
      <c r="C1645" t="s">
        <v>1412</v>
      </c>
      <c r="D1645">
        <v>6574</v>
      </c>
      <c r="E1645" t="s">
        <v>1513</v>
      </c>
      <c r="F1645">
        <v>20000</v>
      </c>
    </row>
    <row r="1646" spans="1:6" x14ac:dyDescent="0.25">
      <c r="A1646" t="str">
        <f t="shared" si="25"/>
        <v>6574_2_226/382/519/548_Listowel</v>
      </c>
      <c r="B1646">
        <v>2</v>
      </c>
      <c r="C1646" t="s">
        <v>1412</v>
      </c>
      <c r="D1646">
        <v>6574</v>
      </c>
      <c r="E1646" t="s">
        <v>1516</v>
      </c>
      <c r="F1646">
        <v>10000</v>
      </c>
    </row>
    <row r="1647" spans="1:6" x14ac:dyDescent="0.25">
      <c r="A1647" t="str">
        <f t="shared" si="25"/>
        <v>6574_2_226/382/519/548_London</v>
      </c>
      <c r="B1647">
        <v>2</v>
      </c>
      <c r="C1647" t="s">
        <v>1412</v>
      </c>
      <c r="D1647">
        <v>6574</v>
      </c>
      <c r="E1647" t="s">
        <v>1517</v>
      </c>
      <c r="F1647">
        <v>250000</v>
      </c>
    </row>
    <row r="1648" spans="1:6" x14ac:dyDescent="0.25">
      <c r="A1648" t="str">
        <f t="shared" si="25"/>
        <v>6574_2_226/382/519/548_Mount Forest</v>
      </c>
      <c r="B1648">
        <v>2</v>
      </c>
      <c r="C1648" t="s">
        <v>1412</v>
      </c>
      <c r="D1648">
        <v>6574</v>
      </c>
      <c r="E1648" t="s">
        <v>1532</v>
      </c>
      <c r="F1648">
        <v>10000</v>
      </c>
    </row>
    <row r="1649" spans="1:6" x14ac:dyDescent="0.25">
      <c r="A1649" t="str">
        <f t="shared" si="25"/>
        <v>6574_2_226/382/519/548_Orangeville</v>
      </c>
      <c r="B1649">
        <v>2</v>
      </c>
      <c r="C1649" t="s">
        <v>1412</v>
      </c>
      <c r="D1649">
        <v>6574</v>
      </c>
      <c r="E1649" t="s">
        <v>1542</v>
      </c>
      <c r="F1649">
        <v>10000</v>
      </c>
    </row>
    <row r="1650" spans="1:6" x14ac:dyDescent="0.25">
      <c r="A1650" t="str">
        <f t="shared" si="25"/>
        <v>6574_2_226/382/519/548_Owen Sound</v>
      </c>
      <c r="B1650">
        <v>2</v>
      </c>
      <c r="C1650" t="s">
        <v>1412</v>
      </c>
      <c r="D1650">
        <v>6574</v>
      </c>
      <c r="E1650" t="s">
        <v>1544</v>
      </c>
      <c r="F1650">
        <v>30000</v>
      </c>
    </row>
    <row r="1651" spans="1:6" x14ac:dyDescent="0.25">
      <c r="A1651" t="str">
        <f t="shared" si="25"/>
        <v>6574_2_226/382/519/548_Port Elgin</v>
      </c>
      <c r="B1651">
        <v>2</v>
      </c>
      <c r="C1651" t="s">
        <v>1412</v>
      </c>
      <c r="D1651">
        <v>6574</v>
      </c>
      <c r="E1651" t="s">
        <v>1175</v>
      </c>
      <c r="F1651">
        <v>10000</v>
      </c>
    </row>
    <row r="1652" spans="1:6" x14ac:dyDescent="0.25">
      <c r="A1652" t="str">
        <f t="shared" si="25"/>
        <v>6574_2_226/382/519/548_Sarnia</v>
      </c>
      <c r="B1652">
        <v>2</v>
      </c>
      <c r="C1652" t="s">
        <v>1412</v>
      </c>
      <c r="D1652">
        <v>6574</v>
      </c>
      <c r="E1652" t="s">
        <v>1564</v>
      </c>
      <c r="F1652">
        <v>40000</v>
      </c>
    </row>
    <row r="1653" spans="1:6" x14ac:dyDescent="0.25">
      <c r="A1653" t="str">
        <f t="shared" si="25"/>
        <v>6574_2_226/382/519/548_Simcoe</v>
      </c>
      <c r="B1653">
        <v>2</v>
      </c>
      <c r="C1653" t="s">
        <v>1412</v>
      </c>
      <c r="D1653">
        <v>6574</v>
      </c>
      <c r="E1653" t="s">
        <v>1572</v>
      </c>
      <c r="F1653">
        <v>10000</v>
      </c>
    </row>
    <row r="1654" spans="1:6" x14ac:dyDescent="0.25">
      <c r="A1654" t="str">
        <f t="shared" si="25"/>
        <v>6574_2_226/382/519/548_Stratford</v>
      </c>
      <c r="B1654">
        <v>2</v>
      </c>
      <c r="C1654" t="s">
        <v>1412</v>
      </c>
      <c r="D1654">
        <v>6574</v>
      </c>
      <c r="E1654" t="s">
        <v>1582</v>
      </c>
      <c r="F1654">
        <v>20000</v>
      </c>
    </row>
    <row r="1655" spans="1:6" x14ac:dyDescent="0.25">
      <c r="A1655" t="str">
        <f t="shared" si="25"/>
        <v>6574_2_226/382/519/548_Tillsonburg</v>
      </c>
      <c r="B1655">
        <v>2</v>
      </c>
      <c r="C1655" t="s">
        <v>1412</v>
      </c>
      <c r="D1655">
        <v>6574</v>
      </c>
      <c r="E1655" t="s">
        <v>1594</v>
      </c>
      <c r="F1655">
        <v>10000</v>
      </c>
    </row>
    <row r="1656" spans="1:6" x14ac:dyDescent="0.25">
      <c r="A1656" t="str">
        <f t="shared" si="25"/>
        <v>6574_2_226/382/519/548_Tobermory</v>
      </c>
      <c r="B1656">
        <v>2</v>
      </c>
      <c r="C1656" t="s">
        <v>1412</v>
      </c>
      <c r="D1656">
        <v>6574</v>
      </c>
      <c r="E1656" t="s">
        <v>1596</v>
      </c>
      <c r="F1656">
        <v>10000</v>
      </c>
    </row>
    <row r="1657" spans="1:6" x14ac:dyDescent="0.25">
      <c r="A1657" t="str">
        <f t="shared" si="25"/>
        <v>6574_2_226/382/519/548_Walkerton</v>
      </c>
      <c r="B1657">
        <v>2</v>
      </c>
      <c r="C1657" t="s">
        <v>1412</v>
      </c>
      <c r="D1657">
        <v>6574</v>
      </c>
      <c r="E1657" t="s">
        <v>1598</v>
      </c>
      <c r="F1657">
        <v>10000</v>
      </c>
    </row>
    <row r="1658" spans="1:6" x14ac:dyDescent="0.25">
      <c r="A1658" t="str">
        <f t="shared" si="25"/>
        <v>6574_2_226/382/519/548_Windsor</v>
      </c>
      <c r="B1658">
        <v>2</v>
      </c>
      <c r="C1658" t="s">
        <v>1412</v>
      </c>
      <c r="D1658">
        <v>6574</v>
      </c>
      <c r="E1658" t="s">
        <v>1348</v>
      </c>
      <c r="F1658">
        <v>140000</v>
      </c>
    </row>
    <row r="1659" spans="1:6" x14ac:dyDescent="0.25">
      <c r="A1659" t="str">
        <f t="shared" si="25"/>
        <v>6574_2_226/382/519/548_Wingham</v>
      </c>
      <c r="B1659">
        <v>2</v>
      </c>
      <c r="C1659" t="s">
        <v>1412</v>
      </c>
      <c r="D1659">
        <v>6574</v>
      </c>
      <c r="E1659" t="s">
        <v>1608</v>
      </c>
      <c r="F1659">
        <v>10000</v>
      </c>
    </row>
    <row r="1660" spans="1:6" x14ac:dyDescent="0.25">
      <c r="A1660" t="str">
        <f t="shared" si="25"/>
        <v>6574_2_226/382/519/548_Woodstock</v>
      </c>
      <c r="B1660">
        <v>2</v>
      </c>
      <c r="C1660" t="s">
        <v>1412</v>
      </c>
      <c r="D1660">
        <v>6574</v>
      </c>
      <c r="E1660" t="s">
        <v>1201</v>
      </c>
      <c r="F1660">
        <v>10000</v>
      </c>
    </row>
    <row r="1661" spans="1:6" x14ac:dyDescent="0.25">
      <c r="A1661" t="str">
        <f t="shared" si="25"/>
        <v>692G_2_226/382/519/548_Alvinston</v>
      </c>
      <c r="B1661">
        <v>2</v>
      </c>
      <c r="C1661" t="s">
        <v>1412</v>
      </c>
      <c r="D1661" t="s">
        <v>3016</v>
      </c>
      <c r="E1661" t="s">
        <v>1416</v>
      </c>
      <c r="F1661">
        <v>10000</v>
      </c>
    </row>
    <row r="1662" spans="1:6" x14ac:dyDescent="0.25">
      <c r="A1662" t="str">
        <f t="shared" si="25"/>
        <v>692G_2_226/382/519/548_Petrolia</v>
      </c>
      <c r="B1662">
        <v>2</v>
      </c>
      <c r="C1662" t="s">
        <v>1412</v>
      </c>
      <c r="D1662" t="s">
        <v>3016</v>
      </c>
      <c r="E1662" t="s">
        <v>1550</v>
      </c>
      <c r="F1662">
        <v>10000</v>
      </c>
    </row>
    <row r="1663" spans="1:6" x14ac:dyDescent="0.25">
      <c r="A1663" t="str">
        <f t="shared" si="25"/>
        <v>692G_2_226/382/519/548_Watford</v>
      </c>
      <c r="B1663">
        <v>2</v>
      </c>
      <c r="C1663" t="s">
        <v>1412</v>
      </c>
      <c r="D1663" t="s">
        <v>3016</v>
      </c>
      <c r="E1663" t="s">
        <v>1602</v>
      </c>
      <c r="F1663">
        <v>10000</v>
      </c>
    </row>
    <row r="1664" spans="1:6" x14ac:dyDescent="0.25">
      <c r="A1664" t="str">
        <f t="shared" si="25"/>
        <v>692G_2_226/382/519/548_Wyoming</v>
      </c>
      <c r="B1664">
        <v>2</v>
      </c>
      <c r="C1664" t="s">
        <v>1412</v>
      </c>
      <c r="D1664" t="s">
        <v>3016</v>
      </c>
      <c r="E1664" t="s">
        <v>1611</v>
      </c>
      <c r="F1664">
        <v>10000</v>
      </c>
    </row>
    <row r="1665" spans="1:6" x14ac:dyDescent="0.25">
      <c r="A1665" t="str">
        <f t="shared" si="25"/>
        <v>743B_2_226/382/519/548_Arthur</v>
      </c>
      <c r="B1665">
        <v>2</v>
      </c>
      <c r="C1665" t="s">
        <v>1412</v>
      </c>
      <c r="D1665" t="s">
        <v>2999</v>
      </c>
      <c r="E1665" t="s">
        <v>1420</v>
      </c>
      <c r="F1665">
        <v>10000</v>
      </c>
    </row>
    <row r="1666" spans="1:6" x14ac:dyDescent="0.25">
      <c r="A1666" t="str">
        <f t="shared" si="25"/>
        <v>743B_2_226/382/519/548_Ayr</v>
      </c>
      <c r="B1666">
        <v>2</v>
      </c>
      <c r="C1666" t="s">
        <v>1412</v>
      </c>
      <c r="D1666" t="s">
        <v>2999</v>
      </c>
      <c r="E1666" t="s">
        <v>1424</v>
      </c>
      <c r="F1666">
        <v>10000</v>
      </c>
    </row>
    <row r="1667" spans="1:6" x14ac:dyDescent="0.25">
      <c r="A1667" t="str">
        <f t="shared" ref="A1667:A1730" si="26">CONCATENATE(D1667,"_",B1667,"_",C1667,"_",E1667)</f>
        <v>743B_2_226/382/519/548_Baden</v>
      </c>
      <c r="B1667">
        <v>2</v>
      </c>
      <c r="C1667" t="s">
        <v>1412</v>
      </c>
      <c r="D1667" t="s">
        <v>2999</v>
      </c>
      <c r="E1667" t="s">
        <v>1426</v>
      </c>
      <c r="F1667">
        <v>10000</v>
      </c>
    </row>
    <row r="1668" spans="1:6" x14ac:dyDescent="0.25">
      <c r="A1668" t="str">
        <f t="shared" si="26"/>
        <v>743B_2_226/382/519/548_Beachville</v>
      </c>
      <c r="B1668">
        <v>2</v>
      </c>
      <c r="C1668" t="s">
        <v>1412</v>
      </c>
      <c r="D1668" t="s">
        <v>2999</v>
      </c>
      <c r="E1668" t="s">
        <v>1428</v>
      </c>
      <c r="F1668">
        <v>10000</v>
      </c>
    </row>
    <row r="1669" spans="1:6" x14ac:dyDescent="0.25">
      <c r="A1669" t="str">
        <f t="shared" si="26"/>
        <v>743B_2_226/382/519/548_Belmont</v>
      </c>
      <c r="B1669">
        <v>2</v>
      </c>
      <c r="C1669" t="s">
        <v>1412</v>
      </c>
      <c r="D1669" t="s">
        <v>2999</v>
      </c>
      <c r="E1669" t="s">
        <v>886</v>
      </c>
      <c r="F1669">
        <v>10000</v>
      </c>
    </row>
    <row r="1670" spans="1:6" x14ac:dyDescent="0.25">
      <c r="A1670" t="str">
        <f t="shared" si="26"/>
        <v>743B_2_226/382/519/548_Brantford</v>
      </c>
      <c r="B1670">
        <v>2</v>
      </c>
      <c r="C1670" t="s">
        <v>1412</v>
      </c>
      <c r="D1670" t="s">
        <v>2999</v>
      </c>
      <c r="E1670" t="s">
        <v>1433</v>
      </c>
      <c r="F1670">
        <v>20000</v>
      </c>
    </row>
    <row r="1671" spans="1:6" x14ac:dyDescent="0.25">
      <c r="A1671" t="str">
        <f t="shared" si="26"/>
        <v>743B_2_226/382/519/548_Breslau</v>
      </c>
      <c r="B1671">
        <v>2</v>
      </c>
      <c r="C1671" t="s">
        <v>1412</v>
      </c>
      <c r="D1671" t="s">
        <v>2999</v>
      </c>
      <c r="E1671" t="s">
        <v>1434</v>
      </c>
      <c r="F1671">
        <v>10000</v>
      </c>
    </row>
    <row r="1672" spans="1:6" x14ac:dyDescent="0.25">
      <c r="A1672" t="str">
        <f t="shared" si="26"/>
        <v>743B_2_226/382/519/548_Bright</v>
      </c>
      <c r="B1672">
        <v>2</v>
      </c>
      <c r="C1672" t="s">
        <v>1412</v>
      </c>
      <c r="D1672" t="s">
        <v>2999</v>
      </c>
      <c r="E1672" t="s">
        <v>1436</v>
      </c>
      <c r="F1672">
        <v>10000</v>
      </c>
    </row>
    <row r="1673" spans="1:6" x14ac:dyDescent="0.25">
      <c r="A1673" t="str">
        <f t="shared" si="26"/>
        <v>743B_2_226/382/519/548_Burford</v>
      </c>
      <c r="B1673">
        <v>2</v>
      </c>
      <c r="C1673" t="s">
        <v>1412</v>
      </c>
      <c r="D1673" t="s">
        <v>2999</v>
      </c>
      <c r="E1673" t="s">
        <v>1440</v>
      </c>
      <c r="F1673">
        <v>10000</v>
      </c>
    </row>
    <row r="1674" spans="1:6" x14ac:dyDescent="0.25">
      <c r="A1674" t="str">
        <f t="shared" si="26"/>
        <v>743B_2_226/382/519/548_Caledon</v>
      </c>
      <c r="B1674">
        <v>2</v>
      </c>
      <c r="C1674" t="s">
        <v>1412</v>
      </c>
      <c r="D1674" t="s">
        <v>2999</v>
      </c>
      <c r="E1674" t="s">
        <v>1442</v>
      </c>
      <c r="F1674">
        <v>10000</v>
      </c>
    </row>
    <row r="1675" spans="1:6" x14ac:dyDescent="0.25">
      <c r="A1675" t="str">
        <f t="shared" si="26"/>
        <v>743B_2_226/382/519/548_Delhi</v>
      </c>
      <c r="B1675">
        <v>2</v>
      </c>
      <c r="C1675" t="s">
        <v>1412</v>
      </c>
      <c r="D1675" t="s">
        <v>2999</v>
      </c>
      <c r="E1675" t="s">
        <v>1456</v>
      </c>
      <c r="F1675">
        <v>10000</v>
      </c>
    </row>
    <row r="1676" spans="1:6" x14ac:dyDescent="0.25">
      <c r="A1676" t="str">
        <f t="shared" si="26"/>
        <v>743B_2_226/382/519/548_Dorchester</v>
      </c>
      <c r="B1676">
        <v>2</v>
      </c>
      <c r="C1676" t="s">
        <v>1412</v>
      </c>
      <c r="D1676" t="s">
        <v>2999</v>
      </c>
      <c r="E1676" t="s">
        <v>1140</v>
      </c>
      <c r="F1676">
        <v>10000</v>
      </c>
    </row>
    <row r="1677" spans="1:6" x14ac:dyDescent="0.25">
      <c r="A1677" t="str">
        <f t="shared" si="26"/>
        <v>743B_2_226/382/519/548_Drayton</v>
      </c>
      <c r="B1677">
        <v>2</v>
      </c>
      <c r="C1677" t="s">
        <v>1412</v>
      </c>
      <c r="D1677" t="s">
        <v>2999</v>
      </c>
      <c r="E1677" t="s">
        <v>1457</v>
      </c>
      <c r="F1677">
        <v>10000</v>
      </c>
    </row>
    <row r="1678" spans="1:6" x14ac:dyDescent="0.25">
      <c r="A1678" t="str">
        <f t="shared" si="26"/>
        <v>743B_2_226/382/519/548_Drumbo</v>
      </c>
      <c r="B1678">
        <v>2</v>
      </c>
      <c r="C1678" t="s">
        <v>1412</v>
      </c>
      <c r="D1678" t="s">
        <v>2999</v>
      </c>
      <c r="E1678" t="s">
        <v>1459</v>
      </c>
      <c r="F1678">
        <v>10000</v>
      </c>
    </row>
    <row r="1679" spans="1:6" x14ac:dyDescent="0.25">
      <c r="A1679" t="str">
        <f t="shared" si="26"/>
        <v>743B_2_226/382/519/548_Dundalk</v>
      </c>
      <c r="B1679">
        <v>2</v>
      </c>
      <c r="C1679" t="s">
        <v>1412</v>
      </c>
      <c r="D1679" t="s">
        <v>2999</v>
      </c>
      <c r="E1679" t="s">
        <v>1461</v>
      </c>
      <c r="F1679">
        <v>10000</v>
      </c>
    </row>
    <row r="1680" spans="1:6" x14ac:dyDescent="0.25">
      <c r="A1680" t="str">
        <f t="shared" si="26"/>
        <v>743B_2_226/382/519/548_Elmira</v>
      </c>
      <c r="B1680">
        <v>2</v>
      </c>
      <c r="C1680" t="s">
        <v>1412</v>
      </c>
      <c r="D1680" t="s">
        <v>2999</v>
      </c>
      <c r="E1680" t="s">
        <v>1467</v>
      </c>
      <c r="F1680">
        <v>10000</v>
      </c>
    </row>
    <row r="1681" spans="1:6" x14ac:dyDescent="0.25">
      <c r="A1681" t="str">
        <f t="shared" si="26"/>
        <v>743B_2_226/382/519/548_Elora</v>
      </c>
      <c r="B1681">
        <v>2</v>
      </c>
      <c r="C1681" t="s">
        <v>1412</v>
      </c>
      <c r="D1681" t="s">
        <v>2999</v>
      </c>
      <c r="E1681" t="s">
        <v>1468</v>
      </c>
      <c r="F1681">
        <v>10000</v>
      </c>
    </row>
    <row r="1682" spans="1:6" x14ac:dyDescent="0.25">
      <c r="A1682" t="str">
        <f t="shared" si="26"/>
        <v>743B_2_226/382/519/548_Erin</v>
      </c>
      <c r="B1682">
        <v>2</v>
      </c>
      <c r="C1682" t="s">
        <v>1412</v>
      </c>
      <c r="D1682" t="s">
        <v>2999</v>
      </c>
      <c r="E1682" t="s">
        <v>1471</v>
      </c>
      <c r="F1682">
        <v>10000</v>
      </c>
    </row>
    <row r="1683" spans="1:6" x14ac:dyDescent="0.25">
      <c r="A1683" t="str">
        <f t="shared" si="26"/>
        <v>743B_2_226/382/519/548_Fergus</v>
      </c>
      <c r="B1683">
        <v>2</v>
      </c>
      <c r="C1683" t="s">
        <v>1412</v>
      </c>
      <c r="D1683" t="s">
        <v>2999</v>
      </c>
      <c r="E1683" t="s">
        <v>1474</v>
      </c>
      <c r="F1683">
        <v>10000</v>
      </c>
    </row>
    <row r="1684" spans="1:6" x14ac:dyDescent="0.25">
      <c r="A1684" t="str">
        <f t="shared" si="26"/>
        <v>743B_2_226/382/519/548_Fingal</v>
      </c>
      <c r="B1684">
        <v>2</v>
      </c>
      <c r="C1684" t="s">
        <v>1412</v>
      </c>
      <c r="D1684" t="s">
        <v>2999</v>
      </c>
      <c r="E1684" t="s">
        <v>1476</v>
      </c>
      <c r="F1684">
        <v>10000</v>
      </c>
    </row>
    <row r="1685" spans="1:6" x14ac:dyDescent="0.25">
      <c r="A1685" t="str">
        <f t="shared" si="26"/>
        <v>743B_2_226/382/519/548_Galt</v>
      </c>
      <c r="B1685">
        <v>2</v>
      </c>
      <c r="C1685" t="s">
        <v>1412</v>
      </c>
      <c r="D1685" t="s">
        <v>2999</v>
      </c>
      <c r="E1685" t="s">
        <v>1479</v>
      </c>
      <c r="F1685">
        <v>10000</v>
      </c>
    </row>
    <row r="1686" spans="1:6" x14ac:dyDescent="0.25">
      <c r="A1686" t="str">
        <f t="shared" si="26"/>
        <v>743B_2_226/382/519/548_Goderich</v>
      </c>
      <c r="B1686">
        <v>2</v>
      </c>
      <c r="C1686" t="s">
        <v>1412</v>
      </c>
      <c r="D1686" t="s">
        <v>2999</v>
      </c>
      <c r="E1686" t="s">
        <v>1481</v>
      </c>
      <c r="F1686">
        <v>10000</v>
      </c>
    </row>
    <row r="1687" spans="1:6" x14ac:dyDescent="0.25">
      <c r="A1687" t="str">
        <f t="shared" si="26"/>
        <v>743B_2_226/382/519/548_Grand Valley</v>
      </c>
      <c r="B1687">
        <v>2</v>
      </c>
      <c r="C1687" t="s">
        <v>1412</v>
      </c>
      <c r="D1687" t="s">
        <v>2999</v>
      </c>
      <c r="E1687" t="s">
        <v>1484</v>
      </c>
      <c r="F1687">
        <v>10000</v>
      </c>
    </row>
    <row r="1688" spans="1:6" x14ac:dyDescent="0.25">
      <c r="A1688" t="str">
        <f t="shared" si="26"/>
        <v>743B_2_226/382/519/548_Guelph</v>
      </c>
      <c r="B1688">
        <v>2</v>
      </c>
      <c r="C1688" t="s">
        <v>1412</v>
      </c>
      <c r="D1688" t="s">
        <v>2999</v>
      </c>
      <c r="E1688" t="s">
        <v>1486</v>
      </c>
      <c r="F1688">
        <v>20000</v>
      </c>
    </row>
    <row r="1689" spans="1:6" x14ac:dyDescent="0.25">
      <c r="A1689" t="str">
        <f t="shared" si="26"/>
        <v>743B_2_226/382/519/548_Hespeler</v>
      </c>
      <c r="B1689">
        <v>2</v>
      </c>
      <c r="C1689" t="s">
        <v>1412</v>
      </c>
      <c r="D1689" t="s">
        <v>2999</v>
      </c>
      <c r="E1689" t="s">
        <v>1494</v>
      </c>
      <c r="F1689">
        <v>10000</v>
      </c>
    </row>
    <row r="1690" spans="1:6" x14ac:dyDescent="0.25">
      <c r="A1690" t="str">
        <f t="shared" si="26"/>
        <v>743B_2_226/382/519/548_Hillsburgh</v>
      </c>
      <c r="B1690">
        <v>2</v>
      </c>
      <c r="C1690" t="s">
        <v>1412</v>
      </c>
      <c r="D1690" t="s">
        <v>2999</v>
      </c>
      <c r="E1690" t="s">
        <v>1497</v>
      </c>
      <c r="F1690">
        <v>10000</v>
      </c>
    </row>
    <row r="1691" spans="1:6" x14ac:dyDescent="0.25">
      <c r="A1691" t="str">
        <f t="shared" si="26"/>
        <v>743B_2_226/382/519/548_Ilderton</v>
      </c>
      <c r="B1691">
        <v>2</v>
      </c>
      <c r="C1691" t="s">
        <v>1412</v>
      </c>
      <c r="D1691" t="s">
        <v>2999</v>
      </c>
      <c r="E1691" t="s">
        <v>1499</v>
      </c>
      <c r="F1691">
        <v>10000</v>
      </c>
    </row>
    <row r="1692" spans="1:6" x14ac:dyDescent="0.25">
      <c r="A1692" t="str">
        <f t="shared" si="26"/>
        <v>743B_2_226/382/519/548_Ingersoll</v>
      </c>
      <c r="B1692">
        <v>2</v>
      </c>
      <c r="C1692" t="s">
        <v>1412</v>
      </c>
      <c r="D1692" t="s">
        <v>2999</v>
      </c>
      <c r="E1692" t="s">
        <v>1500</v>
      </c>
      <c r="F1692">
        <v>10000</v>
      </c>
    </row>
    <row r="1693" spans="1:6" x14ac:dyDescent="0.25">
      <c r="A1693" t="str">
        <f t="shared" si="26"/>
        <v>743B_2_226/382/519/548_Innerkip</v>
      </c>
      <c r="B1693">
        <v>2</v>
      </c>
      <c r="C1693" t="s">
        <v>1412</v>
      </c>
      <c r="D1693" t="s">
        <v>2999</v>
      </c>
      <c r="E1693" t="s">
        <v>1501</v>
      </c>
      <c r="F1693">
        <v>10000</v>
      </c>
    </row>
    <row r="1694" spans="1:6" x14ac:dyDescent="0.25">
      <c r="A1694" t="str">
        <f t="shared" si="26"/>
        <v>743B_2_226/382/519/548_Jarvis</v>
      </c>
      <c r="B1694">
        <v>2</v>
      </c>
      <c r="C1694" t="s">
        <v>1412</v>
      </c>
      <c r="D1694" t="s">
        <v>2999</v>
      </c>
      <c r="E1694" t="s">
        <v>1503</v>
      </c>
      <c r="F1694">
        <v>30000</v>
      </c>
    </row>
    <row r="1695" spans="1:6" x14ac:dyDescent="0.25">
      <c r="A1695" t="str">
        <f t="shared" si="26"/>
        <v>743B_2_226/382/519/548_Kitchener-Waterloo</v>
      </c>
      <c r="B1695">
        <v>2</v>
      </c>
      <c r="C1695" t="s">
        <v>1412</v>
      </c>
      <c r="D1695" t="s">
        <v>2999</v>
      </c>
      <c r="E1695" t="s">
        <v>1509</v>
      </c>
      <c r="F1695">
        <v>40000</v>
      </c>
    </row>
    <row r="1696" spans="1:6" x14ac:dyDescent="0.25">
      <c r="A1696" t="str">
        <f t="shared" si="26"/>
        <v>743B_2_226/382/519/548_Lambeth</v>
      </c>
      <c r="B1696">
        <v>2</v>
      </c>
      <c r="C1696" t="s">
        <v>1412</v>
      </c>
      <c r="D1696" t="s">
        <v>2999</v>
      </c>
      <c r="E1696" t="s">
        <v>1511</v>
      </c>
      <c r="F1696">
        <v>10000</v>
      </c>
    </row>
    <row r="1697" spans="1:6" x14ac:dyDescent="0.25">
      <c r="A1697" t="str">
        <f t="shared" si="26"/>
        <v>743B_2_226/382/519/548_Linwood</v>
      </c>
      <c r="B1697">
        <v>2</v>
      </c>
      <c r="C1697" t="s">
        <v>1412</v>
      </c>
      <c r="D1697" t="s">
        <v>2999</v>
      </c>
      <c r="E1697" t="s">
        <v>1514</v>
      </c>
      <c r="F1697">
        <v>10000</v>
      </c>
    </row>
    <row r="1698" spans="1:6" x14ac:dyDescent="0.25">
      <c r="A1698" t="str">
        <f t="shared" si="26"/>
        <v>743B_2_226/382/519/548_Listowel</v>
      </c>
      <c r="B1698">
        <v>2</v>
      </c>
      <c r="C1698" t="s">
        <v>1412</v>
      </c>
      <c r="D1698" t="s">
        <v>2999</v>
      </c>
      <c r="E1698" t="s">
        <v>1516</v>
      </c>
      <c r="F1698">
        <v>10000</v>
      </c>
    </row>
    <row r="1699" spans="1:6" x14ac:dyDescent="0.25">
      <c r="A1699" t="str">
        <f t="shared" si="26"/>
        <v>743B_2_226/382/519/548_London</v>
      </c>
      <c r="B1699">
        <v>2</v>
      </c>
      <c r="C1699" t="s">
        <v>1412</v>
      </c>
      <c r="D1699" t="s">
        <v>2999</v>
      </c>
      <c r="E1699" t="s">
        <v>1517</v>
      </c>
      <c r="F1699">
        <v>60000</v>
      </c>
    </row>
    <row r="1700" spans="1:6" x14ac:dyDescent="0.25">
      <c r="A1700" t="str">
        <f t="shared" si="26"/>
        <v>743B_2_226/382/519/548_Meaford</v>
      </c>
      <c r="B1700">
        <v>2</v>
      </c>
      <c r="C1700" t="s">
        <v>1412</v>
      </c>
      <c r="D1700" t="s">
        <v>2999</v>
      </c>
      <c r="E1700" t="s">
        <v>1524</v>
      </c>
      <c r="F1700">
        <v>10000</v>
      </c>
    </row>
    <row r="1701" spans="1:6" x14ac:dyDescent="0.25">
      <c r="A1701" t="str">
        <f t="shared" si="26"/>
        <v>743B_2_226/382/519/548_Mount Brydges</v>
      </c>
      <c r="B1701">
        <v>2</v>
      </c>
      <c r="C1701" t="s">
        <v>1412</v>
      </c>
      <c r="D1701" t="s">
        <v>2999</v>
      </c>
      <c r="E1701" t="s">
        <v>1531</v>
      </c>
      <c r="F1701">
        <v>10000</v>
      </c>
    </row>
    <row r="1702" spans="1:6" x14ac:dyDescent="0.25">
      <c r="A1702" t="str">
        <f t="shared" si="26"/>
        <v>743B_2_226/382/519/548_Mount Pleasant</v>
      </c>
      <c r="B1702">
        <v>2</v>
      </c>
      <c r="C1702" t="s">
        <v>1412</v>
      </c>
      <c r="D1702" t="s">
        <v>2999</v>
      </c>
      <c r="E1702" t="s">
        <v>1533</v>
      </c>
      <c r="F1702">
        <v>10000</v>
      </c>
    </row>
    <row r="1703" spans="1:6" x14ac:dyDescent="0.25">
      <c r="A1703" t="str">
        <f t="shared" si="26"/>
        <v>743B_2_226/382/519/548_New Dundee</v>
      </c>
      <c r="B1703">
        <v>2</v>
      </c>
      <c r="C1703" t="s">
        <v>1412</v>
      </c>
      <c r="D1703" t="s">
        <v>2999</v>
      </c>
      <c r="E1703" t="s">
        <v>1536</v>
      </c>
      <c r="F1703">
        <v>10000</v>
      </c>
    </row>
    <row r="1704" spans="1:6" x14ac:dyDescent="0.25">
      <c r="A1704" t="str">
        <f t="shared" si="26"/>
        <v>743B_2_226/382/519/548_New Hamburg</v>
      </c>
      <c r="B1704">
        <v>2</v>
      </c>
      <c r="C1704" t="s">
        <v>1412</v>
      </c>
      <c r="D1704" t="s">
        <v>2999</v>
      </c>
      <c r="E1704" t="s">
        <v>1537</v>
      </c>
      <c r="F1704">
        <v>10000</v>
      </c>
    </row>
    <row r="1705" spans="1:6" x14ac:dyDescent="0.25">
      <c r="A1705" t="str">
        <f t="shared" si="26"/>
        <v>743B_2_226/382/519/548_Orangeville</v>
      </c>
      <c r="B1705">
        <v>2</v>
      </c>
      <c r="C1705" t="s">
        <v>1412</v>
      </c>
      <c r="D1705" t="s">
        <v>2999</v>
      </c>
      <c r="E1705" t="s">
        <v>1542</v>
      </c>
      <c r="F1705">
        <v>10000</v>
      </c>
    </row>
    <row r="1706" spans="1:6" x14ac:dyDescent="0.25">
      <c r="A1706" t="str">
        <f t="shared" si="26"/>
        <v>743B_2_226/382/519/548_Otterville</v>
      </c>
      <c r="B1706">
        <v>2</v>
      </c>
      <c r="C1706" t="s">
        <v>1412</v>
      </c>
      <c r="D1706" t="s">
        <v>2999</v>
      </c>
      <c r="E1706" t="s">
        <v>1543</v>
      </c>
      <c r="F1706">
        <v>10000</v>
      </c>
    </row>
    <row r="1707" spans="1:6" x14ac:dyDescent="0.25">
      <c r="A1707" t="str">
        <f t="shared" si="26"/>
        <v>743B_2_226/382/519/548_Owen Sound</v>
      </c>
      <c r="B1707">
        <v>2</v>
      </c>
      <c r="C1707" t="s">
        <v>1412</v>
      </c>
      <c r="D1707" t="s">
        <v>2999</v>
      </c>
      <c r="E1707" t="s">
        <v>1544</v>
      </c>
      <c r="F1707">
        <v>10000</v>
      </c>
    </row>
    <row r="1708" spans="1:6" x14ac:dyDescent="0.25">
      <c r="A1708" t="str">
        <f t="shared" si="26"/>
        <v>743B_2_226/382/519/548_Palmerston</v>
      </c>
      <c r="B1708">
        <v>2</v>
      </c>
      <c r="C1708" t="s">
        <v>1412</v>
      </c>
      <c r="D1708" t="s">
        <v>2999</v>
      </c>
      <c r="E1708" t="s">
        <v>1546</v>
      </c>
      <c r="F1708">
        <v>10000</v>
      </c>
    </row>
    <row r="1709" spans="1:6" x14ac:dyDescent="0.25">
      <c r="A1709" t="str">
        <f t="shared" si="26"/>
        <v>743B_2_226/382/519/548_Paris</v>
      </c>
      <c r="B1709">
        <v>2</v>
      </c>
      <c r="C1709" t="s">
        <v>1412</v>
      </c>
      <c r="D1709" t="s">
        <v>2999</v>
      </c>
      <c r="E1709" t="s">
        <v>1547</v>
      </c>
      <c r="F1709">
        <v>10000</v>
      </c>
    </row>
    <row r="1710" spans="1:6" x14ac:dyDescent="0.25">
      <c r="A1710" t="str">
        <f t="shared" si="26"/>
        <v>743B_2_226/382/519/548_Plattsville</v>
      </c>
      <c r="B1710">
        <v>2</v>
      </c>
      <c r="C1710" t="s">
        <v>1412</v>
      </c>
      <c r="D1710" t="s">
        <v>2999</v>
      </c>
      <c r="E1710" t="s">
        <v>1551</v>
      </c>
      <c r="F1710">
        <v>10000</v>
      </c>
    </row>
    <row r="1711" spans="1:6" x14ac:dyDescent="0.25">
      <c r="A1711" t="str">
        <f t="shared" si="26"/>
        <v>743B_2_226/382/519/548_Port Dover</v>
      </c>
      <c r="B1711">
        <v>2</v>
      </c>
      <c r="C1711" t="s">
        <v>1412</v>
      </c>
      <c r="D1711" t="s">
        <v>2999</v>
      </c>
      <c r="E1711" t="s">
        <v>1554</v>
      </c>
      <c r="F1711">
        <v>10000</v>
      </c>
    </row>
    <row r="1712" spans="1:6" x14ac:dyDescent="0.25">
      <c r="A1712" t="str">
        <f t="shared" si="26"/>
        <v>743B_2_226/382/519/548_Port Stanley</v>
      </c>
      <c r="B1712">
        <v>2</v>
      </c>
      <c r="C1712" t="s">
        <v>1412</v>
      </c>
      <c r="D1712" t="s">
        <v>2999</v>
      </c>
      <c r="E1712" t="s">
        <v>1558</v>
      </c>
      <c r="F1712">
        <v>10000</v>
      </c>
    </row>
    <row r="1713" spans="1:6" x14ac:dyDescent="0.25">
      <c r="A1713" t="str">
        <f t="shared" si="26"/>
        <v>743B_2_226/382/519/548_Preston</v>
      </c>
      <c r="B1713">
        <v>2</v>
      </c>
      <c r="C1713" t="s">
        <v>1412</v>
      </c>
      <c r="D1713" t="s">
        <v>2999</v>
      </c>
      <c r="E1713" t="s">
        <v>1559</v>
      </c>
      <c r="F1713">
        <v>10000</v>
      </c>
    </row>
    <row r="1714" spans="1:6" x14ac:dyDescent="0.25">
      <c r="A1714" t="str">
        <f t="shared" si="26"/>
        <v>743B_2_226/382/519/548_Princeton</v>
      </c>
      <c r="B1714">
        <v>2</v>
      </c>
      <c r="C1714" t="s">
        <v>1412</v>
      </c>
      <c r="D1714" t="s">
        <v>2999</v>
      </c>
      <c r="E1714" t="s">
        <v>177</v>
      </c>
      <c r="F1714">
        <v>10000</v>
      </c>
    </row>
    <row r="1715" spans="1:6" x14ac:dyDescent="0.25">
      <c r="A1715" t="str">
        <f t="shared" si="26"/>
        <v>743B_2_226/382/519/548_Scotland</v>
      </c>
      <c r="B1715">
        <v>2</v>
      </c>
      <c r="C1715" t="s">
        <v>1412</v>
      </c>
      <c r="D1715" t="s">
        <v>2999</v>
      </c>
      <c r="E1715" t="s">
        <v>1566</v>
      </c>
      <c r="F1715">
        <v>10000</v>
      </c>
    </row>
    <row r="1716" spans="1:6" x14ac:dyDescent="0.25">
      <c r="A1716" t="str">
        <f t="shared" si="26"/>
        <v>743B_2_226/382/519/548_Shakespeare</v>
      </c>
      <c r="B1716">
        <v>2</v>
      </c>
      <c r="C1716" t="s">
        <v>1412</v>
      </c>
      <c r="D1716" t="s">
        <v>2999</v>
      </c>
      <c r="E1716" t="s">
        <v>1570</v>
      </c>
      <c r="F1716">
        <v>10000</v>
      </c>
    </row>
    <row r="1717" spans="1:6" x14ac:dyDescent="0.25">
      <c r="A1717" t="str">
        <f t="shared" si="26"/>
        <v>743B_2_226/382/519/548_Shedden</v>
      </c>
      <c r="B1717">
        <v>2</v>
      </c>
      <c r="C1717" t="s">
        <v>1412</v>
      </c>
      <c r="D1717" t="s">
        <v>2999</v>
      </c>
      <c r="E1717" t="s">
        <v>1571</v>
      </c>
      <c r="F1717">
        <v>10000</v>
      </c>
    </row>
    <row r="1718" spans="1:6" x14ac:dyDescent="0.25">
      <c r="A1718" t="str">
        <f t="shared" si="26"/>
        <v>743B_2_226/382/519/548_Shelburne</v>
      </c>
      <c r="B1718">
        <v>2</v>
      </c>
      <c r="C1718" t="s">
        <v>1412</v>
      </c>
      <c r="D1718" t="s">
        <v>2999</v>
      </c>
      <c r="E1718" t="s">
        <v>1324</v>
      </c>
      <c r="F1718">
        <v>10000</v>
      </c>
    </row>
    <row r="1719" spans="1:6" x14ac:dyDescent="0.25">
      <c r="A1719" t="str">
        <f t="shared" si="26"/>
        <v>743B_2_226/382/519/548_Simcoe</v>
      </c>
      <c r="B1719">
        <v>2</v>
      </c>
      <c r="C1719" t="s">
        <v>1412</v>
      </c>
      <c r="D1719" t="s">
        <v>2999</v>
      </c>
      <c r="E1719" t="s">
        <v>1572</v>
      </c>
      <c r="F1719">
        <v>10000</v>
      </c>
    </row>
    <row r="1720" spans="1:6" x14ac:dyDescent="0.25">
      <c r="A1720" t="str">
        <f t="shared" si="26"/>
        <v>743B_2_226/382/519/548_Sparta</v>
      </c>
      <c r="B1720">
        <v>2</v>
      </c>
      <c r="C1720" t="s">
        <v>1412</v>
      </c>
      <c r="D1720" t="s">
        <v>2999</v>
      </c>
      <c r="E1720" t="s">
        <v>1574</v>
      </c>
      <c r="F1720">
        <v>10000</v>
      </c>
    </row>
    <row r="1721" spans="1:6" x14ac:dyDescent="0.25">
      <c r="A1721" t="str">
        <f t="shared" si="26"/>
        <v>743B_2_226/382/519/548_St. Clements</v>
      </c>
      <c r="B1721">
        <v>2</v>
      </c>
      <c r="C1721" t="s">
        <v>1412</v>
      </c>
      <c r="D1721" t="s">
        <v>2999</v>
      </c>
      <c r="E1721" t="s">
        <v>1575</v>
      </c>
      <c r="F1721">
        <v>10000</v>
      </c>
    </row>
    <row r="1722" spans="1:6" x14ac:dyDescent="0.25">
      <c r="A1722" t="str">
        <f t="shared" si="26"/>
        <v>743B_2_226/382/519/548_St. George</v>
      </c>
      <c r="B1722">
        <v>2</v>
      </c>
      <c r="C1722" t="s">
        <v>1412</v>
      </c>
      <c r="D1722" t="s">
        <v>2999</v>
      </c>
      <c r="E1722" t="s">
        <v>1191</v>
      </c>
      <c r="F1722">
        <v>10000</v>
      </c>
    </row>
    <row r="1723" spans="1:6" x14ac:dyDescent="0.25">
      <c r="A1723" t="str">
        <f t="shared" si="26"/>
        <v>743B_2_226/382/519/548_St. Jacobs</v>
      </c>
      <c r="B1723">
        <v>2</v>
      </c>
      <c r="C1723" t="s">
        <v>1412</v>
      </c>
      <c r="D1723" t="s">
        <v>2999</v>
      </c>
      <c r="E1723" t="s">
        <v>1576</v>
      </c>
      <c r="F1723">
        <v>10000</v>
      </c>
    </row>
    <row r="1724" spans="1:6" x14ac:dyDescent="0.25">
      <c r="A1724" t="str">
        <f t="shared" si="26"/>
        <v>743B_2_226/382/519/548_St. Marys</v>
      </c>
      <c r="B1724">
        <v>2</v>
      </c>
      <c r="C1724" t="s">
        <v>1412</v>
      </c>
      <c r="D1724" t="s">
        <v>2999</v>
      </c>
      <c r="E1724" t="s">
        <v>1577</v>
      </c>
      <c r="F1724">
        <v>10000</v>
      </c>
    </row>
    <row r="1725" spans="1:6" x14ac:dyDescent="0.25">
      <c r="A1725" t="str">
        <f t="shared" si="26"/>
        <v>743B_2_226/382/519/548_St. Thomas</v>
      </c>
      <c r="B1725">
        <v>2</v>
      </c>
      <c r="C1725" t="s">
        <v>1412</v>
      </c>
      <c r="D1725" t="s">
        <v>2999</v>
      </c>
      <c r="E1725" t="s">
        <v>1578</v>
      </c>
      <c r="F1725">
        <v>10000</v>
      </c>
    </row>
    <row r="1726" spans="1:6" x14ac:dyDescent="0.25">
      <c r="A1726" t="str">
        <f t="shared" si="26"/>
        <v>743B_2_226/382/519/548_Stratford</v>
      </c>
      <c r="B1726">
        <v>2</v>
      </c>
      <c r="C1726" t="s">
        <v>1412</v>
      </c>
      <c r="D1726" t="s">
        <v>2999</v>
      </c>
      <c r="E1726" t="s">
        <v>1582</v>
      </c>
      <c r="F1726">
        <v>10000</v>
      </c>
    </row>
    <row r="1727" spans="1:6" x14ac:dyDescent="0.25">
      <c r="A1727" t="str">
        <f t="shared" si="26"/>
        <v>743B_2_226/382/519/548_Strathroy</v>
      </c>
      <c r="B1727">
        <v>2</v>
      </c>
      <c r="C1727" t="s">
        <v>1412</v>
      </c>
      <c r="D1727" t="s">
        <v>2999</v>
      </c>
      <c r="E1727" t="s">
        <v>1583</v>
      </c>
      <c r="F1727">
        <v>10000</v>
      </c>
    </row>
    <row r="1728" spans="1:6" x14ac:dyDescent="0.25">
      <c r="A1728" t="str">
        <f t="shared" si="26"/>
        <v>743B_2_226/382/519/548_Tavistock</v>
      </c>
      <c r="B1728">
        <v>2</v>
      </c>
      <c r="C1728" t="s">
        <v>1412</v>
      </c>
      <c r="D1728" t="s">
        <v>2999</v>
      </c>
      <c r="E1728" t="s">
        <v>1585</v>
      </c>
      <c r="F1728">
        <v>10000</v>
      </c>
    </row>
    <row r="1729" spans="1:6" x14ac:dyDescent="0.25">
      <c r="A1729" t="str">
        <f t="shared" si="26"/>
        <v>743B_2_226/382/519/548_Thamesford</v>
      </c>
      <c r="B1729">
        <v>2</v>
      </c>
      <c r="C1729" t="s">
        <v>1412</v>
      </c>
      <c r="D1729" t="s">
        <v>2999</v>
      </c>
      <c r="E1729" t="s">
        <v>1588</v>
      </c>
      <c r="F1729">
        <v>10000</v>
      </c>
    </row>
    <row r="1730" spans="1:6" x14ac:dyDescent="0.25">
      <c r="A1730" t="str">
        <f t="shared" si="26"/>
        <v>743B_2_226/382/519/548_Thornbury</v>
      </c>
      <c r="B1730">
        <v>2</v>
      </c>
      <c r="C1730" t="s">
        <v>1412</v>
      </c>
      <c r="D1730" t="s">
        <v>2999</v>
      </c>
      <c r="E1730" t="s">
        <v>1591</v>
      </c>
      <c r="F1730">
        <v>10000</v>
      </c>
    </row>
    <row r="1731" spans="1:6" x14ac:dyDescent="0.25">
      <c r="A1731" t="str">
        <f t="shared" ref="A1731:A1794" si="27">CONCATENATE(D1731,"_",B1731,"_",C1731,"_",E1731)</f>
        <v>743B_2_226/382/519/548_Thorndale</v>
      </c>
      <c r="B1731">
        <v>2</v>
      </c>
      <c r="C1731" t="s">
        <v>1412</v>
      </c>
      <c r="D1731" t="s">
        <v>2999</v>
      </c>
      <c r="E1731" t="s">
        <v>1592</v>
      </c>
      <c r="F1731">
        <v>10000</v>
      </c>
    </row>
    <row r="1732" spans="1:6" x14ac:dyDescent="0.25">
      <c r="A1732" t="str">
        <f t="shared" si="27"/>
        <v>743B_2_226/382/519/548_Tillsonburg</v>
      </c>
      <c r="B1732">
        <v>2</v>
      </c>
      <c r="C1732" t="s">
        <v>1412</v>
      </c>
      <c r="D1732" t="s">
        <v>2999</v>
      </c>
      <c r="E1732" t="s">
        <v>1594</v>
      </c>
      <c r="F1732">
        <v>10000</v>
      </c>
    </row>
    <row r="1733" spans="1:6" x14ac:dyDescent="0.25">
      <c r="A1733" t="str">
        <f t="shared" si="27"/>
        <v>743B_2_226/382/519/548_Waterford</v>
      </c>
      <c r="B1733">
        <v>2</v>
      </c>
      <c r="C1733" t="s">
        <v>1412</v>
      </c>
      <c r="D1733" t="s">
        <v>2999</v>
      </c>
      <c r="E1733" t="s">
        <v>1601</v>
      </c>
      <c r="F1733">
        <v>10000</v>
      </c>
    </row>
    <row r="1734" spans="1:6" x14ac:dyDescent="0.25">
      <c r="A1734" t="str">
        <f t="shared" si="27"/>
        <v>743B_2_226/382/519/548_Wellesley</v>
      </c>
      <c r="B1734">
        <v>2</v>
      </c>
      <c r="C1734" t="s">
        <v>1412</v>
      </c>
      <c r="D1734" t="s">
        <v>2999</v>
      </c>
      <c r="E1734" t="s">
        <v>1604</v>
      </c>
      <c r="F1734">
        <v>10000</v>
      </c>
    </row>
    <row r="1735" spans="1:6" x14ac:dyDescent="0.25">
      <c r="A1735" t="str">
        <f t="shared" si="27"/>
        <v>743B_2_226/382/519/548_Wiarton</v>
      </c>
      <c r="B1735">
        <v>2</v>
      </c>
      <c r="C1735" t="s">
        <v>1412</v>
      </c>
      <c r="D1735" t="s">
        <v>2999</v>
      </c>
      <c r="E1735" t="s">
        <v>1607</v>
      </c>
      <c r="F1735">
        <v>10000</v>
      </c>
    </row>
    <row r="1736" spans="1:6" x14ac:dyDescent="0.25">
      <c r="A1736" t="str">
        <f t="shared" si="27"/>
        <v>743B_2_226/382/519/548_Woodstock</v>
      </c>
      <c r="B1736">
        <v>2</v>
      </c>
      <c r="C1736" t="s">
        <v>1412</v>
      </c>
      <c r="D1736" t="s">
        <v>2999</v>
      </c>
      <c r="E1736" t="s">
        <v>1201</v>
      </c>
      <c r="F1736">
        <v>10000</v>
      </c>
    </row>
    <row r="1737" spans="1:6" x14ac:dyDescent="0.25">
      <c r="A1737" t="str">
        <f t="shared" si="27"/>
        <v>787G_2_226/382/519/548_Kitchener-Waterloo</v>
      </c>
      <c r="B1737">
        <v>2</v>
      </c>
      <c r="C1737" t="s">
        <v>1412</v>
      </c>
      <c r="D1737" t="s">
        <v>3017</v>
      </c>
      <c r="E1737" t="s">
        <v>1509</v>
      </c>
      <c r="F1737">
        <v>50000</v>
      </c>
    </row>
    <row r="1738" spans="1:6" x14ac:dyDescent="0.25">
      <c r="A1738" t="str">
        <f t="shared" si="27"/>
        <v>787G_2_226/382/519/548_London</v>
      </c>
      <c r="B1738">
        <v>2</v>
      </c>
      <c r="C1738" t="s">
        <v>1412</v>
      </c>
      <c r="D1738" t="s">
        <v>3017</v>
      </c>
      <c r="E1738" t="s">
        <v>1517</v>
      </c>
      <c r="F1738">
        <v>40000</v>
      </c>
    </row>
    <row r="1739" spans="1:6" x14ac:dyDescent="0.25">
      <c r="A1739" t="str">
        <f t="shared" si="27"/>
        <v>787G_2_226/382/519/548_Windsor</v>
      </c>
      <c r="B1739">
        <v>2</v>
      </c>
      <c r="C1739" t="s">
        <v>1412</v>
      </c>
      <c r="D1739" t="s">
        <v>3017</v>
      </c>
      <c r="E1739" t="s">
        <v>1348</v>
      </c>
      <c r="F1739">
        <v>30000</v>
      </c>
    </row>
    <row r="1740" spans="1:6" x14ac:dyDescent="0.25">
      <c r="A1740" t="str">
        <f t="shared" si="27"/>
        <v>8051_2_226/382/519/548_7 Digit Service</v>
      </c>
      <c r="B1740">
        <v>2</v>
      </c>
      <c r="C1740" t="s">
        <v>1412</v>
      </c>
      <c r="D1740">
        <v>8051</v>
      </c>
      <c r="E1740" t="s">
        <v>3000</v>
      </c>
      <c r="F1740">
        <v>10000</v>
      </c>
    </row>
    <row r="1741" spans="1:6" x14ac:dyDescent="0.25">
      <c r="A1741" t="str">
        <f t="shared" si="27"/>
        <v>8051_2_226/382/519/548_Acton</v>
      </c>
      <c r="B1741">
        <v>2</v>
      </c>
      <c r="C1741" t="s">
        <v>1412</v>
      </c>
      <c r="D1741">
        <v>8051</v>
      </c>
      <c r="E1741" t="s">
        <v>1414</v>
      </c>
      <c r="F1741">
        <v>10000</v>
      </c>
    </row>
    <row r="1742" spans="1:6" x14ac:dyDescent="0.25">
      <c r="A1742" t="str">
        <f t="shared" si="27"/>
        <v>8051_2_226/382/519/548_Ailsa Craig</v>
      </c>
      <c r="B1742">
        <v>2</v>
      </c>
      <c r="C1742" t="s">
        <v>1412</v>
      </c>
      <c r="D1742">
        <v>8051</v>
      </c>
      <c r="E1742" t="s">
        <v>1415</v>
      </c>
      <c r="F1742">
        <v>10000</v>
      </c>
    </row>
    <row r="1743" spans="1:6" x14ac:dyDescent="0.25">
      <c r="A1743" t="str">
        <f t="shared" si="27"/>
        <v>8051_2_226/382/519/548_Alvinston</v>
      </c>
      <c r="B1743">
        <v>2</v>
      </c>
      <c r="C1743" t="s">
        <v>1412</v>
      </c>
      <c r="D1743">
        <v>8051</v>
      </c>
      <c r="E1743" t="s">
        <v>1416</v>
      </c>
      <c r="F1743">
        <v>10000</v>
      </c>
    </row>
    <row r="1744" spans="1:6" x14ac:dyDescent="0.25">
      <c r="A1744" t="str">
        <f t="shared" si="27"/>
        <v>8051_2_226/382/519/548_Amherstburg</v>
      </c>
      <c r="B1744">
        <v>2</v>
      </c>
      <c r="C1744" t="s">
        <v>1412</v>
      </c>
      <c r="D1744">
        <v>8051</v>
      </c>
      <c r="E1744" t="s">
        <v>1418</v>
      </c>
      <c r="F1744">
        <v>20000</v>
      </c>
    </row>
    <row r="1745" spans="1:6" x14ac:dyDescent="0.25">
      <c r="A1745" t="str">
        <f t="shared" si="27"/>
        <v>8051_2_226/382/519/548_Arthur</v>
      </c>
      <c r="B1745">
        <v>2</v>
      </c>
      <c r="C1745" t="s">
        <v>1412</v>
      </c>
      <c r="D1745">
        <v>8051</v>
      </c>
      <c r="E1745" t="s">
        <v>1420</v>
      </c>
      <c r="F1745">
        <v>10000</v>
      </c>
    </row>
    <row r="1746" spans="1:6" x14ac:dyDescent="0.25">
      <c r="A1746" t="str">
        <f t="shared" si="27"/>
        <v>8051_2_226/382/519/548_Atwood</v>
      </c>
      <c r="B1746">
        <v>2</v>
      </c>
      <c r="C1746" t="s">
        <v>1412</v>
      </c>
      <c r="D1746">
        <v>8051</v>
      </c>
      <c r="E1746" t="s">
        <v>1421</v>
      </c>
      <c r="F1746">
        <v>10000</v>
      </c>
    </row>
    <row r="1747" spans="1:6" x14ac:dyDescent="0.25">
      <c r="A1747" t="str">
        <f t="shared" si="27"/>
        <v>8051_2_226/382/519/548_Auburn</v>
      </c>
      <c r="B1747">
        <v>2</v>
      </c>
      <c r="C1747" t="s">
        <v>1412</v>
      </c>
      <c r="D1747">
        <v>8051</v>
      </c>
      <c r="E1747" t="s">
        <v>1422</v>
      </c>
      <c r="F1747">
        <v>10000</v>
      </c>
    </row>
    <row r="1748" spans="1:6" x14ac:dyDescent="0.25">
      <c r="A1748" t="str">
        <f t="shared" si="27"/>
        <v>8051_2_226/382/519/548_Ayr</v>
      </c>
      <c r="B1748">
        <v>2</v>
      </c>
      <c r="C1748" t="s">
        <v>1412</v>
      </c>
      <c r="D1748">
        <v>8051</v>
      </c>
      <c r="E1748" t="s">
        <v>1424</v>
      </c>
      <c r="F1748">
        <v>10000</v>
      </c>
    </row>
    <row r="1749" spans="1:6" x14ac:dyDescent="0.25">
      <c r="A1749" t="str">
        <f t="shared" si="27"/>
        <v>8051_2_226/382/519/548_Baden</v>
      </c>
      <c r="B1749">
        <v>2</v>
      </c>
      <c r="C1749" t="s">
        <v>1412</v>
      </c>
      <c r="D1749">
        <v>8051</v>
      </c>
      <c r="E1749" t="s">
        <v>1426</v>
      </c>
      <c r="F1749">
        <v>10000</v>
      </c>
    </row>
    <row r="1750" spans="1:6" x14ac:dyDescent="0.25">
      <c r="A1750" t="str">
        <f t="shared" si="27"/>
        <v>8051_2_226/382/519/548_Beachville</v>
      </c>
      <c r="B1750">
        <v>2</v>
      </c>
      <c r="C1750" t="s">
        <v>1412</v>
      </c>
      <c r="D1750">
        <v>8051</v>
      </c>
      <c r="E1750" t="s">
        <v>1428</v>
      </c>
      <c r="F1750">
        <v>10000</v>
      </c>
    </row>
    <row r="1751" spans="1:6" x14ac:dyDescent="0.25">
      <c r="A1751" t="str">
        <f t="shared" si="27"/>
        <v>8051_2_226/382/519/548_Belle River</v>
      </c>
      <c r="B1751">
        <v>2</v>
      </c>
      <c r="C1751" t="s">
        <v>1412</v>
      </c>
      <c r="D1751">
        <v>8051</v>
      </c>
      <c r="E1751" t="s">
        <v>1429</v>
      </c>
      <c r="F1751">
        <v>10000</v>
      </c>
    </row>
    <row r="1752" spans="1:6" x14ac:dyDescent="0.25">
      <c r="A1752" t="str">
        <f t="shared" si="27"/>
        <v>8051_2_226/382/519/548_Belmont</v>
      </c>
      <c r="B1752">
        <v>2</v>
      </c>
      <c r="C1752" t="s">
        <v>1412</v>
      </c>
      <c r="D1752">
        <v>8051</v>
      </c>
      <c r="E1752" t="s">
        <v>886</v>
      </c>
      <c r="F1752">
        <v>10000</v>
      </c>
    </row>
    <row r="1753" spans="1:6" x14ac:dyDescent="0.25">
      <c r="A1753" t="str">
        <f t="shared" si="27"/>
        <v>8051_2_226/382/519/548_Blenheim</v>
      </c>
      <c r="B1753">
        <v>2</v>
      </c>
      <c r="C1753" t="s">
        <v>1412</v>
      </c>
      <c r="D1753">
        <v>8051</v>
      </c>
      <c r="E1753" t="s">
        <v>1430</v>
      </c>
      <c r="F1753">
        <v>10000</v>
      </c>
    </row>
    <row r="1754" spans="1:6" x14ac:dyDescent="0.25">
      <c r="A1754" t="str">
        <f t="shared" si="27"/>
        <v>8051_2_226/382/519/548_Blyth</v>
      </c>
      <c r="B1754">
        <v>2</v>
      </c>
      <c r="C1754" t="s">
        <v>1412</v>
      </c>
      <c r="D1754">
        <v>8051</v>
      </c>
      <c r="E1754" t="s">
        <v>1431</v>
      </c>
      <c r="F1754">
        <v>10000</v>
      </c>
    </row>
    <row r="1755" spans="1:6" x14ac:dyDescent="0.25">
      <c r="A1755" t="str">
        <f t="shared" si="27"/>
        <v>8051_2_226/382/519/548_Bothwell</v>
      </c>
      <c r="B1755">
        <v>2</v>
      </c>
      <c r="C1755" t="s">
        <v>1412</v>
      </c>
      <c r="D1755">
        <v>8051</v>
      </c>
      <c r="E1755" t="s">
        <v>1432</v>
      </c>
      <c r="F1755">
        <v>10000</v>
      </c>
    </row>
    <row r="1756" spans="1:6" x14ac:dyDescent="0.25">
      <c r="A1756" t="str">
        <f t="shared" si="27"/>
        <v>8051_2_226/382/519/548_Brantford</v>
      </c>
      <c r="B1756">
        <v>2</v>
      </c>
      <c r="C1756" t="s">
        <v>1412</v>
      </c>
      <c r="D1756">
        <v>8051</v>
      </c>
      <c r="E1756" t="s">
        <v>1433</v>
      </c>
      <c r="F1756">
        <v>130000</v>
      </c>
    </row>
    <row r="1757" spans="1:6" x14ac:dyDescent="0.25">
      <c r="A1757" t="str">
        <f t="shared" si="27"/>
        <v>8051_2_226/382/519/548_Breslau</v>
      </c>
      <c r="B1757">
        <v>2</v>
      </c>
      <c r="C1757" t="s">
        <v>1412</v>
      </c>
      <c r="D1757">
        <v>8051</v>
      </c>
      <c r="E1757" t="s">
        <v>1434</v>
      </c>
      <c r="F1757">
        <v>10000</v>
      </c>
    </row>
    <row r="1758" spans="1:6" x14ac:dyDescent="0.25">
      <c r="A1758" t="str">
        <f t="shared" si="27"/>
        <v>8051_2_226/382/519/548_Brigden</v>
      </c>
      <c r="B1758">
        <v>2</v>
      </c>
      <c r="C1758" t="s">
        <v>1412</v>
      </c>
      <c r="D1758">
        <v>8051</v>
      </c>
      <c r="E1758" t="s">
        <v>1435</v>
      </c>
      <c r="F1758">
        <v>10000</v>
      </c>
    </row>
    <row r="1759" spans="1:6" x14ac:dyDescent="0.25">
      <c r="A1759" t="str">
        <f t="shared" si="27"/>
        <v>8051_2_226/382/519/548_Bright</v>
      </c>
      <c r="B1759">
        <v>2</v>
      </c>
      <c r="C1759" t="s">
        <v>1412</v>
      </c>
      <c r="D1759">
        <v>8051</v>
      </c>
      <c r="E1759" t="s">
        <v>1436</v>
      </c>
      <c r="F1759">
        <v>10000</v>
      </c>
    </row>
    <row r="1760" spans="1:6" x14ac:dyDescent="0.25">
      <c r="A1760" t="str">
        <f t="shared" si="27"/>
        <v>8051_2_226/382/519/548_Bright's Grove</v>
      </c>
      <c r="B1760">
        <v>2</v>
      </c>
      <c r="C1760" t="s">
        <v>1412</v>
      </c>
      <c r="D1760">
        <v>8051</v>
      </c>
      <c r="E1760" t="s">
        <v>1437</v>
      </c>
      <c r="F1760">
        <v>10000</v>
      </c>
    </row>
    <row r="1761" spans="1:6" x14ac:dyDescent="0.25">
      <c r="A1761" t="str">
        <f t="shared" si="27"/>
        <v>8051_2_226/382/519/548_Brownsville</v>
      </c>
      <c r="B1761">
        <v>2</v>
      </c>
      <c r="C1761" t="s">
        <v>1412</v>
      </c>
      <c r="D1761">
        <v>8051</v>
      </c>
      <c r="E1761" t="s">
        <v>1438</v>
      </c>
      <c r="F1761">
        <v>10000</v>
      </c>
    </row>
    <row r="1762" spans="1:6" x14ac:dyDescent="0.25">
      <c r="A1762" t="str">
        <f t="shared" si="27"/>
        <v>8051_2_226/382/519/548_Brussels</v>
      </c>
      <c r="B1762">
        <v>2</v>
      </c>
      <c r="C1762" t="s">
        <v>1412</v>
      </c>
      <c r="D1762">
        <v>8051</v>
      </c>
      <c r="E1762" t="s">
        <v>1439</v>
      </c>
      <c r="F1762">
        <v>10000</v>
      </c>
    </row>
    <row r="1763" spans="1:6" x14ac:dyDescent="0.25">
      <c r="A1763" t="str">
        <f t="shared" si="27"/>
        <v>8051_2_226/382/519/548_Burford</v>
      </c>
      <c r="B1763">
        <v>2</v>
      </c>
      <c r="C1763" t="s">
        <v>1412</v>
      </c>
      <c r="D1763">
        <v>8051</v>
      </c>
      <c r="E1763" t="s">
        <v>1440</v>
      </c>
      <c r="F1763">
        <v>10000</v>
      </c>
    </row>
    <row r="1764" spans="1:6" x14ac:dyDescent="0.25">
      <c r="A1764" t="str">
        <f t="shared" si="27"/>
        <v>8051_2_226/382/519/548_Caledon</v>
      </c>
      <c r="B1764">
        <v>2</v>
      </c>
      <c r="C1764" t="s">
        <v>1412</v>
      </c>
      <c r="D1764">
        <v>8051</v>
      </c>
      <c r="E1764" t="s">
        <v>1442</v>
      </c>
      <c r="F1764">
        <v>10000</v>
      </c>
    </row>
    <row r="1765" spans="1:6" x14ac:dyDescent="0.25">
      <c r="A1765" t="str">
        <f t="shared" si="27"/>
        <v>8051_2_226/382/519/548_Cargill</v>
      </c>
      <c r="B1765">
        <v>2</v>
      </c>
      <c r="C1765" t="s">
        <v>1412</v>
      </c>
      <c r="D1765">
        <v>8051</v>
      </c>
      <c r="E1765" t="s">
        <v>1443</v>
      </c>
      <c r="F1765">
        <v>10000</v>
      </c>
    </row>
    <row r="1766" spans="1:6" x14ac:dyDescent="0.25">
      <c r="A1766" t="str">
        <f t="shared" si="27"/>
        <v>8051_2_226/382/519/548_Centralia</v>
      </c>
      <c r="B1766">
        <v>2</v>
      </c>
      <c r="C1766" t="s">
        <v>1412</v>
      </c>
      <c r="D1766">
        <v>8051</v>
      </c>
      <c r="E1766" t="s">
        <v>1444</v>
      </c>
      <c r="F1766">
        <v>10000</v>
      </c>
    </row>
    <row r="1767" spans="1:6" x14ac:dyDescent="0.25">
      <c r="A1767" t="str">
        <f t="shared" si="27"/>
        <v>8051_2_226/382/519/548_Chatham</v>
      </c>
      <c r="B1767">
        <v>2</v>
      </c>
      <c r="C1767" t="s">
        <v>1412</v>
      </c>
      <c r="D1767">
        <v>8051</v>
      </c>
      <c r="E1767" t="s">
        <v>1445</v>
      </c>
      <c r="F1767">
        <v>100000</v>
      </c>
    </row>
    <row r="1768" spans="1:6" x14ac:dyDescent="0.25">
      <c r="A1768" t="str">
        <f t="shared" si="27"/>
        <v>8051_2_226/382/519/548_Chatsworth</v>
      </c>
      <c r="B1768">
        <v>2</v>
      </c>
      <c r="C1768" t="s">
        <v>1412</v>
      </c>
      <c r="D1768">
        <v>8051</v>
      </c>
      <c r="E1768" t="s">
        <v>1446</v>
      </c>
      <c r="F1768">
        <v>10000</v>
      </c>
    </row>
    <row r="1769" spans="1:6" x14ac:dyDescent="0.25">
      <c r="A1769" t="str">
        <f t="shared" si="27"/>
        <v>8051_2_226/382/519/548_Chesley</v>
      </c>
      <c r="B1769">
        <v>2</v>
      </c>
      <c r="C1769" t="s">
        <v>1412</v>
      </c>
      <c r="D1769">
        <v>8051</v>
      </c>
      <c r="E1769" t="s">
        <v>1447</v>
      </c>
      <c r="F1769">
        <v>10000</v>
      </c>
    </row>
    <row r="1770" spans="1:6" x14ac:dyDescent="0.25">
      <c r="A1770" t="str">
        <f t="shared" si="27"/>
        <v>8051_2_226/382/519/548_Clinton</v>
      </c>
      <c r="B1770">
        <v>2</v>
      </c>
      <c r="C1770" t="s">
        <v>1412</v>
      </c>
      <c r="D1770">
        <v>8051</v>
      </c>
      <c r="E1770" t="s">
        <v>615</v>
      </c>
      <c r="F1770">
        <v>20000</v>
      </c>
    </row>
    <row r="1771" spans="1:6" x14ac:dyDescent="0.25">
      <c r="A1771" t="str">
        <f t="shared" si="27"/>
        <v>8051_2_226/382/519/548_Comber</v>
      </c>
      <c r="B1771">
        <v>2</v>
      </c>
      <c r="C1771" t="s">
        <v>1412</v>
      </c>
      <c r="D1771">
        <v>8051</v>
      </c>
      <c r="E1771" t="s">
        <v>1450</v>
      </c>
      <c r="F1771">
        <v>10000</v>
      </c>
    </row>
    <row r="1772" spans="1:6" x14ac:dyDescent="0.25">
      <c r="A1772" t="str">
        <f t="shared" si="27"/>
        <v>8051_2_226/382/519/548_Corunna</v>
      </c>
      <c r="B1772">
        <v>2</v>
      </c>
      <c r="C1772" t="s">
        <v>1412</v>
      </c>
      <c r="D1772">
        <v>8051</v>
      </c>
      <c r="E1772" t="s">
        <v>1451</v>
      </c>
      <c r="F1772">
        <v>20000</v>
      </c>
    </row>
    <row r="1773" spans="1:6" x14ac:dyDescent="0.25">
      <c r="A1773" t="str">
        <f t="shared" si="27"/>
        <v>8051_2_226/382/519/548_Courtright</v>
      </c>
      <c r="B1773">
        <v>2</v>
      </c>
      <c r="C1773" t="s">
        <v>1412</v>
      </c>
      <c r="D1773">
        <v>8051</v>
      </c>
      <c r="E1773" t="s">
        <v>1453</v>
      </c>
      <c r="F1773">
        <v>20000</v>
      </c>
    </row>
    <row r="1774" spans="1:6" x14ac:dyDescent="0.25">
      <c r="A1774" t="str">
        <f t="shared" si="27"/>
        <v>8051_2_226/382/519/548_Crediton</v>
      </c>
      <c r="B1774">
        <v>2</v>
      </c>
      <c r="C1774" t="s">
        <v>1412</v>
      </c>
      <c r="D1774">
        <v>8051</v>
      </c>
      <c r="E1774" t="s">
        <v>1454</v>
      </c>
      <c r="F1774">
        <v>10000</v>
      </c>
    </row>
    <row r="1775" spans="1:6" x14ac:dyDescent="0.25">
      <c r="A1775" t="str">
        <f t="shared" si="27"/>
        <v>8051_2_226/382/519/548_Delhi</v>
      </c>
      <c r="B1775">
        <v>2</v>
      </c>
      <c r="C1775" t="s">
        <v>1412</v>
      </c>
      <c r="D1775">
        <v>8051</v>
      </c>
      <c r="E1775" t="s">
        <v>1456</v>
      </c>
      <c r="F1775">
        <v>10000</v>
      </c>
    </row>
    <row r="1776" spans="1:6" x14ac:dyDescent="0.25">
      <c r="A1776" t="str">
        <f t="shared" si="27"/>
        <v>8051_2_226/382/519/548_Dorchester</v>
      </c>
      <c r="B1776">
        <v>2</v>
      </c>
      <c r="C1776" t="s">
        <v>1412</v>
      </c>
      <c r="D1776">
        <v>8051</v>
      </c>
      <c r="E1776" t="s">
        <v>1140</v>
      </c>
      <c r="F1776">
        <v>10000</v>
      </c>
    </row>
    <row r="1777" spans="1:6" x14ac:dyDescent="0.25">
      <c r="A1777" t="str">
        <f t="shared" si="27"/>
        <v>8051_2_226/382/519/548_Drayton</v>
      </c>
      <c r="B1777">
        <v>2</v>
      </c>
      <c r="C1777" t="s">
        <v>1412</v>
      </c>
      <c r="D1777">
        <v>8051</v>
      </c>
      <c r="E1777" t="s">
        <v>1457</v>
      </c>
      <c r="F1777">
        <v>10000</v>
      </c>
    </row>
    <row r="1778" spans="1:6" x14ac:dyDescent="0.25">
      <c r="A1778" t="str">
        <f t="shared" si="27"/>
        <v>8051_2_226/382/519/548_Dresden</v>
      </c>
      <c r="B1778">
        <v>2</v>
      </c>
      <c r="C1778" t="s">
        <v>1412</v>
      </c>
      <c r="D1778">
        <v>8051</v>
      </c>
      <c r="E1778" t="s">
        <v>1458</v>
      </c>
      <c r="F1778">
        <v>10000</v>
      </c>
    </row>
    <row r="1779" spans="1:6" x14ac:dyDescent="0.25">
      <c r="A1779" t="str">
        <f t="shared" si="27"/>
        <v>8051_2_226/382/519/548_Drumbo</v>
      </c>
      <c r="B1779">
        <v>2</v>
      </c>
      <c r="C1779" t="s">
        <v>1412</v>
      </c>
      <c r="D1779">
        <v>8051</v>
      </c>
      <c r="E1779" t="s">
        <v>1459</v>
      </c>
      <c r="F1779">
        <v>10000</v>
      </c>
    </row>
    <row r="1780" spans="1:6" x14ac:dyDescent="0.25">
      <c r="A1780" t="str">
        <f t="shared" si="27"/>
        <v>8051_2_226/382/519/548_Dublin</v>
      </c>
      <c r="B1780">
        <v>2</v>
      </c>
      <c r="C1780" t="s">
        <v>1412</v>
      </c>
      <c r="D1780">
        <v>8051</v>
      </c>
      <c r="E1780" t="s">
        <v>1460</v>
      </c>
      <c r="F1780">
        <v>10000</v>
      </c>
    </row>
    <row r="1781" spans="1:6" x14ac:dyDescent="0.25">
      <c r="A1781" t="str">
        <f t="shared" si="27"/>
        <v>8051_2_226/382/519/548_Dundalk</v>
      </c>
      <c r="B1781">
        <v>2</v>
      </c>
      <c r="C1781" t="s">
        <v>1412</v>
      </c>
      <c r="D1781">
        <v>8051</v>
      </c>
      <c r="E1781" t="s">
        <v>1461</v>
      </c>
      <c r="F1781">
        <v>10000</v>
      </c>
    </row>
    <row r="1782" spans="1:6" x14ac:dyDescent="0.25">
      <c r="A1782" t="str">
        <f t="shared" si="27"/>
        <v>8051_2_226/382/519/548_Durham</v>
      </c>
      <c r="B1782">
        <v>2</v>
      </c>
      <c r="C1782" t="s">
        <v>1412</v>
      </c>
      <c r="D1782">
        <v>8051</v>
      </c>
      <c r="E1782" t="s">
        <v>1463</v>
      </c>
      <c r="F1782">
        <v>20000</v>
      </c>
    </row>
    <row r="1783" spans="1:6" x14ac:dyDescent="0.25">
      <c r="A1783" t="str">
        <f t="shared" si="27"/>
        <v>8051_2_226/382/519/548_Dutton</v>
      </c>
      <c r="B1783">
        <v>2</v>
      </c>
      <c r="C1783" t="s">
        <v>1412</v>
      </c>
      <c r="D1783">
        <v>8051</v>
      </c>
      <c r="E1783" t="s">
        <v>1464</v>
      </c>
      <c r="F1783">
        <v>10000</v>
      </c>
    </row>
    <row r="1784" spans="1:6" x14ac:dyDescent="0.25">
      <c r="A1784" t="str">
        <f t="shared" si="27"/>
        <v>8051_2_226/382/519/548_Eastwood</v>
      </c>
      <c r="B1784">
        <v>2</v>
      </c>
      <c r="C1784" t="s">
        <v>1412</v>
      </c>
      <c r="D1784">
        <v>8051</v>
      </c>
      <c r="E1784" t="s">
        <v>1466</v>
      </c>
      <c r="F1784">
        <v>10000</v>
      </c>
    </row>
    <row r="1785" spans="1:6" x14ac:dyDescent="0.25">
      <c r="A1785" t="str">
        <f t="shared" si="27"/>
        <v>8051_2_226/382/519/548_Elmira</v>
      </c>
      <c r="B1785">
        <v>2</v>
      </c>
      <c r="C1785" t="s">
        <v>1412</v>
      </c>
      <c r="D1785">
        <v>8051</v>
      </c>
      <c r="E1785" t="s">
        <v>1467</v>
      </c>
      <c r="F1785">
        <v>10000</v>
      </c>
    </row>
    <row r="1786" spans="1:6" x14ac:dyDescent="0.25">
      <c r="A1786" t="str">
        <f t="shared" si="27"/>
        <v>8051_2_226/382/519/548_Elora</v>
      </c>
      <c r="B1786">
        <v>2</v>
      </c>
      <c r="C1786" t="s">
        <v>1412</v>
      </c>
      <c r="D1786">
        <v>8051</v>
      </c>
      <c r="E1786" t="s">
        <v>1468</v>
      </c>
      <c r="F1786">
        <v>10000</v>
      </c>
    </row>
    <row r="1787" spans="1:6" x14ac:dyDescent="0.25">
      <c r="A1787" t="str">
        <f t="shared" si="27"/>
        <v>8051_2_226/382/519/548_Embro</v>
      </c>
      <c r="B1787">
        <v>2</v>
      </c>
      <c r="C1787" t="s">
        <v>1412</v>
      </c>
      <c r="D1787">
        <v>8051</v>
      </c>
      <c r="E1787" t="s">
        <v>1469</v>
      </c>
      <c r="F1787">
        <v>10000</v>
      </c>
    </row>
    <row r="1788" spans="1:6" x14ac:dyDescent="0.25">
      <c r="A1788" t="str">
        <f t="shared" si="27"/>
        <v>8051_2_226/382/519/548_Emeryville</v>
      </c>
      <c r="B1788">
        <v>2</v>
      </c>
      <c r="C1788" t="s">
        <v>1412</v>
      </c>
      <c r="D1788">
        <v>8051</v>
      </c>
      <c r="E1788" t="s">
        <v>1470</v>
      </c>
      <c r="F1788">
        <v>10000</v>
      </c>
    </row>
    <row r="1789" spans="1:6" x14ac:dyDescent="0.25">
      <c r="A1789" t="str">
        <f t="shared" si="27"/>
        <v>8051_2_226/382/519/548_Erin</v>
      </c>
      <c r="B1789">
        <v>2</v>
      </c>
      <c r="C1789" t="s">
        <v>1412</v>
      </c>
      <c r="D1789">
        <v>8051</v>
      </c>
      <c r="E1789" t="s">
        <v>1471</v>
      </c>
      <c r="F1789">
        <v>10000</v>
      </c>
    </row>
    <row r="1790" spans="1:6" x14ac:dyDescent="0.25">
      <c r="A1790" t="str">
        <f t="shared" si="27"/>
        <v>8051_2_226/382/519/548_Essex</v>
      </c>
      <c r="B1790">
        <v>2</v>
      </c>
      <c r="C1790" t="s">
        <v>1412</v>
      </c>
      <c r="D1790">
        <v>8051</v>
      </c>
      <c r="E1790" t="s">
        <v>1472</v>
      </c>
      <c r="F1790">
        <v>10000</v>
      </c>
    </row>
    <row r="1791" spans="1:6" x14ac:dyDescent="0.25">
      <c r="A1791" t="str">
        <f t="shared" si="27"/>
        <v>8051_2_226/382/519/548_Exeter</v>
      </c>
      <c r="B1791">
        <v>2</v>
      </c>
      <c r="C1791" t="s">
        <v>1412</v>
      </c>
      <c r="D1791">
        <v>8051</v>
      </c>
      <c r="E1791" t="s">
        <v>1473</v>
      </c>
      <c r="F1791">
        <v>10000</v>
      </c>
    </row>
    <row r="1792" spans="1:6" x14ac:dyDescent="0.25">
      <c r="A1792" t="str">
        <f t="shared" si="27"/>
        <v>8051_2_226/382/519/548_Fergus</v>
      </c>
      <c r="B1792">
        <v>2</v>
      </c>
      <c r="C1792" t="s">
        <v>1412</v>
      </c>
      <c r="D1792">
        <v>8051</v>
      </c>
      <c r="E1792" t="s">
        <v>1474</v>
      </c>
      <c r="F1792">
        <v>20000</v>
      </c>
    </row>
    <row r="1793" spans="1:6" x14ac:dyDescent="0.25">
      <c r="A1793" t="str">
        <f t="shared" si="27"/>
        <v>8051_2_226/382/519/548_Feversham</v>
      </c>
      <c r="B1793">
        <v>2</v>
      </c>
      <c r="C1793" t="s">
        <v>1412</v>
      </c>
      <c r="D1793">
        <v>8051</v>
      </c>
      <c r="E1793" t="s">
        <v>1475</v>
      </c>
      <c r="F1793">
        <v>10000</v>
      </c>
    </row>
    <row r="1794" spans="1:6" x14ac:dyDescent="0.25">
      <c r="A1794" t="str">
        <f t="shared" si="27"/>
        <v>8051_2_226/382/519/548_Fingal</v>
      </c>
      <c r="B1794">
        <v>2</v>
      </c>
      <c r="C1794" t="s">
        <v>1412</v>
      </c>
      <c r="D1794">
        <v>8051</v>
      </c>
      <c r="E1794" t="s">
        <v>1476</v>
      </c>
      <c r="F1794">
        <v>10000</v>
      </c>
    </row>
    <row r="1795" spans="1:6" x14ac:dyDescent="0.25">
      <c r="A1795" t="str">
        <f t="shared" ref="A1795:A1858" si="28">CONCATENATE(D1795,"_",B1795,"_",C1795,"_",E1795)</f>
        <v>8051_2_226/382/519/548_Flesherton</v>
      </c>
      <c r="B1795">
        <v>2</v>
      </c>
      <c r="C1795" t="s">
        <v>1412</v>
      </c>
      <c r="D1795">
        <v>8051</v>
      </c>
      <c r="E1795" t="s">
        <v>1477</v>
      </c>
      <c r="F1795">
        <v>10000</v>
      </c>
    </row>
    <row r="1796" spans="1:6" x14ac:dyDescent="0.25">
      <c r="A1796" t="str">
        <f t="shared" si="28"/>
        <v>8051_2_226/382/519/548_Galt</v>
      </c>
      <c r="B1796">
        <v>2</v>
      </c>
      <c r="C1796" t="s">
        <v>1412</v>
      </c>
      <c r="D1796">
        <v>8051</v>
      </c>
      <c r="E1796" t="s">
        <v>1479</v>
      </c>
      <c r="F1796">
        <v>70000</v>
      </c>
    </row>
    <row r="1797" spans="1:6" x14ac:dyDescent="0.25">
      <c r="A1797" t="str">
        <f t="shared" si="28"/>
        <v>8051_2_226/382/519/548_Glencoe</v>
      </c>
      <c r="B1797">
        <v>2</v>
      </c>
      <c r="C1797" t="s">
        <v>1412</v>
      </c>
      <c r="D1797">
        <v>8051</v>
      </c>
      <c r="E1797" t="s">
        <v>1480</v>
      </c>
      <c r="F1797">
        <v>10000</v>
      </c>
    </row>
    <row r="1798" spans="1:6" x14ac:dyDescent="0.25">
      <c r="A1798" t="str">
        <f t="shared" si="28"/>
        <v>8051_2_226/382/519/548_Goderich</v>
      </c>
      <c r="B1798">
        <v>2</v>
      </c>
      <c r="C1798" t="s">
        <v>1412</v>
      </c>
      <c r="D1798">
        <v>8051</v>
      </c>
      <c r="E1798" t="s">
        <v>1481</v>
      </c>
      <c r="F1798">
        <v>30000</v>
      </c>
    </row>
    <row r="1799" spans="1:6" x14ac:dyDescent="0.25">
      <c r="A1799" t="str">
        <f t="shared" si="28"/>
        <v>8051_2_226/382/519/548_Grand Valley</v>
      </c>
      <c r="B1799">
        <v>2</v>
      </c>
      <c r="C1799" t="s">
        <v>1412</v>
      </c>
      <c r="D1799">
        <v>8051</v>
      </c>
      <c r="E1799" t="s">
        <v>1484</v>
      </c>
      <c r="F1799">
        <v>10000</v>
      </c>
    </row>
    <row r="1800" spans="1:6" x14ac:dyDescent="0.25">
      <c r="A1800" t="str">
        <f t="shared" si="28"/>
        <v>8051_2_226/382/519/548_Guelph</v>
      </c>
      <c r="B1800">
        <v>2</v>
      </c>
      <c r="C1800" t="s">
        <v>1412</v>
      </c>
      <c r="D1800">
        <v>8051</v>
      </c>
      <c r="E1800" t="s">
        <v>1486</v>
      </c>
      <c r="F1800">
        <v>140000</v>
      </c>
    </row>
    <row r="1801" spans="1:6" x14ac:dyDescent="0.25">
      <c r="A1801" t="str">
        <f t="shared" si="28"/>
        <v>8051_2_226/382/519/548_Hanover</v>
      </c>
      <c r="B1801">
        <v>2</v>
      </c>
      <c r="C1801" t="s">
        <v>1412</v>
      </c>
      <c r="D1801">
        <v>8051</v>
      </c>
      <c r="E1801" t="s">
        <v>1487</v>
      </c>
      <c r="F1801">
        <v>10000</v>
      </c>
    </row>
    <row r="1802" spans="1:6" x14ac:dyDescent="0.25">
      <c r="A1802" t="str">
        <f t="shared" si="28"/>
        <v>8051_2_226/382/519/548_Harrietsville</v>
      </c>
      <c r="B1802">
        <v>2</v>
      </c>
      <c r="C1802" t="s">
        <v>1412</v>
      </c>
      <c r="D1802">
        <v>8051</v>
      </c>
      <c r="E1802" t="s">
        <v>1488</v>
      </c>
      <c r="F1802">
        <v>10000</v>
      </c>
    </row>
    <row r="1803" spans="1:6" x14ac:dyDescent="0.25">
      <c r="A1803" t="str">
        <f t="shared" si="28"/>
        <v>8051_2_226/382/519/548_Harriston</v>
      </c>
      <c r="B1803">
        <v>2</v>
      </c>
      <c r="C1803" t="s">
        <v>1412</v>
      </c>
      <c r="D1803">
        <v>8051</v>
      </c>
      <c r="E1803" t="s">
        <v>1489</v>
      </c>
      <c r="F1803">
        <v>10000</v>
      </c>
    </row>
    <row r="1804" spans="1:6" x14ac:dyDescent="0.25">
      <c r="A1804" t="str">
        <f t="shared" si="28"/>
        <v>8051_2_226/382/519/548_Harrow</v>
      </c>
      <c r="B1804">
        <v>2</v>
      </c>
      <c r="C1804" t="s">
        <v>1412</v>
      </c>
      <c r="D1804">
        <v>8051</v>
      </c>
      <c r="E1804" t="s">
        <v>1490</v>
      </c>
      <c r="F1804">
        <v>10000</v>
      </c>
    </row>
    <row r="1805" spans="1:6" x14ac:dyDescent="0.25">
      <c r="A1805" t="str">
        <f t="shared" si="28"/>
        <v>8051_2_226/382/519/548_Hensall</v>
      </c>
      <c r="B1805">
        <v>2</v>
      </c>
      <c r="C1805" t="s">
        <v>1412</v>
      </c>
      <c r="D1805">
        <v>8051</v>
      </c>
      <c r="E1805" t="s">
        <v>1491</v>
      </c>
      <c r="F1805">
        <v>10000</v>
      </c>
    </row>
    <row r="1806" spans="1:6" x14ac:dyDescent="0.25">
      <c r="A1806" t="str">
        <f t="shared" si="28"/>
        <v>8051_2_226/382/519/548_Hepworth</v>
      </c>
      <c r="B1806">
        <v>2</v>
      </c>
      <c r="C1806" t="s">
        <v>1412</v>
      </c>
      <c r="D1806">
        <v>8051</v>
      </c>
      <c r="E1806" t="s">
        <v>1493</v>
      </c>
      <c r="F1806">
        <v>10000</v>
      </c>
    </row>
    <row r="1807" spans="1:6" x14ac:dyDescent="0.25">
      <c r="A1807" t="str">
        <f t="shared" si="28"/>
        <v>8051_2_226/382/519/548_Hespeler</v>
      </c>
      <c r="B1807">
        <v>2</v>
      </c>
      <c r="C1807" t="s">
        <v>1412</v>
      </c>
      <c r="D1807">
        <v>8051</v>
      </c>
      <c r="E1807" t="s">
        <v>1494</v>
      </c>
      <c r="F1807">
        <v>90000</v>
      </c>
    </row>
    <row r="1808" spans="1:6" x14ac:dyDescent="0.25">
      <c r="A1808" t="str">
        <f t="shared" si="28"/>
        <v>8051_2_226/382/519/548_Hickson</v>
      </c>
      <c r="B1808">
        <v>2</v>
      </c>
      <c r="C1808" t="s">
        <v>1412</v>
      </c>
      <c r="D1808">
        <v>8051</v>
      </c>
      <c r="E1808" t="s">
        <v>1495</v>
      </c>
      <c r="F1808">
        <v>10000</v>
      </c>
    </row>
    <row r="1809" spans="1:6" x14ac:dyDescent="0.25">
      <c r="A1809" t="str">
        <f t="shared" si="28"/>
        <v>8051_2_226/382/519/548_Highgate</v>
      </c>
      <c r="B1809">
        <v>2</v>
      </c>
      <c r="C1809" t="s">
        <v>1412</v>
      </c>
      <c r="D1809">
        <v>8051</v>
      </c>
      <c r="E1809" t="s">
        <v>1496</v>
      </c>
      <c r="F1809">
        <v>10000</v>
      </c>
    </row>
    <row r="1810" spans="1:6" x14ac:dyDescent="0.25">
      <c r="A1810" t="str">
        <f t="shared" si="28"/>
        <v>8051_2_226/382/519/548_Hillsburgh</v>
      </c>
      <c r="B1810">
        <v>2</v>
      </c>
      <c r="C1810" t="s">
        <v>1412</v>
      </c>
      <c r="D1810">
        <v>8051</v>
      </c>
      <c r="E1810" t="s">
        <v>1497</v>
      </c>
      <c r="F1810">
        <v>10000</v>
      </c>
    </row>
    <row r="1811" spans="1:6" x14ac:dyDescent="0.25">
      <c r="A1811" t="str">
        <f t="shared" si="28"/>
        <v>8051_2_226/382/519/548_Holstein</v>
      </c>
      <c r="B1811">
        <v>2</v>
      </c>
      <c r="C1811" t="s">
        <v>1412</v>
      </c>
      <c r="D1811">
        <v>8051</v>
      </c>
      <c r="E1811" t="s">
        <v>1498</v>
      </c>
      <c r="F1811">
        <v>10000</v>
      </c>
    </row>
    <row r="1812" spans="1:6" x14ac:dyDescent="0.25">
      <c r="A1812" t="str">
        <f t="shared" si="28"/>
        <v>8051_2_226/382/519/548_Ilderton</v>
      </c>
      <c r="B1812">
        <v>2</v>
      </c>
      <c r="C1812" t="s">
        <v>1412</v>
      </c>
      <c r="D1812">
        <v>8051</v>
      </c>
      <c r="E1812" t="s">
        <v>1499</v>
      </c>
      <c r="F1812">
        <v>10000</v>
      </c>
    </row>
    <row r="1813" spans="1:6" x14ac:dyDescent="0.25">
      <c r="A1813" t="str">
        <f t="shared" si="28"/>
        <v>8051_2_226/382/519/548_Ingersoll</v>
      </c>
      <c r="B1813">
        <v>2</v>
      </c>
      <c r="C1813" t="s">
        <v>1412</v>
      </c>
      <c r="D1813">
        <v>8051</v>
      </c>
      <c r="E1813" t="s">
        <v>1500</v>
      </c>
      <c r="F1813">
        <v>20000</v>
      </c>
    </row>
    <row r="1814" spans="1:6" x14ac:dyDescent="0.25">
      <c r="A1814" t="str">
        <f t="shared" si="28"/>
        <v>8051_2_226/382/519/548_Innerkip</v>
      </c>
      <c r="B1814">
        <v>2</v>
      </c>
      <c r="C1814" t="s">
        <v>1412</v>
      </c>
      <c r="D1814">
        <v>8051</v>
      </c>
      <c r="E1814" t="s">
        <v>1501</v>
      </c>
      <c r="F1814">
        <v>10000</v>
      </c>
    </row>
    <row r="1815" spans="1:6" x14ac:dyDescent="0.25">
      <c r="A1815" t="str">
        <f t="shared" si="28"/>
        <v>8051_2_226/382/519/548_Jarvis</v>
      </c>
      <c r="B1815">
        <v>2</v>
      </c>
      <c r="C1815" t="s">
        <v>1412</v>
      </c>
      <c r="D1815">
        <v>8051</v>
      </c>
      <c r="E1815" t="s">
        <v>1503</v>
      </c>
      <c r="F1815">
        <v>10000</v>
      </c>
    </row>
    <row r="1816" spans="1:6" x14ac:dyDescent="0.25">
      <c r="A1816" t="str">
        <f t="shared" si="28"/>
        <v>8051_2_226/382/519/548_Kerwood</v>
      </c>
      <c r="B1816">
        <v>2</v>
      </c>
      <c r="C1816" t="s">
        <v>1412</v>
      </c>
      <c r="D1816">
        <v>8051</v>
      </c>
      <c r="E1816" t="s">
        <v>1504</v>
      </c>
      <c r="F1816">
        <v>10000</v>
      </c>
    </row>
    <row r="1817" spans="1:6" x14ac:dyDescent="0.25">
      <c r="A1817" t="str">
        <f t="shared" si="28"/>
        <v>8051_2_226/382/519/548_Kingsville</v>
      </c>
      <c r="B1817">
        <v>2</v>
      </c>
      <c r="C1817" t="s">
        <v>1412</v>
      </c>
      <c r="D1817">
        <v>8051</v>
      </c>
      <c r="E1817" t="s">
        <v>1506</v>
      </c>
      <c r="F1817">
        <v>10000</v>
      </c>
    </row>
    <row r="1818" spans="1:6" x14ac:dyDescent="0.25">
      <c r="A1818" t="str">
        <f t="shared" si="28"/>
        <v>8051_2_226/382/519/548_Kintore</v>
      </c>
      <c r="B1818">
        <v>2</v>
      </c>
      <c r="C1818" t="s">
        <v>1412</v>
      </c>
      <c r="D1818">
        <v>8051</v>
      </c>
      <c r="E1818" t="s">
        <v>1507</v>
      </c>
      <c r="F1818">
        <v>10000</v>
      </c>
    </row>
    <row r="1819" spans="1:6" x14ac:dyDescent="0.25">
      <c r="A1819" t="str">
        <f t="shared" si="28"/>
        <v>8051_2_226/382/519/548_Kitchener-Waterloo</v>
      </c>
      <c r="B1819">
        <v>2</v>
      </c>
      <c r="C1819" t="s">
        <v>1412</v>
      </c>
      <c r="D1819">
        <v>8051</v>
      </c>
      <c r="E1819" t="s">
        <v>1509</v>
      </c>
      <c r="F1819">
        <v>370000</v>
      </c>
    </row>
    <row r="1820" spans="1:6" x14ac:dyDescent="0.25">
      <c r="A1820" t="str">
        <f t="shared" si="28"/>
        <v>8051_2_226/382/519/548_La Salle</v>
      </c>
      <c r="B1820">
        <v>2</v>
      </c>
      <c r="C1820" t="s">
        <v>1412</v>
      </c>
      <c r="D1820">
        <v>8051</v>
      </c>
      <c r="E1820" t="s">
        <v>1510</v>
      </c>
      <c r="F1820">
        <v>20000</v>
      </c>
    </row>
    <row r="1821" spans="1:6" x14ac:dyDescent="0.25">
      <c r="A1821" t="str">
        <f t="shared" si="28"/>
        <v>8051_2_226/382/519/548_Lambeth</v>
      </c>
      <c r="B1821">
        <v>2</v>
      </c>
      <c r="C1821" t="s">
        <v>1412</v>
      </c>
      <c r="D1821">
        <v>8051</v>
      </c>
      <c r="E1821" t="s">
        <v>1511</v>
      </c>
      <c r="F1821">
        <v>10000</v>
      </c>
    </row>
    <row r="1822" spans="1:6" x14ac:dyDescent="0.25">
      <c r="A1822" t="str">
        <f t="shared" si="28"/>
        <v>8051_2_226/382/519/548_Langton</v>
      </c>
      <c r="B1822">
        <v>2</v>
      </c>
      <c r="C1822" t="s">
        <v>1412</v>
      </c>
      <c r="D1822">
        <v>8051</v>
      </c>
      <c r="E1822" t="s">
        <v>1512</v>
      </c>
      <c r="F1822">
        <v>10000</v>
      </c>
    </row>
    <row r="1823" spans="1:6" x14ac:dyDescent="0.25">
      <c r="A1823" t="str">
        <f t="shared" si="28"/>
        <v>8051_2_226/382/519/548_Leamington</v>
      </c>
      <c r="B1823">
        <v>2</v>
      </c>
      <c r="C1823" t="s">
        <v>1412</v>
      </c>
      <c r="D1823">
        <v>8051</v>
      </c>
      <c r="E1823" t="s">
        <v>1513</v>
      </c>
      <c r="F1823">
        <v>40000</v>
      </c>
    </row>
    <row r="1824" spans="1:6" x14ac:dyDescent="0.25">
      <c r="A1824" t="str">
        <f t="shared" si="28"/>
        <v>8051_2_226/382/519/548_Linwood</v>
      </c>
      <c r="B1824">
        <v>2</v>
      </c>
      <c r="C1824" t="s">
        <v>1412</v>
      </c>
      <c r="D1824">
        <v>8051</v>
      </c>
      <c r="E1824" t="s">
        <v>1514</v>
      </c>
      <c r="F1824">
        <v>10000</v>
      </c>
    </row>
    <row r="1825" spans="1:6" x14ac:dyDescent="0.25">
      <c r="A1825" t="str">
        <f t="shared" si="28"/>
        <v>8051_2_226/382/519/548_Listowel</v>
      </c>
      <c r="B1825">
        <v>2</v>
      </c>
      <c r="C1825" t="s">
        <v>1412</v>
      </c>
      <c r="D1825">
        <v>8051</v>
      </c>
      <c r="E1825" t="s">
        <v>1516</v>
      </c>
      <c r="F1825">
        <v>20000</v>
      </c>
    </row>
    <row r="1826" spans="1:6" x14ac:dyDescent="0.25">
      <c r="A1826" t="str">
        <f t="shared" si="28"/>
        <v>8051_2_226/382/519/548_London</v>
      </c>
      <c r="B1826">
        <v>2</v>
      </c>
      <c r="C1826" t="s">
        <v>1412</v>
      </c>
      <c r="D1826">
        <v>8051</v>
      </c>
      <c r="E1826" t="s">
        <v>1517</v>
      </c>
      <c r="F1826">
        <v>490000</v>
      </c>
    </row>
    <row r="1827" spans="1:6" x14ac:dyDescent="0.25">
      <c r="A1827" t="str">
        <f t="shared" si="28"/>
        <v>8051_2_226/382/519/548_Lucan</v>
      </c>
      <c r="B1827">
        <v>2</v>
      </c>
      <c r="C1827" t="s">
        <v>1412</v>
      </c>
      <c r="D1827">
        <v>8051</v>
      </c>
      <c r="E1827" t="s">
        <v>1518</v>
      </c>
      <c r="F1827">
        <v>10000</v>
      </c>
    </row>
    <row r="1828" spans="1:6" x14ac:dyDescent="0.25">
      <c r="A1828" t="str">
        <f t="shared" si="28"/>
        <v>8051_2_226/382/519/548_Lucknow</v>
      </c>
      <c r="B1828">
        <v>2</v>
      </c>
      <c r="C1828" t="s">
        <v>1412</v>
      </c>
      <c r="D1828">
        <v>8051</v>
      </c>
      <c r="E1828" t="s">
        <v>1519</v>
      </c>
      <c r="F1828">
        <v>10000</v>
      </c>
    </row>
    <row r="1829" spans="1:6" x14ac:dyDescent="0.25">
      <c r="A1829" t="str">
        <f t="shared" si="28"/>
        <v>8051_2_226/382/519/548_Lynden</v>
      </c>
      <c r="B1829">
        <v>2</v>
      </c>
      <c r="C1829" t="s">
        <v>1412</v>
      </c>
      <c r="D1829">
        <v>8051</v>
      </c>
      <c r="E1829" t="s">
        <v>1520</v>
      </c>
      <c r="F1829">
        <v>10000</v>
      </c>
    </row>
    <row r="1830" spans="1:6" x14ac:dyDescent="0.25">
      <c r="A1830" t="str">
        <f t="shared" si="28"/>
        <v>8051_2_226/382/519/548_Maidstone</v>
      </c>
      <c r="B1830">
        <v>2</v>
      </c>
      <c r="C1830" t="s">
        <v>1412</v>
      </c>
      <c r="D1830">
        <v>8051</v>
      </c>
      <c r="E1830" t="s">
        <v>1521</v>
      </c>
      <c r="F1830">
        <v>10000</v>
      </c>
    </row>
    <row r="1831" spans="1:6" x14ac:dyDescent="0.25">
      <c r="A1831" t="str">
        <f t="shared" si="28"/>
        <v>8051_2_226/382/519/548_Markdale</v>
      </c>
      <c r="B1831">
        <v>2</v>
      </c>
      <c r="C1831" t="s">
        <v>1412</v>
      </c>
      <c r="D1831">
        <v>8051</v>
      </c>
      <c r="E1831" t="s">
        <v>1522</v>
      </c>
      <c r="F1831">
        <v>10000</v>
      </c>
    </row>
    <row r="1832" spans="1:6" x14ac:dyDescent="0.25">
      <c r="A1832" t="str">
        <f t="shared" si="28"/>
        <v>8051_2_226/382/519/548_McGregor</v>
      </c>
      <c r="B1832">
        <v>2</v>
      </c>
      <c r="C1832" t="s">
        <v>1412</v>
      </c>
      <c r="D1832">
        <v>8051</v>
      </c>
      <c r="E1832" t="s">
        <v>1523</v>
      </c>
      <c r="F1832">
        <v>10000</v>
      </c>
    </row>
    <row r="1833" spans="1:6" x14ac:dyDescent="0.25">
      <c r="A1833" t="str">
        <f t="shared" si="28"/>
        <v>8051_2_226/382/519/548_Meaford</v>
      </c>
      <c r="B1833">
        <v>2</v>
      </c>
      <c r="C1833" t="s">
        <v>1412</v>
      </c>
      <c r="D1833">
        <v>8051</v>
      </c>
      <c r="E1833" t="s">
        <v>1524</v>
      </c>
      <c r="F1833">
        <v>10000</v>
      </c>
    </row>
    <row r="1834" spans="1:6" x14ac:dyDescent="0.25">
      <c r="A1834" t="str">
        <f t="shared" si="28"/>
        <v>8051_2_226/382/519/548_Melbourne</v>
      </c>
      <c r="B1834">
        <v>2</v>
      </c>
      <c r="C1834" t="s">
        <v>1412</v>
      </c>
      <c r="D1834">
        <v>8051</v>
      </c>
      <c r="E1834" t="s">
        <v>1525</v>
      </c>
      <c r="F1834">
        <v>10000</v>
      </c>
    </row>
    <row r="1835" spans="1:6" x14ac:dyDescent="0.25">
      <c r="A1835" t="str">
        <f t="shared" si="28"/>
        <v>8051_2_226/382/519/548_Merlin</v>
      </c>
      <c r="B1835">
        <v>2</v>
      </c>
      <c r="C1835" t="s">
        <v>1412</v>
      </c>
      <c r="D1835">
        <v>8051</v>
      </c>
      <c r="E1835" t="s">
        <v>1526</v>
      </c>
      <c r="F1835">
        <v>10000</v>
      </c>
    </row>
    <row r="1836" spans="1:6" x14ac:dyDescent="0.25">
      <c r="A1836" t="str">
        <f t="shared" si="28"/>
        <v>8051_2_226/382/519/548_Mitchell</v>
      </c>
      <c r="B1836">
        <v>2</v>
      </c>
      <c r="C1836" t="s">
        <v>1412</v>
      </c>
      <c r="D1836">
        <v>8051</v>
      </c>
      <c r="E1836" t="s">
        <v>1529</v>
      </c>
      <c r="F1836">
        <v>10000</v>
      </c>
    </row>
    <row r="1837" spans="1:6" x14ac:dyDescent="0.25">
      <c r="A1837" t="str">
        <f t="shared" si="28"/>
        <v>8051_2_226/382/519/548_Monkton</v>
      </c>
      <c r="B1837">
        <v>2</v>
      </c>
      <c r="C1837" t="s">
        <v>1412</v>
      </c>
      <c r="D1837">
        <v>8051</v>
      </c>
      <c r="E1837" t="s">
        <v>1530</v>
      </c>
      <c r="F1837">
        <v>10000</v>
      </c>
    </row>
    <row r="1838" spans="1:6" x14ac:dyDescent="0.25">
      <c r="A1838" t="str">
        <f t="shared" si="28"/>
        <v>8051_2_226/382/519/548_Mount Brydges</v>
      </c>
      <c r="B1838">
        <v>2</v>
      </c>
      <c r="C1838" t="s">
        <v>1412</v>
      </c>
      <c r="D1838">
        <v>8051</v>
      </c>
      <c r="E1838" t="s">
        <v>1531</v>
      </c>
      <c r="F1838">
        <v>10000</v>
      </c>
    </row>
    <row r="1839" spans="1:6" x14ac:dyDescent="0.25">
      <c r="A1839" t="str">
        <f t="shared" si="28"/>
        <v>8051_2_226/382/519/548_Mount Forest</v>
      </c>
      <c r="B1839">
        <v>2</v>
      </c>
      <c r="C1839" t="s">
        <v>1412</v>
      </c>
      <c r="D1839">
        <v>8051</v>
      </c>
      <c r="E1839" t="s">
        <v>1532</v>
      </c>
      <c r="F1839">
        <v>20000</v>
      </c>
    </row>
    <row r="1840" spans="1:6" x14ac:dyDescent="0.25">
      <c r="A1840" t="str">
        <f t="shared" si="28"/>
        <v>8051_2_226/382/519/548_Mount Pleasant</v>
      </c>
      <c r="B1840">
        <v>2</v>
      </c>
      <c r="C1840" t="s">
        <v>1412</v>
      </c>
      <c r="D1840">
        <v>8051</v>
      </c>
      <c r="E1840" t="s">
        <v>1533</v>
      </c>
      <c r="F1840">
        <v>10000</v>
      </c>
    </row>
    <row r="1841" spans="1:6" x14ac:dyDescent="0.25">
      <c r="A1841" t="str">
        <f t="shared" si="28"/>
        <v>8051_2_226/382/519/548_Nairn</v>
      </c>
      <c r="B1841">
        <v>2</v>
      </c>
      <c r="C1841" t="s">
        <v>1412</v>
      </c>
      <c r="D1841">
        <v>8051</v>
      </c>
      <c r="E1841" t="s">
        <v>1534</v>
      </c>
      <c r="F1841">
        <v>10000</v>
      </c>
    </row>
    <row r="1842" spans="1:6" x14ac:dyDescent="0.25">
      <c r="A1842" t="str">
        <f t="shared" si="28"/>
        <v>8051_2_226/382/519/548_New Dundee</v>
      </c>
      <c r="B1842">
        <v>2</v>
      </c>
      <c r="C1842" t="s">
        <v>1412</v>
      </c>
      <c r="D1842">
        <v>8051</v>
      </c>
      <c r="E1842" t="s">
        <v>1536</v>
      </c>
      <c r="F1842">
        <v>10000</v>
      </c>
    </row>
    <row r="1843" spans="1:6" x14ac:dyDescent="0.25">
      <c r="A1843" t="str">
        <f t="shared" si="28"/>
        <v>8051_2_226/382/519/548_New Hamburg</v>
      </c>
      <c r="B1843">
        <v>2</v>
      </c>
      <c r="C1843" t="s">
        <v>1412</v>
      </c>
      <c r="D1843">
        <v>8051</v>
      </c>
      <c r="E1843" t="s">
        <v>1537</v>
      </c>
      <c r="F1843">
        <v>10000</v>
      </c>
    </row>
    <row r="1844" spans="1:6" x14ac:dyDescent="0.25">
      <c r="A1844" t="str">
        <f t="shared" si="28"/>
        <v>8051_2_226/382/519/548_Norwich</v>
      </c>
      <c r="B1844">
        <v>2</v>
      </c>
      <c r="C1844" t="s">
        <v>1412</v>
      </c>
      <c r="D1844">
        <v>8051</v>
      </c>
      <c r="E1844" t="s">
        <v>1538</v>
      </c>
      <c r="F1844">
        <v>10000</v>
      </c>
    </row>
    <row r="1845" spans="1:6" x14ac:dyDescent="0.25">
      <c r="A1845" t="str">
        <f t="shared" si="28"/>
        <v>8051_2_226/382/519/548_Ohsweken</v>
      </c>
      <c r="B1845">
        <v>2</v>
      </c>
      <c r="C1845" t="s">
        <v>1412</v>
      </c>
      <c r="D1845">
        <v>8051</v>
      </c>
      <c r="E1845" t="s">
        <v>1540</v>
      </c>
      <c r="F1845">
        <v>10000</v>
      </c>
    </row>
    <row r="1846" spans="1:6" x14ac:dyDescent="0.25">
      <c r="A1846" t="str">
        <f t="shared" si="28"/>
        <v>8051_2_226/382/519/548_Oil Springs</v>
      </c>
      <c r="B1846">
        <v>2</v>
      </c>
      <c r="C1846" t="s">
        <v>1412</v>
      </c>
      <c r="D1846">
        <v>8051</v>
      </c>
      <c r="E1846" t="s">
        <v>1541</v>
      </c>
      <c r="F1846">
        <v>10000</v>
      </c>
    </row>
    <row r="1847" spans="1:6" x14ac:dyDescent="0.25">
      <c r="A1847" t="str">
        <f t="shared" si="28"/>
        <v>8051_2_226/382/519/548_Orangeville</v>
      </c>
      <c r="B1847">
        <v>2</v>
      </c>
      <c r="C1847" t="s">
        <v>1412</v>
      </c>
      <c r="D1847">
        <v>8051</v>
      </c>
      <c r="E1847" t="s">
        <v>1542</v>
      </c>
      <c r="F1847">
        <v>70000</v>
      </c>
    </row>
    <row r="1848" spans="1:6" x14ac:dyDescent="0.25">
      <c r="A1848" t="str">
        <f t="shared" si="28"/>
        <v>8051_2_226/382/519/548_Otterville</v>
      </c>
      <c r="B1848">
        <v>2</v>
      </c>
      <c r="C1848" t="s">
        <v>1412</v>
      </c>
      <c r="D1848">
        <v>8051</v>
      </c>
      <c r="E1848" t="s">
        <v>1543</v>
      </c>
      <c r="F1848">
        <v>10000</v>
      </c>
    </row>
    <row r="1849" spans="1:6" x14ac:dyDescent="0.25">
      <c r="A1849" t="str">
        <f t="shared" si="28"/>
        <v>8051_2_226/382/519/548_Owen Sound</v>
      </c>
      <c r="B1849">
        <v>2</v>
      </c>
      <c r="C1849" t="s">
        <v>1412</v>
      </c>
      <c r="D1849">
        <v>8051</v>
      </c>
      <c r="E1849" t="s">
        <v>1544</v>
      </c>
      <c r="F1849">
        <v>90000</v>
      </c>
    </row>
    <row r="1850" spans="1:6" x14ac:dyDescent="0.25">
      <c r="A1850" t="str">
        <f t="shared" si="28"/>
        <v>8051_2_226/382/519/548_Palmerston</v>
      </c>
      <c r="B1850">
        <v>2</v>
      </c>
      <c r="C1850" t="s">
        <v>1412</v>
      </c>
      <c r="D1850">
        <v>8051</v>
      </c>
      <c r="E1850" t="s">
        <v>1546</v>
      </c>
      <c r="F1850">
        <v>10000</v>
      </c>
    </row>
    <row r="1851" spans="1:6" x14ac:dyDescent="0.25">
      <c r="A1851" t="str">
        <f t="shared" si="28"/>
        <v>8051_2_226/382/519/548_Paris</v>
      </c>
      <c r="B1851">
        <v>2</v>
      </c>
      <c r="C1851" t="s">
        <v>1412</v>
      </c>
      <c r="D1851">
        <v>8051</v>
      </c>
      <c r="E1851" t="s">
        <v>1547</v>
      </c>
      <c r="F1851">
        <v>10000</v>
      </c>
    </row>
    <row r="1852" spans="1:6" x14ac:dyDescent="0.25">
      <c r="A1852" t="str">
        <f t="shared" si="28"/>
        <v>8051_2_226/382/519/548_Parkhill</v>
      </c>
      <c r="B1852">
        <v>2</v>
      </c>
      <c r="C1852" t="s">
        <v>1412</v>
      </c>
      <c r="D1852">
        <v>8051</v>
      </c>
      <c r="E1852" t="s">
        <v>1548</v>
      </c>
      <c r="F1852">
        <v>10000</v>
      </c>
    </row>
    <row r="1853" spans="1:6" x14ac:dyDescent="0.25">
      <c r="A1853" t="str">
        <f t="shared" si="28"/>
        <v>8051_2_226/382/519/548_Pelee Island</v>
      </c>
      <c r="B1853">
        <v>2</v>
      </c>
      <c r="C1853" t="s">
        <v>1412</v>
      </c>
      <c r="D1853">
        <v>8051</v>
      </c>
      <c r="E1853" t="s">
        <v>1549</v>
      </c>
      <c r="F1853">
        <v>10000</v>
      </c>
    </row>
    <row r="1854" spans="1:6" x14ac:dyDescent="0.25">
      <c r="A1854" t="str">
        <f t="shared" si="28"/>
        <v>8051_2_226/382/519/548_Petrolia</v>
      </c>
      <c r="B1854">
        <v>2</v>
      </c>
      <c r="C1854" t="s">
        <v>1412</v>
      </c>
      <c r="D1854">
        <v>8051</v>
      </c>
      <c r="E1854" t="s">
        <v>1550</v>
      </c>
      <c r="F1854">
        <v>10000</v>
      </c>
    </row>
    <row r="1855" spans="1:6" x14ac:dyDescent="0.25">
      <c r="A1855" t="str">
        <f t="shared" si="28"/>
        <v>8051_2_226/382/519/548_Plattsville</v>
      </c>
      <c r="B1855">
        <v>2</v>
      </c>
      <c r="C1855" t="s">
        <v>1412</v>
      </c>
      <c r="D1855">
        <v>8051</v>
      </c>
      <c r="E1855" t="s">
        <v>1551</v>
      </c>
      <c r="F1855">
        <v>10000</v>
      </c>
    </row>
    <row r="1856" spans="1:6" x14ac:dyDescent="0.25">
      <c r="A1856" t="str">
        <f t="shared" si="28"/>
        <v>8051_2_226/382/519/548_Pleasant Park</v>
      </c>
      <c r="B1856">
        <v>2</v>
      </c>
      <c r="C1856" t="s">
        <v>1412</v>
      </c>
      <c r="D1856">
        <v>8051</v>
      </c>
      <c r="E1856" t="s">
        <v>1552</v>
      </c>
      <c r="F1856">
        <v>10000</v>
      </c>
    </row>
    <row r="1857" spans="1:6" x14ac:dyDescent="0.25">
      <c r="A1857" t="str">
        <f t="shared" si="28"/>
        <v>8051_2_226/382/519/548_Port Dover</v>
      </c>
      <c r="B1857">
        <v>2</v>
      </c>
      <c r="C1857" t="s">
        <v>1412</v>
      </c>
      <c r="D1857">
        <v>8051</v>
      </c>
      <c r="E1857" t="s">
        <v>1554</v>
      </c>
      <c r="F1857">
        <v>10000</v>
      </c>
    </row>
    <row r="1858" spans="1:6" x14ac:dyDescent="0.25">
      <c r="A1858" t="str">
        <f t="shared" si="28"/>
        <v>8051_2_226/382/519/548_Port Lambton</v>
      </c>
      <c r="B1858">
        <v>2</v>
      </c>
      <c r="C1858" t="s">
        <v>1412</v>
      </c>
      <c r="D1858">
        <v>8051</v>
      </c>
      <c r="E1858" t="s">
        <v>1556</v>
      </c>
      <c r="F1858">
        <v>10000</v>
      </c>
    </row>
    <row r="1859" spans="1:6" x14ac:dyDescent="0.25">
      <c r="A1859" t="str">
        <f t="shared" ref="A1859:A1922" si="29">CONCATENATE(D1859,"_",B1859,"_",C1859,"_",E1859)</f>
        <v>8051_2_226/382/519/548_Port Rowan</v>
      </c>
      <c r="B1859">
        <v>2</v>
      </c>
      <c r="C1859" t="s">
        <v>1412</v>
      </c>
      <c r="D1859">
        <v>8051</v>
      </c>
      <c r="E1859" t="s">
        <v>1557</v>
      </c>
      <c r="F1859">
        <v>10000</v>
      </c>
    </row>
    <row r="1860" spans="1:6" x14ac:dyDescent="0.25">
      <c r="A1860" t="str">
        <f t="shared" si="29"/>
        <v>8051_2_226/382/519/548_Port Stanley</v>
      </c>
      <c r="B1860">
        <v>2</v>
      </c>
      <c r="C1860" t="s">
        <v>1412</v>
      </c>
      <c r="D1860">
        <v>8051</v>
      </c>
      <c r="E1860" t="s">
        <v>1558</v>
      </c>
      <c r="F1860">
        <v>10000</v>
      </c>
    </row>
    <row r="1861" spans="1:6" x14ac:dyDescent="0.25">
      <c r="A1861" t="str">
        <f t="shared" si="29"/>
        <v>8051_2_226/382/519/548_Preston</v>
      </c>
      <c r="B1861">
        <v>2</v>
      </c>
      <c r="C1861" t="s">
        <v>1412</v>
      </c>
      <c r="D1861">
        <v>8051</v>
      </c>
      <c r="E1861" t="s">
        <v>1559</v>
      </c>
      <c r="F1861">
        <v>20000</v>
      </c>
    </row>
    <row r="1862" spans="1:6" x14ac:dyDescent="0.25">
      <c r="A1862" t="str">
        <f t="shared" si="29"/>
        <v>8051_2_226/382/519/548_Princeton</v>
      </c>
      <c r="B1862">
        <v>2</v>
      </c>
      <c r="C1862" t="s">
        <v>1412</v>
      </c>
      <c r="D1862">
        <v>8051</v>
      </c>
      <c r="E1862" t="s">
        <v>177</v>
      </c>
      <c r="F1862">
        <v>10000</v>
      </c>
    </row>
    <row r="1863" spans="1:6" x14ac:dyDescent="0.25">
      <c r="A1863" t="str">
        <f t="shared" si="29"/>
        <v>8051_2_226/382/519/548_Ridgetown</v>
      </c>
      <c r="B1863">
        <v>2</v>
      </c>
      <c r="C1863" t="s">
        <v>1412</v>
      </c>
      <c r="D1863">
        <v>8051</v>
      </c>
      <c r="E1863" t="s">
        <v>1560</v>
      </c>
      <c r="F1863">
        <v>10000</v>
      </c>
    </row>
    <row r="1864" spans="1:6" x14ac:dyDescent="0.25">
      <c r="A1864" t="str">
        <f t="shared" si="29"/>
        <v>8051_2_226/382/519/548_Rockwood</v>
      </c>
      <c r="B1864">
        <v>2</v>
      </c>
      <c r="C1864" t="s">
        <v>1412</v>
      </c>
      <c r="D1864">
        <v>8051</v>
      </c>
      <c r="E1864" t="s">
        <v>1562</v>
      </c>
      <c r="F1864">
        <v>10000</v>
      </c>
    </row>
    <row r="1865" spans="1:6" x14ac:dyDescent="0.25">
      <c r="A1865" t="str">
        <f t="shared" si="29"/>
        <v>8051_2_226/382/519/548_Rodney</v>
      </c>
      <c r="B1865">
        <v>2</v>
      </c>
      <c r="C1865" t="s">
        <v>1412</v>
      </c>
      <c r="D1865">
        <v>8051</v>
      </c>
      <c r="E1865" t="s">
        <v>1563</v>
      </c>
      <c r="F1865">
        <v>10000</v>
      </c>
    </row>
    <row r="1866" spans="1:6" x14ac:dyDescent="0.25">
      <c r="A1866" t="str">
        <f t="shared" si="29"/>
        <v>8051_2_226/382/519/548_Sarnia</v>
      </c>
      <c r="B1866">
        <v>2</v>
      </c>
      <c r="C1866" t="s">
        <v>1412</v>
      </c>
      <c r="D1866">
        <v>8051</v>
      </c>
      <c r="E1866" t="s">
        <v>1564</v>
      </c>
      <c r="F1866">
        <v>140000</v>
      </c>
    </row>
    <row r="1867" spans="1:6" x14ac:dyDescent="0.25">
      <c r="A1867" t="str">
        <f t="shared" si="29"/>
        <v>8051_2_226/382/519/548_Sauble Beach</v>
      </c>
      <c r="B1867">
        <v>2</v>
      </c>
      <c r="C1867" t="s">
        <v>1412</v>
      </c>
      <c r="D1867">
        <v>8051</v>
      </c>
      <c r="E1867" t="s">
        <v>1565</v>
      </c>
      <c r="F1867">
        <v>10000</v>
      </c>
    </row>
    <row r="1868" spans="1:6" x14ac:dyDescent="0.25">
      <c r="A1868" t="str">
        <f t="shared" si="29"/>
        <v>8051_2_226/382/519/548_Scotland</v>
      </c>
      <c r="B1868">
        <v>2</v>
      </c>
      <c r="C1868" t="s">
        <v>1412</v>
      </c>
      <c r="D1868">
        <v>8051</v>
      </c>
      <c r="E1868" t="s">
        <v>1566</v>
      </c>
      <c r="F1868">
        <v>10000</v>
      </c>
    </row>
    <row r="1869" spans="1:6" x14ac:dyDescent="0.25">
      <c r="A1869" t="str">
        <f t="shared" si="29"/>
        <v>8051_2_226/382/519/548_Seaforth</v>
      </c>
      <c r="B1869">
        <v>2</v>
      </c>
      <c r="C1869" t="s">
        <v>1412</v>
      </c>
      <c r="D1869">
        <v>8051</v>
      </c>
      <c r="E1869" t="s">
        <v>1567</v>
      </c>
      <c r="F1869">
        <v>10000</v>
      </c>
    </row>
    <row r="1870" spans="1:6" x14ac:dyDescent="0.25">
      <c r="A1870" t="str">
        <f t="shared" si="29"/>
        <v>8051_2_226/382/519/548_Shakespeare</v>
      </c>
      <c r="B1870">
        <v>2</v>
      </c>
      <c r="C1870" t="s">
        <v>1412</v>
      </c>
      <c r="D1870">
        <v>8051</v>
      </c>
      <c r="E1870" t="s">
        <v>1570</v>
      </c>
      <c r="F1870">
        <v>10000</v>
      </c>
    </row>
    <row r="1871" spans="1:6" x14ac:dyDescent="0.25">
      <c r="A1871" t="str">
        <f t="shared" si="29"/>
        <v>8051_2_226/382/519/548_Shedden</v>
      </c>
      <c r="B1871">
        <v>2</v>
      </c>
      <c r="C1871" t="s">
        <v>1412</v>
      </c>
      <c r="D1871">
        <v>8051</v>
      </c>
      <c r="E1871" t="s">
        <v>1571</v>
      </c>
      <c r="F1871">
        <v>10000</v>
      </c>
    </row>
    <row r="1872" spans="1:6" x14ac:dyDescent="0.25">
      <c r="A1872" t="str">
        <f t="shared" si="29"/>
        <v>8051_2_226/382/519/548_Shelburne</v>
      </c>
      <c r="B1872">
        <v>2</v>
      </c>
      <c r="C1872" t="s">
        <v>1412</v>
      </c>
      <c r="D1872">
        <v>8051</v>
      </c>
      <c r="E1872" t="s">
        <v>1324</v>
      </c>
      <c r="F1872">
        <v>10000</v>
      </c>
    </row>
    <row r="1873" spans="1:6" x14ac:dyDescent="0.25">
      <c r="A1873" t="str">
        <f t="shared" si="29"/>
        <v>8051_2_226/382/519/548_Simcoe</v>
      </c>
      <c r="B1873">
        <v>2</v>
      </c>
      <c r="C1873" t="s">
        <v>1412</v>
      </c>
      <c r="D1873">
        <v>8051</v>
      </c>
      <c r="E1873" t="s">
        <v>1572</v>
      </c>
      <c r="F1873">
        <v>60000</v>
      </c>
    </row>
    <row r="1874" spans="1:6" x14ac:dyDescent="0.25">
      <c r="A1874" t="str">
        <f t="shared" si="29"/>
        <v>8051_2_226/382/519/548_Sombra</v>
      </c>
      <c r="B1874">
        <v>2</v>
      </c>
      <c r="C1874" t="s">
        <v>1412</v>
      </c>
      <c r="D1874">
        <v>8051</v>
      </c>
      <c r="E1874" t="s">
        <v>1573</v>
      </c>
      <c r="F1874">
        <v>10000</v>
      </c>
    </row>
    <row r="1875" spans="1:6" x14ac:dyDescent="0.25">
      <c r="A1875" t="str">
        <f t="shared" si="29"/>
        <v>8051_2_226/382/519/548_Southampton</v>
      </c>
      <c r="B1875">
        <v>2</v>
      </c>
      <c r="C1875" t="s">
        <v>1412</v>
      </c>
      <c r="D1875">
        <v>8051</v>
      </c>
      <c r="E1875" t="s">
        <v>1327</v>
      </c>
      <c r="F1875">
        <v>10000</v>
      </c>
    </row>
    <row r="1876" spans="1:6" x14ac:dyDescent="0.25">
      <c r="A1876" t="str">
        <f t="shared" si="29"/>
        <v>8051_2_226/382/519/548_Sparta</v>
      </c>
      <c r="B1876">
        <v>2</v>
      </c>
      <c r="C1876" t="s">
        <v>1412</v>
      </c>
      <c r="D1876">
        <v>8051</v>
      </c>
      <c r="E1876" t="s">
        <v>1574</v>
      </c>
      <c r="F1876">
        <v>10000</v>
      </c>
    </row>
    <row r="1877" spans="1:6" x14ac:dyDescent="0.25">
      <c r="A1877" t="str">
        <f t="shared" si="29"/>
        <v>8051_2_226/382/519/548_St. Clements</v>
      </c>
      <c r="B1877">
        <v>2</v>
      </c>
      <c r="C1877" t="s">
        <v>1412</v>
      </c>
      <c r="D1877">
        <v>8051</v>
      </c>
      <c r="E1877" t="s">
        <v>1575</v>
      </c>
      <c r="F1877">
        <v>10000</v>
      </c>
    </row>
    <row r="1878" spans="1:6" x14ac:dyDescent="0.25">
      <c r="A1878" t="str">
        <f t="shared" si="29"/>
        <v>8051_2_226/382/519/548_St. George</v>
      </c>
      <c r="B1878">
        <v>2</v>
      </c>
      <c r="C1878" t="s">
        <v>1412</v>
      </c>
      <c r="D1878">
        <v>8051</v>
      </c>
      <c r="E1878" t="s">
        <v>1191</v>
      </c>
      <c r="F1878">
        <v>10000</v>
      </c>
    </row>
    <row r="1879" spans="1:6" x14ac:dyDescent="0.25">
      <c r="A1879" t="str">
        <f t="shared" si="29"/>
        <v>8051_2_226/382/519/548_St. Jacobs</v>
      </c>
      <c r="B1879">
        <v>2</v>
      </c>
      <c r="C1879" t="s">
        <v>1412</v>
      </c>
      <c r="D1879">
        <v>8051</v>
      </c>
      <c r="E1879" t="s">
        <v>1576</v>
      </c>
      <c r="F1879">
        <v>10000</v>
      </c>
    </row>
    <row r="1880" spans="1:6" x14ac:dyDescent="0.25">
      <c r="A1880" t="str">
        <f t="shared" si="29"/>
        <v>8051_2_226/382/519/548_St. Marys</v>
      </c>
      <c r="B1880">
        <v>2</v>
      </c>
      <c r="C1880" t="s">
        <v>1412</v>
      </c>
      <c r="D1880">
        <v>8051</v>
      </c>
      <c r="E1880" t="s">
        <v>1577</v>
      </c>
      <c r="F1880">
        <v>10000</v>
      </c>
    </row>
    <row r="1881" spans="1:6" x14ac:dyDescent="0.25">
      <c r="A1881" t="str">
        <f t="shared" si="29"/>
        <v>8051_2_226/382/519/548_St. Thomas</v>
      </c>
      <c r="B1881">
        <v>2</v>
      </c>
      <c r="C1881" t="s">
        <v>1412</v>
      </c>
      <c r="D1881">
        <v>8051</v>
      </c>
      <c r="E1881" t="s">
        <v>1578</v>
      </c>
      <c r="F1881">
        <v>40000</v>
      </c>
    </row>
    <row r="1882" spans="1:6" x14ac:dyDescent="0.25">
      <c r="A1882" t="str">
        <f t="shared" si="29"/>
        <v>8051_2_226/382/519/548_Stoney Point</v>
      </c>
      <c r="B1882">
        <v>2</v>
      </c>
      <c r="C1882" t="s">
        <v>1412</v>
      </c>
      <c r="D1882">
        <v>8051</v>
      </c>
      <c r="E1882" t="s">
        <v>1580</v>
      </c>
      <c r="F1882">
        <v>10000</v>
      </c>
    </row>
    <row r="1883" spans="1:6" x14ac:dyDescent="0.25">
      <c r="A1883" t="str">
        <f t="shared" si="29"/>
        <v>8051_2_226/382/519/548_Stratford</v>
      </c>
      <c r="B1883">
        <v>2</v>
      </c>
      <c r="C1883" t="s">
        <v>1412</v>
      </c>
      <c r="D1883">
        <v>8051</v>
      </c>
      <c r="E1883" t="s">
        <v>1582</v>
      </c>
      <c r="F1883">
        <v>70000</v>
      </c>
    </row>
    <row r="1884" spans="1:6" x14ac:dyDescent="0.25">
      <c r="A1884" t="str">
        <f t="shared" si="29"/>
        <v>8051_2_226/382/519/548_Strathroy</v>
      </c>
      <c r="B1884">
        <v>2</v>
      </c>
      <c r="C1884" t="s">
        <v>1412</v>
      </c>
      <c r="D1884">
        <v>8051</v>
      </c>
      <c r="E1884" t="s">
        <v>1583</v>
      </c>
      <c r="F1884">
        <v>20000</v>
      </c>
    </row>
    <row r="1885" spans="1:6" x14ac:dyDescent="0.25">
      <c r="A1885" t="str">
        <f t="shared" si="29"/>
        <v>8051_2_226/382/519/548_Tara</v>
      </c>
      <c r="B1885">
        <v>2</v>
      </c>
      <c r="C1885" t="s">
        <v>1412</v>
      </c>
      <c r="D1885">
        <v>8051</v>
      </c>
      <c r="E1885" t="s">
        <v>1584</v>
      </c>
      <c r="F1885">
        <v>10000</v>
      </c>
    </row>
    <row r="1886" spans="1:6" x14ac:dyDescent="0.25">
      <c r="A1886" t="str">
        <f t="shared" si="29"/>
        <v>8051_2_226/382/519/548_Tavistock</v>
      </c>
      <c r="B1886">
        <v>2</v>
      </c>
      <c r="C1886" t="s">
        <v>1412</v>
      </c>
      <c r="D1886">
        <v>8051</v>
      </c>
      <c r="E1886" t="s">
        <v>1585</v>
      </c>
      <c r="F1886">
        <v>10000</v>
      </c>
    </row>
    <row r="1887" spans="1:6" x14ac:dyDescent="0.25">
      <c r="A1887" t="str">
        <f t="shared" si="29"/>
        <v>8051_2_226/382/519/548_Tecumseh</v>
      </c>
      <c r="B1887">
        <v>2</v>
      </c>
      <c r="C1887" t="s">
        <v>1412</v>
      </c>
      <c r="D1887">
        <v>8051</v>
      </c>
      <c r="E1887" t="s">
        <v>1586</v>
      </c>
      <c r="F1887">
        <v>30000</v>
      </c>
    </row>
    <row r="1888" spans="1:6" x14ac:dyDescent="0.25">
      <c r="A1888" t="str">
        <f t="shared" si="29"/>
        <v>8051_2_226/382/519/548_Thamesford</v>
      </c>
      <c r="B1888">
        <v>2</v>
      </c>
      <c r="C1888" t="s">
        <v>1412</v>
      </c>
      <c r="D1888">
        <v>8051</v>
      </c>
      <c r="E1888" t="s">
        <v>1588</v>
      </c>
      <c r="F1888">
        <v>10000</v>
      </c>
    </row>
    <row r="1889" spans="1:6" x14ac:dyDescent="0.25">
      <c r="A1889" t="str">
        <f t="shared" si="29"/>
        <v>8051_2_226/382/519/548_Thamesville</v>
      </c>
      <c r="B1889">
        <v>2</v>
      </c>
      <c r="C1889" t="s">
        <v>1412</v>
      </c>
      <c r="D1889">
        <v>8051</v>
      </c>
      <c r="E1889" t="s">
        <v>1589</v>
      </c>
      <c r="F1889">
        <v>10000</v>
      </c>
    </row>
    <row r="1890" spans="1:6" x14ac:dyDescent="0.25">
      <c r="A1890" t="str">
        <f t="shared" si="29"/>
        <v>8051_2_226/382/519/548_Thornbury</v>
      </c>
      <c r="B1890">
        <v>2</v>
      </c>
      <c r="C1890" t="s">
        <v>1412</v>
      </c>
      <c r="D1890">
        <v>8051</v>
      </c>
      <c r="E1890" t="s">
        <v>1591</v>
      </c>
      <c r="F1890">
        <v>10000</v>
      </c>
    </row>
    <row r="1891" spans="1:6" x14ac:dyDescent="0.25">
      <c r="A1891" t="str">
        <f t="shared" si="29"/>
        <v>8051_2_226/382/519/548_Thorndale</v>
      </c>
      <c r="B1891">
        <v>2</v>
      </c>
      <c r="C1891" t="s">
        <v>1412</v>
      </c>
      <c r="D1891">
        <v>8051</v>
      </c>
      <c r="E1891" t="s">
        <v>1592</v>
      </c>
      <c r="F1891">
        <v>10000</v>
      </c>
    </row>
    <row r="1892" spans="1:6" x14ac:dyDescent="0.25">
      <c r="A1892" t="str">
        <f t="shared" si="29"/>
        <v>8051_2_226/382/519/548_Tilbury</v>
      </c>
      <c r="B1892">
        <v>2</v>
      </c>
      <c r="C1892" t="s">
        <v>1412</v>
      </c>
      <c r="D1892">
        <v>8051</v>
      </c>
      <c r="E1892" t="s">
        <v>1593</v>
      </c>
      <c r="F1892">
        <v>10000</v>
      </c>
    </row>
    <row r="1893" spans="1:6" x14ac:dyDescent="0.25">
      <c r="A1893" t="str">
        <f t="shared" si="29"/>
        <v>8051_2_226/382/519/548_Tillsonburg</v>
      </c>
      <c r="B1893">
        <v>2</v>
      </c>
      <c r="C1893" t="s">
        <v>1412</v>
      </c>
      <c r="D1893">
        <v>8051</v>
      </c>
      <c r="E1893" t="s">
        <v>1594</v>
      </c>
      <c r="F1893">
        <v>30000</v>
      </c>
    </row>
    <row r="1894" spans="1:6" x14ac:dyDescent="0.25">
      <c r="A1894" t="str">
        <f t="shared" si="29"/>
        <v>8051_2_226/382/519/548_Walkerton</v>
      </c>
      <c r="B1894">
        <v>2</v>
      </c>
      <c r="C1894" t="s">
        <v>1412</v>
      </c>
      <c r="D1894">
        <v>8051</v>
      </c>
      <c r="E1894" t="s">
        <v>1598</v>
      </c>
      <c r="F1894">
        <v>20000</v>
      </c>
    </row>
    <row r="1895" spans="1:6" x14ac:dyDescent="0.25">
      <c r="A1895" t="str">
        <f t="shared" si="29"/>
        <v>8051_2_226/382/519/548_Wallaceburg</v>
      </c>
      <c r="B1895">
        <v>2</v>
      </c>
      <c r="C1895" t="s">
        <v>1412</v>
      </c>
      <c r="D1895">
        <v>8051</v>
      </c>
      <c r="E1895" t="s">
        <v>1599</v>
      </c>
      <c r="F1895">
        <v>20000</v>
      </c>
    </row>
    <row r="1896" spans="1:6" x14ac:dyDescent="0.25">
      <c r="A1896" t="str">
        <f t="shared" si="29"/>
        <v>8051_2_226/382/519/548_Wardsville</v>
      </c>
      <c r="B1896">
        <v>2</v>
      </c>
      <c r="C1896" t="s">
        <v>1412</v>
      </c>
      <c r="D1896">
        <v>8051</v>
      </c>
      <c r="E1896" t="s">
        <v>1600</v>
      </c>
      <c r="F1896">
        <v>10000</v>
      </c>
    </row>
    <row r="1897" spans="1:6" x14ac:dyDescent="0.25">
      <c r="A1897" t="str">
        <f t="shared" si="29"/>
        <v>8051_2_226/382/519/548_Waterford</v>
      </c>
      <c r="B1897">
        <v>2</v>
      </c>
      <c r="C1897" t="s">
        <v>1412</v>
      </c>
      <c r="D1897">
        <v>8051</v>
      </c>
      <c r="E1897" t="s">
        <v>1601</v>
      </c>
      <c r="F1897">
        <v>10000</v>
      </c>
    </row>
    <row r="1898" spans="1:6" x14ac:dyDescent="0.25">
      <c r="A1898" t="str">
        <f t="shared" si="29"/>
        <v>8051_2_226/382/519/548_Watford</v>
      </c>
      <c r="B1898">
        <v>2</v>
      </c>
      <c r="C1898" t="s">
        <v>1412</v>
      </c>
      <c r="D1898">
        <v>8051</v>
      </c>
      <c r="E1898" t="s">
        <v>1602</v>
      </c>
      <c r="F1898">
        <v>10000</v>
      </c>
    </row>
    <row r="1899" spans="1:6" x14ac:dyDescent="0.25">
      <c r="A1899" t="str">
        <f t="shared" si="29"/>
        <v>8051_2_226/382/519/548_Wellesley</v>
      </c>
      <c r="B1899">
        <v>2</v>
      </c>
      <c r="C1899" t="s">
        <v>1412</v>
      </c>
      <c r="D1899">
        <v>8051</v>
      </c>
      <c r="E1899" t="s">
        <v>1604</v>
      </c>
      <c r="F1899">
        <v>10000</v>
      </c>
    </row>
    <row r="1900" spans="1:6" x14ac:dyDescent="0.25">
      <c r="A1900" t="str">
        <f t="shared" si="29"/>
        <v>8051_2_226/382/519/548_West Lorne</v>
      </c>
      <c r="B1900">
        <v>2</v>
      </c>
      <c r="C1900" t="s">
        <v>1412</v>
      </c>
      <c r="D1900">
        <v>8051</v>
      </c>
      <c r="E1900" t="s">
        <v>1605</v>
      </c>
      <c r="F1900">
        <v>10000</v>
      </c>
    </row>
    <row r="1901" spans="1:6" x14ac:dyDescent="0.25">
      <c r="A1901" t="str">
        <f t="shared" si="29"/>
        <v>8051_2_226/382/519/548_Wheatley</v>
      </c>
      <c r="B1901">
        <v>2</v>
      </c>
      <c r="C1901" t="s">
        <v>1412</v>
      </c>
      <c r="D1901">
        <v>8051</v>
      </c>
      <c r="E1901" t="s">
        <v>1606</v>
      </c>
      <c r="F1901">
        <v>10000</v>
      </c>
    </row>
    <row r="1902" spans="1:6" x14ac:dyDescent="0.25">
      <c r="A1902" t="str">
        <f t="shared" si="29"/>
        <v>8051_2_226/382/519/548_Wiarton</v>
      </c>
      <c r="B1902">
        <v>2</v>
      </c>
      <c r="C1902" t="s">
        <v>1412</v>
      </c>
      <c r="D1902">
        <v>8051</v>
      </c>
      <c r="E1902" t="s">
        <v>1607</v>
      </c>
      <c r="F1902">
        <v>10000</v>
      </c>
    </row>
    <row r="1903" spans="1:6" x14ac:dyDescent="0.25">
      <c r="A1903" t="str">
        <f t="shared" si="29"/>
        <v>8051_2_226/382/519/548_Windsor</v>
      </c>
      <c r="B1903">
        <v>2</v>
      </c>
      <c r="C1903" t="s">
        <v>1412</v>
      </c>
      <c r="D1903">
        <v>8051</v>
      </c>
      <c r="E1903" t="s">
        <v>1348</v>
      </c>
      <c r="F1903">
        <v>300000</v>
      </c>
    </row>
    <row r="1904" spans="1:6" x14ac:dyDescent="0.25">
      <c r="A1904" t="str">
        <f t="shared" si="29"/>
        <v>8051_2_226/382/519/548_Wingham</v>
      </c>
      <c r="B1904">
        <v>2</v>
      </c>
      <c r="C1904" t="s">
        <v>1412</v>
      </c>
      <c r="D1904">
        <v>8051</v>
      </c>
      <c r="E1904" t="s">
        <v>1608</v>
      </c>
      <c r="F1904">
        <v>20000</v>
      </c>
    </row>
    <row r="1905" spans="1:6" x14ac:dyDescent="0.25">
      <c r="A1905" t="str">
        <f t="shared" si="29"/>
        <v>8051_2_226/382/519/548_Woodslee</v>
      </c>
      <c r="B1905">
        <v>2</v>
      </c>
      <c r="C1905" t="s">
        <v>1412</v>
      </c>
      <c r="D1905">
        <v>8051</v>
      </c>
      <c r="E1905" t="s">
        <v>1609</v>
      </c>
      <c r="F1905">
        <v>10000</v>
      </c>
    </row>
    <row r="1906" spans="1:6" x14ac:dyDescent="0.25">
      <c r="A1906" t="str">
        <f t="shared" si="29"/>
        <v>8051_2_226/382/519/548_Woodstock</v>
      </c>
      <c r="B1906">
        <v>2</v>
      </c>
      <c r="C1906" t="s">
        <v>1412</v>
      </c>
      <c r="D1906">
        <v>8051</v>
      </c>
      <c r="E1906" t="s">
        <v>1201</v>
      </c>
      <c r="F1906">
        <v>70000</v>
      </c>
    </row>
    <row r="1907" spans="1:6" x14ac:dyDescent="0.25">
      <c r="A1907" t="str">
        <f t="shared" si="29"/>
        <v>8051_2_226/382/519/548_Wyoming</v>
      </c>
      <c r="B1907">
        <v>2</v>
      </c>
      <c r="C1907" t="s">
        <v>1412</v>
      </c>
      <c r="D1907">
        <v>8051</v>
      </c>
      <c r="E1907" t="s">
        <v>1611</v>
      </c>
      <c r="F1907">
        <v>10000</v>
      </c>
    </row>
    <row r="1908" spans="1:6" x14ac:dyDescent="0.25">
      <c r="A1908" t="str">
        <f t="shared" si="29"/>
        <v>812H_2_226/382/519/548_Acton</v>
      </c>
      <c r="B1908">
        <v>2</v>
      </c>
      <c r="C1908" t="s">
        <v>1412</v>
      </c>
      <c r="D1908" t="s">
        <v>3001</v>
      </c>
      <c r="E1908" t="s">
        <v>1414</v>
      </c>
      <c r="F1908">
        <v>10000</v>
      </c>
    </row>
    <row r="1909" spans="1:6" x14ac:dyDescent="0.25">
      <c r="A1909" t="str">
        <f t="shared" si="29"/>
        <v>812H_2_226/382/519/548_Amherstburg</v>
      </c>
      <c r="B1909">
        <v>2</v>
      </c>
      <c r="C1909" t="s">
        <v>1412</v>
      </c>
      <c r="D1909" t="s">
        <v>3001</v>
      </c>
      <c r="E1909" t="s">
        <v>1418</v>
      </c>
      <c r="F1909">
        <v>10000</v>
      </c>
    </row>
    <row r="1910" spans="1:6" x14ac:dyDescent="0.25">
      <c r="A1910" t="str">
        <f t="shared" si="29"/>
        <v>812H_2_226/382/519/548_Ayr</v>
      </c>
      <c r="B1910">
        <v>2</v>
      </c>
      <c r="C1910" t="s">
        <v>1412</v>
      </c>
      <c r="D1910" t="s">
        <v>3001</v>
      </c>
      <c r="E1910" t="s">
        <v>1424</v>
      </c>
      <c r="F1910">
        <v>10000</v>
      </c>
    </row>
    <row r="1911" spans="1:6" x14ac:dyDescent="0.25">
      <c r="A1911" t="str">
        <f t="shared" si="29"/>
        <v>812H_2_226/382/519/548_Belle River</v>
      </c>
      <c r="B1911">
        <v>2</v>
      </c>
      <c r="C1911" t="s">
        <v>1412</v>
      </c>
      <c r="D1911" t="s">
        <v>3001</v>
      </c>
      <c r="E1911" t="s">
        <v>1429</v>
      </c>
      <c r="F1911">
        <v>10000</v>
      </c>
    </row>
    <row r="1912" spans="1:6" x14ac:dyDescent="0.25">
      <c r="A1912" t="str">
        <f t="shared" si="29"/>
        <v>812H_2_226/382/519/548_Belmont</v>
      </c>
      <c r="B1912">
        <v>2</v>
      </c>
      <c r="C1912" t="s">
        <v>1412</v>
      </c>
      <c r="D1912" t="s">
        <v>3001</v>
      </c>
      <c r="E1912" t="s">
        <v>886</v>
      </c>
      <c r="F1912">
        <v>10000</v>
      </c>
    </row>
    <row r="1913" spans="1:6" x14ac:dyDescent="0.25">
      <c r="A1913" t="str">
        <f t="shared" si="29"/>
        <v>812H_2_226/382/519/548_Comber</v>
      </c>
      <c r="B1913">
        <v>2</v>
      </c>
      <c r="C1913" t="s">
        <v>1412</v>
      </c>
      <c r="D1913" t="s">
        <v>3001</v>
      </c>
      <c r="E1913" t="s">
        <v>1450</v>
      </c>
      <c r="F1913">
        <v>10000</v>
      </c>
    </row>
    <row r="1914" spans="1:6" x14ac:dyDescent="0.25">
      <c r="A1914" t="str">
        <f t="shared" si="29"/>
        <v>812H_2_226/382/519/548_Crediton</v>
      </c>
      <c r="B1914">
        <v>2</v>
      </c>
      <c r="C1914" t="s">
        <v>1412</v>
      </c>
      <c r="D1914" t="s">
        <v>3001</v>
      </c>
      <c r="E1914" t="s">
        <v>1454</v>
      </c>
      <c r="F1914">
        <v>10000</v>
      </c>
    </row>
    <row r="1915" spans="1:6" x14ac:dyDescent="0.25">
      <c r="A1915" t="str">
        <f t="shared" si="29"/>
        <v>812H_2_226/382/519/548_Dorchester</v>
      </c>
      <c r="B1915">
        <v>2</v>
      </c>
      <c r="C1915" t="s">
        <v>1412</v>
      </c>
      <c r="D1915" t="s">
        <v>3001</v>
      </c>
      <c r="E1915" t="s">
        <v>1140</v>
      </c>
      <c r="F1915">
        <v>10000</v>
      </c>
    </row>
    <row r="1916" spans="1:6" x14ac:dyDescent="0.25">
      <c r="A1916" t="str">
        <f t="shared" si="29"/>
        <v>812H_2_226/382/519/548_Elmira</v>
      </c>
      <c r="B1916">
        <v>2</v>
      </c>
      <c r="C1916" t="s">
        <v>1412</v>
      </c>
      <c r="D1916" t="s">
        <v>3001</v>
      </c>
      <c r="E1916" t="s">
        <v>1467</v>
      </c>
      <c r="F1916">
        <v>10000</v>
      </c>
    </row>
    <row r="1917" spans="1:6" x14ac:dyDescent="0.25">
      <c r="A1917" t="str">
        <f t="shared" si="29"/>
        <v>812H_2_226/382/519/548_Emeryville</v>
      </c>
      <c r="B1917">
        <v>2</v>
      </c>
      <c r="C1917" t="s">
        <v>1412</v>
      </c>
      <c r="D1917" t="s">
        <v>3001</v>
      </c>
      <c r="E1917" t="s">
        <v>1470</v>
      </c>
      <c r="F1917">
        <v>10000</v>
      </c>
    </row>
    <row r="1918" spans="1:6" x14ac:dyDescent="0.25">
      <c r="A1918" t="str">
        <f t="shared" si="29"/>
        <v>812H_2_226/382/519/548_Essex</v>
      </c>
      <c r="B1918">
        <v>2</v>
      </c>
      <c r="C1918" t="s">
        <v>1412</v>
      </c>
      <c r="D1918" t="s">
        <v>3001</v>
      </c>
      <c r="E1918" t="s">
        <v>1472</v>
      </c>
      <c r="F1918">
        <v>10000</v>
      </c>
    </row>
    <row r="1919" spans="1:6" x14ac:dyDescent="0.25">
      <c r="A1919" t="str">
        <f t="shared" si="29"/>
        <v>812H_2_226/382/519/548_Exeter</v>
      </c>
      <c r="B1919">
        <v>2</v>
      </c>
      <c r="C1919" t="s">
        <v>1412</v>
      </c>
      <c r="D1919" t="s">
        <v>3001</v>
      </c>
      <c r="E1919" t="s">
        <v>1473</v>
      </c>
      <c r="F1919">
        <v>10000</v>
      </c>
    </row>
    <row r="1920" spans="1:6" x14ac:dyDescent="0.25">
      <c r="A1920" t="str">
        <f t="shared" si="29"/>
        <v>812H_2_226/382/519/548_Galt</v>
      </c>
      <c r="B1920">
        <v>2</v>
      </c>
      <c r="C1920" t="s">
        <v>1412</v>
      </c>
      <c r="D1920" t="s">
        <v>3001</v>
      </c>
      <c r="E1920" t="s">
        <v>1479</v>
      </c>
      <c r="F1920">
        <v>10000</v>
      </c>
    </row>
    <row r="1921" spans="1:6" x14ac:dyDescent="0.25">
      <c r="A1921" t="str">
        <f t="shared" si="29"/>
        <v>812H_2_226/382/519/548_Glencoe</v>
      </c>
      <c r="B1921">
        <v>2</v>
      </c>
      <c r="C1921" t="s">
        <v>1412</v>
      </c>
      <c r="D1921" t="s">
        <v>3001</v>
      </c>
      <c r="E1921" t="s">
        <v>1480</v>
      </c>
      <c r="F1921">
        <v>10000</v>
      </c>
    </row>
    <row r="1922" spans="1:6" x14ac:dyDescent="0.25">
      <c r="A1922" t="str">
        <f t="shared" si="29"/>
        <v>812H_2_226/382/519/548_Guelph</v>
      </c>
      <c r="B1922">
        <v>2</v>
      </c>
      <c r="C1922" t="s">
        <v>1412</v>
      </c>
      <c r="D1922" t="s">
        <v>3001</v>
      </c>
      <c r="E1922" t="s">
        <v>1486</v>
      </c>
      <c r="F1922">
        <v>30000</v>
      </c>
    </row>
    <row r="1923" spans="1:6" x14ac:dyDescent="0.25">
      <c r="A1923" t="str">
        <f t="shared" ref="A1923:A1986" si="30">CONCATENATE(D1923,"_",B1923,"_",C1923,"_",E1923)</f>
        <v>812H_2_226/382/519/548_Harrietsville</v>
      </c>
      <c r="B1923">
        <v>2</v>
      </c>
      <c r="C1923" t="s">
        <v>1412</v>
      </c>
      <c r="D1923" t="s">
        <v>3001</v>
      </c>
      <c r="E1923" t="s">
        <v>1488</v>
      </c>
      <c r="F1923">
        <v>10000</v>
      </c>
    </row>
    <row r="1924" spans="1:6" x14ac:dyDescent="0.25">
      <c r="A1924" t="str">
        <f t="shared" si="30"/>
        <v>812H_2_226/382/519/548_Harrow</v>
      </c>
      <c r="B1924">
        <v>2</v>
      </c>
      <c r="C1924" t="s">
        <v>1412</v>
      </c>
      <c r="D1924" t="s">
        <v>3001</v>
      </c>
      <c r="E1924" t="s">
        <v>1490</v>
      </c>
      <c r="F1924">
        <v>10000</v>
      </c>
    </row>
    <row r="1925" spans="1:6" x14ac:dyDescent="0.25">
      <c r="A1925" t="str">
        <f t="shared" si="30"/>
        <v>812H_2_226/382/519/548_Hespeler</v>
      </c>
      <c r="B1925">
        <v>2</v>
      </c>
      <c r="C1925" t="s">
        <v>1412</v>
      </c>
      <c r="D1925" t="s">
        <v>3001</v>
      </c>
      <c r="E1925" t="s">
        <v>1494</v>
      </c>
      <c r="F1925">
        <v>10000</v>
      </c>
    </row>
    <row r="1926" spans="1:6" x14ac:dyDescent="0.25">
      <c r="A1926" t="str">
        <f t="shared" si="30"/>
        <v>812H_2_226/382/519/548_Ilderton</v>
      </c>
      <c r="B1926">
        <v>2</v>
      </c>
      <c r="C1926" t="s">
        <v>1412</v>
      </c>
      <c r="D1926" t="s">
        <v>3001</v>
      </c>
      <c r="E1926" t="s">
        <v>1499</v>
      </c>
      <c r="F1926">
        <v>10000</v>
      </c>
    </row>
    <row r="1927" spans="1:6" x14ac:dyDescent="0.25">
      <c r="A1927" t="str">
        <f t="shared" si="30"/>
        <v>812H_2_226/382/519/548_Kerwood</v>
      </c>
      <c r="B1927">
        <v>2</v>
      </c>
      <c r="C1927" t="s">
        <v>1412</v>
      </c>
      <c r="D1927" t="s">
        <v>3001</v>
      </c>
      <c r="E1927" t="s">
        <v>1504</v>
      </c>
      <c r="F1927">
        <v>10000</v>
      </c>
    </row>
    <row r="1928" spans="1:6" x14ac:dyDescent="0.25">
      <c r="A1928" t="str">
        <f t="shared" si="30"/>
        <v>812H_2_226/382/519/548_Kingsville</v>
      </c>
      <c r="B1928">
        <v>2</v>
      </c>
      <c r="C1928" t="s">
        <v>1412</v>
      </c>
      <c r="D1928" t="s">
        <v>3001</v>
      </c>
      <c r="E1928" t="s">
        <v>1506</v>
      </c>
      <c r="F1928">
        <v>10000</v>
      </c>
    </row>
    <row r="1929" spans="1:6" x14ac:dyDescent="0.25">
      <c r="A1929" t="str">
        <f t="shared" si="30"/>
        <v>812H_2_226/382/519/548_Kitchener-Waterloo</v>
      </c>
      <c r="B1929">
        <v>2</v>
      </c>
      <c r="C1929" t="s">
        <v>1412</v>
      </c>
      <c r="D1929" t="s">
        <v>3001</v>
      </c>
      <c r="E1929" t="s">
        <v>1509</v>
      </c>
      <c r="F1929">
        <v>10000</v>
      </c>
    </row>
    <row r="1930" spans="1:6" x14ac:dyDescent="0.25">
      <c r="A1930" t="str">
        <f t="shared" si="30"/>
        <v>812H_2_226/382/519/548_La Salle</v>
      </c>
      <c r="B1930">
        <v>2</v>
      </c>
      <c r="C1930" t="s">
        <v>1412</v>
      </c>
      <c r="D1930" t="s">
        <v>3001</v>
      </c>
      <c r="E1930" t="s">
        <v>1510</v>
      </c>
      <c r="F1930">
        <v>10000</v>
      </c>
    </row>
    <row r="1931" spans="1:6" x14ac:dyDescent="0.25">
      <c r="A1931" t="str">
        <f t="shared" si="30"/>
        <v>812H_2_226/382/519/548_Lambeth</v>
      </c>
      <c r="B1931">
        <v>2</v>
      </c>
      <c r="C1931" t="s">
        <v>1412</v>
      </c>
      <c r="D1931" t="s">
        <v>3001</v>
      </c>
      <c r="E1931" t="s">
        <v>1511</v>
      </c>
      <c r="F1931">
        <v>10000</v>
      </c>
    </row>
    <row r="1932" spans="1:6" x14ac:dyDescent="0.25">
      <c r="A1932" t="str">
        <f t="shared" si="30"/>
        <v>812H_2_226/382/519/548_Leamington</v>
      </c>
      <c r="B1932">
        <v>2</v>
      </c>
      <c r="C1932" t="s">
        <v>1412</v>
      </c>
      <c r="D1932" t="s">
        <v>3001</v>
      </c>
      <c r="E1932" t="s">
        <v>1513</v>
      </c>
      <c r="F1932">
        <v>10000</v>
      </c>
    </row>
    <row r="1933" spans="1:6" x14ac:dyDescent="0.25">
      <c r="A1933" t="str">
        <f t="shared" si="30"/>
        <v>812H_2_226/382/519/548_London</v>
      </c>
      <c r="B1933">
        <v>2</v>
      </c>
      <c r="C1933" t="s">
        <v>1412</v>
      </c>
      <c r="D1933" t="s">
        <v>3001</v>
      </c>
      <c r="E1933" t="s">
        <v>1517</v>
      </c>
      <c r="F1933">
        <v>10000</v>
      </c>
    </row>
    <row r="1934" spans="1:6" x14ac:dyDescent="0.25">
      <c r="A1934" t="str">
        <f t="shared" si="30"/>
        <v>812H_2_226/382/519/548_Lucan</v>
      </c>
      <c r="B1934">
        <v>2</v>
      </c>
      <c r="C1934" t="s">
        <v>1412</v>
      </c>
      <c r="D1934" t="s">
        <v>3001</v>
      </c>
      <c r="E1934" t="s">
        <v>1518</v>
      </c>
      <c r="F1934">
        <v>10000</v>
      </c>
    </row>
    <row r="1935" spans="1:6" x14ac:dyDescent="0.25">
      <c r="A1935" t="str">
        <f t="shared" si="30"/>
        <v>812H_2_226/382/519/548_Maidstone</v>
      </c>
      <c r="B1935">
        <v>2</v>
      </c>
      <c r="C1935" t="s">
        <v>1412</v>
      </c>
      <c r="D1935" t="s">
        <v>3001</v>
      </c>
      <c r="E1935" t="s">
        <v>1521</v>
      </c>
      <c r="F1935">
        <v>10000</v>
      </c>
    </row>
    <row r="1936" spans="1:6" x14ac:dyDescent="0.25">
      <c r="A1936" t="str">
        <f t="shared" si="30"/>
        <v>812H_2_226/382/519/548_McGregor</v>
      </c>
      <c r="B1936">
        <v>2</v>
      </c>
      <c r="C1936" t="s">
        <v>1412</v>
      </c>
      <c r="D1936" t="s">
        <v>3001</v>
      </c>
      <c r="E1936" t="s">
        <v>1523</v>
      </c>
      <c r="F1936">
        <v>10000</v>
      </c>
    </row>
    <row r="1937" spans="1:6" x14ac:dyDescent="0.25">
      <c r="A1937" t="str">
        <f t="shared" si="30"/>
        <v>812H_2_226/382/519/548_Melbourne</v>
      </c>
      <c r="B1937">
        <v>2</v>
      </c>
      <c r="C1937" t="s">
        <v>1412</v>
      </c>
      <c r="D1937" t="s">
        <v>3001</v>
      </c>
      <c r="E1937" t="s">
        <v>1525</v>
      </c>
      <c r="F1937">
        <v>10000</v>
      </c>
    </row>
    <row r="1938" spans="1:6" x14ac:dyDescent="0.25">
      <c r="A1938" t="str">
        <f t="shared" si="30"/>
        <v>812H_2_226/382/519/548_Nairn</v>
      </c>
      <c r="B1938">
        <v>2</v>
      </c>
      <c r="C1938" t="s">
        <v>1412</v>
      </c>
      <c r="D1938" t="s">
        <v>3001</v>
      </c>
      <c r="E1938" t="s">
        <v>1534</v>
      </c>
      <c r="F1938">
        <v>10000</v>
      </c>
    </row>
    <row r="1939" spans="1:6" x14ac:dyDescent="0.25">
      <c r="A1939" t="str">
        <f t="shared" si="30"/>
        <v>812H_2_226/382/519/548_New Hamburg</v>
      </c>
      <c r="B1939">
        <v>2</v>
      </c>
      <c r="C1939" t="s">
        <v>1412</v>
      </c>
      <c r="D1939" t="s">
        <v>3001</v>
      </c>
      <c r="E1939" t="s">
        <v>1537</v>
      </c>
      <c r="F1939">
        <v>10000</v>
      </c>
    </row>
    <row r="1940" spans="1:6" x14ac:dyDescent="0.25">
      <c r="A1940" t="str">
        <f t="shared" si="30"/>
        <v>812H_2_226/382/519/548_Parkhill</v>
      </c>
      <c r="B1940">
        <v>2</v>
      </c>
      <c r="C1940" t="s">
        <v>1412</v>
      </c>
      <c r="D1940" t="s">
        <v>3001</v>
      </c>
      <c r="E1940" t="s">
        <v>1548</v>
      </c>
      <c r="F1940">
        <v>10000</v>
      </c>
    </row>
    <row r="1941" spans="1:6" x14ac:dyDescent="0.25">
      <c r="A1941" t="str">
        <f t="shared" si="30"/>
        <v>812H_2_226/382/519/548_Pelee Island</v>
      </c>
      <c r="B1941">
        <v>2</v>
      </c>
      <c r="C1941" t="s">
        <v>1412</v>
      </c>
      <c r="D1941" t="s">
        <v>3001</v>
      </c>
      <c r="E1941" t="s">
        <v>1549</v>
      </c>
      <c r="F1941">
        <v>10000</v>
      </c>
    </row>
    <row r="1942" spans="1:6" x14ac:dyDescent="0.25">
      <c r="A1942" t="str">
        <f t="shared" si="30"/>
        <v>812H_2_226/382/519/548_Pleasant Park</v>
      </c>
      <c r="B1942">
        <v>2</v>
      </c>
      <c r="C1942" t="s">
        <v>1412</v>
      </c>
      <c r="D1942" t="s">
        <v>3001</v>
      </c>
      <c r="E1942" t="s">
        <v>1552</v>
      </c>
      <c r="F1942">
        <v>10000</v>
      </c>
    </row>
    <row r="1943" spans="1:6" x14ac:dyDescent="0.25">
      <c r="A1943" t="str">
        <f t="shared" si="30"/>
        <v>812H_2_226/382/519/548_Preston</v>
      </c>
      <c r="B1943">
        <v>2</v>
      </c>
      <c r="C1943" t="s">
        <v>1412</v>
      </c>
      <c r="D1943" t="s">
        <v>3001</v>
      </c>
      <c r="E1943" t="s">
        <v>1559</v>
      </c>
      <c r="F1943">
        <v>10000</v>
      </c>
    </row>
    <row r="1944" spans="1:6" x14ac:dyDescent="0.25">
      <c r="A1944" t="str">
        <f t="shared" si="30"/>
        <v>812H_2_226/382/519/548_Rockwood</v>
      </c>
      <c r="B1944">
        <v>2</v>
      </c>
      <c r="C1944" t="s">
        <v>1412</v>
      </c>
      <c r="D1944" t="s">
        <v>3001</v>
      </c>
      <c r="E1944" t="s">
        <v>1562</v>
      </c>
      <c r="F1944">
        <v>10000</v>
      </c>
    </row>
    <row r="1945" spans="1:6" x14ac:dyDescent="0.25">
      <c r="A1945" t="str">
        <f t="shared" si="30"/>
        <v>812H_2_226/382/519/548_Stoney Point</v>
      </c>
      <c r="B1945">
        <v>2</v>
      </c>
      <c r="C1945" t="s">
        <v>1412</v>
      </c>
      <c r="D1945" t="s">
        <v>3001</v>
      </c>
      <c r="E1945" t="s">
        <v>1580</v>
      </c>
      <c r="F1945">
        <v>10000</v>
      </c>
    </row>
    <row r="1946" spans="1:6" x14ac:dyDescent="0.25">
      <c r="A1946" t="str">
        <f t="shared" si="30"/>
        <v>812H_2_226/382/519/548_Strathroy</v>
      </c>
      <c r="B1946">
        <v>2</v>
      </c>
      <c r="C1946" t="s">
        <v>1412</v>
      </c>
      <c r="D1946" t="s">
        <v>3001</v>
      </c>
      <c r="E1946" t="s">
        <v>1583</v>
      </c>
      <c r="F1946">
        <v>10000</v>
      </c>
    </row>
    <row r="1947" spans="1:6" x14ac:dyDescent="0.25">
      <c r="A1947" t="str">
        <f t="shared" si="30"/>
        <v>812H_2_226/382/519/548_Tecumseh</v>
      </c>
      <c r="B1947">
        <v>2</v>
      </c>
      <c r="C1947" t="s">
        <v>1412</v>
      </c>
      <c r="D1947" t="s">
        <v>3001</v>
      </c>
      <c r="E1947" t="s">
        <v>1586</v>
      </c>
      <c r="F1947">
        <v>10000</v>
      </c>
    </row>
    <row r="1948" spans="1:6" x14ac:dyDescent="0.25">
      <c r="A1948" t="str">
        <f t="shared" si="30"/>
        <v>812H_2_226/382/519/548_Thorndale</v>
      </c>
      <c r="B1948">
        <v>2</v>
      </c>
      <c r="C1948" t="s">
        <v>1412</v>
      </c>
      <c r="D1948" t="s">
        <v>3001</v>
      </c>
      <c r="E1948" t="s">
        <v>1592</v>
      </c>
      <c r="F1948">
        <v>10000</v>
      </c>
    </row>
    <row r="1949" spans="1:6" x14ac:dyDescent="0.25">
      <c r="A1949" t="str">
        <f t="shared" si="30"/>
        <v>812H_2_226/382/519/548_Wellesley</v>
      </c>
      <c r="B1949">
        <v>2</v>
      </c>
      <c r="C1949" t="s">
        <v>1412</v>
      </c>
      <c r="D1949" t="s">
        <v>3001</v>
      </c>
      <c r="E1949" t="s">
        <v>1604</v>
      </c>
      <c r="F1949">
        <v>10000</v>
      </c>
    </row>
    <row r="1950" spans="1:6" x14ac:dyDescent="0.25">
      <c r="A1950" t="str">
        <f t="shared" si="30"/>
        <v>812H_2_226/382/519/548_Wheatley</v>
      </c>
      <c r="B1950">
        <v>2</v>
      </c>
      <c r="C1950" t="s">
        <v>1412</v>
      </c>
      <c r="D1950" t="s">
        <v>3001</v>
      </c>
      <c r="E1950" t="s">
        <v>1606</v>
      </c>
      <c r="F1950">
        <v>10000</v>
      </c>
    </row>
    <row r="1951" spans="1:6" x14ac:dyDescent="0.25">
      <c r="A1951" t="str">
        <f t="shared" si="30"/>
        <v>812H_2_226/382/519/548_Windsor</v>
      </c>
      <c r="B1951">
        <v>2</v>
      </c>
      <c r="C1951" t="s">
        <v>1412</v>
      </c>
      <c r="D1951" t="s">
        <v>3001</v>
      </c>
      <c r="E1951" t="s">
        <v>1348</v>
      </c>
      <c r="F1951">
        <v>10000</v>
      </c>
    </row>
    <row r="1952" spans="1:6" x14ac:dyDescent="0.25">
      <c r="A1952" t="str">
        <f t="shared" si="30"/>
        <v>812H_2_226/382/519/548_Woodslee</v>
      </c>
      <c r="B1952">
        <v>2</v>
      </c>
      <c r="C1952" t="s">
        <v>1412</v>
      </c>
      <c r="D1952" t="s">
        <v>3001</v>
      </c>
      <c r="E1952" t="s">
        <v>1609</v>
      </c>
      <c r="F1952">
        <v>10000</v>
      </c>
    </row>
    <row r="1953" spans="1:6" x14ac:dyDescent="0.25">
      <c r="A1953" t="str">
        <f t="shared" si="30"/>
        <v>8202_2_226/382/519/548_Aylmer</v>
      </c>
      <c r="B1953">
        <v>2</v>
      </c>
      <c r="C1953" t="s">
        <v>1412</v>
      </c>
      <c r="D1953">
        <v>8202</v>
      </c>
      <c r="E1953" t="s">
        <v>1423</v>
      </c>
      <c r="F1953">
        <v>30000</v>
      </c>
    </row>
    <row r="1954" spans="1:6" x14ac:dyDescent="0.25">
      <c r="A1954" t="str">
        <f t="shared" si="30"/>
        <v>8202_2_226/382/519/548_Dyer's Bay</v>
      </c>
      <c r="B1954">
        <v>2</v>
      </c>
      <c r="C1954" t="s">
        <v>1412</v>
      </c>
      <c r="D1954">
        <v>8202</v>
      </c>
      <c r="E1954" t="s">
        <v>1465</v>
      </c>
      <c r="F1954">
        <v>10000</v>
      </c>
    </row>
    <row r="1955" spans="1:6" x14ac:dyDescent="0.25">
      <c r="A1955" t="str">
        <f t="shared" si="30"/>
        <v>8202_2_226/382/519/548_Lions Head</v>
      </c>
      <c r="B1955">
        <v>2</v>
      </c>
      <c r="C1955" t="s">
        <v>1412</v>
      </c>
      <c r="D1955">
        <v>8202</v>
      </c>
      <c r="E1955" t="s">
        <v>1515</v>
      </c>
      <c r="F1955">
        <v>10000</v>
      </c>
    </row>
    <row r="1956" spans="1:6" x14ac:dyDescent="0.25">
      <c r="A1956" t="str">
        <f t="shared" si="30"/>
        <v>8202_2_226/382/519/548_Port Burwell</v>
      </c>
      <c r="B1956">
        <v>2</v>
      </c>
      <c r="C1956" t="s">
        <v>1412</v>
      </c>
      <c r="D1956">
        <v>8202</v>
      </c>
      <c r="E1956" t="s">
        <v>1553</v>
      </c>
      <c r="F1956">
        <v>10000</v>
      </c>
    </row>
    <row r="1957" spans="1:6" x14ac:dyDescent="0.25">
      <c r="A1957" t="str">
        <f t="shared" si="30"/>
        <v>8202_2_226/382/519/548_Stokes Bay</v>
      </c>
      <c r="B1957">
        <v>2</v>
      </c>
      <c r="C1957" t="s">
        <v>1412</v>
      </c>
      <c r="D1957">
        <v>8202</v>
      </c>
      <c r="E1957" t="s">
        <v>1579</v>
      </c>
      <c r="F1957">
        <v>10000</v>
      </c>
    </row>
    <row r="1958" spans="1:6" x14ac:dyDescent="0.25">
      <c r="A1958" t="str">
        <f t="shared" si="30"/>
        <v>8202_2_226/382/519/548_Straffordville</v>
      </c>
      <c r="B1958">
        <v>2</v>
      </c>
      <c r="C1958" t="s">
        <v>1412</v>
      </c>
      <c r="D1958">
        <v>8202</v>
      </c>
      <c r="E1958" t="s">
        <v>1581</v>
      </c>
      <c r="F1958">
        <v>10000</v>
      </c>
    </row>
    <row r="1959" spans="1:6" x14ac:dyDescent="0.25">
      <c r="A1959" t="str">
        <f t="shared" si="30"/>
        <v>8202_2_226/382/519/548_Tobermory</v>
      </c>
      <c r="B1959">
        <v>2</v>
      </c>
      <c r="C1959" t="s">
        <v>1412</v>
      </c>
      <c r="D1959">
        <v>8202</v>
      </c>
      <c r="E1959" t="s">
        <v>1596</v>
      </c>
      <c r="F1959">
        <v>10000</v>
      </c>
    </row>
    <row r="1960" spans="1:6" x14ac:dyDescent="0.25">
      <c r="A1960" t="str">
        <f t="shared" si="30"/>
        <v>8203_2_226/382/519/548_Granton</v>
      </c>
      <c r="B1960">
        <v>2</v>
      </c>
      <c r="C1960" t="s">
        <v>1412</v>
      </c>
      <c r="D1960">
        <v>8203</v>
      </c>
      <c r="E1960" t="s">
        <v>1485</v>
      </c>
      <c r="F1960">
        <v>10000</v>
      </c>
    </row>
    <row r="1961" spans="1:6" x14ac:dyDescent="0.25">
      <c r="A1961" t="str">
        <f t="shared" si="30"/>
        <v>8203_2_226/382/519/548_Kirkton</v>
      </c>
      <c r="B1961">
        <v>2</v>
      </c>
      <c r="C1961" t="s">
        <v>1412</v>
      </c>
      <c r="D1961">
        <v>8203</v>
      </c>
      <c r="E1961" t="s">
        <v>1508</v>
      </c>
      <c r="F1961">
        <v>10000</v>
      </c>
    </row>
    <row r="1962" spans="1:6" x14ac:dyDescent="0.25">
      <c r="A1962" t="str">
        <f t="shared" si="30"/>
        <v>8203_2_226/382/519/548_Sebringville</v>
      </c>
      <c r="B1962">
        <v>2</v>
      </c>
      <c r="C1962" t="s">
        <v>1412</v>
      </c>
      <c r="D1962">
        <v>8203</v>
      </c>
      <c r="E1962" t="s">
        <v>1569</v>
      </c>
      <c r="F1962">
        <v>10000</v>
      </c>
    </row>
    <row r="1963" spans="1:6" x14ac:dyDescent="0.25">
      <c r="A1963" t="str">
        <f t="shared" si="30"/>
        <v>8203_2_226/382/519/548_Uniondale</v>
      </c>
      <c r="B1963">
        <v>2</v>
      </c>
      <c r="C1963" t="s">
        <v>1412</v>
      </c>
      <c r="D1963">
        <v>8203</v>
      </c>
      <c r="E1963" t="s">
        <v>1597</v>
      </c>
      <c r="F1963">
        <v>10000</v>
      </c>
    </row>
    <row r="1964" spans="1:6" x14ac:dyDescent="0.25">
      <c r="A1964" t="str">
        <f t="shared" si="30"/>
        <v>8204_2_226/382/519/548_Alvinston Independant</v>
      </c>
      <c r="B1964">
        <v>2</v>
      </c>
      <c r="C1964" t="s">
        <v>1412</v>
      </c>
      <c r="D1964">
        <v>8204</v>
      </c>
      <c r="E1964" t="s">
        <v>1417</v>
      </c>
      <c r="F1964">
        <v>10000</v>
      </c>
    </row>
    <row r="1965" spans="1:6" x14ac:dyDescent="0.25">
      <c r="A1965" t="str">
        <f t="shared" si="30"/>
        <v>8204_2_226/382/519/548_Inwood Independant</v>
      </c>
      <c r="B1965">
        <v>2</v>
      </c>
      <c r="C1965" t="s">
        <v>1412</v>
      </c>
      <c r="D1965">
        <v>8204</v>
      </c>
      <c r="E1965" t="s">
        <v>1502</v>
      </c>
      <c r="F1965">
        <v>10000</v>
      </c>
    </row>
    <row r="1966" spans="1:6" x14ac:dyDescent="0.25">
      <c r="A1966" t="str">
        <f t="shared" si="30"/>
        <v>8204_2_226/382/519/548_Watford Independent</v>
      </c>
      <c r="B1966">
        <v>2</v>
      </c>
      <c r="C1966" t="s">
        <v>1412</v>
      </c>
      <c r="D1966">
        <v>8204</v>
      </c>
      <c r="E1966" t="s">
        <v>1603</v>
      </c>
      <c r="F1966">
        <v>10000</v>
      </c>
    </row>
    <row r="1967" spans="1:6" x14ac:dyDescent="0.25">
      <c r="A1967" t="str">
        <f t="shared" si="30"/>
        <v>8205_2_226/382/519/548_Kincardine</v>
      </c>
      <c r="B1967">
        <v>2</v>
      </c>
      <c r="C1967" t="s">
        <v>1412</v>
      </c>
      <c r="D1967">
        <v>8205</v>
      </c>
      <c r="E1967" t="s">
        <v>1505</v>
      </c>
      <c r="F1967">
        <v>10000</v>
      </c>
    </row>
    <row r="1968" spans="1:6" x14ac:dyDescent="0.25">
      <c r="A1968" t="str">
        <f t="shared" si="30"/>
        <v>8205_2_226/382/519/548_Paisley</v>
      </c>
      <c r="B1968">
        <v>2</v>
      </c>
      <c r="C1968" t="s">
        <v>1412</v>
      </c>
      <c r="D1968">
        <v>8205</v>
      </c>
      <c r="E1968" t="s">
        <v>1545</v>
      </c>
      <c r="F1968">
        <v>10000</v>
      </c>
    </row>
    <row r="1969" spans="1:6" x14ac:dyDescent="0.25">
      <c r="A1969" t="str">
        <f t="shared" si="30"/>
        <v>8205_2_226/382/519/548_Port Elgin</v>
      </c>
      <c r="B1969">
        <v>2</v>
      </c>
      <c r="C1969" t="s">
        <v>1412</v>
      </c>
      <c r="D1969">
        <v>8205</v>
      </c>
      <c r="E1969" t="s">
        <v>1175</v>
      </c>
      <c r="F1969">
        <v>30000</v>
      </c>
    </row>
    <row r="1970" spans="1:6" x14ac:dyDescent="0.25">
      <c r="A1970" t="str">
        <f t="shared" si="30"/>
        <v>8205_2_226/382/519/548_Tiverton</v>
      </c>
      <c r="B1970">
        <v>2</v>
      </c>
      <c r="C1970" t="s">
        <v>1412</v>
      </c>
      <c r="D1970">
        <v>8205</v>
      </c>
      <c r="E1970" t="s">
        <v>1595</v>
      </c>
      <c r="F1970">
        <v>20000</v>
      </c>
    </row>
    <row r="1971" spans="1:6" x14ac:dyDescent="0.25">
      <c r="A1971" t="str">
        <f t="shared" si="30"/>
        <v>8212_2_226/382/519/548_Cottam</v>
      </c>
      <c r="B1971">
        <v>2</v>
      </c>
      <c r="C1971" t="s">
        <v>1412</v>
      </c>
      <c r="D1971">
        <v>8212</v>
      </c>
      <c r="E1971" t="s">
        <v>1452</v>
      </c>
      <c r="F1971">
        <v>10000</v>
      </c>
    </row>
    <row r="1972" spans="1:6" x14ac:dyDescent="0.25">
      <c r="A1972" t="str">
        <f t="shared" si="30"/>
        <v>8214_2_226/382/519/548_Dashwood</v>
      </c>
      <c r="B1972">
        <v>2</v>
      </c>
      <c r="C1972" t="s">
        <v>1412</v>
      </c>
      <c r="D1972">
        <v>8214</v>
      </c>
      <c r="E1972" t="s">
        <v>1455</v>
      </c>
      <c r="F1972">
        <v>10000</v>
      </c>
    </row>
    <row r="1973" spans="1:6" x14ac:dyDescent="0.25">
      <c r="A1973" t="str">
        <f t="shared" si="30"/>
        <v>8214_2_226/382/519/548_Grand Bend</v>
      </c>
      <c r="B1973">
        <v>2</v>
      </c>
      <c r="C1973" t="s">
        <v>1412</v>
      </c>
      <c r="D1973">
        <v>8214</v>
      </c>
      <c r="E1973" t="s">
        <v>1483</v>
      </c>
      <c r="F1973">
        <v>10000</v>
      </c>
    </row>
    <row r="1974" spans="1:6" x14ac:dyDescent="0.25">
      <c r="A1974" t="str">
        <f t="shared" si="30"/>
        <v>8214_2_226/382/519/548_Zurich</v>
      </c>
      <c r="B1974">
        <v>2</v>
      </c>
      <c r="C1974" t="s">
        <v>1412</v>
      </c>
      <c r="D1974">
        <v>8214</v>
      </c>
      <c r="E1974" t="s">
        <v>1612</v>
      </c>
      <c r="F1974">
        <v>10000</v>
      </c>
    </row>
    <row r="1975" spans="1:6" x14ac:dyDescent="0.25">
      <c r="A1975" t="str">
        <f t="shared" si="30"/>
        <v>8215_2_226/382/519/548_Dungannon</v>
      </c>
      <c r="B1975">
        <v>2</v>
      </c>
      <c r="C1975" t="s">
        <v>1412</v>
      </c>
      <c r="D1975">
        <v>8215</v>
      </c>
      <c r="E1975" t="s">
        <v>1462</v>
      </c>
      <c r="F1975">
        <v>10000</v>
      </c>
    </row>
    <row r="1976" spans="1:6" x14ac:dyDescent="0.25">
      <c r="A1976" t="str">
        <f t="shared" si="30"/>
        <v>8215_2_226/382/519/548_Ripley</v>
      </c>
      <c r="B1976">
        <v>2</v>
      </c>
      <c r="C1976" t="s">
        <v>1412</v>
      </c>
      <c r="D1976">
        <v>8215</v>
      </c>
      <c r="E1976" t="s">
        <v>1561</v>
      </c>
      <c r="F1976">
        <v>10000</v>
      </c>
    </row>
    <row r="1977" spans="1:6" x14ac:dyDescent="0.25">
      <c r="A1977" t="str">
        <f t="shared" si="30"/>
        <v>8216_2_226/382/519/548_Burgessville</v>
      </c>
      <c r="B1977">
        <v>2</v>
      </c>
      <c r="C1977" t="s">
        <v>1412</v>
      </c>
      <c r="D1977">
        <v>8216</v>
      </c>
      <c r="E1977" t="s">
        <v>1441</v>
      </c>
      <c r="F1977">
        <v>10000</v>
      </c>
    </row>
    <row r="1978" spans="1:6" x14ac:dyDescent="0.25">
      <c r="A1978" t="str">
        <f t="shared" si="30"/>
        <v>8216_2_226/382/519/548_Norwich Independent</v>
      </c>
      <c r="B1978">
        <v>2</v>
      </c>
      <c r="C1978" t="s">
        <v>1412</v>
      </c>
      <c r="D1978">
        <v>8216</v>
      </c>
      <c r="E1978" t="s">
        <v>1539</v>
      </c>
      <c r="F1978">
        <v>10000</v>
      </c>
    </row>
    <row r="1979" spans="1:6" x14ac:dyDescent="0.25">
      <c r="A1979" t="str">
        <f t="shared" si="30"/>
        <v>8216_2_226/382/519/548_Port Franks</v>
      </c>
      <c r="B1979">
        <v>2</v>
      </c>
      <c r="C1979" t="s">
        <v>1412</v>
      </c>
      <c r="D1979">
        <v>8216</v>
      </c>
      <c r="E1979" t="s">
        <v>1555</v>
      </c>
      <c r="F1979">
        <v>10000</v>
      </c>
    </row>
    <row r="1980" spans="1:6" x14ac:dyDescent="0.25">
      <c r="A1980" t="str">
        <f t="shared" si="30"/>
        <v>8216_2_226/382/519/548_Thedford</v>
      </c>
      <c r="B1980">
        <v>2</v>
      </c>
      <c r="C1980" t="s">
        <v>1412</v>
      </c>
      <c r="D1980">
        <v>8216</v>
      </c>
      <c r="E1980" t="s">
        <v>1590</v>
      </c>
      <c r="F1980">
        <v>10000</v>
      </c>
    </row>
    <row r="1981" spans="1:6" x14ac:dyDescent="0.25">
      <c r="A1981" t="str">
        <f t="shared" si="30"/>
        <v>8216_2_226/382/519/548_Woodstock Independent</v>
      </c>
      <c r="B1981">
        <v>2</v>
      </c>
      <c r="C1981" t="s">
        <v>1412</v>
      </c>
      <c r="D1981">
        <v>8216</v>
      </c>
      <c r="E1981" t="s">
        <v>1610</v>
      </c>
      <c r="F1981">
        <v>10000</v>
      </c>
    </row>
    <row r="1982" spans="1:6" x14ac:dyDescent="0.25">
      <c r="A1982" t="str">
        <f t="shared" si="30"/>
        <v>8223_2_226/382/519/548_Milverton</v>
      </c>
      <c r="B1982">
        <v>2</v>
      </c>
      <c r="C1982" t="s">
        <v>1412</v>
      </c>
      <c r="D1982">
        <v>8223</v>
      </c>
      <c r="E1982" t="s">
        <v>1528</v>
      </c>
      <c r="F1982">
        <v>10000</v>
      </c>
    </row>
    <row r="1983" spans="1:6" x14ac:dyDescent="0.25">
      <c r="A1983" t="str">
        <f t="shared" si="30"/>
        <v>8226_2_226/382/519/548_Acton</v>
      </c>
      <c r="B1983">
        <v>2</v>
      </c>
      <c r="C1983" t="s">
        <v>1412</v>
      </c>
      <c r="D1983">
        <v>8226</v>
      </c>
      <c r="E1983" t="s">
        <v>1414</v>
      </c>
      <c r="F1983">
        <v>10000</v>
      </c>
    </row>
    <row r="1984" spans="1:6" x14ac:dyDescent="0.25">
      <c r="A1984" t="str">
        <f t="shared" si="30"/>
        <v>8226_2_226/382/519/548_Ailsa Craig</v>
      </c>
      <c r="B1984">
        <v>2</v>
      </c>
      <c r="C1984" t="s">
        <v>1412</v>
      </c>
      <c r="D1984">
        <v>8226</v>
      </c>
      <c r="E1984" t="s">
        <v>1415</v>
      </c>
      <c r="F1984">
        <v>10000</v>
      </c>
    </row>
    <row r="1985" spans="1:6" x14ac:dyDescent="0.25">
      <c r="A1985" t="str">
        <f t="shared" si="30"/>
        <v>8226_2_226/382/519/548_Alvinston</v>
      </c>
      <c r="B1985">
        <v>2</v>
      </c>
      <c r="C1985" t="s">
        <v>1412</v>
      </c>
      <c r="D1985">
        <v>8226</v>
      </c>
      <c r="E1985" t="s">
        <v>1416</v>
      </c>
      <c r="F1985">
        <v>10000</v>
      </c>
    </row>
    <row r="1986" spans="1:6" x14ac:dyDescent="0.25">
      <c r="A1986" t="str">
        <f t="shared" si="30"/>
        <v>8226_2_226/382/519/548_Arkona</v>
      </c>
      <c r="B1986">
        <v>2</v>
      </c>
      <c r="C1986" t="s">
        <v>1412</v>
      </c>
      <c r="D1986">
        <v>8226</v>
      </c>
      <c r="E1986" t="s">
        <v>1419</v>
      </c>
      <c r="F1986">
        <v>10000</v>
      </c>
    </row>
    <row r="1987" spans="1:6" x14ac:dyDescent="0.25">
      <c r="A1987" t="str">
        <f t="shared" ref="A1987:A2050" si="31">CONCATENATE(D1987,"_",B1987,"_",C1987,"_",E1987)</f>
        <v>8226_2_226/382/519/548_Ayr</v>
      </c>
      <c r="B1987">
        <v>2</v>
      </c>
      <c r="C1987" t="s">
        <v>1412</v>
      </c>
      <c r="D1987">
        <v>8226</v>
      </c>
      <c r="E1987" t="s">
        <v>1424</v>
      </c>
      <c r="F1987">
        <v>10000</v>
      </c>
    </row>
    <row r="1988" spans="1:6" x14ac:dyDescent="0.25">
      <c r="A1988" t="str">
        <f t="shared" si="31"/>
        <v>8226_2_226/382/519/548_Baden</v>
      </c>
      <c r="B1988">
        <v>2</v>
      </c>
      <c r="C1988" t="s">
        <v>1412</v>
      </c>
      <c r="D1988">
        <v>8226</v>
      </c>
      <c r="E1988" t="s">
        <v>1426</v>
      </c>
      <c r="F1988">
        <v>10000</v>
      </c>
    </row>
    <row r="1989" spans="1:6" x14ac:dyDescent="0.25">
      <c r="A1989" t="str">
        <f t="shared" si="31"/>
        <v>8226_2_226/382/519/548_Belmont</v>
      </c>
      <c r="B1989">
        <v>2</v>
      </c>
      <c r="C1989" t="s">
        <v>1412</v>
      </c>
      <c r="D1989">
        <v>8226</v>
      </c>
      <c r="E1989" t="s">
        <v>886</v>
      </c>
      <c r="F1989">
        <v>10000</v>
      </c>
    </row>
    <row r="1990" spans="1:6" x14ac:dyDescent="0.25">
      <c r="A1990" t="str">
        <f t="shared" si="31"/>
        <v>8226_2_226/382/519/548_Brantford</v>
      </c>
      <c r="B1990">
        <v>2</v>
      </c>
      <c r="C1990" t="s">
        <v>1412</v>
      </c>
      <c r="D1990">
        <v>8226</v>
      </c>
      <c r="E1990" t="s">
        <v>1433</v>
      </c>
      <c r="F1990">
        <v>10000</v>
      </c>
    </row>
    <row r="1991" spans="1:6" x14ac:dyDescent="0.25">
      <c r="A1991" t="str">
        <f t="shared" si="31"/>
        <v>8226_2_226/382/519/548_Brigden</v>
      </c>
      <c r="B1991">
        <v>2</v>
      </c>
      <c r="C1991" t="s">
        <v>1412</v>
      </c>
      <c r="D1991">
        <v>8226</v>
      </c>
      <c r="E1991" t="s">
        <v>1435</v>
      </c>
      <c r="F1991">
        <v>10000</v>
      </c>
    </row>
    <row r="1992" spans="1:6" x14ac:dyDescent="0.25">
      <c r="A1992" t="str">
        <f t="shared" si="31"/>
        <v>8226_2_226/382/519/548_Bright's Grove</v>
      </c>
      <c r="B1992">
        <v>2</v>
      </c>
      <c r="C1992" t="s">
        <v>1412</v>
      </c>
      <c r="D1992">
        <v>8226</v>
      </c>
      <c r="E1992" t="s">
        <v>1437</v>
      </c>
      <c r="F1992">
        <v>10000</v>
      </c>
    </row>
    <row r="1993" spans="1:6" x14ac:dyDescent="0.25">
      <c r="A1993" t="str">
        <f t="shared" si="31"/>
        <v>8226_2_226/382/519/548_Centralia</v>
      </c>
      <c r="B1993">
        <v>2</v>
      </c>
      <c r="C1993" t="s">
        <v>1412</v>
      </c>
      <c r="D1993">
        <v>8226</v>
      </c>
      <c r="E1993" t="s">
        <v>1444</v>
      </c>
      <c r="F1993">
        <v>10000</v>
      </c>
    </row>
    <row r="1994" spans="1:6" x14ac:dyDescent="0.25">
      <c r="A1994" t="str">
        <f t="shared" si="31"/>
        <v>8226_2_226/382/519/548_Corunna</v>
      </c>
      <c r="B1994">
        <v>2</v>
      </c>
      <c r="C1994" t="s">
        <v>1412</v>
      </c>
      <c r="D1994">
        <v>8226</v>
      </c>
      <c r="E1994" t="s">
        <v>1451</v>
      </c>
      <c r="F1994">
        <v>10000</v>
      </c>
    </row>
    <row r="1995" spans="1:6" x14ac:dyDescent="0.25">
      <c r="A1995" t="str">
        <f t="shared" si="31"/>
        <v>8226_2_226/382/519/548_Courtright</v>
      </c>
      <c r="B1995">
        <v>2</v>
      </c>
      <c r="C1995" t="s">
        <v>1412</v>
      </c>
      <c r="D1995">
        <v>8226</v>
      </c>
      <c r="E1995" t="s">
        <v>1453</v>
      </c>
      <c r="F1995">
        <v>10000</v>
      </c>
    </row>
    <row r="1996" spans="1:6" x14ac:dyDescent="0.25">
      <c r="A1996" t="str">
        <f t="shared" si="31"/>
        <v>8226_2_226/382/519/548_Crediton</v>
      </c>
      <c r="B1996">
        <v>2</v>
      </c>
      <c r="C1996" t="s">
        <v>1412</v>
      </c>
      <c r="D1996">
        <v>8226</v>
      </c>
      <c r="E1996" t="s">
        <v>1454</v>
      </c>
      <c r="F1996">
        <v>10000</v>
      </c>
    </row>
    <row r="1997" spans="1:6" x14ac:dyDescent="0.25">
      <c r="A1997" t="str">
        <f t="shared" si="31"/>
        <v>8226_2_226/382/519/548_Delhi</v>
      </c>
      <c r="B1997">
        <v>2</v>
      </c>
      <c r="C1997" t="s">
        <v>1412</v>
      </c>
      <c r="D1997">
        <v>8226</v>
      </c>
      <c r="E1997" t="s">
        <v>1456</v>
      </c>
      <c r="F1997">
        <v>10000</v>
      </c>
    </row>
    <row r="1998" spans="1:6" x14ac:dyDescent="0.25">
      <c r="A1998" t="str">
        <f t="shared" si="31"/>
        <v>8226_2_226/382/519/548_Dorchester</v>
      </c>
      <c r="B1998">
        <v>2</v>
      </c>
      <c r="C1998" t="s">
        <v>1412</v>
      </c>
      <c r="D1998">
        <v>8226</v>
      </c>
      <c r="E1998" t="s">
        <v>1140</v>
      </c>
      <c r="F1998">
        <v>10000</v>
      </c>
    </row>
    <row r="1999" spans="1:6" x14ac:dyDescent="0.25">
      <c r="A1999" t="str">
        <f t="shared" si="31"/>
        <v>8226_2_226/382/519/548_Drumbo</v>
      </c>
      <c r="B1999">
        <v>2</v>
      </c>
      <c r="C1999" t="s">
        <v>1412</v>
      </c>
      <c r="D1999">
        <v>8226</v>
      </c>
      <c r="E1999" t="s">
        <v>1459</v>
      </c>
      <c r="F1999">
        <v>10000</v>
      </c>
    </row>
    <row r="2000" spans="1:6" x14ac:dyDescent="0.25">
      <c r="A2000" t="str">
        <f t="shared" si="31"/>
        <v>8226_2_226/382/519/548_Eastwood</v>
      </c>
      <c r="B2000">
        <v>2</v>
      </c>
      <c r="C2000" t="s">
        <v>1412</v>
      </c>
      <c r="D2000">
        <v>8226</v>
      </c>
      <c r="E2000" t="s">
        <v>1466</v>
      </c>
      <c r="F2000">
        <v>10000</v>
      </c>
    </row>
    <row r="2001" spans="1:6" x14ac:dyDescent="0.25">
      <c r="A2001" t="str">
        <f t="shared" si="31"/>
        <v>8226_2_226/382/519/548_Elmira</v>
      </c>
      <c r="B2001">
        <v>2</v>
      </c>
      <c r="C2001" t="s">
        <v>1412</v>
      </c>
      <c r="D2001">
        <v>8226</v>
      </c>
      <c r="E2001" t="s">
        <v>1467</v>
      </c>
      <c r="F2001">
        <v>10000</v>
      </c>
    </row>
    <row r="2002" spans="1:6" x14ac:dyDescent="0.25">
      <c r="A2002" t="str">
        <f t="shared" si="31"/>
        <v>8226_2_226/382/519/548_Exeter</v>
      </c>
      <c r="B2002">
        <v>2</v>
      </c>
      <c r="C2002" t="s">
        <v>1412</v>
      </c>
      <c r="D2002">
        <v>8226</v>
      </c>
      <c r="E2002" t="s">
        <v>1473</v>
      </c>
      <c r="F2002">
        <v>10000</v>
      </c>
    </row>
    <row r="2003" spans="1:6" x14ac:dyDescent="0.25">
      <c r="A2003" t="str">
        <f t="shared" si="31"/>
        <v>8226_2_226/382/519/548_Forest</v>
      </c>
      <c r="B2003">
        <v>2</v>
      </c>
      <c r="C2003" t="s">
        <v>1412</v>
      </c>
      <c r="D2003">
        <v>8226</v>
      </c>
      <c r="E2003" t="s">
        <v>1478</v>
      </c>
      <c r="F2003">
        <v>10000</v>
      </c>
    </row>
    <row r="2004" spans="1:6" x14ac:dyDescent="0.25">
      <c r="A2004" t="str">
        <f t="shared" si="31"/>
        <v>8226_2_226/382/519/548_Galt</v>
      </c>
      <c r="B2004">
        <v>2</v>
      </c>
      <c r="C2004" t="s">
        <v>1412</v>
      </c>
      <c r="D2004">
        <v>8226</v>
      </c>
      <c r="E2004" t="s">
        <v>1479</v>
      </c>
      <c r="F2004">
        <v>10000</v>
      </c>
    </row>
    <row r="2005" spans="1:6" x14ac:dyDescent="0.25">
      <c r="A2005" t="str">
        <f t="shared" si="31"/>
        <v>8226_2_226/382/519/548_Glencoe</v>
      </c>
      <c r="B2005">
        <v>2</v>
      </c>
      <c r="C2005" t="s">
        <v>1412</v>
      </c>
      <c r="D2005">
        <v>8226</v>
      </c>
      <c r="E2005" t="s">
        <v>1480</v>
      </c>
      <c r="F2005">
        <v>10000</v>
      </c>
    </row>
    <row r="2006" spans="1:6" x14ac:dyDescent="0.25">
      <c r="A2006" t="str">
        <f t="shared" si="31"/>
        <v>8226_2_226/382/519/548_Guelph</v>
      </c>
      <c r="B2006">
        <v>2</v>
      </c>
      <c r="C2006" t="s">
        <v>1412</v>
      </c>
      <c r="D2006">
        <v>8226</v>
      </c>
      <c r="E2006" t="s">
        <v>1486</v>
      </c>
      <c r="F2006">
        <v>10000</v>
      </c>
    </row>
    <row r="2007" spans="1:6" x14ac:dyDescent="0.25">
      <c r="A2007" t="str">
        <f t="shared" si="31"/>
        <v>8226_2_226/382/519/548_Hespeler</v>
      </c>
      <c r="B2007">
        <v>2</v>
      </c>
      <c r="C2007" t="s">
        <v>1412</v>
      </c>
      <c r="D2007">
        <v>8226</v>
      </c>
      <c r="E2007" t="s">
        <v>1494</v>
      </c>
      <c r="F2007">
        <v>10000</v>
      </c>
    </row>
    <row r="2008" spans="1:6" x14ac:dyDescent="0.25">
      <c r="A2008" t="str">
        <f t="shared" si="31"/>
        <v>8226_2_226/382/519/548_Ilderton</v>
      </c>
      <c r="B2008">
        <v>2</v>
      </c>
      <c r="C2008" t="s">
        <v>1412</v>
      </c>
      <c r="D2008">
        <v>8226</v>
      </c>
      <c r="E2008" t="s">
        <v>1499</v>
      </c>
      <c r="F2008">
        <v>10000</v>
      </c>
    </row>
    <row r="2009" spans="1:6" x14ac:dyDescent="0.25">
      <c r="A2009" t="str">
        <f t="shared" si="31"/>
        <v>8226_2_226/382/519/548_Ingersoll</v>
      </c>
      <c r="B2009">
        <v>2</v>
      </c>
      <c r="C2009" t="s">
        <v>1412</v>
      </c>
      <c r="D2009">
        <v>8226</v>
      </c>
      <c r="E2009" t="s">
        <v>1500</v>
      </c>
      <c r="F2009">
        <v>10000</v>
      </c>
    </row>
    <row r="2010" spans="1:6" x14ac:dyDescent="0.25">
      <c r="A2010" t="str">
        <f t="shared" si="31"/>
        <v>8226_2_226/382/519/548_Innerkip</v>
      </c>
      <c r="B2010">
        <v>2</v>
      </c>
      <c r="C2010" t="s">
        <v>1412</v>
      </c>
      <c r="D2010">
        <v>8226</v>
      </c>
      <c r="E2010" t="s">
        <v>1501</v>
      </c>
      <c r="F2010">
        <v>10000</v>
      </c>
    </row>
    <row r="2011" spans="1:6" x14ac:dyDescent="0.25">
      <c r="A2011" t="str">
        <f t="shared" si="31"/>
        <v>8226_2_226/382/519/548_Kitchener-Waterloo</v>
      </c>
      <c r="B2011">
        <v>2</v>
      </c>
      <c r="C2011" t="s">
        <v>1412</v>
      </c>
      <c r="D2011">
        <v>8226</v>
      </c>
      <c r="E2011" t="s">
        <v>1509</v>
      </c>
      <c r="F2011">
        <v>10000</v>
      </c>
    </row>
    <row r="2012" spans="1:6" x14ac:dyDescent="0.25">
      <c r="A2012" t="str">
        <f t="shared" si="31"/>
        <v>8226_2_226/382/519/548_Lambeth</v>
      </c>
      <c r="B2012">
        <v>2</v>
      </c>
      <c r="C2012" t="s">
        <v>1412</v>
      </c>
      <c r="D2012">
        <v>8226</v>
      </c>
      <c r="E2012" t="s">
        <v>1511</v>
      </c>
      <c r="F2012">
        <v>10000</v>
      </c>
    </row>
    <row r="2013" spans="1:6" x14ac:dyDescent="0.25">
      <c r="A2013" t="str">
        <f t="shared" si="31"/>
        <v>8226_2_226/382/519/548_Langton</v>
      </c>
      <c r="B2013">
        <v>2</v>
      </c>
      <c r="C2013" t="s">
        <v>1412</v>
      </c>
      <c r="D2013">
        <v>8226</v>
      </c>
      <c r="E2013" t="s">
        <v>1512</v>
      </c>
      <c r="F2013">
        <v>10000</v>
      </c>
    </row>
    <row r="2014" spans="1:6" x14ac:dyDescent="0.25">
      <c r="A2014" t="str">
        <f t="shared" si="31"/>
        <v>8226_2_226/382/519/548_London</v>
      </c>
      <c r="B2014">
        <v>2</v>
      </c>
      <c r="C2014" t="s">
        <v>1412</v>
      </c>
      <c r="D2014">
        <v>8226</v>
      </c>
      <c r="E2014" t="s">
        <v>1517</v>
      </c>
      <c r="F2014">
        <v>10000</v>
      </c>
    </row>
    <row r="2015" spans="1:6" x14ac:dyDescent="0.25">
      <c r="A2015" t="str">
        <f t="shared" si="31"/>
        <v>8226_2_226/382/519/548_Lucan</v>
      </c>
      <c r="B2015">
        <v>2</v>
      </c>
      <c r="C2015" t="s">
        <v>1412</v>
      </c>
      <c r="D2015">
        <v>8226</v>
      </c>
      <c r="E2015" t="s">
        <v>1518</v>
      </c>
      <c r="F2015">
        <v>10000</v>
      </c>
    </row>
    <row r="2016" spans="1:6" x14ac:dyDescent="0.25">
      <c r="A2016" t="str">
        <f t="shared" si="31"/>
        <v>8226_2_226/382/519/548_Mount Brydges</v>
      </c>
      <c r="B2016">
        <v>2</v>
      </c>
      <c r="C2016" t="s">
        <v>1412</v>
      </c>
      <c r="D2016">
        <v>8226</v>
      </c>
      <c r="E2016" t="s">
        <v>1531</v>
      </c>
      <c r="F2016">
        <v>10000</v>
      </c>
    </row>
    <row r="2017" spans="1:6" x14ac:dyDescent="0.25">
      <c r="A2017" t="str">
        <f t="shared" si="31"/>
        <v>8226_2_226/382/519/548_Nairn</v>
      </c>
      <c r="B2017">
        <v>2</v>
      </c>
      <c r="C2017" t="s">
        <v>1412</v>
      </c>
      <c r="D2017">
        <v>8226</v>
      </c>
      <c r="E2017" t="s">
        <v>1534</v>
      </c>
      <c r="F2017">
        <v>10000</v>
      </c>
    </row>
    <row r="2018" spans="1:6" x14ac:dyDescent="0.25">
      <c r="A2018" t="str">
        <f t="shared" si="31"/>
        <v>8226_2_226/382/519/548_New Dundee</v>
      </c>
      <c r="B2018">
        <v>2</v>
      </c>
      <c r="C2018" t="s">
        <v>1412</v>
      </c>
      <c r="D2018">
        <v>8226</v>
      </c>
      <c r="E2018" t="s">
        <v>1536</v>
      </c>
      <c r="F2018">
        <v>10000</v>
      </c>
    </row>
    <row r="2019" spans="1:6" x14ac:dyDescent="0.25">
      <c r="A2019" t="str">
        <f t="shared" si="31"/>
        <v>8226_2_226/382/519/548_New Hamburg</v>
      </c>
      <c r="B2019">
        <v>2</v>
      </c>
      <c r="C2019" t="s">
        <v>1412</v>
      </c>
      <c r="D2019">
        <v>8226</v>
      </c>
      <c r="E2019" t="s">
        <v>1537</v>
      </c>
      <c r="F2019">
        <v>10000</v>
      </c>
    </row>
    <row r="2020" spans="1:6" x14ac:dyDescent="0.25">
      <c r="A2020" t="str">
        <f t="shared" si="31"/>
        <v>8226_2_226/382/519/548_Norwich</v>
      </c>
      <c r="B2020">
        <v>2</v>
      </c>
      <c r="C2020" t="s">
        <v>1412</v>
      </c>
      <c r="D2020">
        <v>8226</v>
      </c>
      <c r="E2020" t="s">
        <v>1538</v>
      </c>
      <c r="F2020">
        <v>10000</v>
      </c>
    </row>
    <row r="2021" spans="1:6" x14ac:dyDescent="0.25">
      <c r="A2021" t="str">
        <f t="shared" si="31"/>
        <v>8226_2_226/382/519/548_Oil Springs</v>
      </c>
      <c r="B2021">
        <v>2</v>
      </c>
      <c r="C2021" t="s">
        <v>1412</v>
      </c>
      <c r="D2021">
        <v>8226</v>
      </c>
      <c r="E2021" t="s">
        <v>1541</v>
      </c>
      <c r="F2021">
        <v>10000</v>
      </c>
    </row>
    <row r="2022" spans="1:6" x14ac:dyDescent="0.25">
      <c r="A2022" t="str">
        <f t="shared" si="31"/>
        <v>8226_2_226/382/519/548_Otterville</v>
      </c>
      <c r="B2022">
        <v>2</v>
      </c>
      <c r="C2022" t="s">
        <v>1412</v>
      </c>
      <c r="D2022">
        <v>8226</v>
      </c>
      <c r="E2022" t="s">
        <v>1543</v>
      </c>
      <c r="F2022">
        <v>10000</v>
      </c>
    </row>
    <row r="2023" spans="1:6" x14ac:dyDescent="0.25">
      <c r="A2023" t="str">
        <f t="shared" si="31"/>
        <v>8226_2_226/382/519/548_Parkhill</v>
      </c>
      <c r="B2023">
        <v>2</v>
      </c>
      <c r="C2023" t="s">
        <v>1412</v>
      </c>
      <c r="D2023">
        <v>8226</v>
      </c>
      <c r="E2023" t="s">
        <v>1548</v>
      </c>
      <c r="F2023">
        <v>10000</v>
      </c>
    </row>
    <row r="2024" spans="1:6" x14ac:dyDescent="0.25">
      <c r="A2024" t="str">
        <f t="shared" si="31"/>
        <v>8226_2_226/382/519/548_Petrolia</v>
      </c>
      <c r="B2024">
        <v>2</v>
      </c>
      <c r="C2024" t="s">
        <v>1412</v>
      </c>
      <c r="D2024">
        <v>8226</v>
      </c>
      <c r="E2024" t="s">
        <v>1550</v>
      </c>
      <c r="F2024">
        <v>10000</v>
      </c>
    </row>
    <row r="2025" spans="1:6" x14ac:dyDescent="0.25">
      <c r="A2025" t="str">
        <f t="shared" si="31"/>
        <v>8226_2_226/382/519/548_Plattsville</v>
      </c>
      <c r="B2025">
        <v>2</v>
      </c>
      <c r="C2025" t="s">
        <v>1412</v>
      </c>
      <c r="D2025">
        <v>8226</v>
      </c>
      <c r="E2025" t="s">
        <v>1551</v>
      </c>
      <c r="F2025">
        <v>10000</v>
      </c>
    </row>
    <row r="2026" spans="1:6" x14ac:dyDescent="0.25">
      <c r="A2026" t="str">
        <f t="shared" si="31"/>
        <v>8226_2_226/382/519/548_Port Dover</v>
      </c>
      <c r="B2026">
        <v>2</v>
      </c>
      <c r="C2026" t="s">
        <v>1412</v>
      </c>
      <c r="D2026">
        <v>8226</v>
      </c>
      <c r="E2026" t="s">
        <v>1554</v>
      </c>
      <c r="F2026">
        <v>10000</v>
      </c>
    </row>
    <row r="2027" spans="1:6" x14ac:dyDescent="0.25">
      <c r="A2027" t="str">
        <f t="shared" si="31"/>
        <v>8226_2_226/382/519/548_Port Lambton</v>
      </c>
      <c r="B2027">
        <v>2</v>
      </c>
      <c r="C2027" t="s">
        <v>1412</v>
      </c>
      <c r="D2027">
        <v>8226</v>
      </c>
      <c r="E2027" t="s">
        <v>1556</v>
      </c>
      <c r="F2027">
        <v>10000</v>
      </c>
    </row>
    <row r="2028" spans="1:6" x14ac:dyDescent="0.25">
      <c r="A2028" t="str">
        <f t="shared" si="31"/>
        <v>8226_2_226/382/519/548_Port Rowan</v>
      </c>
      <c r="B2028">
        <v>2</v>
      </c>
      <c r="C2028" t="s">
        <v>1412</v>
      </c>
      <c r="D2028">
        <v>8226</v>
      </c>
      <c r="E2028" t="s">
        <v>1557</v>
      </c>
      <c r="F2028">
        <v>10000</v>
      </c>
    </row>
    <row r="2029" spans="1:6" x14ac:dyDescent="0.25">
      <c r="A2029" t="str">
        <f t="shared" si="31"/>
        <v>8226_2_226/382/519/548_Preston</v>
      </c>
      <c r="B2029">
        <v>2</v>
      </c>
      <c r="C2029" t="s">
        <v>1412</v>
      </c>
      <c r="D2029">
        <v>8226</v>
      </c>
      <c r="E2029" t="s">
        <v>1559</v>
      </c>
      <c r="F2029">
        <v>10000</v>
      </c>
    </row>
    <row r="2030" spans="1:6" x14ac:dyDescent="0.25">
      <c r="A2030" t="str">
        <f t="shared" si="31"/>
        <v>8226_2_226/382/519/548_Princeton</v>
      </c>
      <c r="B2030">
        <v>2</v>
      </c>
      <c r="C2030" t="s">
        <v>1412</v>
      </c>
      <c r="D2030">
        <v>8226</v>
      </c>
      <c r="E2030" t="s">
        <v>177</v>
      </c>
      <c r="F2030">
        <v>10000</v>
      </c>
    </row>
    <row r="2031" spans="1:6" x14ac:dyDescent="0.25">
      <c r="A2031" t="str">
        <f t="shared" si="31"/>
        <v>8226_2_226/382/519/548_Rockwood</v>
      </c>
      <c r="B2031">
        <v>2</v>
      </c>
      <c r="C2031" t="s">
        <v>1412</v>
      </c>
      <c r="D2031">
        <v>8226</v>
      </c>
      <c r="E2031" t="s">
        <v>1562</v>
      </c>
      <c r="F2031">
        <v>10000</v>
      </c>
    </row>
    <row r="2032" spans="1:6" x14ac:dyDescent="0.25">
      <c r="A2032" t="str">
        <f t="shared" si="31"/>
        <v>8226_2_226/382/519/548_Sarnia</v>
      </c>
      <c r="B2032">
        <v>2</v>
      </c>
      <c r="C2032" t="s">
        <v>1412</v>
      </c>
      <c r="D2032">
        <v>8226</v>
      </c>
      <c r="E2032" t="s">
        <v>1564</v>
      </c>
      <c r="F2032">
        <v>10000</v>
      </c>
    </row>
    <row r="2033" spans="1:6" x14ac:dyDescent="0.25">
      <c r="A2033" t="str">
        <f t="shared" si="31"/>
        <v>8226_2_226/382/519/548_Simcoe</v>
      </c>
      <c r="B2033">
        <v>2</v>
      </c>
      <c r="C2033" t="s">
        <v>1412</v>
      </c>
      <c r="D2033">
        <v>8226</v>
      </c>
      <c r="E2033" t="s">
        <v>1572</v>
      </c>
      <c r="F2033">
        <v>10000</v>
      </c>
    </row>
    <row r="2034" spans="1:6" x14ac:dyDescent="0.25">
      <c r="A2034" t="str">
        <f t="shared" si="31"/>
        <v>8226_2_226/382/519/548_Sombra</v>
      </c>
      <c r="B2034">
        <v>2</v>
      </c>
      <c r="C2034" t="s">
        <v>1412</v>
      </c>
      <c r="D2034">
        <v>8226</v>
      </c>
      <c r="E2034" t="s">
        <v>1573</v>
      </c>
      <c r="F2034">
        <v>10000</v>
      </c>
    </row>
    <row r="2035" spans="1:6" x14ac:dyDescent="0.25">
      <c r="A2035" t="str">
        <f t="shared" si="31"/>
        <v>8226_2_226/382/519/548_St. Clements</v>
      </c>
      <c r="B2035">
        <v>2</v>
      </c>
      <c r="C2035" t="s">
        <v>1412</v>
      </c>
      <c r="D2035">
        <v>8226</v>
      </c>
      <c r="E2035" t="s">
        <v>1575</v>
      </c>
      <c r="F2035">
        <v>10000</v>
      </c>
    </row>
    <row r="2036" spans="1:6" x14ac:dyDescent="0.25">
      <c r="A2036" t="str">
        <f t="shared" si="31"/>
        <v>8226_2_226/382/519/548_St. Jacobs</v>
      </c>
      <c r="B2036">
        <v>2</v>
      </c>
      <c r="C2036" t="s">
        <v>1412</v>
      </c>
      <c r="D2036">
        <v>8226</v>
      </c>
      <c r="E2036" t="s">
        <v>1576</v>
      </c>
      <c r="F2036">
        <v>10000</v>
      </c>
    </row>
    <row r="2037" spans="1:6" x14ac:dyDescent="0.25">
      <c r="A2037" t="str">
        <f t="shared" si="31"/>
        <v>8226_2_226/382/519/548_Strathroy</v>
      </c>
      <c r="B2037">
        <v>2</v>
      </c>
      <c r="C2037" t="s">
        <v>1412</v>
      </c>
      <c r="D2037">
        <v>8226</v>
      </c>
      <c r="E2037" t="s">
        <v>1583</v>
      </c>
      <c r="F2037">
        <v>10000</v>
      </c>
    </row>
    <row r="2038" spans="1:6" x14ac:dyDescent="0.25">
      <c r="A2038" t="str">
        <f t="shared" si="31"/>
        <v>8226_2_226/382/519/548_Thamesford</v>
      </c>
      <c r="B2038">
        <v>2</v>
      </c>
      <c r="C2038" t="s">
        <v>1412</v>
      </c>
      <c r="D2038">
        <v>8226</v>
      </c>
      <c r="E2038" t="s">
        <v>1588</v>
      </c>
      <c r="F2038">
        <v>10000</v>
      </c>
    </row>
    <row r="2039" spans="1:6" x14ac:dyDescent="0.25">
      <c r="A2039" t="str">
        <f t="shared" si="31"/>
        <v>8226_2_226/382/519/548_Tillsonburg</v>
      </c>
      <c r="B2039">
        <v>2</v>
      </c>
      <c r="C2039" t="s">
        <v>1412</v>
      </c>
      <c r="D2039">
        <v>8226</v>
      </c>
      <c r="E2039" t="s">
        <v>1594</v>
      </c>
      <c r="F2039">
        <v>10000</v>
      </c>
    </row>
    <row r="2040" spans="1:6" x14ac:dyDescent="0.25">
      <c r="A2040" t="str">
        <f t="shared" si="31"/>
        <v>8226_2_226/382/519/548_Watford</v>
      </c>
      <c r="B2040">
        <v>2</v>
      </c>
      <c r="C2040" t="s">
        <v>1412</v>
      </c>
      <c r="D2040">
        <v>8226</v>
      </c>
      <c r="E2040" t="s">
        <v>1602</v>
      </c>
      <c r="F2040">
        <v>10000</v>
      </c>
    </row>
    <row r="2041" spans="1:6" x14ac:dyDescent="0.25">
      <c r="A2041" t="str">
        <f t="shared" si="31"/>
        <v>8226_2_226/382/519/548_Wellesley</v>
      </c>
      <c r="B2041">
        <v>2</v>
      </c>
      <c r="C2041" t="s">
        <v>1412</v>
      </c>
      <c r="D2041">
        <v>8226</v>
      </c>
      <c r="E2041" t="s">
        <v>1604</v>
      </c>
      <c r="F2041">
        <v>10000</v>
      </c>
    </row>
    <row r="2042" spans="1:6" x14ac:dyDescent="0.25">
      <c r="A2042" t="str">
        <f t="shared" si="31"/>
        <v>8226_2_226/382/519/548_Woodstock</v>
      </c>
      <c r="B2042">
        <v>2</v>
      </c>
      <c r="C2042" t="s">
        <v>1412</v>
      </c>
      <c r="D2042">
        <v>8226</v>
      </c>
      <c r="E2042" t="s">
        <v>1201</v>
      </c>
      <c r="F2042">
        <v>10000</v>
      </c>
    </row>
    <row r="2043" spans="1:6" x14ac:dyDescent="0.25">
      <c r="A2043" t="str">
        <f t="shared" si="31"/>
        <v>8226_2_226/382/519/548_Wyoming</v>
      </c>
      <c r="B2043">
        <v>2</v>
      </c>
      <c r="C2043" t="s">
        <v>1412</v>
      </c>
      <c r="D2043">
        <v>8226</v>
      </c>
      <c r="E2043" t="s">
        <v>1611</v>
      </c>
      <c r="F2043">
        <v>10000</v>
      </c>
    </row>
    <row r="2044" spans="1:6" x14ac:dyDescent="0.25">
      <c r="A2044" t="str">
        <f t="shared" si="31"/>
        <v>8231_2_226/382/519/548_Aberarder</v>
      </c>
      <c r="B2044">
        <v>2</v>
      </c>
      <c r="C2044" t="s">
        <v>1412</v>
      </c>
      <c r="D2044">
        <v>8231</v>
      </c>
      <c r="E2044" t="s">
        <v>1413</v>
      </c>
      <c r="F2044">
        <v>10000</v>
      </c>
    </row>
    <row r="2045" spans="1:6" x14ac:dyDescent="0.25">
      <c r="A2045" t="str">
        <f t="shared" si="31"/>
        <v>8231_2_226/382/519/548_Arkona</v>
      </c>
      <c r="B2045">
        <v>2</v>
      </c>
      <c r="C2045" t="s">
        <v>1412</v>
      </c>
      <c r="D2045">
        <v>8231</v>
      </c>
      <c r="E2045" t="s">
        <v>1419</v>
      </c>
      <c r="F2045">
        <v>10000</v>
      </c>
    </row>
    <row r="2046" spans="1:6" x14ac:dyDescent="0.25">
      <c r="A2046" t="str">
        <f t="shared" si="31"/>
        <v>8231_2_226/382/519/548_Forest</v>
      </c>
      <c r="B2046">
        <v>2</v>
      </c>
      <c r="C2046" t="s">
        <v>1412</v>
      </c>
      <c r="D2046">
        <v>8231</v>
      </c>
      <c r="E2046" t="s">
        <v>1478</v>
      </c>
      <c r="F2046">
        <v>10000</v>
      </c>
    </row>
    <row r="2047" spans="1:6" x14ac:dyDescent="0.25">
      <c r="A2047" t="str">
        <f t="shared" si="31"/>
        <v>8240_2_226/382/519/548_Bayfield</v>
      </c>
      <c r="B2047">
        <v>2</v>
      </c>
      <c r="C2047" t="s">
        <v>1412</v>
      </c>
      <c r="D2047">
        <v>8240</v>
      </c>
      <c r="E2047" t="s">
        <v>1427</v>
      </c>
      <c r="F2047">
        <v>10000</v>
      </c>
    </row>
    <row r="2048" spans="1:6" x14ac:dyDescent="0.25">
      <c r="A2048" t="str">
        <f t="shared" si="31"/>
        <v>8240_2_226/382/519/548_Clinton Independant</v>
      </c>
      <c r="B2048">
        <v>2</v>
      </c>
      <c r="C2048" t="s">
        <v>1412</v>
      </c>
      <c r="D2048">
        <v>8240</v>
      </c>
      <c r="E2048" t="s">
        <v>1449</v>
      </c>
      <c r="F2048">
        <v>10000</v>
      </c>
    </row>
    <row r="2049" spans="1:6" x14ac:dyDescent="0.25">
      <c r="A2049" t="str">
        <f t="shared" si="31"/>
        <v>8240_2_226/382/519/548_Hensall Independent</v>
      </c>
      <c r="B2049">
        <v>2</v>
      </c>
      <c r="C2049" t="s">
        <v>1412</v>
      </c>
      <c r="D2049">
        <v>8240</v>
      </c>
      <c r="E2049" t="s">
        <v>1492</v>
      </c>
      <c r="F2049">
        <v>10000</v>
      </c>
    </row>
    <row r="2050" spans="1:6" x14ac:dyDescent="0.25">
      <c r="A2050" t="str">
        <f t="shared" si="31"/>
        <v>8240_2_226/382/519/548_Seaforth Independant</v>
      </c>
      <c r="B2050">
        <v>2</v>
      </c>
      <c r="C2050" t="s">
        <v>1412</v>
      </c>
      <c r="D2050">
        <v>8240</v>
      </c>
      <c r="E2050" t="s">
        <v>1568</v>
      </c>
      <c r="F2050">
        <v>10000</v>
      </c>
    </row>
    <row r="2051" spans="1:6" x14ac:dyDescent="0.25">
      <c r="A2051" t="str">
        <f t="shared" ref="A2051:A2114" si="32">CONCATENATE(D2051,"_",B2051,"_",C2051,"_",E2051)</f>
        <v>8245_2_226/382/519/548_Ayton</v>
      </c>
      <c r="B2051">
        <v>2</v>
      </c>
      <c r="C2051" t="s">
        <v>1412</v>
      </c>
      <c r="D2051">
        <v>8245</v>
      </c>
      <c r="E2051" t="s">
        <v>1425</v>
      </c>
      <c r="F2051">
        <v>10000</v>
      </c>
    </row>
    <row r="2052" spans="1:6" x14ac:dyDescent="0.25">
      <c r="A2052" t="str">
        <f t="shared" si="32"/>
        <v>8245_2_226/382/519/548_Clifford</v>
      </c>
      <c r="B2052">
        <v>2</v>
      </c>
      <c r="C2052" t="s">
        <v>1412</v>
      </c>
      <c r="D2052">
        <v>8245</v>
      </c>
      <c r="E2052" t="s">
        <v>1448</v>
      </c>
      <c r="F2052">
        <v>10000</v>
      </c>
    </row>
    <row r="2053" spans="1:6" x14ac:dyDescent="0.25">
      <c r="A2053" t="str">
        <f t="shared" si="32"/>
        <v>8245_2_226/382/519/548_Gorrie</v>
      </c>
      <c r="B2053">
        <v>2</v>
      </c>
      <c r="C2053" t="s">
        <v>1412</v>
      </c>
      <c r="D2053">
        <v>8245</v>
      </c>
      <c r="E2053" t="s">
        <v>1482</v>
      </c>
      <c r="F2053">
        <v>10000</v>
      </c>
    </row>
    <row r="2054" spans="1:6" x14ac:dyDescent="0.25">
      <c r="A2054" t="str">
        <f t="shared" si="32"/>
        <v>8245_2_226/382/519/548_Mildmay</v>
      </c>
      <c r="B2054">
        <v>2</v>
      </c>
      <c r="C2054" t="s">
        <v>1412</v>
      </c>
      <c r="D2054">
        <v>8245</v>
      </c>
      <c r="E2054" t="s">
        <v>1527</v>
      </c>
      <c r="F2054">
        <v>10000</v>
      </c>
    </row>
    <row r="2055" spans="1:6" x14ac:dyDescent="0.25">
      <c r="A2055" t="str">
        <f t="shared" si="32"/>
        <v>8245_2_226/382/519/548_Neustadt</v>
      </c>
      <c r="B2055">
        <v>2</v>
      </c>
      <c r="C2055" t="s">
        <v>1412</v>
      </c>
      <c r="D2055">
        <v>8245</v>
      </c>
      <c r="E2055" t="s">
        <v>1535</v>
      </c>
      <c r="F2055">
        <v>10000</v>
      </c>
    </row>
    <row r="2056" spans="1:6" x14ac:dyDescent="0.25">
      <c r="A2056" t="str">
        <f t="shared" si="32"/>
        <v>8245_2_226/382/519/548_Teeswater</v>
      </c>
      <c r="B2056">
        <v>2</v>
      </c>
      <c r="C2056" t="s">
        <v>1412</v>
      </c>
      <c r="D2056">
        <v>8245</v>
      </c>
      <c r="E2056" t="s">
        <v>1587</v>
      </c>
      <c r="F2056">
        <v>10000</v>
      </c>
    </row>
    <row r="2057" spans="1:6" x14ac:dyDescent="0.25">
      <c r="A2057" t="str">
        <f t="shared" si="32"/>
        <v>8303_2_226/382/519/548_Aylmer</v>
      </c>
      <c r="B2057">
        <v>2</v>
      </c>
      <c r="C2057" t="s">
        <v>1412</v>
      </c>
      <c r="D2057">
        <v>8303</v>
      </c>
      <c r="E2057" t="s">
        <v>1423</v>
      </c>
      <c r="F2057">
        <v>10000</v>
      </c>
    </row>
    <row r="2058" spans="1:6" x14ac:dyDescent="0.25">
      <c r="A2058" t="str">
        <f t="shared" si="32"/>
        <v>8303_2_226/382/519/548_Brantford</v>
      </c>
      <c r="B2058">
        <v>2</v>
      </c>
      <c r="C2058" t="s">
        <v>1412</v>
      </c>
      <c r="D2058">
        <v>8303</v>
      </c>
      <c r="E2058" t="s">
        <v>1433</v>
      </c>
      <c r="F2058">
        <v>60000</v>
      </c>
    </row>
    <row r="2059" spans="1:6" x14ac:dyDescent="0.25">
      <c r="A2059" t="str">
        <f t="shared" si="32"/>
        <v>8303_2_226/382/519/548_Chatham</v>
      </c>
      <c r="B2059">
        <v>2</v>
      </c>
      <c r="C2059" t="s">
        <v>1412</v>
      </c>
      <c r="D2059">
        <v>8303</v>
      </c>
      <c r="E2059" t="s">
        <v>1445</v>
      </c>
      <c r="F2059">
        <v>50000</v>
      </c>
    </row>
    <row r="2060" spans="1:6" x14ac:dyDescent="0.25">
      <c r="A2060" t="str">
        <f t="shared" si="32"/>
        <v>8303_2_226/382/519/548_Goderich</v>
      </c>
      <c r="B2060">
        <v>2</v>
      </c>
      <c r="C2060" t="s">
        <v>1412</v>
      </c>
      <c r="D2060">
        <v>8303</v>
      </c>
      <c r="E2060" t="s">
        <v>1481</v>
      </c>
      <c r="F2060">
        <v>20000</v>
      </c>
    </row>
    <row r="2061" spans="1:6" x14ac:dyDescent="0.25">
      <c r="A2061" t="str">
        <f t="shared" si="32"/>
        <v>8303_2_226/382/519/548_Guelph</v>
      </c>
      <c r="B2061">
        <v>2</v>
      </c>
      <c r="C2061" t="s">
        <v>1412</v>
      </c>
      <c r="D2061">
        <v>8303</v>
      </c>
      <c r="E2061" t="s">
        <v>1486</v>
      </c>
      <c r="F2061">
        <v>60000</v>
      </c>
    </row>
    <row r="2062" spans="1:6" x14ac:dyDescent="0.25">
      <c r="A2062" t="str">
        <f t="shared" si="32"/>
        <v>8303_2_226/382/519/548_Hespeler</v>
      </c>
      <c r="B2062">
        <v>2</v>
      </c>
      <c r="C2062" t="s">
        <v>1412</v>
      </c>
      <c r="D2062">
        <v>8303</v>
      </c>
      <c r="E2062" t="s">
        <v>1494</v>
      </c>
      <c r="F2062">
        <v>40000</v>
      </c>
    </row>
    <row r="2063" spans="1:6" x14ac:dyDescent="0.25">
      <c r="A2063" t="str">
        <f t="shared" si="32"/>
        <v>8303_2_226/382/519/548_Kitchener-Waterloo</v>
      </c>
      <c r="B2063">
        <v>2</v>
      </c>
      <c r="C2063" t="s">
        <v>1412</v>
      </c>
      <c r="D2063">
        <v>8303</v>
      </c>
      <c r="E2063" t="s">
        <v>1509</v>
      </c>
      <c r="F2063">
        <v>120000</v>
      </c>
    </row>
    <row r="2064" spans="1:6" x14ac:dyDescent="0.25">
      <c r="A2064" t="str">
        <f t="shared" si="32"/>
        <v>8303_2_226/382/519/548_Listowel</v>
      </c>
      <c r="B2064">
        <v>2</v>
      </c>
      <c r="C2064" t="s">
        <v>1412</v>
      </c>
      <c r="D2064">
        <v>8303</v>
      </c>
      <c r="E2064" t="s">
        <v>1516</v>
      </c>
      <c r="F2064">
        <v>10000</v>
      </c>
    </row>
    <row r="2065" spans="1:6" x14ac:dyDescent="0.25">
      <c r="A2065" t="str">
        <f t="shared" si="32"/>
        <v>8303_2_226/382/519/548_London</v>
      </c>
      <c r="B2065">
        <v>2</v>
      </c>
      <c r="C2065" t="s">
        <v>1412</v>
      </c>
      <c r="D2065">
        <v>8303</v>
      </c>
      <c r="E2065" t="s">
        <v>1517</v>
      </c>
      <c r="F2065">
        <v>180000</v>
      </c>
    </row>
    <row r="2066" spans="1:6" x14ac:dyDescent="0.25">
      <c r="A2066" t="str">
        <f t="shared" si="32"/>
        <v>8303_2_226/382/519/548_Mount Forest</v>
      </c>
      <c r="B2066">
        <v>2</v>
      </c>
      <c r="C2066" t="s">
        <v>1412</v>
      </c>
      <c r="D2066">
        <v>8303</v>
      </c>
      <c r="E2066" t="s">
        <v>1532</v>
      </c>
      <c r="F2066">
        <v>20000</v>
      </c>
    </row>
    <row r="2067" spans="1:6" x14ac:dyDescent="0.25">
      <c r="A2067" t="str">
        <f t="shared" si="32"/>
        <v>8303_2_226/382/519/548_Orangeville</v>
      </c>
      <c r="B2067">
        <v>2</v>
      </c>
      <c r="C2067" t="s">
        <v>1412</v>
      </c>
      <c r="D2067">
        <v>8303</v>
      </c>
      <c r="E2067" t="s">
        <v>1542</v>
      </c>
      <c r="F2067">
        <v>30000</v>
      </c>
    </row>
    <row r="2068" spans="1:6" x14ac:dyDescent="0.25">
      <c r="A2068" t="str">
        <f t="shared" si="32"/>
        <v>8303_2_226/382/519/548_Owen Sound</v>
      </c>
      <c r="B2068">
        <v>2</v>
      </c>
      <c r="C2068" t="s">
        <v>1412</v>
      </c>
      <c r="D2068">
        <v>8303</v>
      </c>
      <c r="E2068" t="s">
        <v>1544</v>
      </c>
      <c r="F2068">
        <v>40000</v>
      </c>
    </row>
    <row r="2069" spans="1:6" x14ac:dyDescent="0.25">
      <c r="A2069" t="str">
        <f t="shared" si="32"/>
        <v>8303_2_226/382/519/548_Port Elgin</v>
      </c>
      <c r="B2069">
        <v>2</v>
      </c>
      <c r="C2069" t="s">
        <v>1412</v>
      </c>
      <c r="D2069">
        <v>8303</v>
      </c>
      <c r="E2069" t="s">
        <v>1175</v>
      </c>
      <c r="F2069">
        <v>20000</v>
      </c>
    </row>
    <row r="2070" spans="1:6" x14ac:dyDescent="0.25">
      <c r="A2070" t="str">
        <f t="shared" si="32"/>
        <v>8303_2_226/382/519/548_Sarnia</v>
      </c>
      <c r="B2070">
        <v>2</v>
      </c>
      <c r="C2070" t="s">
        <v>1412</v>
      </c>
      <c r="D2070">
        <v>8303</v>
      </c>
      <c r="E2070" t="s">
        <v>1564</v>
      </c>
      <c r="F2070">
        <v>60000</v>
      </c>
    </row>
    <row r="2071" spans="1:6" x14ac:dyDescent="0.25">
      <c r="A2071" t="str">
        <f t="shared" si="32"/>
        <v>8303_2_226/382/519/548_Simcoe</v>
      </c>
      <c r="B2071">
        <v>2</v>
      </c>
      <c r="C2071" t="s">
        <v>1412</v>
      </c>
      <c r="D2071">
        <v>8303</v>
      </c>
      <c r="E2071" t="s">
        <v>1572</v>
      </c>
      <c r="F2071">
        <v>20000</v>
      </c>
    </row>
    <row r="2072" spans="1:6" x14ac:dyDescent="0.25">
      <c r="A2072" t="str">
        <f t="shared" si="32"/>
        <v>8303_2_226/382/519/548_Stratford</v>
      </c>
      <c r="B2072">
        <v>2</v>
      </c>
      <c r="C2072" t="s">
        <v>1412</v>
      </c>
      <c r="D2072">
        <v>8303</v>
      </c>
      <c r="E2072" t="s">
        <v>1582</v>
      </c>
      <c r="F2072">
        <v>40000</v>
      </c>
    </row>
    <row r="2073" spans="1:6" x14ac:dyDescent="0.25">
      <c r="A2073" t="str">
        <f t="shared" si="32"/>
        <v>8303_2_226/382/519/548_Tillsonburg</v>
      </c>
      <c r="B2073">
        <v>2</v>
      </c>
      <c r="C2073" t="s">
        <v>1412</v>
      </c>
      <c r="D2073">
        <v>8303</v>
      </c>
      <c r="E2073" t="s">
        <v>1594</v>
      </c>
      <c r="F2073">
        <v>20000</v>
      </c>
    </row>
    <row r="2074" spans="1:6" x14ac:dyDescent="0.25">
      <c r="A2074" t="str">
        <f t="shared" si="32"/>
        <v>8303_2_226/382/519/548_Walkerton</v>
      </c>
      <c r="B2074">
        <v>2</v>
      </c>
      <c r="C2074" t="s">
        <v>1412</v>
      </c>
      <c r="D2074">
        <v>8303</v>
      </c>
      <c r="E2074" t="s">
        <v>1598</v>
      </c>
      <c r="F2074">
        <v>10000</v>
      </c>
    </row>
    <row r="2075" spans="1:6" x14ac:dyDescent="0.25">
      <c r="A2075" t="str">
        <f t="shared" si="32"/>
        <v>8303_2_226/382/519/548_Windsor</v>
      </c>
      <c r="B2075">
        <v>2</v>
      </c>
      <c r="C2075" t="s">
        <v>1412</v>
      </c>
      <c r="D2075">
        <v>8303</v>
      </c>
      <c r="E2075" t="s">
        <v>1348</v>
      </c>
      <c r="F2075">
        <v>170000</v>
      </c>
    </row>
    <row r="2076" spans="1:6" x14ac:dyDescent="0.25">
      <c r="A2076" t="str">
        <f t="shared" si="32"/>
        <v>8303_2_226/382/519/548_Woodstock</v>
      </c>
      <c r="B2076">
        <v>2</v>
      </c>
      <c r="C2076" t="s">
        <v>1412</v>
      </c>
      <c r="D2076">
        <v>8303</v>
      </c>
      <c r="E2076" t="s">
        <v>1201</v>
      </c>
      <c r="F2076">
        <v>30000</v>
      </c>
    </row>
    <row r="2077" spans="1:6" x14ac:dyDescent="0.25">
      <c r="A2077" t="str">
        <f t="shared" si="32"/>
        <v>8304_2_226/382/519/548_Brantford</v>
      </c>
      <c r="B2077">
        <v>2</v>
      </c>
      <c r="C2077" t="s">
        <v>1412</v>
      </c>
      <c r="D2077">
        <v>8304</v>
      </c>
      <c r="E2077" t="s">
        <v>1433</v>
      </c>
      <c r="F2077">
        <v>10000</v>
      </c>
    </row>
    <row r="2078" spans="1:6" x14ac:dyDescent="0.25">
      <c r="A2078" t="str">
        <f t="shared" si="32"/>
        <v>8304_2_226/382/519/548_Galt</v>
      </c>
      <c r="B2078">
        <v>2</v>
      </c>
      <c r="C2078" t="s">
        <v>1412</v>
      </c>
      <c r="D2078">
        <v>8304</v>
      </c>
      <c r="E2078" t="s">
        <v>1479</v>
      </c>
      <c r="F2078">
        <v>20000</v>
      </c>
    </row>
    <row r="2079" spans="1:6" x14ac:dyDescent="0.25">
      <c r="A2079" t="str">
        <f t="shared" si="32"/>
        <v>8304_2_226/382/519/548_Guelph</v>
      </c>
      <c r="B2079">
        <v>2</v>
      </c>
      <c r="C2079" t="s">
        <v>1412</v>
      </c>
      <c r="D2079">
        <v>8304</v>
      </c>
      <c r="E2079" t="s">
        <v>1486</v>
      </c>
      <c r="F2079">
        <v>10000</v>
      </c>
    </row>
    <row r="2080" spans="1:6" x14ac:dyDescent="0.25">
      <c r="A2080" t="str">
        <f t="shared" si="32"/>
        <v>8304_2_226/382/519/548_Hespeler</v>
      </c>
      <c r="B2080">
        <v>2</v>
      </c>
      <c r="C2080" t="s">
        <v>1412</v>
      </c>
      <c r="D2080">
        <v>8304</v>
      </c>
      <c r="E2080" t="s">
        <v>1494</v>
      </c>
      <c r="F2080">
        <v>20000</v>
      </c>
    </row>
    <row r="2081" spans="1:6" x14ac:dyDescent="0.25">
      <c r="A2081" t="str">
        <f t="shared" si="32"/>
        <v>8304_2_226/382/519/548_Kitchener-Waterloo</v>
      </c>
      <c r="B2081">
        <v>2</v>
      </c>
      <c r="C2081" t="s">
        <v>1412</v>
      </c>
      <c r="D2081">
        <v>8304</v>
      </c>
      <c r="E2081" t="s">
        <v>1509</v>
      </c>
      <c r="F2081">
        <v>30000</v>
      </c>
    </row>
    <row r="2082" spans="1:6" x14ac:dyDescent="0.25">
      <c r="A2082" t="str">
        <f t="shared" si="32"/>
        <v>8304_2_226/382/519/548_London</v>
      </c>
      <c r="B2082">
        <v>2</v>
      </c>
      <c r="C2082" t="s">
        <v>1412</v>
      </c>
      <c r="D2082">
        <v>8304</v>
      </c>
      <c r="E2082" t="s">
        <v>1517</v>
      </c>
      <c r="F2082">
        <v>30000</v>
      </c>
    </row>
    <row r="2083" spans="1:6" x14ac:dyDescent="0.25">
      <c r="A2083" t="str">
        <f t="shared" si="32"/>
        <v>8304_2_226/382/519/548_Maidstone</v>
      </c>
      <c r="B2083">
        <v>2</v>
      </c>
      <c r="C2083" t="s">
        <v>1412</v>
      </c>
      <c r="D2083">
        <v>8304</v>
      </c>
      <c r="E2083" t="s">
        <v>1521</v>
      </c>
      <c r="F2083">
        <v>10000</v>
      </c>
    </row>
    <row r="2084" spans="1:6" x14ac:dyDescent="0.25">
      <c r="A2084" t="str">
        <f t="shared" si="32"/>
        <v>8304_2_226/382/519/548_Preston</v>
      </c>
      <c r="B2084">
        <v>2</v>
      </c>
      <c r="C2084" t="s">
        <v>1412</v>
      </c>
      <c r="D2084">
        <v>8304</v>
      </c>
      <c r="E2084" t="s">
        <v>1559</v>
      </c>
      <c r="F2084">
        <v>20000</v>
      </c>
    </row>
    <row r="2085" spans="1:6" x14ac:dyDescent="0.25">
      <c r="A2085" t="str">
        <f t="shared" si="32"/>
        <v>8304_2_226/382/519/548_Windsor</v>
      </c>
      <c r="B2085">
        <v>2</v>
      </c>
      <c r="C2085" t="s">
        <v>1412</v>
      </c>
      <c r="D2085">
        <v>8304</v>
      </c>
      <c r="E2085" t="s">
        <v>1348</v>
      </c>
      <c r="F2085">
        <v>10000</v>
      </c>
    </row>
    <row r="2086" spans="1:6" x14ac:dyDescent="0.25">
      <c r="A2086" t="str">
        <f t="shared" si="32"/>
        <v>8377_2_226/382/519/548_Brantford</v>
      </c>
      <c r="B2086">
        <v>2</v>
      </c>
      <c r="C2086" t="s">
        <v>1412</v>
      </c>
      <c r="D2086">
        <v>8377</v>
      </c>
      <c r="E2086" t="s">
        <v>1433</v>
      </c>
      <c r="F2086">
        <v>30000</v>
      </c>
    </row>
    <row r="2087" spans="1:6" x14ac:dyDescent="0.25">
      <c r="A2087" t="str">
        <f t="shared" si="32"/>
        <v>8377_2_226/382/519/548_Chatham</v>
      </c>
      <c r="B2087">
        <v>2</v>
      </c>
      <c r="C2087" t="s">
        <v>1412</v>
      </c>
      <c r="D2087">
        <v>8377</v>
      </c>
      <c r="E2087" t="s">
        <v>1445</v>
      </c>
      <c r="F2087">
        <v>10000</v>
      </c>
    </row>
    <row r="2088" spans="1:6" x14ac:dyDescent="0.25">
      <c r="A2088" t="str">
        <f t="shared" si="32"/>
        <v>8377_2_226/382/519/548_Guelph</v>
      </c>
      <c r="B2088">
        <v>2</v>
      </c>
      <c r="C2088" t="s">
        <v>1412</v>
      </c>
      <c r="D2088">
        <v>8377</v>
      </c>
      <c r="E2088" t="s">
        <v>1486</v>
      </c>
      <c r="F2088">
        <v>30000</v>
      </c>
    </row>
    <row r="2089" spans="1:6" x14ac:dyDescent="0.25">
      <c r="A2089" t="str">
        <f t="shared" si="32"/>
        <v>8377_2_226/382/519/548_Kitchener-Waterloo</v>
      </c>
      <c r="B2089">
        <v>2</v>
      </c>
      <c r="C2089" t="s">
        <v>1412</v>
      </c>
      <c r="D2089">
        <v>8377</v>
      </c>
      <c r="E2089" t="s">
        <v>1509</v>
      </c>
      <c r="F2089">
        <v>40000</v>
      </c>
    </row>
    <row r="2090" spans="1:6" x14ac:dyDescent="0.25">
      <c r="A2090" t="str">
        <f t="shared" si="32"/>
        <v>8377_2_226/382/519/548_London</v>
      </c>
      <c r="B2090">
        <v>2</v>
      </c>
      <c r="C2090" t="s">
        <v>1412</v>
      </c>
      <c r="D2090">
        <v>8377</v>
      </c>
      <c r="E2090" t="s">
        <v>1517</v>
      </c>
      <c r="F2090">
        <v>40000</v>
      </c>
    </row>
    <row r="2091" spans="1:6" x14ac:dyDescent="0.25">
      <c r="A2091" t="str">
        <f t="shared" si="32"/>
        <v>8377_2_226/382/519/548_Sarnia</v>
      </c>
      <c r="B2091">
        <v>2</v>
      </c>
      <c r="C2091" t="s">
        <v>1412</v>
      </c>
      <c r="D2091">
        <v>8377</v>
      </c>
      <c r="E2091" t="s">
        <v>1564</v>
      </c>
      <c r="F2091">
        <v>10000</v>
      </c>
    </row>
    <row r="2092" spans="1:6" x14ac:dyDescent="0.25">
      <c r="A2092" t="str">
        <f t="shared" si="32"/>
        <v>8377_2_226/382/519/548_Simcoe</v>
      </c>
      <c r="B2092">
        <v>2</v>
      </c>
      <c r="C2092" t="s">
        <v>1412</v>
      </c>
      <c r="D2092">
        <v>8377</v>
      </c>
      <c r="E2092" t="s">
        <v>1572</v>
      </c>
      <c r="F2092">
        <v>10000</v>
      </c>
    </row>
    <row r="2093" spans="1:6" x14ac:dyDescent="0.25">
      <c r="A2093" t="str">
        <f t="shared" si="32"/>
        <v>8377_2_226/382/519/548_Tecumseh</v>
      </c>
      <c r="B2093">
        <v>2</v>
      </c>
      <c r="C2093" t="s">
        <v>1412</v>
      </c>
      <c r="D2093">
        <v>8377</v>
      </c>
      <c r="E2093" t="s">
        <v>1586</v>
      </c>
      <c r="F2093">
        <v>10000</v>
      </c>
    </row>
    <row r="2094" spans="1:6" x14ac:dyDescent="0.25">
      <c r="A2094" t="str">
        <f t="shared" si="32"/>
        <v>8377_2_226/382/519/548_Windsor</v>
      </c>
      <c r="B2094">
        <v>2</v>
      </c>
      <c r="C2094" t="s">
        <v>1412</v>
      </c>
      <c r="D2094">
        <v>8377</v>
      </c>
      <c r="E2094" t="s">
        <v>1348</v>
      </c>
      <c r="F2094">
        <v>20000</v>
      </c>
    </row>
    <row r="2095" spans="1:6" x14ac:dyDescent="0.25">
      <c r="A2095" t="str">
        <f t="shared" si="32"/>
        <v>8820_2_226/382/519/548_Goderich</v>
      </c>
      <c r="B2095">
        <v>2</v>
      </c>
      <c r="C2095" t="s">
        <v>1412</v>
      </c>
      <c r="D2095">
        <v>8820</v>
      </c>
      <c r="E2095" t="s">
        <v>1481</v>
      </c>
      <c r="F2095">
        <v>10000</v>
      </c>
    </row>
    <row r="2096" spans="1:6" x14ac:dyDescent="0.25">
      <c r="A2096" t="str">
        <f t="shared" si="32"/>
        <v>8820_2_226/382/519/548_Owen Sound</v>
      </c>
      <c r="B2096">
        <v>2</v>
      </c>
      <c r="C2096" t="s">
        <v>1412</v>
      </c>
      <c r="D2096">
        <v>8820</v>
      </c>
      <c r="E2096" t="s">
        <v>1544</v>
      </c>
      <c r="F2096">
        <v>10000</v>
      </c>
    </row>
    <row r="2097" spans="1:6" x14ac:dyDescent="0.25">
      <c r="A2097" t="str">
        <f t="shared" si="32"/>
        <v>8820_2_226/382/519/548_Port Elgin</v>
      </c>
      <c r="B2097">
        <v>2</v>
      </c>
      <c r="C2097" t="s">
        <v>1412</v>
      </c>
      <c r="D2097">
        <v>8820</v>
      </c>
      <c r="E2097" t="s">
        <v>1175</v>
      </c>
      <c r="F2097">
        <v>10000</v>
      </c>
    </row>
    <row r="2098" spans="1:6" x14ac:dyDescent="0.25">
      <c r="A2098" t="str">
        <f t="shared" si="32"/>
        <v>8820_2_226/382/519/548_St. Thomas</v>
      </c>
      <c r="B2098">
        <v>2</v>
      </c>
      <c r="C2098" t="s">
        <v>1412</v>
      </c>
      <c r="D2098">
        <v>8820</v>
      </c>
      <c r="E2098" t="s">
        <v>1578</v>
      </c>
      <c r="F2098">
        <v>10000</v>
      </c>
    </row>
    <row r="2099" spans="1:6" x14ac:dyDescent="0.25">
      <c r="A2099" t="str">
        <f t="shared" si="32"/>
        <v>8820_2_226/382/519/548_Walkerton</v>
      </c>
      <c r="B2099">
        <v>2</v>
      </c>
      <c r="C2099" t="s">
        <v>1412</v>
      </c>
      <c r="D2099">
        <v>8820</v>
      </c>
      <c r="E2099" t="s">
        <v>1598</v>
      </c>
      <c r="F2099">
        <v>10000</v>
      </c>
    </row>
    <row r="2100" spans="1:6" x14ac:dyDescent="0.25">
      <c r="A2100" t="str">
        <f t="shared" si="32"/>
        <v>8820_2_226/382/519/548_Wingham</v>
      </c>
      <c r="B2100">
        <v>2</v>
      </c>
      <c r="C2100" t="s">
        <v>1412</v>
      </c>
      <c r="D2100">
        <v>8820</v>
      </c>
      <c r="E2100" t="s">
        <v>1608</v>
      </c>
      <c r="F2100">
        <v>10000</v>
      </c>
    </row>
    <row r="2101" spans="1:6" x14ac:dyDescent="0.25">
      <c r="A2101" t="str">
        <f t="shared" si="32"/>
        <v>8821_2_226/382/519/548_Brantford</v>
      </c>
      <c r="B2101">
        <v>2</v>
      </c>
      <c r="C2101" t="s">
        <v>1412</v>
      </c>
      <c r="D2101">
        <v>8821</v>
      </c>
      <c r="E2101" t="s">
        <v>1433</v>
      </c>
      <c r="F2101">
        <v>150000</v>
      </c>
    </row>
    <row r="2102" spans="1:6" x14ac:dyDescent="0.25">
      <c r="A2102" t="str">
        <f t="shared" si="32"/>
        <v>8821_2_226/382/519/548_Chatham</v>
      </c>
      <c r="B2102">
        <v>2</v>
      </c>
      <c r="C2102" t="s">
        <v>1412</v>
      </c>
      <c r="D2102">
        <v>8821</v>
      </c>
      <c r="E2102" t="s">
        <v>1445</v>
      </c>
      <c r="F2102">
        <v>90000</v>
      </c>
    </row>
    <row r="2103" spans="1:6" x14ac:dyDescent="0.25">
      <c r="A2103" t="str">
        <f t="shared" si="32"/>
        <v>8821_2_226/382/519/548_Goderich</v>
      </c>
      <c r="B2103">
        <v>2</v>
      </c>
      <c r="C2103" t="s">
        <v>1412</v>
      </c>
      <c r="D2103">
        <v>8821</v>
      </c>
      <c r="E2103" t="s">
        <v>1481</v>
      </c>
      <c r="F2103">
        <v>20000</v>
      </c>
    </row>
    <row r="2104" spans="1:6" x14ac:dyDescent="0.25">
      <c r="A2104" t="str">
        <f t="shared" si="32"/>
        <v>8821_2_226/382/519/548_Guelph</v>
      </c>
      <c r="B2104">
        <v>2</v>
      </c>
      <c r="C2104" t="s">
        <v>1412</v>
      </c>
      <c r="D2104">
        <v>8821</v>
      </c>
      <c r="E2104" t="s">
        <v>1486</v>
      </c>
      <c r="F2104">
        <v>80000</v>
      </c>
    </row>
    <row r="2105" spans="1:6" x14ac:dyDescent="0.25">
      <c r="A2105" t="str">
        <f t="shared" si="32"/>
        <v>8821_2_226/382/519/548_Hespeler</v>
      </c>
      <c r="B2105">
        <v>2</v>
      </c>
      <c r="C2105" t="s">
        <v>1412</v>
      </c>
      <c r="D2105">
        <v>8821</v>
      </c>
      <c r="E2105" t="s">
        <v>1494</v>
      </c>
      <c r="F2105">
        <v>40000</v>
      </c>
    </row>
    <row r="2106" spans="1:6" x14ac:dyDescent="0.25">
      <c r="A2106" t="str">
        <f t="shared" si="32"/>
        <v>8821_2_226/382/519/548_Kitchener-Waterloo</v>
      </c>
      <c r="B2106">
        <v>2</v>
      </c>
      <c r="C2106" t="s">
        <v>1412</v>
      </c>
      <c r="D2106">
        <v>8821</v>
      </c>
      <c r="E2106" t="s">
        <v>1509</v>
      </c>
      <c r="F2106">
        <v>260000</v>
      </c>
    </row>
    <row r="2107" spans="1:6" x14ac:dyDescent="0.25">
      <c r="A2107" t="str">
        <f t="shared" si="32"/>
        <v>8821_2_226/382/519/548_Leamington</v>
      </c>
      <c r="B2107">
        <v>2</v>
      </c>
      <c r="C2107" t="s">
        <v>1412</v>
      </c>
      <c r="D2107">
        <v>8821</v>
      </c>
      <c r="E2107" t="s">
        <v>1513</v>
      </c>
      <c r="F2107">
        <v>20000</v>
      </c>
    </row>
    <row r="2108" spans="1:6" x14ac:dyDescent="0.25">
      <c r="A2108" t="str">
        <f t="shared" si="32"/>
        <v>8821_2_226/382/519/548_Listowel</v>
      </c>
      <c r="B2108">
        <v>2</v>
      </c>
      <c r="C2108" t="s">
        <v>1412</v>
      </c>
      <c r="D2108">
        <v>8821</v>
      </c>
      <c r="E2108" t="s">
        <v>1516</v>
      </c>
      <c r="F2108">
        <v>70000</v>
      </c>
    </row>
    <row r="2109" spans="1:6" x14ac:dyDescent="0.25">
      <c r="A2109" t="str">
        <f t="shared" si="32"/>
        <v>8821_2_226/382/519/548_London</v>
      </c>
      <c r="B2109">
        <v>2</v>
      </c>
      <c r="C2109" t="s">
        <v>1412</v>
      </c>
      <c r="D2109">
        <v>8821</v>
      </c>
      <c r="E2109" t="s">
        <v>1517</v>
      </c>
      <c r="F2109">
        <v>510000</v>
      </c>
    </row>
    <row r="2110" spans="1:6" x14ac:dyDescent="0.25">
      <c r="A2110" t="str">
        <f t="shared" si="32"/>
        <v>8821_2_226/382/519/548_Mount Forest</v>
      </c>
      <c r="B2110">
        <v>2</v>
      </c>
      <c r="C2110" t="s">
        <v>1412</v>
      </c>
      <c r="D2110">
        <v>8821</v>
      </c>
      <c r="E2110" t="s">
        <v>1532</v>
      </c>
      <c r="F2110">
        <v>80000</v>
      </c>
    </row>
    <row r="2111" spans="1:6" x14ac:dyDescent="0.25">
      <c r="A2111" t="str">
        <f t="shared" si="32"/>
        <v>8821_2_226/382/519/548_Orangeville</v>
      </c>
      <c r="B2111">
        <v>2</v>
      </c>
      <c r="C2111" t="s">
        <v>1412</v>
      </c>
      <c r="D2111">
        <v>8821</v>
      </c>
      <c r="E2111" t="s">
        <v>1542</v>
      </c>
      <c r="F2111">
        <v>30000</v>
      </c>
    </row>
    <row r="2112" spans="1:6" x14ac:dyDescent="0.25">
      <c r="A2112" t="str">
        <f t="shared" si="32"/>
        <v>8821_2_226/382/519/548_Owen Sound</v>
      </c>
      <c r="B2112">
        <v>2</v>
      </c>
      <c r="C2112" t="s">
        <v>1412</v>
      </c>
      <c r="D2112">
        <v>8821</v>
      </c>
      <c r="E2112" t="s">
        <v>1544</v>
      </c>
      <c r="F2112">
        <v>30000</v>
      </c>
    </row>
    <row r="2113" spans="1:6" x14ac:dyDescent="0.25">
      <c r="A2113" t="str">
        <f t="shared" si="32"/>
        <v>8821_2_226/382/519/548_Port Elgin</v>
      </c>
      <c r="B2113">
        <v>2</v>
      </c>
      <c r="C2113" t="s">
        <v>1412</v>
      </c>
      <c r="D2113">
        <v>8821</v>
      </c>
      <c r="E2113" t="s">
        <v>1175</v>
      </c>
      <c r="F2113">
        <v>30000</v>
      </c>
    </row>
    <row r="2114" spans="1:6" x14ac:dyDescent="0.25">
      <c r="A2114" t="str">
        <f t="shared" si="32"/>
        <v>8821_2_226/382/519/548_Sarnia</v>
      </c>
      <c r="B2114">
        <v>2</v>
      </c>
      <c r="C2114" t="s">
        <v>1412</v>
      </c>
      <c r="D2114">
        <v>8821</v>
      </c>
      <c r="E2114" t="s">
        <v>1564</v>
      </c>
      <c r="F2114">
        <v>40000</v>
      </c>
    </row>
    <row r="2115" spans="1:6" x14ac:dyDescent="0.25">
      <c r="A2115" t="str">
        <f t="shared" ref="A2115:A2178" si="33">CONCATENATE(D2115,"_",B2115,"_",C2115,"_",E2115)</f>
        <v>8821_2_226/382/519/548_Simcoe</v>
      </c>
      <c r="B2115">
        <v>2</v>
      </c>
      <c r="C2115" t="s">
        <v>1412</v>
      </c>
      <c r="D2115">
        <v>8821</v>
      </c>
      <c r="E2115" t="s">
        <v>1572</v>
      </c>
      <c r="F2115">
        <v>30000</v>
      </c>
    </row>
    <row r="2116" spans="1:6" x14ac:dyDescent="0.25">
      <c r="A2116" t="str">
        <f t="shared" si="33"/>
        <v>8821_2_226/382/519/548_Stratford</v>
      </c>
      <c r="B2116">
        <v>2</v>
      </c>
      <c r="C2116" t="s">
        <v>1412</v>
      </c>
      <c r="D2116">
        <v>8821</v>
      </c>
      <c r="E2116" t="s">
        <v>1582</v>
      </c>
      <c r="F2116">
        <v>20000</v>
      </c>
    </row>
    <row r="2117" spans="1:6" x14ac:dyDescent="0.25">
      <c r="A2117" t="str">
        <f t="shared" si="33"/>
        <v>8821_2_226/382/519/548_Tillsonburg</v>
      </c>
      <c r="B2117">
        <v>2</v>
      </c>
      <c r="C2117" t="s">
        <v>1412</v>
      </c>
      <c r="D2117">
        <v>8821</v>
      </c>
      <c r="E2117" t="s">
        <v>1594</v>
      </c>
      <c r="F2117">
        <v>20000</v>
      </c>
    </row>
    <row r="2118" spans="1:6" x14ac:dyDescent="0.25">
      <c r="A2118" t="str">
        <f t="shared" si="33"/>
        <v>8821_2_226/382/519/548_Walkerton</v>
      </c>
      <c r="B2118">
        <v>2</v>
      </c>
      <c r="C2118" t="s">
        <v>1412</v>
      </c>
      <c r="D2118">
        <v>8821</v>
      </c>
      <c r="E2118" t="s">
        <v>1598</v>
      </c>
      <c r="F2118">
        <v>10000</v>
      </c>
    </row>
    <row r="2119" spans="1:6" x14ac:dyDescent="0.25">
      <c r="A2119" t="str">
        <f t="shared" si="33"/>
        <v>8821_2_226/382/519/548_Windsor</v>
      </c>
      <c r="B2119">
        <v>2</v>
      </c>
      <c r="C2119" t="s">
        <v>1412</v>
      </c>
      <c r="D2119">
        <v>8821</v>
      </c>
      <c r="E2119" t="s">
        <v>1348</v>
      </c>
      <c r="F2119">
        <v>110000</v>
      </c>
    </row>
    <row r="2120" spans="1:6" x14ac:dyDescent="0.25">
      <c r="A2120" t="str">
        <f t="shared" si="33"/>
        <v>8821_2_226/382/519/548_Wingham</v>
      </c>
      <c r="B2120">
        <v>2</v>
      </c>
      <c r="C2120" t="s">
        <v>1412</v>
      </c>
      <c r="D2120">
        <v>8821</v>
      </c>
      <c r="E2120" t="s">
        <v>1608</v>
      </c>
      <c r="F2120">
        <v>10000</v>
      </c>
    </row>
    <row r="2121" spans="1:6" x14ac:dyDescent="0.25">
      <c r="A2121" t="str">
        <f t="shared" si="33"/>
        <v>8821_2_226/382/519/548_Woodstock</v>
      </c>
      <c r="B2121">
        <v>2</v>
      </c>
      <c r="C2121" t="s">
        <v>1412</v>
      </c>
      <c r="D2121">
        <v>8821</v>
      </c>
      <c r="E2121" t="s">
        <v>1201</v>
      </c>
      <c r="F2121">
        <v>40000</v>
      </c>
    </row>
    <row r="2122" spans="1:6" x14ac:dyDescent="0.25">
      <c r="A2122" t="str">
        <f t="shared" si="33"/>
        <v>972G_2_226/382/519/548_Centralia</v>
      </c>
      <c r="B2122">
        <v>2</v>
      </c>
      <c r="C2122" t="s">
        <v>1412</v>
      </c>
      <c r="D2122" t="s">
        <v>3018</v>
      </c>
      <c r="E2122" t="s">
        <v>1444</v>
      </c>
      <c r="F2122">
        <v>10000</v>
      </c>
    </row>
    <row r="2123" spans="1:6" x14ac:dyDescent="0.25">
      <c r="A2123" t="str">
        <f t="shared" si="33"/>
        <v>972G_2_226/382/519/548_Crediton</v>
      </c>
      <c r="B2123">
        <v>2</v>
      </c>
      <c r="C2123" t="s">
        <v>1412</v>
      </c>
      <c r="D2123" t="s">
        <v>3018</v>
      </c>
      <c r="E2123" t="s">
        <v>1454</v>
      </c>
      <c r="F2123">
        <v>10000</v>
      </c>
    </row>
    <row r="2124" spans="1:6" x14ac:dyDescent="0.25">
      <c r="A2124" t="str">
        <f t="shared" si="33"/>
        <v>972G_2_226/382/519/548_Exeter</v>
      </c>
      <c r="B2124">
        <v>2</v>
      </c>
      <c r="C2124" t="s">
        <v>1412</v>
      </c>
      <c r="D2124" t="s">
        <v>3018</v>
      </c>
      <c r="E2124" t="s">
        <v>1473</v>
      </c>
      <c r="F2124">
        <v>10000</v>
      </c>
    </row>
    <row r="2125" spans="1:6" x14ac:dyDescent="0.25">
      <c r="A2125" t="str">
        <f t="shared" si="33"/>
        <v>984C_2_226/382/519/548_Port Elgin</v>
      </c>
      <c r="B2125">
        <v>2</v>
      </c>
      <c r="C2125" t="s">
        <v>1412</v>
      </c>
      <c r="D2125" t="s">
        <v>3019</v>
      </c>
      <c r="E2125" t="s">
        <v>1175</v>
      </c>
      <c r="F2125">
        <v>10000</v>
      </c>
    </row>
    <row r="2126" spans="1:6" x14ac:dyDescent="0.25">
      <c r="A2126" t="str">
        <f t="shared" si="33"/>
        <v>078G_3_236/250/257/604/672/778_100 Mile House</v>
      </c>
      <c r="B2126">
        <v>3</v>
      </c>
      <c r="C2126" t="s">
        <v>563</v>
      </c>
      <c r="D2126" t="s">
        <v>3020</v>
      </c>
      <c r="E2126" t="s">
        <v>564</v>
      </c>
      <c r="F2126">
        <v>10000</v>
      </c>
    </row>
    <row r="2127" spans="1:6" x14ac:dyDescent="0.25">
      <c r="A2127" t="str">
        <f t="shared" si="33"/>
        <v>078G_3_236/250/257/604/672/778_108 Mile House</v>
      </c>
      <c r="B2127">
        <v>3</v>
      </c>
      <c r="C2127" t="s">
        <v>563</v>
      </c>
      <c r="D2127" t="s">
        <v>3020</v>
      </c>
      <c r="E2127" t="s">
        <v>565</v>
      </c>
      <c r="F2127">
        <v>10000</v>
      </c>
    </row>
    <row r="2128" spans="1:6" x14ac:dyDescent="0.25">
      <c r="A2128" t="str">
        <f t="shared" si="33"/>
        <v>078G_3_236/250/257/604/672/778_150 Mile House</v>
      </c>
      <c r="B2128">
        <v>3</v>
      </c>
      <c r="C2128" t="s">
        <v>563</v>
      </c>
      <c r="D2128" t="s">
        <v>3020</v>
      </c>
      <c r="E2128" t="s">
        <v>566</v>
      </c>
      <c r="F2128">
        <v>10000</v>
      </c>
    </row>
    <row r="2129" spans="1:6" x14ac:dyDescent="0.25">
      <c r="A2129" t="str">
        <f t="shared" si="33"/>
        <v>078G_3_236/250/257/604/672/778_70 Mile House</v>
      </c>
      <c r="B2129">
        <v>3</v>
      </c>
      <c r="C2129" t="s">
        <v>563</v>
      </c>
      <c r="D2129" t="s">
        <v>3020</v>
      </c>
      <c r="E2129" t="s">
        <v>567</v>
      </c>
      <c r="F2129">
        <v>10000</v>
      </c>
    </row>
    <row r="2130" spans="1:6" x14ac:dyDescent="0.25">
      <c r="A2130" t="str">
        <f t="shared" si="33"/>
        <v>078G_3_236/250/257/604/672/778_Aiyansh</v>
      </c>
      <c r="B2130">
        <v>3</v>
      </c>
      <c r="C2130" t="s">
        <v>563</v>
      </c>
      <c r="D2130" t="s">
        <v>3020</v>
      </c>
      <c r="E2130" t="s">
        <v>571</v>
      </c>
      <c r="F2130">
        <v>10000</v>
      </c>
    </row>
    <row r="2131" spans="1:6" x14ac:dyDescent="0.25">
      <c r="A2131" t="str">
        <f t="shared" si="33"/>
        <v>078G_3_236/250/257/604/672/778_Alert Bay</v>
      </c>
      <c r="B2131">
        <v>3</v>
      </c>
      <c r="C2131" t="s">
        <v>563</v>
      </c>
      <c r="D2131" t="s">
        <v>3020</v>
      </c>
      <c r="E2131" t="s">
        <v>573</v>
      </c>
      <c r="F2131">
        <v>10000</v>
      </c>
    </row>
    <row r="2132" spans="1:6" x14ac:dyDescent="0.25">
      <c r="A2132" t="str">
        <f t="shared" si="33"/>
        <v>078G_3_236/250/257/604/672/778_Alexis Creek</v>
      </c>
      <c r="B2132">
        <v>3</v>
      </c>
      <c r="C2132" t="s">
        <v>563</v>
      </c>
      <c r="D2132" t="s">
        <v>3020</v>
      </c>
      <c r="E2132" t="s">
        <v>574</v>
      </c>
      <c r="F2132">
        <v>10000</v>
      </c>
    </row>
    <row r="2133" spans="1:6" x14ac:dyDescent="0.25">
      <c r="A2133" t="str">
        <f t="shared" si="33"/>
        <v>078G_3_236/250/257/604/672/778_Alkali Lake</v>
      </c>
      <c r="B2133">
        <v>3</v>
      </c>
      <c r="C2133" t="s">
        <v>563</v>
      </c>
      <c r="D2133" t="s">
        <v>3020</v>
      </c>
      <c r="E2133" t="s">
        <v>575</v>
      </c>
      <c r="F2133">
        <v>10000</v>
      </c>
    </row>
    <row r="2134" spans="1:6" x14ac:dyDescent="0.25">
      <c r="A2134" t="str">
        <f t="shared" si="33"/>
        <v>078G_3_236/250/257/604/672/778_Armstrong</v>
      </c>
      <c r="B2134">
        <v>3</v>
      </c>
      <c r="C2134" t="s">
        <v>563</v>
      </c>
      <c r="D2134" t="s">
        <v>3020</v>
      </c>
      <c r="E2134" t="s">
        <v>576</v>
      </c>
      <c r="F2134">
        <v>10000</v>
      </c>
    </row>
    <row r="2135" spans="1:6" x14ac:dyDescent="0.25">
      <c r="A2135" t="str">
        <f t="shared" si="33"/>
        <v>078G_3_236/250/257/604/672/778_Ashcroft</v>
      </c>
      <c r="B2135">
        <v>3</v>
      </c>
      <c r="C2135" t="s">
        <v>563</v>
      </c>
      <c r="D2135" t="s">
        <v>3020</v>
      </c>
      <c r="E2135" t="s">
        <v>577</v>
      </c>
      <c r="F2135">
        <v>10000</v>
      </c>
    </row>
    <row r="2136" spans="1:6" x14ac:dyDescent="0.25">
      <c r="A2136" t="str">
        <f t="shared" si="33"/>
        <v>078G_3_236/250/257/604/672/778_Aspen Park</v>
      </c>
      <c r="B2136">
        <v>3</v>
      </c>
      <c r="C2136" t="s">
        <v>563</v>
      </c>
      <c r="D2136" t="s">
        <v>3020</v>
      </c>
      <c r="E2136" t="s">
        <v>578</v>
      </c>
      <c r="F2136">
        <v>10000</v>
      </c>
    </row>
    <row r="2137" spans="1:6" x14ac:dyDescent="0.25">
      <c r="A2137" t="str">
        <f t="shared" si="33"/>
        <v>078G_3_236/250/257/604/672/778_Avola</v>
      </c>
      <c r="B2137">
        <v>3</v>
      </c>
      <c r="C2137" t="s">
        <v>563</v>
      </c>
      <c r="D2137" t="s">
        <v>3020</v>
      </c>
      <c r="E2137" t="s">
        <v>580</v>
      </c>
      <c r="F2137">
        <v>10000</v>
      </c>
    </row>
    <row r="2138" spans="1:6" x14ac:dyDescent="0.25">
      <c r="A2138" t="str">
        <f t="shared" si="33"/>
        <v>078G_3_236/250/257/604/672/778_Balfour</v>
      </c>
      <c r="B2138">
        <v>3</v>
      </c>
      <c r="C2138" t="s">
        <v>563</v>
      </c>
      <c r="D2138" t="s">
        <v>3020</v>
      </c>
      <c r="E2138" t="s">
        <v>581</v>
      </c>
      <c r="F2138">
        <v>10000</v>
      </c>
    </row>
    <row r="2139" spans="1:6" x14ac:dyDescent="0.25">
      <c r="A2139" t="str">
        <f t="shared" si="33"/>
        <v>078G_3_236/250/257/604/672/778_Barriere</v>
      </c>
      <c r="B2139">
        <v>3</v>
      </c>
      <c r="C2139" t="s">
        <v>563</v>
      </c>
      <c r="D2139" t="s">
        <v>3020</v>
      </c>
      <c r="E2139" t="s">
        <v>583</v>
      </c>
      <c r="F2139">
        <v>10000</v>
      </c>
    </row>
    <row r="2140" spans="1:6" x14ac:dyDescent="0.25">
      <c r="A2140" t="str">
        <f t="shared" si="33"/>
        <v>078G_3_236/250/257/604/672/778_Bear Lake</v>
      </c>
      <c r="B2140">
        <v>3</v>
      </c>
      <c r="C2140" t="s">
        <v>563</v>
      </c>
      <c r="D2140" t="s">
        <v>3020</v>
      </c>
      <c r="E2140" t="s">
        <v>584</v>
      </c>
      <c r="F2140">
        <v>10000</v>
      </c>
    </row>
    <row r="2141" spans="1:6" x14ac:dyDescent="0.25">
      <c r="A2141" t="str">
        <f t="shared" si="33"/>
        <v>078G_3_236/250/257/604/672/778_Beaver Cove</v>
      </c>
      <c r="B2141">
        <v>3</v>
      </c>
      <c r="C2141" t="s">
        <v>563</v>
      </c>
      <c r="D2141" t="s">
        <v>3020</v>
      </c>
      <c r="E2141" t="s">
        <v>585</v>
      </c>
      <c r="F2141">
        <v>10000</v>
      </c>
    </row>
    <row r="2142" spans="1:6" x14ac:dyDescent="0.25">
      <c r="A2142" t="str">
        <f t="shared" si="33"/>
        <v>078G_3_236/250/257/604/672/778_Beaver Valley</v>
      </c>
      <c r="B2142">
        <v>3</v>
      </c>
      <c r="C2142" t="s">
        <v>563</v>
      </c>
      <c r="D2142" t="s">
        <v>3020</v>
      </c>
      <c r="E2142" t="s">
        <v>586</v>
      </c>
      <c r="F2142">
        <v>10000</v>
      </c>
    </row>
    <row r="2143" spans="1:6" x14ac:dyDescent="0.25">
      <c r="A2143" t="str">
        <f t="shared" si="33"/>
        <v>078G_3_236/250/257/604/672/778_Bella Bella</v>
      </c>
      <c r="B2143">
        <v>3</v>
      </c>
      <c r="C2143" t="s">
        <v>563</v>
      </c>
      <c r="D2143" t="s">
        <v>3020</v>
      </c>
      <c r="E2143" t="s">
        <v>588</v>
      </c>
      <c r="F2143">
        <v>10000</v>
      </c>
    </row>
    <row r="2144" spans="1:6" x14ac:dyDescent="0.25">
      <c r="A2144" t="str">
        <f t="shared" si="33"/>
        <v>078G_3_236/250/257/604/672/778_Bella Coola</v>
      </c>
      <c r="B2144">
        <v>3</v>
      </c>
      <c r="C2144" t="s">
        <v>563</v>
      </c>
      <c r="D2144" t="s">
        <v>3020</v>
      </c>
      <c r="E2144" t="s">
        <v>589</v>
      </c>
      <c r="F2144">
        <v>10000</v>
      </c>
    </row>
    <row r="2145" spans="1:6" x14ac:dyDescent="0.25">
      <c r="A2145" t="str">
        <f t="shared" si="33"/>
        <v>078G_3_236/250/257/604/672/778_Blue River</v>
      </c>
      <c r="B2145">
        <v>3</v>
      </c>
      <c r="C2145" t="s">
        <v>563</v>
      </c>
      <c r="D2145" t="s">
        <v>3020</v>
      </c>
      <c r="E2145" t="s">
        <v>591</v>
      </c>
      <c r="F2145">
        <v>10000</v>
      </c>
    </row>
    <row r="2146" spans="1:6" x14ac:dyDescent="0.25">
      <c r="A2146" t="str">
        <f t="shared" si="33"/>
        <v>078G_3_236/250/257/604/672/778_Boswell</v>
      </c>
      <c r="B2146">
        <v>3</v>
      </c>
      <c r="C2146" t="s">
        <v>563</v>
      </c>
      <c r="D2146" t="s">
        <v>3020</v>
      </c>
      <c r="E2146" t="s">
        <v>594</v>
      </c>
      <c r="F2146">
        <v>10000</v>
      </c>
    </row>
    <row r="2147" spans="1:6" x14ac:dyDescent="0.25">
      <c r="A2147" t="str">
        <f t="shared" si="33"/>
        <v>078G_3_236/250/257/604/672/778_Bouchie Lake</v>
      </c>
      <c r="B2147">
        <v>3</v>
      </c>
      <c r="C2147" t="s">
        <v>563</v>
      </c>
      <c r="D2147" t="s">
        <v>3020</v>
      </c>
      <c r="E2147" t="s">
        <v>595</v>
      </c>
      <c r="F2147">
        <v>10000</v>
      </c>
    </row>
    <row r="2148" spans="1:6" x14ac:dyDescent="0.25">
      <c r="A2148" t="str">
        <f t="shared" si="33"/>
        <v>078G_3_236/250/257/604/672/778_Bridge Lake</v>
      </c>
      <c r="B2148">
        <v>3</v>
      </c>
      <c r="C2148" t="s">
        <v>563</v>
      </c>
      <c r="D2148" t="s">
        <v>3020</v>
      </c>
      <c r="E2148" t="s">
        <v>598</v>
      </c>
      <c r="F2148">
        <v>10000</v>
      </c>
    </row>
    <row r="2149" spans="1:6" x14ac:dyDescent="0.25">
      <c r="A2149" t="str">
        <f t="shared" si="33"/>
        <v>078G_3_236/250/257/604/672/778_Burns Lake</v>
      </c>
      <c r="B2149">
        <v>3</v>
      </c>
      <c r="C2149" t="s">
        <v>563</v>
      </c>
      <c r="D2149" t="s">
        <v>3020</v>
      </c>
      <c r="E2149" t="s">
        <v>600</v>
      </c>
      <c r="F2149">
        <v>10000</v>
      </c>
    </row>
    <row r="2150" spans="1:6" x14ac:dyDescent="0.25">
      <c r="A2150" t="str">
        <f t="shared" si="33"/>
        <v>078G_3_236/250/257/604/672/778_Cache Creek</v>
      </c>
      <c r="B2150">
        <v>3</v>
      </c>
      <c r="C2150" t="s">
        <v>563</v>
      </c>
      <c r="D2150" t="s">
        <v>3020</v>
      </c>
      <c r="E2150" t="s">
        <v>601</v>
      </c>
      <c r="F2150">
        <v>10000</v>
      </c>
    </row>
    <row r="2151" spans="1:6" x14ac:dyDescent="0.25">
      <c r="A2151" t="str">
        <f t="shared" si="33"/>
        <v>078G_3_236/250/257/604/672/778_Campbell River</v>
      </c>
      <c r="B2151">
        <v>3</v>
      </c>
      <c r="C2151" t="s">
        <v>563</v>
      </c>
      <c r="D2151" t="s">
        <v>3020</v>
      </c>
      <c r="E2151" t="s">
        <v>602</v>
      </c>
      <c r="F2151">
        <v>10000</v>
      </c>
    </row>
    <row r="2152" spans="1:6" x14ac:dyDescent="0.25">
      <c r="A2152" t="str">
        <f t="shared" si="33"/>
        <v>078G_3_236/250/257/604/672/778_Canal Flats</v>
      </c>
      <c r="B2152">
        <v>3</v>
      </c>
      <c r="C2152" t="s">
        <v>563</v>
      </c>
      <c r="D2152" t="s">
        <v>3020</v>
      </c>
      <c r="E2152" t="s">
        <v>603</v>
      </c>
      <c r="F2152">
        <v>10000</v>
      </c>
    </row>
    <row r="2153" spans="1:6" x14ac:dyDescent="0.25">
      <c r="A2153" t="str">
        <f t="shared" si="33"/>
        <v>078G_3_236/250/257/604/672/778_Chief Lake</v>
      </c>
      <c r="B2153">
        <v>3</v>
      </c>
      <c r="C2153" t="s">
        <v>563</v>
      </c>
      <c r="D2153" t="s">
        <v>3020</v>
      </c>
      <c r="E2153" t="s">
        <v>610</v>
      </c>
      <c r="F2153">
        <v>10000</v>
      </c>
    </row>
    <row r="2154" spans="1:6" x14ac:dyDescent="0.25">
      <c r="A2154" t="str">
        <f t="shared" si="33"/>
        <v>078G_3_236/250/257/604/672/778_Chilako</v>
      </c>
      <c r="B2154">
        <v>3</v>
      </c>
      <c r="C2154" t="s">
        <v>563</v>
      </c>
      <c r="D2154" t="s">
        <v>3020</v>
      </c>
      <c r="E2154" t="s">
        <v>611</v>
      </c>
      <c r="F2154">
        <v>10000</v>
      </c>
    </row>
    <row r="2155" spans="1:6" x14ac:dyDescent="0.25">
      <c r="A2155" t="str">
        <f t="shared" si="33"/>
        <v>078G_3_236/250/257/604/672/778_Clearwater</v>
      </c>
      <c r="B2155">
        <v>3</v>
      </c>
      <c r="C2155" t="s">
        <v>563</v>
      </c>
      <c r="D2155" t="s">
        <v>3020</v>
      </c>
      <c r="E2155" t="s">
        <v>614</v>
      </c>
      <c r="F2155">
        <v>10000</v>
      </c>
    </row>
    <row r="2156" spans="1:6" x14ac:dyDescent="0.25">
      <c r="A2156" t="str">
        <f t="shared" si="33"/>
        <v>078G_3_236/250/257/604/672/778_Clinton</v>
      </c>
      <c r="B2156">
        <v>3</v>
      </c>
      <c r="C2156" t="s">
        <v>563</v>
      </c>
      <c r="D2156" t="s">
        <v>3020</v>
      </c>
      <c r="E2156" t="s">
        <v>615</v>
      </c>
      <c r="F2156">
        <v>10000</v>
      </c>
    </row>
    <row r="2157" spans="1:6" x14ac:dyDescent="0.25">
      <c r="A2157" t="str">
        <f t="shared" si="33"/>
        <v>078G_3_236/250/257/604/672/778_Cluculz Lake</v>
      </c>
      <c r="B2157">
        <v>3</v>
      </c>
      <c r="C2157" t="s">
        <v>563</v>
      </c>
      <c r="D2157" t="s">
        <v>3020</v>
      </c>
      <c r="E2157" t="s">
        <v>617</v>
      </c>
      <c r="F2157">
        <v>10000</v>
      </c>
    </row>
    <row r="2158" spans="1:6" x14ac:dyDescent="0.25">
      <c r="A2158" t="str">
        <f t="shared" si="33"/>
        <v>078G_3_236/250/257/604/672/778_Comox</v>
      </c>
      <c r="B2158">
        <v>3</v>
      </c>
      <c r="C2158" t="s">
        <v>563</v>
      </c>
      <c r="D2158" t="s">
        <v>3020</v>
      </c>
      <c r="E2158" t="s">
        <v>619</v>
      </c>
      <c r="F2158">
        <v>10000</v>
      </c>
    </row>
    <row r="2159" spans="1:6" x14ac:dyDescent="0.25">
      <c r="A2159" t="str">
        <f t="shared" si="33"/>
        <v>078G_3_236/250/257/604/672/778_Courtenay</v>
      </c>
      <c r="B2159">
        <v>3</v>
      </c>
      <c r="C2159" t="s">
        <v>563</v>
      </c>
      <c r="D2159" t="s">
        <v>3020</v>
      </c>
      <c r="E2159" t="s">
        <v>621</v>
      </c>
      <c r="F2159">
        <v>10000</v>
      </c>
    </row>
    <row r="2160" spans="1:6" x14ac:dyDescent="0.25">
      <c r="A2160" t="str">
        <f t="shared" si="33"/>
        <v>078G_3_236/250/257/604/672/778_Cranbrook</v>
      </c>
      <c r="B2160">
        <v>3</v>
      </c>
      <c r="C2160" t="s">
        <v>563</v>
      </c>
      <c r="D2160" t="s">
        <v>3020</v>
      </c>
      <c r="E2160" t="s">
        <v>622</v>
      </c>
      <c r="F2160">
        <v>10000</v>
      </c>
    </row>
    <row r="2161" spans="1:6" x14ac:dyDescent="0.25">
      <c r="A2161" t="str">
        <f t="shared" si="33"/>
        <v>078G_3_236/250/257/604/672/778_Crawford Bay</v>
      </c>
      <c r="B2161">
        <v>3</v>
      </c>
      <c r="C2161" t="s">
        <v>563</v>
      </c>
      <c r="D2161" t="s">
        <v>3020</v>
      </c>
      <c r="E2161" t="s">
        <v>623</v>
      </c>
      <c r="F2161">
        <v>10000</v>
      </c>
    </row>
    <row r="2162" spans="1:6" x14ac:dyDescent="0.25">
      <c r="A2162" t="str">
        <f t="shared" si="33"/>
        <v>078G_3_236/250/257/604/672/778_Creston</v>
      </c>
      <c r="B2162">
        <v>3</v>
      </c>
      <c r="C2162" t="s">
        <v>563</v>
      </c>
      <c r="D2162" t="s">
        <v>3020</v>
      </c>
      <c r="E2162" t="s">
        <v>624</v>
      </c>
      <c r="F2162">
        <v>10000</v>
      </c>
    </row>
    <row r="2163" spans="1:6" x14ac:dyDescent="0.25">
      <c r="A2163" t="str">
        <f t="shared" si="33"/>
        <v>078G_3_236/250/257/604/672/778_Cumberland</v>
      </c>
      <c r="B2163">
        <v>3</v>
      </c>
      <c r="C2163" t="s">
        <v>563</v>
      </c>
      <c r="D2163" t="s">
        <v>3020</v>
      </c>
      <c r="E2163" t="s">
        <v>625</v>
      </c>
      <c r="F2163">
        <v>10000</v>
      </c>
    </row>
    <row r="2164" spans="1:6" x14ac:dyDescent="0.25">
      <c r="A2164" t="str">
        <f t="shared" si="33"/>
        <v>078G_3_236/250/257/604/672/778_D'Arcy</v>
      </c>
      <c r="B2164">
        <v>3</v>
      </c>
      <c r="C2164" t="s">
        <v>563</v>
      </c>
      <c r="D2164" t="s">
        <v>3020</v>
      </c>
      <c r="E2164" t="s">
        <v>626</v>
      </c>
      <c r="F2164">
        <v>10000</v>
      </c>
    </row>
    <row r="2165" spans="1:6" x14ac:dyDescent="0.25">
      <c r="A2165" t="str">
        <f t="shared" si="33"/>
        <v>078G_3_236/250/257/604/672/778_Dallas</v>
      </c>
      <c r="B2165">
        <v>3</v>
      </c>
      <c r="C2165" t="s">
        <v>563</v>
      </c>
      <c r="D2165" t="s">
        <v>3020</v>
      </c>
      <c r="E2165" t="s">
        <v>627</v>
      </c>
      <c r="F2165">
        <v>10000</v>
      </c>
    </row>
    <row r="2166" spans="1:6" x14ac:dyDescent="0.25">
      <c r="A2166" t="str">
        <f t="shared" si="33"/>
        <v>078G_3_236/250/257/604/672/778_Decker Lake</v>
      </c>
      <c r="B2166">
        <v>3</v>
      </c>
      <c r="C2166" t="s">
        <v>563</v>
      </c>
      <c r="D2166" t="s">
        <v>3020</v>
      </c>
      <c r="E2166" t="s">
        <v>630</v>
      </c>
      <c r="F2166">
        <v>10000</v>
      </c>
    </row>
    <row r="2167" spans="1:6" x14ac:dyDescent="0.25">
      <c r="A2167" t="str">
        <f t="shared" si="33"/>
        <v>078G_3_236/250/257/604/672/778_Donald</v>
      </c>
      <c r="B2167">
        <v>3</v>
      </c>
      <c r="C2167" t="s">
        <v>563</v>
      </c>
      <c r="D2167" t="s">
        <v>3020</v>
      </c>
      <c r="E2167" t="s">
        <v>631</v>
      </c>
      <c r="F2167">
        <v>10000</v>
      </c>
    </row>
    <row r="2168" spans="1:6" x14ac:dyDescent="0.25">
      <c r="A2168" t="str">
        <f t="shared" si="33"/>
        <v>078G_3_236/250/257/604/672/778_Douglas Lake</v>
      </c>
      <c r="B2168">
        <v>3</v>
      </c>
      <c r="C2168" t="s">
        <v>563</v>
      </c>
      <c r="D2168" t="s">
        <v>3020</v>
      </c>
      <c r="E2168" t="s">
        <v>632</v>
      </c>
      <c r="F2168">
        <v>10000</v>
      </c>
    </row>
    <row r="2169" spans="1:6" x14ac:dyDescent="0.25">
      <c r="A2169" t="str">
        <f t="shared" si="33"/>
        <v>078G_3_236/250/257/604/672/778_Dragon Lake</v>
      </c>
      <c r="B2169">
        <v>3</v>
      </c>
      <c r="C2169" t="s">
        <v>563</v>
      </c>
      <c r="D2169" t="s">
        <v>3020</v>
      </c>
      <c r="E2169" t="s">
        <v>633</v>
      </c>
      <c r="F2169">
        <v>10000</v>
      </c>
    </row>
    <row r="2170" spans="1:6" x14ac:dyDescent="0.25">
      <c r="A2170" t="str">
        <f t="shared" si="33"/>
        <v>078G_3_236/250/257/604/672/778_Duncan Lake</v>
      </c>
      <c r="B2170">
        <v>3</v>
      </c>
      <c r="C2170" t="s">
        <v>563</v>
      </c>
      <c r="D2170" t="s">
        <v>3020</v>
      </c>
      <c r="E2170" t="s">
        <v>635</v>
      </c>
      <c r="F2170">
        <v>10000</v>
      </c>
    </row>
    <row r="2171" spans="1:6" x14ac:dyDescent="0.25">
      <c r="A2171" t="str">
        <f t="shared" si="33"/>
        <v>078G_3_236/250/257/604/672/778_Dunster</v>
      </c>
      <c r="B2171">
        <v>3</v>
      </c>
      <c r="C2171" t="s">
        <v>563</v>
      </c>
      <c r="D2171" t="s">
        <v>3020</v>
      </c>
      <c r="E2171" t="s">
        <v>636</v>
      </c>
      <c r="F2171">
        <v>10000</v>
      </c>
    </row>
    <row r="2172" spans="1:6" x14ac:dyDescent="0.25">
      <c r="A2172" t="str">
        <f t="shared" si="33"/>
        <v>078G_3_236/250/257/604/672/778_Elkford</v>
      </c>
      <c r="B2172">
        <v>3</v>
      </c>
      <c r="C2172" t="s">
        <v>563</v>
      </c>
      <c r="D2172" t="s">
        <v>3020</v>
      </c>
      <c r="E2172" t="s">
        <v>638</v>
      </c>
      <c r="F2172">
        <v>10000</v>
      </c>
    </row>
    <row r="2173" spans="1:6" x14ac:dyDescent="0.25">
      <c r="A2173" t="str">
        <f t="shared" si="33"/>
        <v>078G_3_236/250/257/604/672/778_Elko</v>
      </c>
      <c r="B2173">
        <v>3</v>
      </c>
      <c r="C2173" t="s">
        <v>563</v>
      </c>
      <c r="D2173" t="s">
        <v>3020</v>
      </c>
      <c r="E2173" t="s">
        <v>639</v>
      </c>
      <c r="F2173">
        <v>10000</v>
      </c>
    </row>
    <row r="2174" spans="1:6" x14ac:dyDescent="0.25">
      <c r="A2174" t="str">
        <f t="shared" si="33"/>
        <v>078G_3_236/250/257/604/672/778_Enderby</v>
      </c>
      <c r="B2174">
        <v>3</v>
      </c>
      <c r="C2174" t="s">
        <v>563</v>
      </c>
      <c r="D2174" t="s">
        <v>3020</v>
      </c>
      <c r="E2174" t="s">
        <v>640</v>
      </c>
      <c r="F2174">
        <v>10000</v>
      </c>
    </row>
    <row r="2175" spans="1:6" x14ac:dyDescent="0.25">
      <c r="A2175" t="str">
        <f t="shared" si="33"/>
        <v>078G_3_236/250/257/604/672/778_Fairmont Hot Springs</v>
      </c>
      <c r="B2175">
        <v>3</v>
      </c>
      <c r="C2175" t="s">
        <v>563</v>
      </c>
      <c r="D2175" t="s">
        <v>3020</v>
      </c>
      <c r="E2175" t="s">
        <v>641</v>
      </c>
      <c r="F2175">
        <v>10000</v>
      </c>
    </row>
    <row r="2176" spans="1:6" x14ac:dyDescent="0.25">
      <c r="A2176" t="str">
        <f t="shared" si="33"/>
        <v>078G_3_236/250/257/604/672/778_Falkland</v>
      </c>
      <c r="B2176">
        <v>3</v>
      </c>
      <c r="C2176" t="s">
        <v>563</v>
      </c>
      <c r="D2176" t="s">
        <v>3020</v>
      </c>
      <c r="E2176" t="s">
        <v>642</v>
      </c>
      <c r="F2176">
        <v>10000</v>
      </c>
    </row>
    <row r="2177" spans="1:6" x14ac:dyDescent="0.25">
      <c r="A2177" t="str">
        <f t="shared" si="33"/>
        <v>078G_3_236/250/257/604/672/778_Fauquier</v>
      </c>
      <c r="B2177">
        <v>3</v>
      </c>
      <c r="C2177" t="s">
        <v>563</v>
      </c>
      <c r="D2177" t="s">
        <v>3020</v>
      </c>
      <c r="E2177" t="s">
        <v>643</v>
      </c>
      <c r="F2177">
        <v>10000</v>
      </c>
    </row>
    <row r="2178" spans="1:6" x14ac:dyDescent="0.25">
      <c r="A2178" t="str">
        <f t="shared" si="33"/>
        <v>078G_3_236/250/257/604/672/778_Fernie</v>
      </c>
      <c r="B2178">
        <v>3</v>
      </c>
      <c r="C2178" t="s">
        <v>563</v>
      </c>
      <c r="D2178" t="s">
        <v>3020</v>
      </c>
      <c r="E2178" t="s">
        <v>644</v>
      </c>
      <c r="F2178">
        <v>10000</v>
      </c>
    </row>
    <row r="2179" spans="1:6" x14ac:dyDescent="0.25">
      <c r="A2179" t="str">
        <f t="shared" ref="A2179:A2242" si="34">CONCATENATE(D2179,"_",B2179,"_",C2179,"_",E2179)</f>
        <v>078G_3_236/250/257/604/672/778_Field</v>
      </c>
      <c r="B2179">
        <v>3</v>
      </c>
      <c r="C2179" t="s">
        <v>563</v>
      </c>
      <c r="D2179" t="s">
        <v>3020</v>
      </c>
      <c r="E2179" t="s">
        <v>645</v>
      </c>
      <c r="F2179">
        <v>10000</v>
      </c>
    </row>
    <row r="2180" spans="1:6" x14ac:dyDescent="0.25">
      <c r="A2180" t="str">
        <f t="shared" si="34"/>
        <v>078G_3_236/250/257/604/672/778_Forest Grove</v>
      </c>
      <c r="B2180">
        <v>3</v>
      </c>
      <c r="C2180" t="s">
        <v>563</v>
      </c>
      <c r="D2180" t="s">
        <v>3020</v>
      </c>
      <c r="E2180" t="s">
        <v>647</v>
      </c>
      <c r="F2180">
        <v>10000</v>
      </c>
    </row>
    <row r="2181" spans="1:6" x14ac:dyDescent="0.25">
      <c r="A2181" t="str">
        <f t="shared" si="34"/>
        <v>078G_3_236/250/257/604/672/778_Fort Fraser</v>
      </c>
      <c r="B2181">
        <v>3</v>
      </c>
      <c r="C2181" t="s">
        <v>563</v>
      </c>
      <c r="D2181" t="s">
        <v>3020</v>
      </c>
      <c r="E2181" t="s">
        <v>648</v>
      </c>
      <c r="F2181">
        <v>10000</v>
      </c>
    </row>
    <row r="2182" spans="1:6" x14ac:dyDescent="0.25">
      <c r="A2182" t="str">
        <f t="shared" si="34"/>
        <v>078G_3_236/250/257/604/672/778_Fort St. James</v>
      </c>
      <c r="B2182">
        <v>3</v>
      </c>
      <c r="C2182" t="s">
        <v>563</v>
      </c>
      <c r="D2182" t="s">
        <v>3020</v>
      </c>
      <c r="E2182" t="s">
        <v>651</v>
      </c>
      <c r="F2182">
        <v>10000</v>
      </c>
    </row>
    <row r="2183" spans="1:6" x14ac:dyDescent="0.25">
      <c r="A2183" t="str">
        <f t="shared" si="34"/>
        <v>078G_3_236/250/257/604/672/778_Francois Lake</v>
      </c>
      <c r="B2183">
        <v>3</v>
      </c>
      <c r="C2183" t="s">
        <v>563</v>
      </c>
      <c r="D2183" t="s">
        <v>3020</v>
      </c>
      <c r="E2183" t="s">
        <v>654</v>
      </c>
      <c r="F2183">
        <v>10000</v>
      </c>
    </row>
    <row r="2184" spans="1:6" x14ac:dyDescent="0.25">
      <c r="A2184" t="str">
        <f t="shared" si="34"/>
        <v>078G_3_236/250/257/604/672/778_Fraser Lake</v>
      </c>
      <c r="B2184">
        <v>3</v>
      </c>
      <c r="C2184" t="s">
        <v>563</v>
      </c>
      <c r="D2184" t="s">
        <v>3020</v>
      </c>
      <c r="E2184" t="s">
        <v>655</v>
      </c>
      <c r="F2184">
        <v>10000</v>
      </c>
    </row>
    <row r="2185" spans="1:6" x14ac:dyDescent="0.25">
      <c r="A2185" t="str">
        <f t="shared" si="34"/>
        <v>078G_3_236/250/257/604/672/778_Giscome</v>
      </c>
      <c r="B2185">
        <v>3</v>
      </c>
      <c r="C2185" t="s">
        <v>563</v>
      </c>
      <c r="D2185" t="s">
        <v>3020</v>
      </c>
      <c r="E2185" t="s">
        <v>662</v>
      </c>
      <c r="F2185">
        <v>10000</v>
      </c>
    </row>
    <row r="2186" spans="1:6" x14ac:dyDescent="0.25">
      <c r="A2186" t="str">
        <f t="shared" si="34"/>
        <v>078G_3_236/250/257/604/672/778_Gold Bridge</v>
      </c>
      <c r="B2186">
        <v>3</v>
      </c>
      <c r="C2186" t="s">
        <v>563</v>
      </c>
      <c r="D2186" t="s">
        <v>3020</v>
      </c>
      <c r="E2186" t="s">
        <v>663</v>
      </c>
      <c r="F2186">
        <v>10000</v>
      </c>
    </row>
    <row r="2187" spans="1:6" x14ac:dyDescent="0.25">
      <c r="A2187" t="str">
        <f t="shared" si="34"/>
        <v>078G_3_236/250/257/604/672/778_Golden</v>
      </c>
      <c r="B2187">
        <v>3</v>
      </c>
      <c r="C2187" t="s">
        <v>563</v>
      </c>
      <c r="D2187" t="s">
        <v>3020</v>
      </c>
      <c r="E2187" t="s">
        <v>665</v>
      </c>
      <c r="F2187">
        <v>10000</v>
      </c>
    </row>
    <row r="2188" spans="1:6" x14ac:dyDescent="0.25">
      <c r="A2188" t="str">
        <f t="shared" si="34"/>
        <v>078G_3_236/250/257/604/672/778_Granisle</v>
      </c>
      <c r="B2188">
        <v>3</v>
      </c>
      <c r="C2188" t="s">
        <v>563</v>
      </c>
      <c r="D2188" t="s">
        <v>3020</v>
      </c>
      <c r="E2188" t="s">
        <v>668</v>
      </c>
      <c r="F2188">
        <v>10000</v>
      </c>
    </row>
    <row r="2189" spans="1:6" x14ac:dyDescent="0.25">
      <c r="A2189" t="str">
        <f t="shared" si="34"/>
        <v>078G_3_236/250/257/604/672/778_Grasmere</v>
      </c>
      <c r="B2189">
        <v>3</v>
      </c>
      <c r="C2189" t="s">
        <v>563</v>
      </c>
      <c r="D2189" t="s">
        <v>3020</v>
      </c>
      <c r="E2189" t="s">
        <v>669</v>
      </c>
      <c r="F2189">
        <v>10000</v>
      </c>
    </row>
    <row r="2190" spans="1:6" x14ac:dyDescent="0.25">
      <c r="A2190" t="str">
        <f t="shared" si="34"/>
        <v>078G_3_236/250/257/604/672/778_Grassy Plains</v>
      </c>
      <c r="B2190">
        <v>3</v>
      </c>
      <c r="C2190" t="s">
        <v>563</v>
      </c>
      <c r="D2190" t="s">
        <v>3020</v>
      </c>
      <c r="E2190" t="s">
        <v>670</v>
      </c>
      <c r="F2190">
        <v>10000</v>
      </c>
    </row>
    <row r="2191" spans="1:6" x14ac:dyDescent="0.25">
      <c r="A2191" t="str">
        <f t="shared" si="34"/>
        <v>078G_3_236/250/257/604/672/778_Greenville</v>
      </c>
      <c r="B2191">
        <v>3</v>
      </c>
      <c r="C2191" t="s">
        <v>563</v>
      </c>
      <c r="D2191" t="s">
        <v>3020</v>
      </c>
      <c r="E2191" t="s">
        <v>671</v>
      </c>
      <c r="F2191">
        <v>10000</v>
      </c>
    </row>
    <row r="2192" spans="1:6" x14ac:dyDescent="0.25">
      <c r="A2192" t="str">
        <f t="shared" si="34"/>
        <v>078G_3_236/250/257/604/672/778_Greenwood</v>
      </c>
      <c r="B2192">
        <v>3</v>
      </c>
      <c r="C2192" t="s">
        <v>563</v>
      </c>
      <c r="D2192" t="s">
        <v>3020</v>
      </c>
      <c r="E2192" t="s">
        <v>672</v>
      </c>
      <c r="F2192">
        <v>10000</v>
      </c>
    </row>
    <row r="2193" spans="1:6" x14ac:dyDescent="0.25">
      <c r="A2193" t="str">
        <f t="shared" si="34"/>
        <v>078G_3_236/250/257/604/672/778_Hagensborg</v>
      </c>
      <c r="B2193">
        <v>3</v>
      </c>
      <c r="C2193" t="s">
        <v>563</v>
      </c>
      <c r="D2193" t="s">
        <v>3020</v>
      </c>
      <c r="E2193" t="s">
        <v>674</v>
      </c>
      <c r="F2193">
        <v>10000</v>
      </c>
    </row>
    <row r="2194" spans="1:6" x14ac:dyDescent="0.25">
      <c r="A2194" t="str">
        <f t="shared" si="34"/>
        <v>078G_3_236/250/257/604/672/778_Hansard</v>
      </c>
      <c r="B2194">
        <v>3</v>
      </c>
      <c r="C2194" t="s">
        <v>563</v>
      </c>
      <c r="D2194" t="s">
        <v>3020</v>
      </c>
      <c r="E2194" t="s">
        <v>676</v>
      </c>
      <c r="F2194">
        <v>10000</v>
      </c>
    </row>
    <row r="2195" spans="1:6" x14ac:dyDescent="0.25">
      <c r="A2195" t="str">
        <f t="shared" si="34"/>
        <v>078G_3_236/250/257/604/672/778_Hartley Bay</v>
      </c>
      <c r="B2195">
        <v>3</v>
      </c>
      <c r="C2195" t="s">
        <v>563</v>
      </c>
      <c r="D2195" t="s">
        <v>3020</v>
      </c>
      <c r="E2195" t="s">
        <v>677</v>
      </c>
      <c r="F2195">
        <v>10000</v>
      </c>
    </row>
    <row r="2196" spans="1:6" x14ac:dyDescent="0.25">
      <c r="A2196" t="str">
        <f t="shared" si="34"/>
        <v>078G_3_236/250/257/604/672/778_Hartway</v>
      </c>
      <c r="B2196">
        <v>3</v>
      </c>
      <c r="C2196" t="s">
        <v>563</v>
      </c>
      <c r="D2196" t="s">
        <v>3020</v>
      </c>
      <c r="E2196" t="s">
        <v>678</v>
      </c>
      <c r="F2196">
        <v>10000</v>
      </c>
    </row>
    <row r="2197" spans="1:6" x14ac:dyDescent="0.25">
      <c r="A2197" t="str">
        <f t="shared" si="34"/>
        <v>078G_3_236/250/257/604/672/778_Hazelton</v>
      </c>
      <c r="B2197">
        <v>3</v>
      </c>
      <c r="C2197" t="s">
        <v>563</v>
      </c>
      <c r="D2197" t="s">
        <v>3020</v>
      </c>
      <c r="E2197" t="s">
        <v>679</v>
      </c>
      <c r="F2197">
        <v>10000</v>
      </c>
    </row>
    <row r="2198" spans="1:6" x14ac:dyDescent="0.25">
      <c r="A2198" t="str">
        <f t="shared" si="34"/>
        <v>078G_3_236/250/257/604/672/778_Hendrix Lake</v>
      </c>
      <c r="B2198">
        <v>3</v>
      </c>
      <c r="C2198" t="s">
        <v>563</v>
      </c>
      <c r="D2198" t="s">
        <v>3020</v>
      </c>
      <c r="E2198" t="s">
        <v>682</v>
      </c>
      <c r="F2198">
        <v>10000</v>
      </c>
    </row>
    <row r="2199" spans="1:6" x14ac:dyDescent="0.25">
      <c r="A2199" t="str">
        <f t="shared" si="34"/>
        <v>078G_3_236/250/257/604/672/778_Hixon</v>
      </c>
      <c r="B2199">
        <v>3</v>
      </c>
      <c r="C2199" t="s">
        <v>563</v>
      </c>
      <c r="D2199" t="s">
        <v>3020</v>
      </c>
      <c r="E2199" t="s">
        <v>683</v>
      </c>
      <c r="F2199">
        <v>10000</v>
      </c>
    </row>
    <row r="2200" spans="1:6" x14ac:dyDescent="0.25">
      <c r="A2200" t="str">
        <f t="shared" si="34"/>
        <v>078G_3_236/250/257/604/672/778_Horsefly</v>
      </c>
      <c r="B2200">
        <v>3</v>
      </c>
      <c r="C2200" t="s">
        <v>563</v>
      </c>
      <c r="D2200" t="s">
        <v>3020</v>
      </c>
      <c r="E2200" t="s">
        <v>686</v>
      </c>
      <c r="F2200">
        <v>10000</v>
      </c>
    </row>
    <row r="2201" spans="1:6" x14ac:dyDescent="0.25">
      <c r="A2201" t="str">
        <f t="shared" si="34"/>
        <v>078G_3_236/250/257/604/672/778_Houston</v>
      </c>
      <c r="B2201">
        <v>3</v>
      </c>
      <c r="C2201" t="s">
        <v>563</v>
      </c>
      <c r="D2201" t="s">
        <v>3020</v>
      </c>
      <c r="E2201" t="s">
        <v>687</v>
      </c>
      <c r="F2201">
        <v>10000</v>
      </c>
    </row>
    <row r="2202" spans="1:6" x14ac:dyDescent="0.25">
      <c r="A2202" t="str">
        <f t="shared" si="34"/>
        <v>078G_3_236/250/257/604/672/778_Invermere</v>
      </c>
      <c r="B2202">
        <v>3</v>
      </c>
      <c r="C2202" t="s">
        <v>563</v>
      </c>
      <c r="D2202" t="s">
        <v>3020</v>
      </c>
      <c r="E2202" t="s">
        <v>689</v>
      </c>
      <c r="F2202">
        <v>10000</v>
      </c>
    </row>
    <row r="2203" spans="1:6" x14ac:dyDescent="0.25">
      <c r="A2203" t="str">
        <f t="shared" si="34"/>
        <v>078G_3_236/250/257/604/672/778_Jaffray</v>
      </c>
      <c r="B2203">
        <v>3</v>
      </c>
      <c r="C2203" t="s">
        <v>563</v>
      </c>
      <c r="D2203" t="s">
        <v>3020</v>
      </c>
      <c r="E2203" t="s">
        <v>691</v>
      </c>
      <c r="F2203">
        <v>10000</v>
      </c>
    </row>
    <row r="2204" spans="1:6" x14ac:dyDescent="0.25">
      <c r="A2204" t="str">
        <f t="shared" si="34"/>
        <v>078G_3_236/250/257/604/672/778_Kaslo</v>
      </c>
      <c r="B2204">
        <v>3</v>
      </c>
      <c r="C2204" t="s">
        <v>563</v>
      </c>
      <c r="D2204" t="s">
        <v>3020</v>
      </c>
      <c r="E2204" t="s">
        <v>693</v>
      </c>
      <c r="F2204">
        <v>10000</v>
      </c>
    </row>
    <row r="2205" spans="1:6" x14ac:dyDescent="0.25">
      <c r="A2205" t="str">
        <f t="shared" si="34"/>
        <v>078G_3_236/250/257/604/672/778_Kimberley</v>
      </c>
      <c r="B2205">
        <v>3</v>
      </c>
      <c r="C2205" t="s">
        <v>563</v>
      </c>
      <c r="D2205" t="s">
        <v>3020</v>
      </c>
      <c r="E2205" t="s">
        <v>696</v>
      </c>
      <c r="F2205">
        <v>10000</v>
      </c>
    </row>
    <row r="2206" spans="1:6" x14ac:dyDescent="0.25">
      <c r="A2206" t="str">
        <f t="shared" si="34"/>
        <v>078G_3_236/250/257/604/672/778_Kincolith</v>
      </c>
      <c r="B2206">
        <v>3</v>
      </c>
      <c r="C2206" t="s">
        <v>563</v>
      </c>
      <c r="D2206" t="s">
        <v>3020</v>
      </c>
      <c r="E2206" t="s">
        <v>697</v>
      </c>
      <c r="F2206">
        <v>10000</v>
      </c>
    </row>
    <row r="2207" spans="1:6" x14ac:dyDescent="0.25">
      <c r="A2207" t="str">
        <f t="shared" si="34"/>
        <v>078G_3_236/250/257/604/672/778_Kitimat</v>
      </c>
      <c r="B2207">
        <v>3</v>
      </c>
      <c r="C2207" t="s">
        <v>563</v>
      </c>
      <c r="D2207" t="s">
        <v>3020</v>
      </c>
      <c r="E2207" t="s">
        <v>698</v>
      </c>
      <c r="F2207">
        <v>10000</v>
      </c>
    </row>
    <row r="2208" spans="1:6" x14ac:dyDescent="0.25">
      <c r="A2208" t="str">
        <f t="shared" si="34"/>
        <v>078G_3_236/250/257/604/672/778_Kitsault</v>
      </c>
      <c r="B2208">
        <v>3</v>
      </c>
      <c r="C2208" t="s">
        <v>563</v>
      </c>
      <c r="D2208" t="s">
        <v>3020</v>
      </c>
      <c r="E2208" t="s">
        <v>700</v>
      </c>
      <c r="F2208">
        <v>10000</v>
      </c>
    </row>
    <row r="2209" spans="1:6" x14ac:dyDescent="0.25">
      <c r="A2209" t="str">
        <f t="shared" si="34"/>
        <v>078G_3_236/250/257/604/672/778_Kitwanga</v>
      </c>
      <c r="B2209">
        <v>3</v>
      </c>
      <c r="C2209" t="s">
        <v>563</v>
      </c>
      <c r="D2209" t="s">
        <v>3020</v>
      </c>
      <c r="E2209" t="s">
        <v>701</v>
      </c>
      <c r="F2209">
        <v>10000</v>
      </c>
    </row>
    <row r="2210" spans="1:6" x14ac:dyDescent="0.25">
      <c r="A2210" t="str">
        <f t="shared" si="34"/>
        <v>078G_3_236/250/257/604/672/778_Klemtu</v>
      </c>
      <c r="B2210">
        <v>3</v>
      </c>
      <c r="C2210" t="s">
        <v>563</v>
      </c>
      <c r="D2210" t="s">
        <v>3020</v>
      </c>
      <c r="E2210" t="s">
        <v>702</v>
      </c>
      <c r="F2210">
        <v>10000</v>
      </c>
    </row>
    <row r="2211" spans="1:6" x14ac:dyDescent="0.25">
      <c r="A2211" t="str">
        <f t="shared" si="34"/>
        <v>078G_3_236/250/257/604/672/778_Kyuquot</v>
      </c>
      <c r="B2211">
        <v>3</v>
      </c>
      <c r="C2211" t="s">
        <v>563</v>
      </c>
      <c r="D2211" t="s">
        <v>3020</v>
      </c>
      <c r="E2211" t="s">
        <v>703</v>
      </c>
      <c r="F2211">
        <v>10000</v>
      </c>
    </row>
    <row r="2212" spans="1:6" x14ac:dyDescent="0.25">
      <c r="A2212" t="str">
        <f t="shared" si="34"/>
        <v>078G_3_236/250/257/604/672/778_Lac La Hache</v>
      </c>
      <c r="B2212">
        <v>3</v>
      </c>
      <c r="C2212" t="s">
        <v>563</v>
      </c>
      <c r="D2212" t="s">
        <v>3020</v>
      </c>
      <c r="E2212" t="s">
        <v>704</v>
      </c>
      <c r="F2212">
        <v>10000</v>
      </c>
    </row>
    <row r="2213" spans="1:6" x14ac:dyDescent="0.25">
      <c r="A2213" t="str">
        <f t="shared" si="34"/>
        <v>078G_3_236/250/257/604/672/778_Lakelse</v>
      </c>
      <c r="B2213">
        <v>3</v>
      </c>
      <c r="C2213" t="s">
        <v>563</v>
      </c>
      <c r="D2213" t="s">
        <v>3020</v>
      </c>
      <c r="E2213" t="s">
        <v>708</v>
      </c>
      <c r="F2213">
        <v>10000</v>
      </c>
    </row>
    <row r="2214" spans="1:6" x14ac:dyDescent="0.25">
      <c r="A2214" t="str">
        <f t="shared" si="34"/>
        <v>078G_3_236/250/257/604/672/778_Likely</v>
      </c>
      <c r="B2214">
        <v>3</v>
      </c>
      <c r="C2214" t="s">
        <v>563</v>
      </c>
      <c r="D2214" t="s">
        <v>3020</v>
      </c>
      <c r="E2214" t="s">
        <v>713</v>
      </c>
      <c r="F2214">
        <v>10000</v>
      </c>
    </row>
    <row r="2215" spans="1:6" x14ac:dyDescent="0.25">
      <c r="A2215" t="str">
        <f t="shared" si="34"/>
        <v>078G_3_236/250/257/604/672/778_Lillooet</v>
      </c>
      <c r="B2215">
        <v>3</v>
      </c>
      <c r="C2215" t="s">
        <v>563</v>
      </c>
      <c r="D2215" t="s">
        <v>3020</v>
      </c>
      <c r="E2215" t="s">
        <v>714</v>
      </c>
      <c r="F2215">
        <v>10000</v>
      </c>
    </row>
    <row r="2216" spans="1:6" x14ac:dyDescent="0.25">
      <c r="A2216" t="str">
        <f t="shared" si="34"/>
        <v>078G_3_236/250/257/604/672/778_Little Fort</v>
      </c>
      <c r="B2216">
        <v>3</v>
      </c>
      <c r="C2216" t="s">
        <v>563</v>
      </c>
      <c r="D2216" t="s">
        <v>3020</v>
      </c>
      <c r="E2216" t="s">
        <v>715</v>
      </c>
      <c r="F2216">
        <v>10000</v>
      </c>
    </row>
    <row r="2217" spans="1:6" x14ac:dyDescent="0.25">
      <c r="A2217" t="str">
        <f t="shared" si="34"/>
        <v>078G_3_236/250/257/604/672/778_Logan Lake</v>
      </c>
      <c r="B2217">
        <v>3</v>
      </c>
      <c r="C2217" t="s">
        <v>563</v>
      </c>
      <c r="D2217" t="s">
        <v>3020</v>
      </c>
      <c r="E2217" t="s">
        <v>716</v>
      </c>
      <c r="F2217">
        <v>10000</v>
      </c>
    </row>
    <row r="2218" spans="1:6" x14ac:dyDescent="0.25">
      <c r="A2218" t="str">
        <f t="shared" si="34"/>
        <v>078G_3_236/250/257/604/672/778_Lumby</v>
      </c>
      <c r="B2218">
        <v>3</v>
      </c>
      <c r="C2218" t="s">
        <v>563</v>
      </c>
      <c r="D2218" t="s">
        <v>3020</v>
      </c>
      <c r="E2218" t="s">
        <v>719</v>
      </c>
      <c r="F2218">
        <v>10000</v>
      </c>
    </row>
    <row r="2219" spans="1:6" x14ac:dyDescent="0.25">
      <c r="A2219" t="str">
        <f t="shared" si="34"/>
        <v>078G_3_236/250/257/604/672/778_Lytton</v>
      </c>
      <c r="B2219">
        <v>3</v>
      </c>
      <c r="C2219" t="s">
        <v>563</v>
      </c>
      <c r="D2219" t="s">
        <v>3020</v>
      </c>
      <c r="E2219" t="s">
        <v>720</v>
      </c>
      <c r="F2219">
        <v>10000</v>
      </c>
    </row>
    <row r="2220" spans="1:6" x14ac:dyDescent="0.25">
      <c r="A2220" t="str">
        <f t="shared" si="34"/>
        <v>078G_3_236/250/257/604/672/778_Mackenzie</v>
      </c>
      <c r="B2220">
        <v>3</v>
      </c>
      <c r="C2220" t="s">
        <v>563</v>
      </c>
      <c r="D2220" t="s">
        <v>3020</v>
      </c>
      <c r="E2220" t="s">
        <v>721</v>
      </c>
      <c r="F2220">
        <v>10000</v>
      </c>
    </row>
    <row r="2221" spans="1:6" x14ac:dyDescent="0.25">
      <c r="A2221" t="str">
        <f t="shared" si="34"/>
        <v>078G_3_236/250/257/604/672/778_McBride</v>
      </c>
      <c r="B2221">
        <v>3</v>
      </c>
      <c r="C2221" t="s">
        <v>563</v>
      </c>
      <c r="D2221" t="s">
        <v>3020</v>
      </c>
      <c r="E2221" t="s">
        <v>724</v>
      </c>
      <c r="F2221">
        <v>10000</v>
      </c>
    </row>
    <row r="2222" spans="1:6" x14ac:dyDescent="0.25">
      <c r="A2222" t="str">
        <f t="shared" si="34"/>
        <v>078G_3_236/250/257/604/672/778_McLeese Lake</v>
      </c>
      <c r="B2222">
        <v>3</v>
      </c>
      <c r="C2222" t="s">
        <v>563</v>
      </c>
      <c r="D2222" t="s">
        <v>3020</v>
      </c>
      <c r="E2222" t="s">
        <v>725</v>
      </c>
      <c r="F2222">
        <v>10000</v>
      </c>
    </row>
    <row r="2223" spans="1:6" x14ac:dyDescent="0.25">
      <c r="A2223" t="str">
        <f t="shared" si="34"/>
        <v>078G_3_236/250/257/604/672/778_McLeod Lake</v>
      </c>
      <c r="B2223">
        <v>3</v>
      </c>
      <c r="C2223" t="s">
        <v>563</v>
      </c>
      <c r="D2223" t="s">
        <v>3020</v>
      </c>
      <c r="E2223" t="s">
        <v>726</v>
      </c>
      <c r="F2223">
        <v>10000</v>
      </c>
    </row>
    <row r="2224" spans="1:6" x14ac:dyDescent="0.25">
      <c r="A2224" t="str">
        <f t="shared" si="34"/>
        <v>078G_3_236/250/257/604/672/778_Midway</v>
      </c>
      <c r="B2224">
        <v>3</v>
      </c>
      <c r="C2224" t="s">
        <v>563</v>
      </c>
      <c r="D2224" t="s">
        <v>3020</v>
      </c>
      <c r="E2224" t="s">
        <v>729</v>
      </c>
      <c r="F2224">
        <v>10000</v>
      </c>
    </row>
    <row r="2225" spans="1:6" x14ac:dyDescent="0.25">
      <c r="A2225" t="str">
        <f t="shared" si="34"/>
        <v>078G_3_236/250/257/604/672/778_Moyie</v>
      </c>
      <c r="B2225">
        <v>3</v>
      </c>
      <c r="C2225" t="s">
        <v>563</v>
      </c>
      <c r="D2225" t="s">
        <v>3020</v>
      </c>
      <c r="E2225" t="s">
        <v>732</v>
      </c>
      <c r="F2225">
        <v>10000</v>
      </c>
    </row>
    <row r="2226" spans="1:6" x14ac:dyDescent="0.25">
      <c r="A2226" t="str">
        <f t="shared" si="34"/>
        <v>078G_3_236/250/257/604/672/778_Nakusp</v>
      </c>
      <c r="B2226">
        <v>3</v>
      </c>
      <c r="C2226" t="s">
        <v>563</v>
      </c>
      <c r="D2226" t="s">
        <v>3020</v>
      </c>
      <c r="E2226" t="s">
        <v>734</v>
      </c>
      <c r="F2226">
        <v>10000</v>
      </c>
    </row>
    <row r="2227" spans="1:6" x14ac:dyDescent="0.25">
      <c r="A2227" t="str">
        <f t="shared" si="34"/>
        <v>078G_3_236/250/257/604/672/778_Naramata</v>
      </c>
      <c r="B2227">
        <v>3</v>
      </c>
      <c r="C2227" t="s">
        <v>563</v>
      </c>
      <c r="D2227" t="s">
        <v>3020</v>
      </c>
      <c r="E2227" t="s">
        <v>737</v>
      </c>
      <c r="F2227">
        <v>10000</v>
      </c>
    </row>
    <row r="2228" spans="1:6" x14ac:dyDescent="0.25">
      <c r="A2228" t="str">
        <f t="shared" si="34"/>
        <v>078G_3_236/250/257/604/672/778_Nelson</v>
      </c>
      <c r="B2228">
        <v>3</v>
      </c>
      <c r="C2228" t="s">
        <v>563</v>
      </c>
      <c r="D2228" t="s">
        <v>3020</v>
      </c>
      <c r="E2228" t="s">
        <v>738</v>
      </c>
      <c r="F2228">
        <v>10000</v>
      </c>
    </row>
    <row r="2229" spans="1:6" x14ac:dyDescent="0.25">
      <c r="A2229" t="str">
        <f t="shared" si="34"/>
        <v>078G_3_236/250/257/604/672/778_Nimpo Lake</v>
      </c>
      <c r="B2229">
        <v>3</v>
      </c>
      <c r="C2229" t="s">
        <v>563</v>
      </c>
      <c r="D2229" t="s">
        <v>3020</v>
      </c>
      <c r="E2229" t="s">
        <v>742</v>
      </c>
      <c r="F2229">
        <v>10000</v>
      </c>
    </row>
    <row r="2230" spans="1:6" x14ac:dyDescent="0.25">
      <c r="A2230" t="str">
        <f t="shared" si="34"/>
        <v>078G_3_236/250/257/604/672/778_North Kamloops</v>
      </c>
      <c r="B2230">
        <v>3</v>
      </c>
      <c r="C2230" t="s">
        <v>563</v>
      </c>
      <c r="D2230" t="s">
        <v>3020</v>
      </c>
      <c r="E2230" t="s">
        <v>743</v>
      </c>
      <c r="F2230">
        <v>10000</v>
      </c>
    </row>
    <row r="2231" spans="1:6" x14ac:dyDescent="0.25">
      <c r="A2231" t="str">
        <f t="shared" si="34"/>
        <v>078G_3_236/250/257/604/672/778_North Nelson</v>
      </c>
      <c r="B2231">
        <v>3</v>
      </c>
      <c r="C2231" t="s">
        <v>563</v>
      </c>
      <c r="D2231" t="s">
        <v>3020</v>
      </c>
      <c r="E2231" t="s">
        <v>744</v>
      </c>
      <c r="F2231">
        <v>10000</v>
      </c>
    </row>
    <row r="2232" spans="1:6" x14ac:dyDescent="0.25">
      <c r="A2232" t="str">
        <f t="shared" si="34"/>
        <v>078G_3_236/250/257/604/672/778_Okanagan Falls</v>
      </c>
      <c r="B2232">
        <v>3</v>
      </c>
      <c r="C2232" t="s">
        <v>563</v>
      </c>
      <c r="D2232" t="s">
        <v>3020</v>
      </c>
      <c r="E2232" t="s">
        <v>747</v>
      </c>
      <c r="F2232">
        <v>10000</v>
      </c>
    </row>
    <row r="2233" spans="1:6" x14ac:dyDescent="0.25">
      <c r="A2233" t="str">
        <f t="shared" si="34"/>
        <v>078G_3_236/250/257/604/672/778_Oliver</v>
      </c>
      <c r="B2233">
        <v>3</v>
      </c>
      <c r="C2233" t="s">
        <v>563</v>
      </c>
      <c r="D2233" t="s">
        <v>3020</v>
      </c>
      <c r="E2233" t="s">
        <v>749</v>
      </c>
      <c r="F2233">
        <v>10000</v>
      </c>
    </row>
    <row r="2234" spans="1:6" x14ac:dyDescent="0.25">
      <c r="A2234" t="str">
        <f t="shared" si="34"/>
        <v>078G_3_236/250/257/604/672/778_Oyster Bay</v>
      </c>
      <c r="B2234">
        <v>3</v>
      </c>
      <c r="C2234" t="s">
        <v>563</v>
      </c>
      <c r="D2234" t="s">
        <v>3020</v>
      </c>
      <c r="E2234" t="s">
        <v>752</v>
      </c>
      <c r="F2234">
        <v>10000</v>
      </c>
    </row>
    <row r="2235" spans="1:6" x14ac:dyDescent="0.25">
      <c r="A2235" t="str">
        <f t="shared" si="34"/>
        <v>078G_3_236/250/257/604/672/778_Parson</v>
      </c>
      <c r="B2235">
        <v>3</v>
      </c>
      <c r="C2235" t="s">
        <v>563</v>
      </c>
      <c r="D2235" t="s">
        <v>3020</v>
      </c>
      <c r="E2235" t="s">
        <v>754</v>
      </c>
      <c r="F2235">
        <v>10000</v>
      </c>
    </row>
    <row r="2236" spans="1:6" x14ac:dyDescent="0.25">
      <c r="A2236" t="str">
        <f t="shared" si="34"/>
        <v>078G_3_236/250/257/604/672/778_Pemberton</v>
      </c>
      <c r="B2236">
        <v>3</v>
      </c>
      <c r="C2236" t="s">
        <v>563</v>
      </c>
      <c r="D2236" t="s">
        <v>3020</v>
      </c>
      <c r="E2236" t="s">
        <v>756</v>
      </c>
      <c r="F2236">
        <v>10000</v>
      </c>
    </row>
    <row r="2237" spans="1:6" x14ac:dyDescent="0.25">
      <c r="A2237" t="str">
        <f t="shared" si="34"/>
        <v>078G_3_236/250/257/604/672/778_Penticton</v>
      </c>
      <c r="B2237">
        <v>3</v>
      </c>
      <c r="C2237" t="s">
        <v>563</v>
      </c>
      <c r="D2237" t="s">
        <v>3020</v>
      </c>
      <c r="E2237" t="s">
        <v>759</v>
      </c>
      <c r="F2237">
        <v>10000</v>
      </c>
    </row>
    <row r="2238" spans="1:6" x14ac:dyDescent="0.25">
      <c r="A2238" t="str">
        <f t="shared" si="34"/>
        <v>078G_3_236/250/257/604/672/778_Pineview</v>
      </c>
      <c r="B2238">
        <v>3</v>
      </c>
      <c r="C2238" t="s">
        <v>563</v>
      </c>
      <c r="D2238" t="s">
        <v>3020</v>
      </c>
      <c r="E2238" t="s">
        <v>760</v>
      </c>
      <c r="F2238">
        <v>10000</v>
      </c>
    </row>
    <row r="2239" spans="1:6" x14ac:dyDescent="0.25">
      <c r="A2239" t="str">
        <f t="shared" si="34"/>
        <v>078G_3_236/250/257/604/672/778_Port Edward</v>
      </c>
      <c r="B2239">
        <v>3</v>
      </c>
      <c r="C2239" t="s">
        <v>563</v>
      </c>
      <c r="D2239" t="s">
        <v>3020</v>
      </c>
      <c r="E2239" t="s">
        <v>766</v>
      </c>
      <c r="F2239">
        <v>10000</v>
      </c>
    </row>
    <row r="2240" spans="1:6" x14ac:dyDescent="0.25">
      <c r="A2240" t="str">
        <f t="shared" si="34"/>
        <v>078G_3_236/250/257/604/672/778_Port Mcneill</v>
      </c>
      <c r="B2240">
        <v>3</v>
      </c>
      <c r="C2240" t="s">
        <v>563</v>
      </c>
      <c r="D2240" t="s">
        <v>3020</v>
      </c>
      <c r="E2240" t="s">
        <v>768</v>
      </c>
      <c r="F2240">
        <v>10000</v>
      </c>
    </row>
    <row r="2241" spans="1:6" x14ac:dyDescent="0.25">
      <c r="A2241" t="str">
        <f t="shared" si="34"/>
        <v>078G_3_236/250/257/604/672/778_Port Simpson</v>
      </c>
      <c r="B2241">
        <v>3</v>
      </c>
      <c r="C2241" t="s">
        <v>563</v>
      </c>
      <c r="D2241" t="s">
        <v>3020</v>
      </c>
      <c r="E2241" t="s">
        <v>772</v>
      </c>
      <c r="F2241">
        <v>10000</v>
      </c>
    </row>
    <row r="2242" spans="1:6" x14ac:dyDescent="0.25">
      <c r="A2242" t="str">
        <f t="shared" si="34"/>
        <v>078G_3_236/250/257/604/672/778_Prince George</v>
      </c>
      <c r="B2242">
        <v>3</v>
      </c>
      <c r="C2242" t="s">
        <v>563</v>
      </c>
      <c r="D2242" t="s">
        <v>3020</v>
      </c>
      <c r="E2242" t="s">
        <v>776</v>
      </c>
      <c r="F2242">
        <v>10000</v>
      </c>
    </row>
    <row r="2243" spans="1:6" x14ac:dyDescent="0.25">
      <c r="A2243" t="str">
        <f t="shared" ref="A2243:A2306" si="35">CONCATENATE(D2243,"_",B2243,"_",C2243,"_",E2243)</f>
        <v>078G_3_236/250/257/604/672/778_Pritchard</v>
      </c>
      <c r="B2243">
        <v>3</v>
      </c>
      <c r="C2243" t="s">
        <v>563</v>
      </c>
      <c r="D2243" t="s">
        <v>3020</v>
      </c>
      <c r="E2243" t="s">
        <v>778</v>
      </c>
      <c r="F2243">
        <v>10000</v>
      </c>
    </row>
    <row r="2244" spans="1:6" x14ac:dyDescent="0.25">
      <c r="A2244" t="str">
        <f t="shared" si="35"/>
        <v>078G_3_236/250/257/604/672/778_Puntzi</v>
      </c>
      <c r="B2244">
        <v>3</v>
      </c>
      <c r="C2244" t="s">
        <v>563</v>
      </c>
      <c r="D2244" t="s">
        <v>3020</v>
      </c>
      <c r="E2244" t="s">
        <v>780</v>
      </c>
      <c r="F2244">
        <v>10000</v>
      </c>
    </row>
    <row r="2245" spans="1:6" x14ac:dyDescent="0.25">
      <c r="A2245" t="str">
        <f t="shared" si="35"/>
        <v>078G_3_236/250/257/604/672/778_Quadra Island</v>
      </c>
      <c r="B2245">
        <v>3</v>
      </c>
      <c r="C2245" t="s">
        <v>563</v>
      </c>
      <c r="D2245" t="s">
        <v>3020</v>
      </c>
      <c r="E2245" t="s">
        <v>781</v>
      </c>
      <c r="F2245">
        <v>10000</v>
      </c>
    </row>
    <row r="2246" spans="1:6" x14ac:dyDescent="0.25">
      <c r="A2246" t="str">
        <f t="shared" si="35"/>
        <v>078G_3_236/250/257/604/672/778_Quesnel</v>
      </c>
      <c r="B2246">
        <v>3</v>
      </c>
      <c r="C2246" t="s">
        <v>563</v>
      </c>
      <c r="D2246" t="s">
        <v>3020</v>
      </c>
      <c r="E2246" t="s">
        <v>784</v>
      </c>
      <c r="F2246">
        <v>10000</v>
      </c>
    </row>
    <row r="2247" spans="1:6" x14ac:dyDescent="0.25">
      <c r="A2247" t="str">
        <f t="shared" si="35"/>
        <v>078G_3_236/250/257/604/672/778_Radium</v>
      </c>
      <c r="B2247">
        <v>3</v>
      </c>
      <c r="C2247" t="s">
        <v>563</v>
      </c>
      <c r="D2247" t="s">
        <v>3020</v>
      </c>
      <c r="E2247" t="s">
        <v>785</v>
      </c>
      <c r="F2247">
        <v>10000</v>
      </c>
    </row>
    <row r="2248" spans="1:6" x14ac:dyDescent="0.25">
      <c r="A2248" t="str">
        <f t="shared" si="35"/>
        <v>078G_3_236/250/257/604/672/778_Red Rock</v>
      </c>
      <c r="B2248">
        <v>3</v>
      </c>
      <c r="C2248" t="s">
        <v>563</v>
      </c>
      <c r="D2248" t="s">
        <v>3020</v>
      </c>
      <c r="E2248" t="s">
        <v>786</v>
      </c>
      <c r="F2248">
        <v>10000</v>
      </c>
    </row>
    <row r="2249" spans="1:6" x14ac:dyDescent="0.25">
      <c r="A2249" t="str">
        <f t="shared" si="35"/>
        <v>078G_3_236/250/257/604/672/778_Riondel</v>
      </c>
      <c r="B2249">
        <v>3</v>
      </c>
      <c r="C2249" t="s">
        <v>563</v>
      </c>
      <c r="D2249" t="s">
        <v>3020</v>
      </c>
      <c r="E2249" t="s">
        <v>789</v>
      </c>
      <c r="F2249">
        <v>10000</v>
      </c>
    </row>
    <row r="2250" spans="1:6" x14ac:dyDescent="0.25">
      <c r="A2250" t="str">
        <f t="shared" si="35"/>
        <v>078G_3_236/250/257/604/672/778_Riske Creek</v>
      </c>
      <c r="B2250">
        <v>3</v>
      </c>
      <c r="C2250" t="s">
        <v>563</v>
      </c>
      <c r="D2250" t="s">
        <v>3020</v>
      </c>
      <c r="E2250" t="s">
        <v>790</v>
      </c>
      <c r="F2250">
        <v>10000</v>
      </c>
    </row>
    <row r="2251" spans="1:6" x14ac:dyDescent="0.25">
      <c r="A2251" t="str">
        <f t="shared" si="35"/>
        <v>078G_3_236/250/257/604/672/778_Rock Creek</v>
      </c>
      <c r="B2251">
        <v>3</v>
      </c>
      <c r="C2251" t="s">
        <v>563</v>
      </c>
      <c r="D2251" t="s">
        <v>3020</v>
      </c>
      <c r="E2251" t="s">
        <v>791</v>
      </c>
      <c r="F2251">
        <v>10000</v>
      </c>
    </row>
    <row r="2252" spans="1:6" x14ac:dyDescent="0.25">
      <c r="A2252" t="str">
        <f t="shared" si="35"/>
        <v>078G_3_236/250/257/604/672/778_Salmon Valley</v>
      </c>
      <c r="B2252">
        <v>3</v>
      </c>
      <c r="C2252" t="s">
        <v>563</v>
      </c>
      <c r="D2252" t="s">
        <v>3020</v>
      </c>
      <c r="E2252" t="s">
        <v>799</v>
      </c>
      <c r="F2252">
        <v>10000</v>
      </c>
    </row>
    <row r="2253" spans="1:6" x14ac:dyDescent="0.25">
      <c r="A2253" t="str">
        <f t="shared" si="35"/>
        <v>078G_3_236/250/257/604/672/778_Savona</v>
      </c>
      <c r="B2253">
        <v>3</v>
      </c>
      <c r="C2253" t="s">
        <v>563</v>
      </c>
      <c r="D2253" t="s">
        <v>3020</v>
      </c>
      <c r="E2253" t="s">
        <v>802</v>
      </c>
      <c r="F2253">
        <v>10000</v>
      </c>
    </row>
    <row r="2254" spans="1:6" x14ac:dyDescent="0.25">
      <c r="A2254" t="str">
        <f t="shared" si="35"/>
        <v>078G_3_236/250/257/604/672/778_Sayward</v>
      </c>
      <c r="B2254">
        <v>3</v>
      </c>
      <c r="C2254" t="s">
        <v>563</v>
      </c>
      <c r="D2254" t="s">
        <v>3020</v>
      </c>
      <c r="E2254" t="s">
        <v>803</v>
      </c>
      <c r="F2254">
        <v>10000</v>
      </c>
    </row>
    <row r="2255" spans="1:6" x14ac:dyDescent="0.25">
      <c r="A2255" t="str">
        <f t="shared" si="35"/>
        <v>078G_3_236/250/257/604/672/778_Shalalth</v>
      </c>
      <c r="B2255">
        <v>3</v>
      </c>
      <c r="C2255" t="s">
        <v>563</v>
      </c>
      <c r="D2255" t="s">
        <v>3020</v>
      </c>
      <c r="E2255" t="s">
        <v>805</v>
      </c>
      <c r="F2255">
        <v>10000</v>
      </c>
    </row>
    <row r="2256" spans="1:6" x14ac:dyDescent="0.25">
      <c r="A2256" t="str">
        <f t="shared" si="35"/>
        <v>078G_3_236/250/257/604/672/778_Skookumchuck</v>
      </c>
      <c r="B2256">
        <v>3</v>
      </c>
      <c r="C2256" t="s">
        <v>563</v>
      </c>
      <c r="D2256" t="s">
        <v>3020</v>
      </c>
      <c r="E2256" t="s">
        <v>807</v>
      </c>
      <c r="F2256">
        <v>10000</v>
      </c>
    </row>
    <row r="2257" spans="1:6" x14ac:dyDescent="0.25">
      <c r="A2257" t="str">
        <f t="shared" si="35"/>
        <v>078G_3_236/250/257/604/672/778_Smithers</v>
      </c>
      <c r="B2257">
        <v>3</v>
      </c>
      <c r="C2257" t="s">
        <v>563</v>
      </c>
      <c r="D2257" t="s">
        <v>3020</v>
      </c>
      <c r="E2257" t="s">
        <v>809</v>
      </c>
      <c r="F2257">
        <v>10000</v>
      </c>
    </row>
    <row r="2258" spans="1:6" x14ac:dyDescent="0.25">
      <c r="A2258" t="str">
        <f t="shared" si="35"/>
        <v>078G_3_236/250/257/604/672/778_Sointula</v>
      </c>
      <c r="B2258">
        <v>3</v>
      </c>
      <c r="C2258" t="s">
        <v>563</v>
      </c>
      <c r="D2258" t="s">
        <v>3020</v>
      </c>
      <c r="E2258" t="s">
        <v>810</v>
      </c>
      <c r="F2258">
        <v>10000</v>
      </c>
    </row>
    <row r="2259" spans="1:6" x14ac:dyDescent="0.25">
      <c r="A2259" t="str">
        <f t="shared" si="35"/>
        <v>078G_3_236/250/257/604/672/778_South Kamloops</v>
      </c>
      <c r="B2259">
        <v>3</v>
      </c>
      <c r="C2259" t="s">
        <v>563</v>
      </c>
      <c r="D2259" t="s">
        <v>3020</v>
      </c>
      <c r="E2259" t="s">
        <v>813</v>
      </c>
      <c r="F2259">
        <v>10000</v>
      </c>
    </row>
    <row r="2260" spans="1:6" x14ac:dyDescent="0.25">
      <c r="A2260" t="str">
        <f t="shared" si="35"/>
        <v>078G_3_236/250/257/604/672/778_South Slocan</v>
      </c>
      <c r="B2260">
        <v>3</v>
      </c>
      <c r="C2260" t="s">
        <v>563</v>
      </c>
      <c r="D2260" t="s">
        <v>3020</v>
      </c>
      <c r="E2260" t="s">
        <v>814</v>
      </c>
      <c r="F2260">
        <v>10000</v>
      </c>
    </row>
    <row r="2261" spans="1:6" x14ac:dyDescent="0.25">
      <c r="A2261" t="str">
        <f t="shared" si="35"/>
        <v>078G_3_236/250/257/604/672/778_Sparwood</v>
      </c>
      <c r="B2261">
        <v>3</v>
      </c>
      <c r="C2261" t="s">
        <v>563</v>
      </c>
      <c r="D2261" t="s">
        <v>3020</v>
      </c>
      <c r="E2261" t="s">
        <v>815</v>
      </c>
      <c r="F2261">
        <v>10000</v>
      </c>
    </row>
    <row r="2262" spans="1:6" x14ac:dyDescent="0.25">
      <c r="A2262" t="str">
        <f t="shared" si="35"/>
        <v>078G_3_236/250/257/604/672/778_Spences Bridge</v>
      </c>
      <c r="B2262">
        <v>3</v>
      </c>
      <c r="C2262" t="s">
        <v>563</v>
      </c>
      <c r="D2262" t="s">
        <v>3020</v>
      </c>
      <c r="E2262" t="s">
        <v>816</v>
      </c>
      <c r="F2262">
        <v>10000</v>
      </c>
    </row>
    <row r="2263" spans="1:6" x14ac:dyDescent="0.25">
      <c r="A2263" t="str">
        <f t="shared" si="35"/>
        <v>078G_3_236/250/257/604/672/778_Spillimacheen</v>
      </c>
      <c r="B2263">
        <v>3</v>
      </c>
      <c r="C2263" t="s">
        <v>563</v>
      </c>
      <c r="D2263" t="s">
        <v>3020</v>
      </c>
      <c r="E2263" t="s">
        <v>817</v>
      </c>
      <c r="F2263">
        <v>10000</v>
      </c>
    </row>
    <row r="2264" spans="1:6" x14ac:dyDescent="0.25">
      <c r="A2264" t="str">
        <f t="shared" si="35"/>
        <v>078G_3_236/250/257/604/672/778_Stewart</v>
      </c>
      <c r="B2264">
        <v>3</v>
      </c>
      <c r="C2264" t="s">
        <v>563</v>
      </c>
      <c r="D2264" t="s">
        <v>3020</v>
      </c>
      <c r="E2264" t="s">
        <v>819</v>
      </c>
      <c r="F2264">
        <v>10000</v>
      </c>
    </row>
    <row r="2265" spans="1:6" x14ac:dyDescent="0.25">
      <c r="A2265" t="str">
        <f t="shared" si="35"/>
        <v>078G_3_236/250/257/604/672/778_Summerland</v>
      </c>
      <c r="B2265">
        <v>3</v>
      </c>
      <c r="C2265" t="s">
        <v>563</v>
      </c>
      <c r="D2265" t="s">
        <v>3020</v>
      </c>
      <c r="E2265" t="s">
        <v>820</v>
      </c>
      <c r="F2265">
        <v>10000</v>
      </c>
    </row>
    <row r="2266" spans="1:6" x14ac:dyDescent="0.25">
      <c r="A2266" t="str">
        <f t="shared" si="35"/>
        <v>078G_3_236/250/257/604/672/778_Summit Lake</v>
      </c>
      <c r="B2266">
        <v>3</v>
      </c>
      <c r="C2266" t="s">
        <v>563</v>
      </c>
      <c r="D2266" t="s">
        <v>3020</v>
      </c>
      <c r="E2266" t="s">
        <v>821</v>
      </c>
      <c r="F2266">
        <v>10000</v>
      </c>
    </row>
    <row r="2267" spans="1:6" x14ac:dyDescent="0.25">
      <c r="A2267" t="str">
        <f t="shared" si="35"/>
        <v>078G_3_236/250/257/604/672/778_Tachie</v>
      </c>
      <c r="B2267">
        <v>3</v>
      </c>
      <c r="C2267" t="s">
        <v>563</v>
      </c>
      <c r="D2267" t="s">
        <v>3020</v>
      </c>
      <c r="E2267" t="s">
        <v>822</v>
      </c>
      <c r="F2267">
        <v>10000</v>
      </c>
    </row>
    <row r="2268" spans="1:6" x14ac:dyDescent="0.25">
      <c r="A2268" t="str">
        <f t="shared" si="35"/>
        <v>078G_3_236/250/257/604/672/778_Tatla Lake</v>
      </c>
      <c r="B2268">
        <v>3</v>
      </c>
      <c r="C2268" t="s">
        <v>563</v>
      </c>
      <c r="D2268" t="s">
        <v>3020</v>
      </c>
      <c r="E2268" t="s">
        <v>825</v>
      </c>
      <c r="F2268">
        <v>10000</v>
      </c>
    </row>
    <row r="2269" spans="1:6" x14ac:dyDescent="0.25">
      <c r="A2269" t="str">
        <f t="shared" si="35"/>
        <v>078G_3_236/250/257/604/672/778_Telkwa</v>
      </c>
      <c r="B2269">
        <v>3</v>
      </c>
      <c r="C2269" t="s">
        <v>563</v>
      </c>
      <c r="D2269" t="s">
        <v>3020</v>
      </c>
      <c r="E2269" t="s">
        <v>828</v>
      </c>
      <c r="F2269">
        <v>10000</v>
      </c>
    </row>
    <row r="2270" spans="1:6" x14ac:dyDescent="0.25">
      <c r="A2270" t="str">
        <f t="shared" si="35"/>
        <v>078G_3_236/250/257/604/672/778_Terrace</v>
      </c>
      <c r="B2270">
        <v>3</v>
      </c>
      <c r="C2270" t="s">
        <v>563</v>
      </c>
      <c r="D2270" t="s">
        <v>3020</v>
      </c>
      <c r="E2270" t="s">
        <v>829</v>
      </c>
      <c r="F2270">
        <v>10000</v>
      </c>
    </row>
    <row r="2271" spans="1:6" x14ac:dyDescent="0.25">
      <c r="A2271" t="str">
        <f t="shared" si="35"/>
        <v>078G_3_236/250/257/604/672/778_Thrums</v>
      </c>
      <c r="B2271">
        <v>3</v>
      </c>
      <c r="C2271" t="s">
        <v>563</v>
      </c>
      <c r="D2271" t="s">
        <v>3020</v>
      </c>
      <c r="E2271" t="s">
        <v>830</v>
      </c>
      <c r="F2271">
        <v>10000</v>
      </c>
    </row>
    <row r="2272" spans="1:6" x14ac:dyDescent="0.25">
      <c r="A2272" t="str">
        <f t="shared" si="35"/>
        <v>078G_3_236/250/257/604/672/778_Topley</v>
      </c>
      <c r="B2272">
        <v>3</v>
      </c>
      <c r="C2272" t="s">
        <v>563</v>
      </c>
      <c r="D2272" t="s">
        <v>3020</v>
      </c>
      <c r="E2272" t="s">
        <v>833</v>
      </c>
      <c r="F2272">
        <v>10000</v>
      </c>
    </row>
    <row r="2273" spans="1:6" x14ac:dyDescent="0.25">
      <c r="A2273" t="str">
        <f t="shared" si="35"/>
        <v>078G_3_236/250/257/604/672/778_Trout Lake</v>
      </c>
      <c r="B2273">
        <v>3</v>
      </c>
      <c r="C2273" t="s">
        <v>563</v>
      </c>
      <c r="D2273" t="s">
        <v>3020</v>
      </c>
      <c r="E2273" t="s">
        <v>835</v>
      </c>
      <c r="F2273">
        <v>10000</v>
      </c>
    </row>
    <row r="2274" spans="1:6" x14ac:dyDescent="0.25">
      <c r="A2274" t="str">
        <f t="shared" si="35"/>
        <v>078G_3_236/250/257/604/672/778_Union Bay</v>
      </c>
      <c r="B2274">
        <v>3</v>
      </c>
      <c r="C2274" t="s">
        <v>563</v>
      </c>
      <c r="D2274" t="s">
        <v>3020</v>
      </c>
      <c r="E2274" t="s">
        <v>839</v>
      </c>
      <c r="F2274">
        <v>10000</v>
      </c>
    </row>
    <row r="2275" spans="1:6" x14ac:dyDescent="0.25">
      <c r="A2275" t="str">
        <f t="shared" si="35"/>
        <v>078G_3_236/250/257/604/672/778_Valemount</v>
      </c>
      <c r="B2275">
        <v>3</v>
      </c>
      <c r="C2275" t="s">
        <v>563</v>
      </c>
      <c r="D2275" t="s">
        <v>3020</v>
      </c>
      <c r="E2275" t="s">
        <v>840</v>
      </c>
      <c r="F2275">
        <v>10000</v>
      </c>
    </row>
    <row r="2276" spans="1:6" x14ac:dyDescent="0.25">
      <c r="A2276" t="str">
        <f t="shared" si="35"/>
        <v>078G_3_236/250/257/604/672/778_Vanderhoof</v>
      </c>
      <c r="B2276">
        <v>3</v>
      </c>
      <c r="C2276" t="s">
        <v>563</v>
      </c>
      <c r="D2276" t="s">
        <v>3020</v>
      </c>
      <c r="E2276" t="s">
        <v>844</v>
      </c>
      <c r="F2276">
        <v>10000</v>
      </c>
    </row>
    <row r="2277" spans="1:6" x14ac:dyDescent="0.25">
      <c r="A2277" t="str">
        <f t="shared" si="35"/>
        <v>078G_3_236/250/257/604/672/778_Vanway</v>
      </c>
      <c r="B2277">
        <v>3</v>
      </c>
      <c r="C2277" t="s">
        <v>563</v>
      </c>
      <c r="D2277" t="s">
        <v>3020</v>
      </c>
      <c r="E2277" t="s">
        <v>845</v>
      </c>
      <c r="F2277">
        <v>10000</v>
      </c>
    </row>
    <row r="2278" spans="1:6" x14ac:dyDescent="0.25">
      <c r="A2278" t="str">
        <f t="shared" si="35"/>
        <v>078G_3_236/250/257/604/672/778_Vavenby</v>
      </c>
      <c r="B2278">
        <v>3</v>
      </c>
      <c r="C2278" t="s">
        <v>563</v>
      </c>
      <c r="D2278" t="s">
        <v>3020</v>
      </c>
      <c r="E2278" t="s">
        <v>846</v>
      </c>
      <c r="F2278">
        <v>10000</v>
      </c>
    </row>
    <row r="2279" spans="1:6" x14ac:dyDescent="0.25">
      <c r="A2279" t="str">
        <f t="shared" si="35"/>
        <v>078G_3_236/250/257/604/672/778_Vernon</v>
      </c>
      <c r="B2279">
        <v>3</v>
      </c>
      <c r="C2279" t="s">
        <v>563</v>
      </c>
      <c r="D2279" t="s">
        <v>3020</v>
      </c>
      <c r="E2279" t="s">
        <v>847</v>
      </c>
      <c r="F2279">
        <v>10000</v>
      </c>
    </row>
    <row r="2280" spans="1:6" x14ac:dyDescent="0.25">
      <c r="A2280" t="str">
        <f t="shared" si="35"/>
        <v>078G_3_236/250/257/604/672/778_Wells</v>
      </c>
      <c r="B2280">
        <v>3</v>
      </c>
      <c r="C2280" t="s">
        <v>563</v>
      </c>
      <c r="D2280" t="s">
        <v>3020</v>
      </c>
      <c r="E2280" t="s">
        <v>850</v>
      </c>
      <c r="F2280">
        <v>10000</v>
      </c>
    </row>
    <row r="2281" spans="1:6" x14ac:dyDescent="0.25">
      <c r="A2281" t="str">
        <f t="shared" si="35"/>
        <v>078G_3_236/250/257/604/672/778_Westsyde</v>
      </c>
      <c r="B2281">
        <v>3</v>
      </c>
      <c r="C2281" t="s">
        <v>563</v>
      </c>
      <c r="D2281" t="s">
        <v>3020</v>
      </c>
      <c r="E2281" t="s">
        <v>853</v>
      </c>
      <c r="F2281">
        <v>10000</v>
      </c>
    </row>
    <row r="2282" spans="1:6" x14ac:dyDescent="0.25">
      <c r="A2282" t="str">
        <f t="shared" si="35"/>
        <v>078G_3_236/250/257/604/672/778_Westwold</v>
      </c>
      <c r="B2282">
        <v>3</v>
      </c>
      <c r="C2282" t="s">
        <v>563</v>
      </c>
      <c r="D2282" t="s">
        <v>3020</v>
      </c>
      <c r="E2282" t="s">
        <v>855</v>
      </c>
      <c r="F2282">
        <v>10000</v>
      </c>
    </row>
    <row r="2283" spans="1:6" x14ac:dyDescent="0.25">
      <c r="A2283" t="str">
        <f t="shared" si="35"/>
        <v>078G_3_236/250/257/604/672/778_Whistler</v>
      </c>
      <c r="B2283">
        <v>3</v>
      </c>
      <c r="C2283" t="s">
        <v>563</v>
      </c>
      <c r="D2283" t="s">
        <v>3020</v>
      </c>
      <c r="E2283" t="s">
        <v>857</v>
      </c>
      <c r="F2283">
        <v>10000</v>
      </c>
    </row>
    <row r="2284" spans="1:6" x14ac:dyDescent="0.25">
      <c r="A2284" t="str">
        <f t="shared" si="35"/>
        <v>078G_3_236/250/257/604/672/778_Wildwood</v>
      </c>
      <c r="B2284">
        <v>3</v>
      </c>
      <c r="C2284" t="s">
        <v>563</v>
      </c>
      <c r="D2284" t="s">
        <v>3020</v>
      </c>
      <c r="E2284" t="s">
        <v>554</v>
      </c>
      <c r="F2284">
        <v>10000</v>
      </c>
    </row>
    <row r="2285" spans="1:6" x14ac:dyDescent="0.25">
      <c r="A2285" t="str">
        <f t="shared" si="35"/>
        <v>078G_3_236/250/257/604/672/778_Williams Lake</v>
      </c>
      <c r="B2285">
        <v>3</v>
      </c>
      <c r="C2285" t="s">
        <v>563</v>
      </c>
      <c r="D2285" t="s">
        <v>3020</v>
      </c>
      <c r="E2285" t="s">
        <v>860</v>
      </c>
      <c r="F2285">
        <v>10000</v>
      </c>
    </row>
    <row r="2286" spans="1:6" x14ac:dyDescent="0.25">
      <c r="A2286" t="str">
        <f t="shared" si="35"/>
        <v>078G_3_236/250/257/604/672/778_Willow Point</v>
      </c>
      <c r="B2286">
        <v>3</v>
      </c>
      <c r="C2286" t="s">
        <v>563</v>
      </c>
      <c r="D2286" t="s">
        <v>3020</v>
      </c>
      <c r="E2286" t="s">
        <v>861</v>
      </c>
      <c r="F2286">
        <v>10000</v>
      </c>
    </row>
    <row r="2287" spans="1:6" x14ac:dyDescent="0.25">
      <c r="A2287" t="str">
        <f t="shared" si="35"/>
        <v>078G_3_236/250/257/604/672/778_Woss Lake</v>
      </c>
      <c r="B2287">
        <v>3</v>
      </c>
      <c r="C2287" t="s">
        <v>563</v>
      </c>
      <c r="D2287" t="s">
        <v>3020</v>
      </c>
      <c r="E2287" t="s">
        <v>865</v>
      </c>
      <c r="F2287">
        <v>10000</v>
      </c>
    </row>
    <row r="2288" spans="1:6" x14ac:dyDescent="0.25">
      <c r="A2288" t="str">
        <f t="shared" si="35"/>
        <v>078G_3_236/250/257/604/672/778_Wynndel</v>
      </c>
      <c r="B2288">
        <v>3</v>
      </c>
      <c r="C2288" t="s">
        <v>563</v>
      </c>
      <c r="D2288" t="s">
        <v>3020</v>
      </c>
      <c r="E2288" t="s">
        <v>866</v>
      </c>
      <c r="F2288">
        <v>10000</v>
      </c>
    </row>
    <row r="2289" spans="1:6" x14ac:dyDescent="0.25">
      <c r="A2289" t="str">
        <f t="shared" si="35"/>
        <v>078G_3_236/250/257/604/672/778_Yahk</v>
      </c>
      <c r="B2289">
        <v>3</v>
      </c>
      <c r="C2289" t="s">
        <v>563</v>
      </c>
      <c r="D2289" t="s">
        <v>3020</v>
      </c>
      <c r="E2289" t="s">
        <v>867</v>
      </c>
      <c r="F2289">
        <v>10000</v>
      </c>
    </row>
    <row r="2290" spans="1:6" x14ac:dyDescent="0.25">
      <c r="A2290" t="str">
        <f t="shared" si="35"/>
        <v>078G_3_236/250/257/604/672/778_Zeballos</v>
      </c>
      <c r="B2290">
        <v>3</v>
      </c>
      <c r="C2290" t="s">
        <v>563</v>
      </c>
      <c r="D2290" t="s">
        <v>3020</v>
      </c>
      <c r="E2290" t="s">
        <v>871</v>
      </c>
      <c r="F2290">
        <v>10000</v>
      </c>
    </row>
    <row r="2291" spans="1:6" x14ac:dyDescent="0.25">
      <c r="A2291" t="str">
        <f t="shared" si="35"/>
        <v>081E_3_236/250/257/604/672/778_Abbotsford</v>
      </c>
      <c r="B2291">
        <v>3</v>
      </c>
      <c r="C2291" t="s">
        <v>563</v>
      </c>
      <c r="D2291" t="s">
        <v>2985</v>
      </c>
      <c r="E2291" t="s">
        <v>568</v>
      </c>
      <c r="F2291">
        <v>20000</v>
      </c>
    </row>
    <row r="2292" spans="1:6" x14ac:dyDescent="0.25">
      <c r="A2292" t="str">
        <f t="shared" si="35"/>
        <v>081E_3_236/250/257/604/672/778_Agassiz</v>
      </c>
      <c r="B2292">
        <v>3</v>
      </c>
      <c r="C2292" t="s">
        <v>563</v>
      </c>
      <c r="D2292" t="s">
        <v>2985</v>
      </c>
      <c r="E2292" t="s">
        <v>569</v>
      </c>
      <c r="F2292">
        <v>10000</v>
      </c>
    </row>
    <row r="2293" spans="1:6" x14ac:dyDescent="0.25">
      <c r="A2293" t="str">
        <f t="shared" si="35"/>
        <v>081E_3_236/250/257/604/672/778_Aldergrove</v>
      </c>
      <c r="B2293">
        <v>3</v>
      </c>
      <c r="C2293" t="s">
        <v>563</v>
      </c>
      <c r="D2293" t="s">
        <v>2985</v>
      </c>
      <c r="E2293" t="s">
        <v>572</v>
      </c>
      <c r="F2293">
        <v>10000</v>
      </c>
    </row>
    <row r="2294" spans="1:6" x14ac:dyDescent="0.25">
      <c r="A2294" t="str">
        <f t="shared" si="35"/>
        <v>081E_3_236/250/257/604/672/778_Beaverdell</v>
      </c>
      <c r="B2294">
        <v>3</v>
      </c>
      <c r="C2294" t="s">
        <v>563</v>
      </c>
      <c r="D2294" t="s">
        <v>2985</v>
      </c>
      <c r="E2294" t="s">
        <v>587</v>
      </c>
      <c r="F2294">
        <v>10000</v>
      </c>
    </row>
    <row r="2295" spans="1:6" x14ac:dyDescent="0.25">
      <c r="A2295" t="str">
        <f t="shared" si="35"/>
        <v>081E_3_236/250/257/604/672/778_Boston Bar</v>
      </c>
      <c r="B2295">
        <v>3</v>
      </c>
      <c r="C2295" t="s">
        <v>563</v>
      </c>
      <c r="D2295" t="s">
        <v>2985</v>
      </c>
      <c r="E2295" t="s">
        <v>593</v>
      </c>
      <c r="F2295">
        <v>10000</v>
      </c>
    </row>
    <row r="2296" spans="1:6" x14ac:dyDescent="0.25">
      <c r="A2296" t="str">
        <f t="shared" si="35"/>
        <v>081E_3_236/250/257/604/672/778_Bowen Island</v>
      </c>
      <c r="B2296">
        <v>3</v>
      </c>
      <c r="C2296" t="s">
        <v>563</v>
      </c>
      <c r="D2296" t="s">
        <v>2985</v>
      </c>
      <c r="E2296" t="s">
        <v>596</v>
      </c>
      <c r="F2296">
        <v>20000</v>
      </c>
    </row>
    <row r="2297" spans="1:6" x14ac:dyDescent="0.25">
      <c r="A2297" t="str">
        <f t="shared" si="35"/>
        <v>081E_3_236/250/257/604/672/778_Bowser</v>
      </c>
      <c r="B2297">
        <v>3</v>
      </c>
      <c r="C2297" t="s">
        <v>563</v>
      </c>
      <c r="D2297" t="s">
        <v>2985</v>
      </c>
      <c r="E2297" t="s">
        <v>597</v>
      </c>
      <c r="F2297">
        <v>10000</v>
      </c>
    </row>
    <row r="2298" spans="1:6" x14ac:dyDescent="0.25">
      <c r="A2298" t="str">
        <f t="shared" si="35"/>
        <v>081E_3_236/250/257/604/672/778_Britannia Beach</v>
      </c>
      <c r="B2298">
        <v>3</v>
      </c>
      <c r="C2298" t="s">
        <v>563</v>
      </c>
      <c r="D2298" t="s">
        <v>2985</v>
      </c>
      <c r="E2298" t="s">
        <v>599</v>
      </c>
      <c r="F2298">
        <v>10000</v>
      </c>
    </row>
    <row r="2299" spans="1:6" x14ac:dyDescent="0.25">
      <c r="A2299" t="str">
        <f t="shared" si="35"/>
        <v>081E_3_236/250/257/604/672/778_Cedar</v>
      </c>
      <c r="B2299">
        <v>3</v>
      </c>
      <c r="C2299" t="s">
        <v>563</v>
      </c>
      <c r="D2299" t="s">
        <v>2985</v>
      </c>
      <c r="E2299" t="s">
        <v>605</v>
      </c>
      <c r="F2299">
        <v>10000</v>
      </c>
    </row>
    <row r="2300" spans="1:6" x14ac:dyDescent="0.25">
      <c r="A2300" t="str">
        <f t="shared" si="35"/>
        <v>081E_3_236/250/257/604/672/778_Chemainus</v>
      </c>
      <c r="B2300">
        <v>3</v>
      </c>
      <c r="C2300" t="s">
        <v>563</v>
      </c>
      <c r="D2300" t="s">
        <v>2985</v>
      </c>
      <c r="E2300" t="s">
        <v>608</v>
      </c>
      <c r="F2300">
        <v>10000</v>
      </c>
    </row>
    <row r="2301" spans="1:6" x14ac:dyDescent="0.25">
      <c r="A2301" t="str">
        <f t="shared" si="35"/>
        <v>081E_3_236/250/257/604/672/778_Chetwynd</v>
      </c>
      <c r="B2301">
        <v>3</v>
      </c>
      <c r="C2301" t="s">
        <v>563</v>
      </c>
      <c r="D2301" t="s">
        <v>2985</v>
      </c>
      <c r="E2301" t="s">
        <v>609</v>
      </c>
      <c r="F2301">
        <v>10000</v>
      </c>
    </row>
    <row r="2302" spans="1:6" x14ac:dyDescent="0.25">
      <c r="A2302" t="str">
        <f t="shared" si="35"/>
        <v>081E_3_236/250/257/604/672/778_Chilliwack</v>
      </c>
      <c r="B2302">
        <v>3</v>
      </c>
      <c r="C2302" t="s">
        <v>563</v>
      </c>
      <c r="D2302" t="s">
        <v>2985</v>
      </c>
      <c r="E2302" t="s">
        <v>612</v>
      </c>
      <c r="F2302">
        <v>20000</v>
      </c>
    </row>
    <row r="2303" spans="1:6" x14ac:dyDescent="0.25">
      <c r="A2303" t="str">
        <f t="shared" si="35"/>
        <v>081E_3_236/250/257/604/672/778_Christina Lake</v>
      </c>
      <c r="B2303">
        <v>3</v>
      </c>
      <c r="C2303" t="s">
        <v>563</v>
      </c>
      <c r="D2303" t="s">
        <v>2985</v>
      </c>
      <c r="E2303" t="s">
        <v>613</v>
      </c>
      <c r="F2303">
        <v>10000</v>
      </c>
    </row>
    <row r="2304" spans="1:6" x14ac:dyDescent="0.25">
      <c r="A2304" t="str">
        <f t="shared" si="35"/>
        <v>081E_3_236/250/257/604/672/778_Cloverdale</v>
      </c>
      <c r="B2304">
        <v>3</v>
      </c>
      <c r="C2304" t="s">
        <v>563</v>
      </c>
      <c r="D2304" t="s">
        <v>2985</v>
      </c>
      <c r="E2304" t="s">
        <v>616</v>
      </c>
      <c r="F2304">
        <v>10000</v>
      </c>
    </row>
    <row r="2305" spans="1:6" x14ac:dyDescent="0.25">
      <c r="A2305" t="str">
        <f t="shared" si="35"/>
        <v>081E_3_236/250/257/604/672/778_Cobble Hill</v>
      </c>
      <c r="B2305">
        <v>3</v>
      </c>
      <c r="C2305" t="s">
        <v>563</v>
      </c>
      <c r="D2305" t="s">
        <v>2985</v>
      </c>
      <c r="E2305" t="s">
        <v>618</v>
      </c>
      <c r="F2305">
        <v>20000</v>
      </c>
    </row>
    <row r="2306" spans="1:6" x14ac:dyDescent="0.25">
      <c r="A2306" t="str">
        <f t="shared" si="35"/>
        <v>081E_3_236/250/257/604/672/778_Cortes Island</v>
      </c>
      <c r="B2306">
        <v>3</v>
      </c>
      <c r="C2306" t="s">
        <v>563</v>
      </c>
      <c r="D2306" t="s">
        <v>2985</v>
      </c>
      <c r="E2306" t="s">
        <v>620</v>
      </c>
      <c r="F2306">
        <v>10000</v>
      </c>
    </row>
    <row r="2307" spans="1:6" x14ac:dyDescent="0.25">
      <c r="A2307" t="str">
        <f t="shared" ref="A2307:A2370" si="36">CONCATENATE(D2307,"_",B2307,"_",C2307,"_",E2307)</f>
        <v>081E_3_236/250/257/604/672/778_Dawson Creek</v>
      </c>
      <c r="B2307">
        <v>3</v>
      </c>
      <c r="C2307" t="s">
        <v>563</v>
      </c>
      <c r="D2307" t="s">
        <v>2985</v>
      </c>
      <c r="E2307" t="s">
        <v>628</v>
      </c>
      <c r="F2307">
        <v>20000</v>
      </c>
    </row>
    <row r="2308" spans="1:6" x14ac:dyDescent="0.25">
      <c r="A2308" t="str">
        <f t="shared" si="36"/>
        <v>081E_3_236/250/257/604/672/778_East Pine</v>
      </c>
      <c r="B2308">
        <v>3</v>
      </c>
      <c r="C2308" t="s">
        <v>563</v>
      </c>
      <c r="D2308" t="s">
        <v>2985</v>
      </c>
      <c r="E2308" t="s">
        <v>637</v>
      </c>
      <c r="F2308">
        <v>10000</v>
      </c>
    </row>
    <row r="2309" spans="1:6" x14ac:dyDescent="0.25">
      <c r="A2309" t="str">
        <f t="shared" si="36"/>
        <v>081E_3_236/250/257/604/672/778_Flatrock</v>
      </c>
      <c r="B2309">
        <v>3</v>
      </c>
      <c r="C2309" t="s">
        <v>563</v>
      </c>
      <c r="D2309" t="s">
        <v>2985</v>
      </c>
      <c r="E2309" t="s">
        <v>646</v>
      </c>
      <c r="F2309">
        <v>10000</v>
      </c>
    </row>
    <row r="2310" spans="1:6" x14ac:dyDescent="0.25">
      <c r="A2310" t="str">
        <f t="shared" si="36"/>
        <v>081E_3_236/250/257/604/672/778_Fort Langley</v>
      </c>
      <c r="B2310">
        <v>3</v>
      </c>
      <c r="C2310" t="s">
        <v>563</v>
      </c>
      <c r="D2310" t="s">
        <v>2985</v>
      </c>
      <c r="E2310" t="s">
        <v>649</v>
      </c>
      <c r="F2310">
        <v>10000</v>
      </c>
    </row>
    <row r="2311" spans="1:6" x14ac:dyDescent="0.25">
      <c r="A2311" t="str">
        <f t="shared" si="36"/>
        <v>081E_3_236/250/257/604/672/778_Fort St. John</v>
      </c>
      <c r="B2311">
        <v>3</v>
      </c>
      <c r="C2311" t="s">
        <v>563</v>
      </c>
      <c r="D2311" t="s">
        <v>2985</v>
      </c>
      <c r="E2311" t="s">
        <v>652</v>
      </c>
      <c r="F2311">
        <v>20000</v>
      </c>
    </row>
    <row r="2312" spans="1:6" x14ac:dyDescent="0.25">
      <c r="A2312" t="str">
        <f t="shared" si="36"/>
        <v>081E_3_236/250/257/604/672/778_Fulford Harbour</v>
      </c>
      <c r="B2312">
        <v>3</v>
      </c>
      <c r="C2312" t="s">
        <v>563</v>
      </c>
      <c r="D2312" t="s">
        <v>2985</v>
      </c>
      <c r="E2312" t="s">
        <v>657</v>
      </c>
      <c r="F2312">
        <v>10000</v>
      </c>
    </row>
    <row r="2313" spans="1:6" x14ac:dyDescent="0.25">
      <c r="A2313" t="str">
        <f t="shared" si="36"/>
        <v>081E_3_236/250/257/604/672/778_Gabriola Island</v>
      </c>
      <c r="B2313">
        <v>3</v>
      </c>
      <c r="C2313" t="s">
        <v>563</v>
      </c>
      <c r="D2313" t="s">
        <v>2985</v>
      </c>
      <c r="E2313" t="s">
        <v>658</v>
      </c>
      <c r="F2313">
        <v>10000</v>
      </c>
    </row>
    <row r="2314" spans="1:6" x14ac:dyDescent="0.25">
      <c r="A2314" t="str">
        <f t="shared" si="36"/>
        <v>081E_3_236/250/257/604/672/778_Ganges</v>
      </c>
      <c r="B2314">
        <v>3</v>
      </c>
      <c r="C2314" t="s">
        <v>563</v>
      </c>
      <c r="D2314" t="s">
        <v>2985</v>
      </c>
      <c r="E2314" t="s">
        <v>659</v>
      </c>
      <c r="F2314">
        <v>10000</v>
      </c>
    </row>
    <row r="2315" spans="1:6" x14ac:dyDescent="0.25">
      <c r="A2315" t="str">
        <f t="shared" si="36"/>
        <v>081E_3_236/250/257/604/672/778_Gold River</v>
      </c>
      <c r="B2315">
        <v>3</v>
      </c>
      <c r="C2315" t="s">
        <v>563</v>
      </c>
      <c r="D2315" t="s">
        <v>2985</v>
      </c>
      <c r="E2315" t="s">
        <v>664</v>
      </c>
      <c r="F2315">
        <v>10000</v>
      </c>
    </row>
    <row r="2316" spans="1:6" x14ac:dyDescent="0.25">
      <c r="A2316" t="str">
        <f t="shared" si="36"/>
        <v>081E_3_236/250/257/604/672/778_Grand Forks</v>
      </c>
      <c r="B2316">
        <v>3</v>
      </c>
      <c r="C2316" t="s">
        <v>563</v>
      </c>
      <c r="D2316" t="s">
        <v>2985</v>
      </c>
      <c r="E2316" t="s">
        <v>667</v>
      </c>
      <c r="F2316">
        <v>10000</v>
      </c>
    </row>
    <row r="2317" spans="1:6" x14ac:dyDescent="0.25">
      <c r="A2317" t="str">
        <f t="shared" si="36"/>
        <v>081E_3_236/250/257/604/672/778_Gulf Islands</v>
      </c>
      <c r="B2317">
        <v>3</v>
      </c>
      <c r="C2317" t="s">
        <v>563</v>
      </c>
      <c r="D2317" t="s">
        <v>2985</v>
      </c>
      <c r="E2317" t="s">
        <v>673</v>
      </c>
      <c r="F2317">
        <v>10000</v>
      </c>
    </row>
    <row r="2318" spans="1:6" x14ac:dyDescent="0.25">
      <c r="A2318" t="str">
        <f t="shared" si="36"/>
        <v>081E_3_236/250/257/604/672/778_Haney</v>
      </c>
      <c r="B2318">
        <v>3</v>
      </c>
      <c r="C2318" t="s">
        <v>563</v>
      </c>
      <c r="D2318" t="s">
        <v>2985</v>
      </c>
      <c r="E2318" t="s">
        <v>675</v>
      </c>
      <c r="F2318">
        <v>10000</v>
      </c>
    </row>
    <row r="2319" spans="1:6" x14ac:dyDescent="0.25">
      <c r="A2319" t="str">
        <f t="shared" si="36"/>
        <v>081E_3_236/250/257/604/672/778_Hedley</v>
      </c>
      <c r="B2319">
        <v>3</v>
      </c>
      <c r="C2319" t="s">
        <v>563</v>
      </c>
      <c r="D2319" t="s">
        <v>2985</v>
      </c>
      <c r="E2319" t="s">
        <v>680</v>
      </c>
      <c r="F2319">
        <v>10000</v>
      </c>
    </row>
    <row r="2320" spans="1:6" x14ac:dyDescent="0.25">
      <c r="A2320" t="str">
        <f t="shared" si="36"/>
        <v>081E_3_236/250/257/604/672/778_Hemlock Valley</v>
      </c>
      <c r="B2320">
        <v>3</v>
      </c>
      <c r="C2320" t="s">
        <v>563</v>
      </c>
      <c r="D2320" t="s">
        <v>2985</v>
      </c>
      <c r="E2320" t="s">
        <v>681</v>
      </c>
      <c r="F2320">
        <v>10000</v>
      </c>
    </row>
    <row r="2321" spans="1:6" x14ac:dyDescent="0.25">
      <c r="A2321" t="str">
        <f t="shared" si="36"/>
        <v>081E_3_236/250/257/604/672/778_Holberg</v>
      </c>
      <c r="B2321">
        <v>3</v>
      </c>
      <c r="C2321" t="s">
        <v>563</v>
      </c>
      <c r="D2321" t="s">
        <v>2985</v>
      </c>
      <c r="E2321" t="s">
        <v>684</v>
      </c>
      <c r="F2321">
        <v>10000</v>
      </c>
    </row>
    <row r="2322" spans="1:6" x14ac:dyDescent="0.25">
      <c r="A2322" t="str">
        <f t="shared" si="36"/>
        <v>081E_3_236/250/257/604/672/778_Hope</v>
      </c>
      <c r="B2322">
        <v>3</v>
      </c>
      <c r="C2322" t="s">
        <v>563</v>
      </c>
      <c r="D2322" t="s">
        <v>2985</v>
      </c>
      <c r="E2322" t="s">
        <v>685</v>
      </c>
      <c r="F2322">
        <v>10000</v>
      </c>
    </row>
    <row r="2323" spans="1:6" x14ac:dyDescent="0.25">
      <c r="A2323" t="str">
        <f t="shared" si="36"/>
        <v>081E_3_236/250/257/604/672/778_Hudson's Hope</v>
      </c>
      <c r="B2323">
        <v>3</v>
      </c>
      <c r="C2323" t="s">
        <v>563</v>
      </c>
      <c r="D2323" t="s">
        <v>2985</v>
      </c>
      <c r="E2323" t="s">
        <v>688</v>
      </c>
      <c r="F2323">
        <v>10000</v>
      </c>
    </row>
    <row r="2324" spans="1:6" x14ac:dyDescent="0.25">
      <c r="A2324" t="str">
        <f t="shared" si="36"/>
        <v>081E_3_236/250/257/604/672/778_Jordan River</v>
      </c>
      <c r="B2324">
        <v>3</v>
      </c>
      <c r="C2324" t="s">
        <v>563</v>
      </c>
      <c r="D2324" t="s">
        <v>2985</v>
      </c>
      <c r="E2324" t="s">
        <v>692</v>
      </c>
      <c r="F2324">
        <v>10000</v>
      </c>
    </row>
    <row r="2325" spans="1:6" x14ac:dyDescent="0.25">
      <c r="A2325" t="str">
        <f t="shared" si="36"/>
        <v>081E_3_236/250/257/604/672/778_Kelowna</v>
      </c>
      <c r="B2325">
        <v>3</v>
      </c>
      <c r="C2325" t="s">
        <v>563</v>
      </c>
      <c r="D2325" t="s">
        <v>2985</v>
      </c>
      <c r="E2325" t="s">
        <v>694</v>
      </c>
      <c r="F2325">
        <v>20000</v>
      </c>
    </row>
    <row r="2326" spans="1:6" x14ac:dyDescent="0.25">
      <c r="A2326" t="str">
        <f t="shared" si="36"/>
        <v>081E_3_236/250/257/604/672/778_Keremeos</v>
      </c>
      <c r="B2326">
        <v>3</v>
      </c>
      <c r="C2326" t="s">
        <v>563</v>
      </c>
      <c r="D2326" t="s">
        <v>2985</v>
      </c>
      <c r="E2326" t="s">
        <v>695</v>
      </c>
      <c r="F2326">
        <v>10000</v>
      </c>
    </row>
    <row r="2327" spans="1:6" x14ac:dyDescent="0.25">
      <c r="A2327" t="str">
        <f t="shared" si="36"/>
        <v>081E_3_236/250/257/604/672/778_Ladner</v>
      </c>
      <c r="B2327">
        <v>3</v>
      </c>
      <c r="C2327" t="s">
        <v>563</v>
      </c>
      <c r="D2327" t="s">
        <v>2985</v>
      </c>
      <c r="E2327" t="s">
        <v>705</v>
      </c>
      <c r="F2327">
        <v>10000</v>
      </c>
    </row>
    <row r="2328" spans="1:6" x14ac:dyDescent="0.25">
      <c r="A2328" t="str">
        <f t="shared" si="36"/>
        <v>081E_3_236/250/257/604/672/778_Ladysmith</v>
      </c>
      <c r="B2328">
        <v>3</v>
      </c>
      <c r="C2328" t="s">
        <v>563</v>
      </c>
      <c r="D2328" t="s">
        <v>2985</v>
      </c>
      <c r="E2328" t="s">
        <v>706</v>
      </c>
      <c r="F2328">
        <v>10000</v>
      </c>
    </row>
    <row r="2329" spans="1:6" x14ac:dyDescent="0.25">
      <c r="A2329" t="str">
        <f t="shared" si="36"/>
        <v>081E_3_236/250/257/604/672/778_Lakeview Heights</v>
      </c>
      <c r="B2329">
        <v>3</v>
      </c>
      <c r="C2329" t="s">
        <v>563</v>
      </c>
      <c r="D2329" t="s">
        <v>2985</v>
      </c>
      <c r="E2329" t="s">
        <v>709</v>
      </c>
      <c r="F2329">
        <v>10000</v>
      </c>
    </row>
    <row r="2330" spans="1:6" x14ac:dyDescent="0.25">
      <c r="A2330" t="str">
        <f t="shared" si="36"/>
        <v>081E_3_236/250/257/604/672/778_Langley</v>
      </c>
      <c r="B2330">
        <v>3</v>
      </c>
      <c r="C2330" t="s">
        <v>563</v>
      </c>
      <c r="D2330" t="s">
        <v>2985</v>
      </c>
      <c r="E2330" t="s">
        <v>710</v>
      </c>
      <c r="F2330">
        <v>20000</v>
      </c>
    </row>
    <row r="2331" spans="1:6" x14ac:dyDescent="0.25">
      <c r="A2331" t="str">
        <f t="shared" si="36"/>
        <v>081E_3_236/250/257/604/672/778_Lantzville</v>
      </c>
      <c r="B2331">
        <v>3</v>
      </c>
      <c r="C2331" t="s">
        <v>563</v>
      </c>
      <c r="D2331" t="s">
        <v>2985</v>
      </c>
      <c r="E2331" t="s">
        <v>711</v>
      </c>
      <c r="F2331">
        <v>10000</v>
      </c>
    </row>
    <row r="2332" spans="1:6" x14ac:dyDescent="0.25">
      <c r="A2332" t="str">
        <f t="shared" si="36"/>
        <v>081E_3_236/250/257/604/672/778_Lasqueti Island</v>
      </c>
      <c r="B2332">
        <v>3</v>
      </c>
      <c r="C2332" t="s">
        <v>563</v>
      </c>
      <c r="D2332" t="s">
        <v>2985</v>
      </c>
      <c r="E2332" t="s">
        <v>712</v>
      </c>
      <c r="F2332">
        <v>10000</v>
      </c>
    </row>
    <row r="2333" spans="1:6" x14ac:dyDescent="0.25">
      <c r="A2333" t="str">
        <f t="shared" si="36"/>
        <v>081E_3_236/250/257/604/672/778_Manning Park</v>
      </c>
      <c r="B2333">
        <v>3</v>
      </c>
      <c r="C2333" t="s">
        <v>563</v>
      </c>
      <c r="D2333" t="s">
        <v>2985</v>
      </c>
      <c r="E2333" t="s">
        <v>722</v>
      </c>
      <c r="F2333">
        <v>10000</v>
      </c>
    </row>
    <row r="2334" spans="1:6" x14ac:dyDescent="0.25">
      <c r="A2334" t="str">
        <f t="shared" si="36"/>
        <v>081E_3_236/250/257/604/672/778_Merritt</v>
      </c>
      <c r="B2334">
        <v>3</v>
      </c>
      <c r="C2334" t="s">
        <v>563</v>
      </c>
      <c r="D2334" t="s">
        <v>2985</v>
      </c>
      <c r="E2334" t="s">
        <v>727</v>
      </c>
      <c r="F2334">
        <v>10000</v>
      </c>
    </row>
    <row r="2335" spans="1:6" x14ac:dyDescent="0.25">
      <c r="A2335" t="str">
        <f t="shared" si="36"/>
        <v>081E_3_236/250/257/604/672/778_Mission</v>
      </c>
      <c r="B2335">
        <v>3</v>
      </c>
      <c r="C2335" t="s">
        <v>563</v>
      </c>
      <c r="D2335" t="s">
        <v>2985</v>
      </c>
      <c r="E2335" t="s">
        <v>730</v>
      </c>
      <c r="F2335">
        <v>10000</v>
      </c>
    </row>
    <row r="2336" spans="1:6" x14ac:dyDescent="0.25">
      <c r="A2336" t="str">
        <f t="shared" si="36"/>
        <v>081E_3_236/250/257/604/672/778_Montney</v>
      </c>
      <c r="B2336">
        <v>3</v>
      </c>
      <c r="C2336" t="s">
        <v>563</v>
      </c>
      <c r="D2336" t="s">
        <v>2985</v>
      </c>
      <c r="E2336" t="s">
        <v>731</v>
      </c>
      <c r="F2336">
        <v>10000</v>
      </c>
    </row>
    <row r="2337" spans="1:6" x14ac:dyDescent="0.25">
      <c r="A2337" t="str">
        <f t="shared" si="36"/>
        <v>081E_3_236/250/257/604/672/778_Nanaimo</v>
      </c>
      <c r="B2337">
        <v>3</v>
      </c>
      <c r="C2337" t="s">
        <v>563</v>
      </c>
      <c r="D2337" t="s">
        <v>2985</v>
      </c>
      <c r="E2337" t="s">
        <v>735</v>
      </c>
      <c r="F2337">
        <v>20000</v>
      </c>
    </row>
    <row r="2338" spans="1:6" x14ac:dyDescent="0.25">
      <c r="A2338" t="str">
        <f t="shared" si="36"/>
        <v>081E_3_236/250/257/604/672/778_Nanoose</v>
      </c>
      <c r="B2338">
        <v>3</v>
      </c>
      <c r="C2338" t="s">
        <v>563</v>
      </c>
      <c r="D2338" t="s">
        <v>2985</v>
      </c>
      <c r="E2338" t="s">
        <v>736</v>
      </c>
      <c r="F2338">
        <v>10000</v>
      </c>
    </row>
    <row r="2339" spans="1:6" x14ac:dyDescent="0.25">
      <c r="A2339" t="str">
        <f t="shared" si="36"/>
        <v>081E_3_236/250/257/604/672/778_New Westminster</v>
      </c>
      <c r="B2339">
        <v>3</v>
      </c>
      <c r="C2339" t="s">
        <v>563</v>
      </c>
      <c r="D2339" t="s">
        <v>2985</v>
      </c>
      <c r="E2339" t="s">
        <v>740</v>
      </c>
      <c r="F2339">
        <v>20000</v>
      </c>
    </row>
    <row r="2340" spans="1:6" x14ac:dyDescent="0.25">
      <c r="A2340" t="str">
        <f t="shared" si="36"/>
        <v>081E_3_236/250/257/604/672/778_Newton</v>
      </c>
      <c r="B2340">
        <v>3</v>
      </c>
      <c r="C2340" t="s">
        <v>563</v>
      </c>
      <c r="D2340" t="s">
        <v>2985</v>
      </c>
      <c r="E2340" t="s">
        <v>741</v>
      </c>
      <c r="F2340">
        <v>20000</v>
      </c>
    </row>
    <row r="2341" spans="1:6" x14ac:dyDescent="0.25">
      <c r="A2341" t="str">
        <f t="shared" si="36"/>
        <v>081E_3_236/250/257/604/672/778_North Vancouver</v>
      </c>
      <c r="B2341">
        <v>3</v>
      </c>
      <c r="C2341" t="s">
        <v>563</v>
      </c>
      <c r="D2341" t="s">
        <v>2985</v>
      </c>
      <c r="E2341" t="s">
        <v>745</v>
      </c>
      <c r="F2341">
        <v>20000</v>
      </c>
    </row>
    <row r="2342" spans="1:6" x14ac:dyDescent="0.25">
      <c r="A2342" t="str">
        <f t="shared" si="36"/>
        <v>081E_3_236/250/257/604/672/778_Ocean Falls</v>
      </c>
      <c r="B2342">
        <v>3</v>
      </c>
      <c r="C2342" t="s">
        <v>563</v>
      </c>
      <c r="D2342" t="s">
        <v>2985</v>
      </c>
      <c r="E2342" t="s">
        <v>746</v>
      </c>
      <c r="F2342">
        <v>10000</v>
      </c>
    </row>
    <row r="2343" spans="1:6" x14ac:dyDescent="0.25">
      <c r="A2343" t="str">
        <f t="shared" si="36"/>
        <v>081E_3_236/250/257/604/672/778_Okanagan Mission</v>
      </c>
      <c r="B2343">
        <v>3</v>
      </c>
      <c r="C2343" t="s">
        <v>563</v>
      </c>
      <c r="D2343" t="s">
        <v>2985</v>
      </c>
      <c r="E2343" t="s">
        <v>748</v>
      </c>
      <c r="F2343">
        <v>10000</v>
      </c>
    </row>
    <row r="2344" spans="1:6" x14ac:dyDescent="0.25">
      <c r="A2344" t="str">
        <f t="shared" si="36"/>
        <v>081E_3_236/250/257/604/672/778_Osoyoos</v>
      </c>
      <c r="B2344">
        <v>3</v>
      </c>
      <c r="C2344" t="s">
        <v>563</v>
      </c>
      <c r="D2344" t="s">
        <v>2985</v>
      </c>
      <c r="E2344" t="s">
        <v>750</v>
      </c>
      <c r="F2344">
        <v>20000</v>
      </c>
    </row>
    <row r="2345" spans="1:6" x14ac:dyDescent="0.25">
      <c r="A2345" t="str">
        <f t="shared" si="36"/>
        <v>081E_3_236/250/257/604/672/778_Oyama</v>
      </c>
      <c r="B2345">
        <v>3</v>
      </c>
      <c r="C2345" t="s">
        <v>563</v>
      </c>
      <c r="D2345" t="s">
        <v>2985</v>
      </c>
      <c r="E2345" t="s">
        <v>751</v>
      </c>
      <c r="F2345">
        <v>10000</v>
      </c>
    </row>
    <row r="2346" spans="1:6" x14ac:dyDescent="0.25">
      <c r="A2346" t="str">
        <f t="shared" si="36"/>
        <v>081E_3_236/250/257/604/672/778_Parksville</v>
      </c>
      <c r="B2346">
        <v>3</v>
      </c>
      <c r="C2346" t="s">
        <v>563</v>
      </c>
      <c r="D2346" t="s">
        <v>2985</v>
      </c>
      <c r="E2346" t="s">
        <v>753</v>
      </c>
      <c r="F2346">
        <v>20000</v>
      </c>
    </row>
    <row r="2347" spans="1:6" x14ac:dyDescent="0.25">
      <c r="A2347" t="str">
        <f t="shared" si="36"/>
        <v>081E_3_236/250/257/604/672/778_Peachland</v>
      </c>
      <c r="B2347">
        <v>3</v>
      </c>
      <c r="C2347" t="s">
        <v>563</v>
      </c>
      <c r="D2347" t="s">
        <v>2985</v>
      </c>
      <c r="E2347" t="s">
        <v>755</v>
      </c>
      <c r="F2347">
        <v>20000</v>
      </c>
    </row>
    <row r="2348" spans="1:6" x14ac:dyDescent="0.25">
      <c r="A2348" t="str">
        <f t="shared" si="36"/>
        <v>081E_3_236/250/257/604/672/778_Pender Island</v>
      </c>
      <c r="B2348">
        <v>3</v>
      </c>
      <c r="C2348" t="s">
        <v>563</v>
      </c>
      <c r="D2348" t="s">
        <v>2985</v>
      </c>
      <c r="E2348" t="s">
        <v>758</v>
      </c>
      <c r="F2348">
        <v>10000</v>
      </c>
    </row>
    <row r="2349" spans="1:6" x14ac:dyDescent="0.25">
      <c r="A2349" t="str">
        <f t="shared" si="36"/>
        <v>081E_3_236/250/257/604/672/778_Pitt Meadows</v>
      </c>
      <c r="B2349">
        <v>3</v>
      </c>
      <c r="C2349" t="s">
        <v>563</v>
      </c>
      <c r="D2349" t="s">
        <v>2985</v>
      </c>
      <c r="E2349" t="s">
        <v>761</v>
      </c>
      <c r="F2349">
        <v>10000</v>
      </c>
    </row>
    <row r="2350" spans="1:6" x14ac:dyDescent="0.25">
      <c r="A2350" t="str">
        <f t="shared" si="36"/>
        <v>081E_3_236/250/257/604/672/778_Port Alice</v>
      </c>
      <c r="B2350">
        <v>3</v>
      </c>
      <c r="C2350" t="s">
        <v>563</v>
      </c>
      <c r="D2350" t="s">
        <v>2985</v>
      </c>
      <c r="E2350" t="s">
        <v>763</v>
      </c>
      <c r="F2350">
        <v>10000</v>
      </c>
    </row>
    <row r="2351" spans="1:6" x14ac:dyDescent="0.25">
      <c r="A2351" t="str">
        <f t="shared" si="36"/>
        <v>081E_3_236/250/257/604/672/778_Port Coquitlam</v>
      </c>
      <c r="B2351">
        <v>3</v>
      </c>
      <c r="C2351" t="s">
        <v>563</v>
      </c>
      <c r="D2351" t="s">
        <v>2985</v>
      </c>
      <c r="E2351" t="s">
        <v>765</v>
      </c>
      <c r="F2351">
        <v>20000</v>
      </c>
    </row>
    <row r="2352" spans="1:6" x14ac:dyDescent="0.25">
      <c r="A2352" t="str">
        <f t="shared" si="36"/>
        <v>081E_3_236/250/257/604/672/778_Port Hardy</v>
      </c>
      <c r="B2352">
        <v>3</v>
      </c>
      <c r="C2352" t="s">
        <v>563</v>
      </c>
      <c r="D2352" t="s">
        <v>2985</v>
      </c>
      <c r="E2352" t="s">
        <v>767</v>
      </c>
      <c r="F2352">
        <v>10000</v>
      </c>
    </row>
    <row r="2353" spans="1:6" x14ac:dyDescent="0.25">
      <c r="A2353" t="str">
        <f t="shared" si="36"/>
        <v>081E_3_236/250/257/604/672/778_Port Moody</v>
      </c>
      <c r="B2353">
        <v>3</v>
      </c>
      <c r="C2353" t="s">
        <v>563</v>
      </c>
      <c r="D2353" t="s">
        <v>2985</v>
      </c>
      <c r="E2353" t="s">
        <v>770</v>
      </c>
      <c r="F2353">
        <v>20000</v>
      </c>
    </row>
    <row r="2354" spans="1:6" x14ac:dyDescent="0.25">
      <c r="A2354" t="str">
        <f t="shared" si="36"/>
        <v>081E_3_236/250/257/604/672/778_Port Renfrew</v>
      </c>
      <c r="B2354">
        <v>3</v>
      </c>
      <c r="C2354" t="s">
        <v>563</v>
      </c>
      <c r="D2354" t="s">
        <v>2985</v>
      </c>
      <c r="E2354" t="s">
        <v>771</v>
      </c>
      <c r="F2354">
        <v>10000</v>
      </c>
    </row>
    <row r="2355" spans="1:6" x14ac:dyDescent="0.25">
      <c r="A2355" t="str">
        <f t="shared" si="36"/>
        <v>081E_3_236/250/257/604/672/778_Pouce Coupe</v>
      </c>
      <c r="B2355">
        <v>3</v>
      </c>
      <c r="C2355" t="s">
        <v>563</v>
      </c>
      <c r="D2355" t="s">
        <v>2985</v>
      </c>
      <c r="E2355" t="s">
        <v>773</v>
      </c>
      <c r="F2355">
        <v>10000</v>
      </c>
    </row>
    <row r="2356" spans="1:6" x14ac:dyDescent="0.25">
      <c r="A2356" t="str">
        <f t="shared" si="36"/>
        <v>081E_3_236/250/257/604/672/778_Prespatou</v>
      </c>
      <c r="B2356">
        <v>3</v>
      </c>
      <c r="C2356" t="s">
        <v>563</v>
      </c>
      <c r="D2356" t="s">
        <v>2985</v>
      </c>
      <c r="E2356" t="s">
        <v>775</v>
      </c>
      <c r="F2356">
        <v>10000</v>
      </c>
    </row>
    <row r="2357" spans="1:6" x14ac:dyDescent="0.25">
      <c r="A2357" t="str">
        <f t="shared" si="36"/>
        <v>081E_3_236/250/257/604/672/778_Princeton</v>
      </c>
      <c r="B2357">
        <v>3</v>
      </c>
      <c r="C2357" t="s">
        <v>563</v>
      </c>
      <c r="D2357" t="s">
        <v>2985</v>
      </c>
      <c r="E2357" t="s">
        <v>177</v>
      </c>
      <c r="F2357">
        <v>10000</v>
      </c>
    </row>
    <row r="2358" spans="1:6" x14ac:dyDescent="0.25">
      <c r="A2358" t="str">
        <f t="shared" si="36"/>
        <v>081E_3_236/250/257/604/672/778_Qualicum</v>
      </c>
      <c r="B2358">
        <v>3</v>
      </c>
      <c r="C2358" t="s">
        <v>563</v>
      </c>
      <c r="D2358" t="s">
        <v>2985</v>
      </c>
      <c r="E2358" t="s">
        <v>782</v>
      </c>
      <c r="F2358">
        <v>10000</v>
      </c>
    </row>
    <row r="2359" spans="1:6" x14ac:dyDescent="0.25">
      <c r="A2359" t="str">
        <f t="shared" si="36"/>
        <v>081E_3_236/250/257/604/672/778_Richmond</v>
      </c>
      <c r="B2359">
        <v>3</v>
      </c>
      <c r="C2359" t="s">
        <v>563</v>
      </c>
      <c r="D2359" t="s">
        <v>2985</v>
      </c>
      <c r="E2359" t="s">
        <v>788</v>
      </c>
      <c r="F2359">
        <v>30000</v>
      </c>
    </row>
    <row r="2360" spans="1:6" x14ac:dyDescent="0.25">
      <c r="A2360" t="str">
        <f t="shared" si="36"/>
        <v>081E_3_236/250/257/604/672/778_Rolla</v>
      </c>
      <c r="B2360">
        <v>3</v>
      </c>
      <c r="C2360" t="s">
        <v>563</v>
      </c>
      <c r="D2360" t="s">
        <v>2985</v>
      </c>
      <c r="E2360" t="s">
        <v>792</v>
      </c>
      <c r="F2360">
        <v>10000</v>
      </c>
    </row>
    <row r="2361" spans="1:6" x14ac:dyDescent="0.25">
      <c r="A2361" t="str">
        <f t="shared" si="36"/>
        <v>081E_3_236/250/257/604/672/778_Rosedale</v>
      </c>
      <c r="B2361">
        <v>3</v>
      </c>
      <c r="C2361" t="s">
        <v>563</v>
      </c>
      <c r="D2361" t="s">
        <v>2985</v>
      </c>
      <c r="E2361" t="s">
        <v>793</v>
      </c>
      <c r="F2361">
        <v>10000</v>
      </c>
    </row>
    <row r="2362" spans="1:6" x14ac:dyDescent="0.25">
      <c r="A2362" t="str">
        <f t="shared" si="36"/>
        <v>081E_3_236/250/257/604/672/778_Rutland</v>
      </c>
      <c r="B2362">
        <v>3</v>
      </c>
      <c r="C2362" t="s">
        <v>563</v>
      </c>
      <c r="D2362" t="s">
        <v>2985</v>
      </c>
      <c r="E2362" t="s">
        <v>795</v>
      </c>
      <c r="F2362">
        <v>10000</v>
      </c>
    </row>
    <row r="2363" spans="1:6" x14ac:dyDescent="0.25">
      <c r="A2363" t="str">
        <f t="shared" si="36"/>
        <v>081E_3_236/250/257/604/672/778_Saanich</v>
      </c>
      <c r="B2363">
        <v>3</v>
      </c>
      <c r="C2363" t="s">
        <v>563</v>
      </c>
      <c r="D2363" t="s">
        <v>2985</v>
      </c>
      <c r="E2363" t="s">
        <v>796</v>
      </c>
      <c r="F2363">
        <v>20000</v>
      </c>
    </row>
    <row r="2364" spans="1:6" x14ac:dyDescent="0.25">
      <c r="A2364" t="str">
        <f t="shared" si="36"/>
        <v>081E_3_236/250/257/604/672/778_Sardis</v>
      </c>
      <c r="B2364">
        <v>3</v>
      </c>
      <c r="C2364" t="s">
        <v>563</v>
      </c>
      <c r="D2364" t="s">
        <v>2985</v>
      </c>
      <c r="E2364" t="s">
        <v>801</v>
      </c>
      <c r="F2364">
        <v>10000</v>
      </c>
    </row>
    <row r="2365" spans="1:6" x14ac:dyDescent="0.25">
      <c r="A2365" t="str">
        <f t="shared" si="36"/>
        <v>081E_3_236/250/257/604/672/778_Sooke</v>
      </c>
      <c r="B2365">
        <v>3</v>
      </c>
      <c r="C2365" t="s">
        <v>563</v>
      </c>
      <c r="D2365" t="s">
        <v>2985</v>
      </c>
      <c r="E2365" t="s">
        <v>811</v>
      </c>
      <c r="F2365">
        <v>10000</v>
      </c>
    </row>
    <row r="2366" spans="1:6" x14ac:dyDescent="0.25">
      <c r="A2366" t="str">
        <f t="shared" si="36"/>
        <v>081E_3_236/250/257/604/672/778_Squamish</v>
      </c>
      <c r="B2366">
        <v>3</v>
      </c>
      <c r="C2366" t="s">
        <v>563</v>
      </c>
      <c r="D2366" t="s">
        <v>2985</v>
      </c>
      <c r="E2366" t="s">
        <v>818</v>
      </c>
      <c r="F2366">
        <v>20000</v>
      </c>
    </row>
    <row r="2367" spans="1:6" x14ac:dyDescent="0.25">
      <c r="A2367" t="str">
        <f t="shared" si="36"/>
        <v>081E_3_236/250/257/604/672/778_Tahsis</v>
      </c>
      <c r="B2367">
        <v>3</v>
      </c>
      <c r="C2367" t="s">
        <v>563</v>
      </c>
      <c r="D2367" t="s">
        <v>2985</v>
      </c>
      <c r="E2367" t="s">
        <v>823</v>
      </c>
      <c r="F2367">
        <v>10000</v>
      </c>
    </row>
    <row r="2368" spans="1:6" x14ac:dyDescent="0.25">
      <c r="A2368" t="str">
        <f t="shared" si="36"/>
        <v>081E_3_236/250/257/604/672/778_Taylor</v>
      </c>
      <c r="B2368">
        <v>3</v>
      </c>
      <c r="C2368" t="s">
        <v>563</v>
      </c>
      <c r="D2368" t="s">
        <v>2985</v>
      </c>
      <c r="E2368" t="s">
        <v>826</v>
      </c>
      <c r="F2368">
        <v>10000</v>
      </c>
    </row>
    <row r="2369" spans="1:6" x14ac:dyDescent="0.25">
      <c r="A2369" t="str">
        <f t="shared" si="36"/>
        <v>081E_3_236/250/257/604/672/778_Tumbler Ridge</v>
      </c>
      <c r="B2369">
        <v>3</v>
      </c>
      <c r="C2369" t="s">
        <v>563</v>
      </c>
      <c r="D2369" t="s">
        <v>2985</v>
      </c>
      <c r="E2369" t="s">
        <v>837</v>
      </c>
      <c r="F2369">
        <v>10000</v>
      </c>
    </row>
    <row r="2370" spans="1:6" x14ac:dyDescent="0.25">
      <c r="A2370" t="str">
        <f t="shared" si="36"/>
        <v>081E_3_236/250/257/604/672/778_Vancouver</v>
      </c>
      <c r="B2370">
        <v>3</v>
      </c>
      <c r="C2370" t="s">
        <v>563</v>
      </c>
      <c r="D2370" t="s">
        <v>2985</v>
      </c>
      <c r="E2370" t="s">
        <v>843</v>
      </c>
      <c r="F2370">
        <v>120000</v>
      </c>
    </row>
    <row r="2371" spans="1:6" x14ac:dyDescent="0.25">
      <c r="A2371" t="str">
        <f t="shared" ref="A2371:A2434" si="37">CONCATENATE(D2371,"_",B2371,"_",C2371,"_",E2371)</f>
        <v>081E_3_236/250/257/604/672/778_Victoria</v>
      </c>
      <c r="B2371">
        <v>3</v>
      </c>
      <c r="C2371" t="s">
        <v>563</v>
      </c>
      <c r="D2371" t="s">
        <v>2985</v>
      </c>
      <c r="E2371" t="s">
        <v>848</v>
      </c>
      <c r="F2371">
        <v>50000</v>
      </c>
    </row>
    <row r="2372" spans="1:6" x14ac:dyDescent="0.25">
      <c r="A2372" t="str">
        <f t="shared" si="37"/>
        <v>081E_3_236/250/257/604/672/778_Wellington</v>
      </c>
      <c r="B2372">
        <v>3</v>
      </c>
      <c r="C2372" t="s">
        <v>563</v>
      </c>
      <c r="D2372" t="s">
        <v>2985</v>
      </c>
      <c r="E2372" t="s">
        <v>849</v>
      </c>
      <c r="F2372">
        <v>10000</v>
      </c>
    </row>
    <row r="2373" spans="1:6" x14ac:dyDescent="0.25">
      <c r="A2373" t="str">
        <f t="shared" si="37"/>
        <v>081E_3_236/250/257/604/672/778_West Vancouver</v>
      </c>
      <c r="B2373">
        <v>3</v>
      </c>
      <c r="C2373" t="s">
        <v>563</v>
      </c>
      <c r="D2373" t="s">
        <v>2985</v>
      </c>
      <c r="E2373" t="s">
        <v>851</v>
      </c>
      <c r="F2373">
        <v>20000</v>
      </c>
    </row>
    <row r="2374" spans="1:6" x14ac:dyDescent="0.25">
      <c r="A2374" t="str">
        <f t="shared" si="37"/>
        <v>081E_3_236/250/257/604/672/778_Westbank</v>
      </c>
      <c r="B2374">
        <v>3</v>
      </c>
      <c r="C2374" t="s">
        <v>563</v>
      </c>
      <c r="D2374" t="s">
        <v>2985</v>
      </c>
      <c r="E2374" t="s">
        <v>852</v>
      </c>
      <c r="F2374">
        <v>20000</v>
      </c>
    </row>
    <row r="2375" spans="1:6" x14ac:dyDescent="0.25">
      <c r="A2375" t="str">
        <f t="shared" si="37"/>
        <v>081E_3_236/250/257/604/672/778_Whalley</v>
      </c>
      <c r="B2375">
        <v>3</v>
      </c>
      <c r="C2375" t="s">
        <v>563</v>
      </c>
      <c r="D2375" t="s">
        <v>2985</v>
      </c>
      <c r="E2375" t="s">
        <v>856</v>
      </c>
      <c r="F2375">
        <v>20000</v>
      </c>
    </row>
    <row r="2376" spans="1:6" x14ac:dyDescent="0.25">
      <c r="A2376" t="str">
        <f t="shared" si="37"/>
        <v>081E_3_236/250/257/604/672/778_White Rock</v>
      </c>
      <c r="B2376">
        <v>3</v>
      </c>
      <c r="C2376" t="s">
        <v>563</v>
      </c>
      <c r="D2376" t="s">
        <v>2985</v>
      </c>
      <c r="E2376" t="s">
        <v>858</v>
      </c>
      <c r="F2376">
        <v>20000</v>
      </c>
    </row>
    <row r="2377" spans="1:6" x14ac:dyDescent="0.25">
      <c r="A2377" t="str">
        <f t="shared" si="37"/>
        <v>081E_3_236/250/257/604/672/778_Whonnock</v>
      </c>
      <c r="B2377">
        <v>3</v>
      </c>
      <c r="C2377" t="s">
        <v>563</v>
      </c>
      <c r="D2377" t="s">
        <v>2985</v>
      </c>
      <c r="E2377" t="s">
        <v>859</v>
      </c>
      <c r="F2377">
        <v>10000</v>
      </c>
    </row>
    <row r="2378" spans="1:6" x14ac:dyDescent="0.25">
      <c r="A2378" t="str">
        <f t="shared" si="37"/>
        <v>081E_3_236/250/257/604/672/778_Willowbrook</v>
      </c>
      <c r="B2378">
        <v>3</v>
      </c>
      <c r="C2378" t="s">
        <v>563</v>
      </c>
      <c r="D2378" t="s">
        <v>2985</v>
      </c>
      <c r="E2378" t="s">
        <v>862</v>
      </c>
      <c r="F2378">
        <v>10000</v>
      </c>
    </row>
    <row r="2379" spans="1:6" x14ac:dyDescent="0.25">
      <c r="A2379" t="str">
        <f t="shared" si="37"/>
        <v>081E_3_236/250/257/604/672/778_Winfield</v>
      </c>
      <c r="B2379">
        <v>3</v>
      </c>
      <c r="C2379" t="s">
        <v>563</v>
      </c>
      <c r="D2379" t="s">
        <v>2985</v>
      </c>
      <c r="E2379" t="s">
        <v>556</v>
      </c>
      <c r="F2379">
        <v>10000</v>
      </c>
    </row>
    <row r="2380" spans="1:6" x14ac:dyDescent="0.25">
      <c r="A2380" t="str">
        <f t="shared" si="37"/>
        <v>081E_3_236/250/257/604/672/778_Winter Harbour</v>
      </c>
      <c r="B2380">
        <v>3</v>
      </c>
      <c r="C2380" t="s">
        <v>563</v>
      </c>
      <c r="D2380" t="s">
        <v>2985</v>
      </c>
      <c r="E2380" t="s">
        <v>863</v>
      </c>
      <c r="F2380">
        <v>10000</v>
      </c>
    </row>
    <row r="2381" spans="1:6" x14ac:dyDescent="0.25">
      <c r="A2381" t="str">
        <f t="shared" si="37"/>
        <v>081E_3_236/250/257/604/672/778_Yale</v>
      </c>
      <c r="B2381">
        <v>3</v>
      </c>
      <c r="C2381" t="s">
        <v>563</v>
      </c>
      <c r="D2381" t="s">
        <v>2985</v>
      </c>
      <c r="E2381" t="s">
        <v>868</v>
      </c>
      <c r="F2381">
        <v>10000</v>
      </c>
    </row>
    <row r="2382" spans="1:6" x14ac:dyDescent="0.25">
      <c r="A2382" t="str">
        <f t="shared" si="37"/>
        <v>081E_3_236/250/257/604/672/778_Yarrow</v>
      </c>
      <c r="B2382">
        <v>3</v>
      </c>
      <c r="C2382" t="s">
        <v>563</v>
      </c>
      <c r="D2382" t="s">
        <v>2985</v>
      </c>
      <c r="E2382" t="s">
        <v>869</v>
      </c>
      <c r="F2382">
        <v>10000</v>
      </c>
    </row>
    <row r="2383" spans="1:6" x14ac:dyDescent="0.25">
      <c r="A2383" t="str">
        <f t="shared" si="37"/>
        <v>154E_3_236/250/257/604/672/778_Abbotsford</v>
      </c>
      <c r="B2383">
        <v>3</v>
      </c>
      <c r="C2383" t="s">
        <v>563</v>
      </c>
      <c r="D2383" t="s">
        <v>2988</v>
      </c>
      <c r="E2383" t="s">
        <v>568</v>
      </c>
      <c r="F2383">
        <v>100000</v>
      </c>
    </row>
    <row r="2384" spans="1:6" x14ac:dyDescent="0.25">
      <c r="A2384" t="str">
        <f t="shared" si="37"/>
        <v>154E_3_236/250/257/604/672/778_Aldergrove</v>
      </c>
      <c r="B2384">
        <v>3</v>
      </c>
      <c r="C2384" t="s">
        <v>563</v>
      </c>
      <c r="D2384" t="s">
        <v>2988</v>
      </c>
      <c r="E2384" t="s">
        <v>572</v>
      </c>
      <c r="F2384">
        <v>60000</v>
      </c>
    </row>
    <row r="2385" spans="1:6" x14ac:dyDescent="0.25">
      <c r="A2385" t="str">
        <f t="shared" si="37"/>
        <v>154E_3_236/250/257/604/672/778_Burns Lake</v>
      </c>
      <c r="B2385">
        <v>3</v>
      </c>
      <c r="C2385" t="s">
        <v>563</v>
      </c>
      <c r="D2385" t="s">
        <v>2988</v>
      </c>
      <c r="E2385" t="s">
        <v>600</v>
      </c>
      <c r="F2385">
        <v>50000</v>
      </c>
    </row>
    <row r="2386" spans="1:6" x14ac:dyDescent="0.25">
      <c r="A2386" t="str">
        <f t="shared" si="37"/>
        <v>154E_3_236/250/257/604/672/778_Cache Creek</v>
      </c>
      <c r="B2386">
        <v>3</v>
      </c>
      <c r="C2386" t="s">
        <v>563</v>
      </c>
      <c r="D2386" t="s">
        <v>2988</v>
      </c>
      <c r="E2386" t="s">
        <v>601</v>
      </c>
      <c r="F2386">
        <v>50000</v>
      </c>
    </row>
    <row r="2387" spans="1:6" x14ac:dyDescent="0.25">
      <c r="A2387" t="str">
        <f t="shared" si="37"/>
        <v>154E_3_236/250/257/604/672/778_Campbell River</v>
      </c>
      <c r="B2387">
        <v>3</v>
      </c>
      <c r="C2387" t="s">
        <v>563</v>
      </c>
      <c r="D2387" t="s">
        <v>2988</v>
      </c>
      <c r="E2387" t="s">
        <v>602</v>
      </c>
      <c r="F2387">
        <v>10000</v>
      </c>
    </row>
    <row r="2388" spans="1:6" x14ac:dyDescent="0.25">
      <c r="A2388" t="str">
        <f t="shared" si="37"/>
        <v>154E_3_236/250/257/604/672/778_Castlegar</v>
      </c>
      <c r="B2388">
        <v>3</v>
      </c>
      <c r="C2388" t="s">
        <v>563</v>
      </c>
      <c r="D2388" t="s">
        <v>2988</v>
      </c>
      <c r="E2388" t="s">
        <v>604</v>
      </c>
      <c r="F2388">
        <v>10000</v>
      </c>
    </row>
    <row r="2389" spans="1:6" x14ac:dyDescent="0.25">
      <c r="A2389" t="str">
        <f t="shared" si="37"/>
        <v>154E_3_236/250/257/604/672/778_Chilliwack</v>
      </c>
      <c r="B2389">
        <v>3</v>
      </c>
      <c r="C2389" t="s">
        <v>563</v>
      </c>
      <c r="D2389" t="s">
        <v>2988</v>
      </c>
      <c r="E2389" t="s">
        <v>612</v>
      </c>
      <c r="F2389">
        <v>50000</v>
      </c>
    </row>
    <row r="2390" spans="1:6" x14ac:dyDescent="0.25">
      <c r="A2390" t="str">
        <f t="shared" si="37"/>
        <v>154E_3_236/250/257/604/672/778_Cranbrook</v>
      </c>
      <c r="B2390">
        <v>3</v>
      </c>
      <c r="C2390" t="s">
        <v>563</v>
      </c>
      <c r="D2390" t="s">
        <v>2988</v>
      </c>
      <c r="E2390" t="s">
        <v>622</v>
      </c>
      <c r="F2390">
        <v>70000</v>
      </c>
    </row>
    <row r="2391" spans="1:6" x14ac:dyDescent="0.25">
      <c r="A2391" t="str">
        <f t="shared" si="37"/>
        <v>154E_3_236/250/257/604/672/778_Dawson Creek</v>
      </c>
      <c r="B2391">
        <v>3</v>
      </c>
      <c r="C2391" t="s">
        <v>563</v>
      </c>
      <c r="D2391" t="s">
        <v>2988</v>
      </c>
      <c r="E2391" t="s">
        <v>628</v>
      </c>
      <c r="F2391">
        <v>50000</v>
      </c>
    </row>
    <row r="2392" spans="1:6" x14ac:dyDescent="0.25">
      <c r="A2392" t="str">
        <f t="shared" si="37"/>
        <v>154E_3_236/250/257/604/672/778_Duncan</v>
      </c>
      <c r="B2392">
        <v>3</v>
      </c>
      <c r="C2392" t="s">
        <v>563</v>
      </c>
      <c r="D2392" t="s">
        <v>2988</v>
      </c>
      <c r="E2392" t="s">
        <v>634</v>
      </c>
      <c r="F2392">
        <v>40000</v>
      </c>
    </row>
    <row r="2393" spans="1:6" x14ac:dyDescent="0.25">
      <c r="A2393" t="str">
        <f t="shared" si="37"/>
        <v>154E_3_236/250/257/604/672/778_Fernie</v>
      </c>
      <c r="B2393">
        <v>3</v>
      </c>
      <c r="C2393" t="s">
        <v>563</v>
      </c>
      <c r="D2393" t="s">
        <v>2988</v>
      </c>
      <c r="E2393" t="s">
        <v>644</v>
      </c>
      <c r="F2393">
        <v>30000</v>
      </c>
    </row>
    <row r="2394" spans="1:6" x14ac:dyDescent="0.25">
      <c r="A2394" t="str">
        <f t="shared" si="37"/>
        <v>154E_3_236/250/257/604/672/778_Fort St. John</v>
      </c>
      <c r="B2394">
        <v>3</v>
      </c>
      <c r="C2394" t="s">
        <v>563</v>
      </c>
      <c r="D2394" t="s">
        <v>2988</v>
      </c>
      <c r="E2394" t="s">
        <v>652</v>
      </c>
      <c r="F2394">
        <v>60000</v>
      </c>
    </row>
    <row r="2395" spans="1:6" x14ac:dyDescent="0.25">
      <c r="A2395" t="str">
        <f t="shared" si="37"/>
        <v>154E_3_236/250/257/604/672/778_Gibsons</v>
      </c>
      <c r="B2395">
        <v>3</v>
      </c>
      <c r="C2395" t="s">
        <v>563</v>
      </c>
      <c r="D2395" t="s">
        <v>2988</v>
      </c>
      <c r="E2395" t="s">
        <v>661</v>
      </c>
      <c r="F2395">
        <v>10000</v>
      </c>
    </row>
    <row r="2396" spans="1:6" x14ac:dyDescent="0.25">
      <c r="A2396" t="str">
        <f t="shared" si="37"/>
        <v>154E_3_236/250/257/604/672/778_Grand Forks</v>
      </c>
      <c r="B2396">
        <v>3</v>
      </c>
      <c r="C2396" t="s">
        <v>563</v>
      </c>
      <c r="D2396" t="s">
        <v>2988</v>
      </c>
      <c r="E2396" t="s">
        <v>667</v>
      </c>
      <c r="F2396">
        <v>20000</v>
      </c>
    </row>
    <row r="2397" spans="1:6" x14ac:dyDescent="0.25">
      <c r="A2397" t="str">
        <f t="shared" si="37"/>
        <v>154E_3_236/250/257/604/672/778_Gulf Islands</v>
      </c>
      <c r="B2397">
        <v>3</v>
      </c>
      <c r="C2397" t="s">
        <v>563</v>
      </c>
      <c r="D2397" t="s">
        <v>2988</v>
      </c>
      <c r="E2397" t="s">
        <v>673</v>
      </c>
      <c r="F2397">
        <v>30000</v>
      </c>
    </row>
    <row r="2398" spans="1:6" x14ac:dyDescent="0.25">
      <c r="A2398" t="str">
        <f t="shared" si="37"/>
        <v>154E_3_236/250/257/604/672/778_Hope</v>
      </c>
      <c r="B2398">
        <v>3</v>
      </c>
      <c r="C2398" t="s">
        <v>563</v>
      </c>
      <c r="D2398" t="s">
        <v>2988</v>
      </c>
      <c r="E2398" t="s">
        <v>685</v>
      </c>
      <c r="F2398">
        <v>40000</v>
      </c>
    </row>
    <row r="2399" spans="1:6" x14ac:dyDescent="0.25">
      <c r="A2399" t="str">
        <f t="shared" si="37"/>
        <v>154E_3_236/250/257/604/672/778_Kelowna</v>
      </c>
      <c r="B2399">
        <v>3</v>
      </c>
      <c r="C2399" t="s">
        <v>563</v>
      </c>
      <c r="D2399" t="s">
        <v>2988</v>
      </c>
      <c r="E2399" t="s">
        <v>694</v>
      </c>
      <c r="F2399">
        <v>90000</v>
      </c>
    </row>
    <row r="2400" spans="1:6" x14ac:dyDescent="0.25">
      <c r="A2400" t="str">
        <f t="shared" si="37"/>
        <v>154E_3_236/250/257/604/672/778_Keremeos</v>
      </c>
      <c r="B2400">
        <v>3</v>
      </c>
      <c r="C2400" t="s">
        <v>563</v>
      </c>
      <c r="D2400" t="s">
        <v>2988</v>
      </c>
      <c r="E2400" t="s">
        <v>695</v>
      </c>
      <c r="F2400">
        <v>20000</v>
      </c>
    </row>
    <row r="2401" spans="1:6" x14ac:dyDescent="0.25">
      <c r="A2401" t="str">
        <f t="shared" si="37"/>
        <v>154E_3_236/250/257/604/672/778_Lillooet</v>
      </c>
      <c r="B2401">
        <v>3</v>
      </c>
      <c r="C2401" t="s">
        <v>563</v>
      </c>
      <c r="D2401" t="s">
        <v>2988</v>
      </c>
      <c r="E2401" t="s">
        <v>714</v>
      </c>
      <c r="F2401">
        <v>30000</v>
      </c>
    </row>
    <row r="2402" spans="1:6" x14ac:dyDescent="0.25">
      <c r="A2402" t="str">
        <f t="shared" si="37"/>
        <v>154E_3_236/250/257/604/672/778_Masset</v>
      </c>
      <c r="B2402">
        <v>3</v>
      </c>
      <c r="C2402" t="s">
        <v>563</v>
      </c>
      <c r="D2402" t="s">
        <v>2988</v>
      </c>
      <c r="E2402" t="s">
        <v>723</v>
      </c>
      <c r="F2402">
        <v>10000</v>
      </c>
    </row>
    <row r="2403" spans="1:6" x14ac:dyDescent="0.25">
      <c r="A2403" t="str">
        <f t="shared" si="37"/>
        <v>154E_3_236/250/257/604/672/778_Merritt</v>
      </c>
      <c r="B2403">
        <v>3</v>
      </c>
      <c r="C2403" t="s">
        <v>563</v>
      </c>
      <c r="D2403" t="s">
        <v>2988</v>
      </c>
      <c r="E2403" t="s">
        <v>727</v>
      </c>
      <c r="F2403">
        <v>20000</v>
      </c>
    </row>
    <row r="2404" spans="1:6" x14ac:dyDescent="0.25">
      <c r="A2404" t="str">
        <f t="shared" si="37"/>
        <v>154E_3_236/250/257/604/672/778_Midway</v>
      </c>
      <c r="B2404">
        <v>3</v>
      </c>
      <c r="C2404" t="s">
        <v>563</v>
      </c>
      <c r="D2404" t="s">
        <v>2988</v>
      </c>
      <c r="E2404" t="s">
        <v>729</v>
      </c>
      <c r="F2404">
        <v>30000</v>
      </c>
    </row>
    <row r="2405" spans="1:6" x14ac:dyDescent="0.25">
      <c r="A2405" t="str">
        <f t="shared" si="37"/>
        <v>154E_3_236/250/257/604/672/778_Nanaimo</v>
      </c>
      <c r="B2405">
        <v>3</v>
      </c>
      <c r="C2405" t="s">
        <v>563</v>
      </c>
      <c r="D2405" t="s">
        <v>2988</v>
      </c>
      <c r="E2405" t="s">
        <v>735</v>
      </c>
      <c r="F2405">
        <v>50000</v>
      </c>
    </row>
    <row r="2406" spans="1:6" x14ac:dyDescent="0.25">
      <c r="A2406" t="str">
        <f t="shared" si="37"/>
        <v>154E_3_236/250/257/604/672/778_Nelson</v>
      </c>
      <c r="B2406">
        <v>3</v>
      </c>
      <c r="C2406" t="s">
        <v>563</v>
      </c>
      <c r="D2406" t="s">
        <v>2988</v>
      </c>
      <c r="E2406" t="s">
        <v>738</v>
      </c>
      <c r="F2406">
        <v>10000</v>
      </c>
    </row>
    <row r="2407" spans="1:6" x14ac:dyDescent="0.25">
      <c r="A2407" t="str">
        <f t="shared" si="37"/>
        <v>154E_3_236/250/257/604/672/778_New Westminster</v>
      </c>
      <c r="B2407">
        <v>3</v>
      </c>
      <c r="C2407" t="s">
        <v>563</v>
      </c>
      <c r="D2407" t="s">
        <v>2988</v>
      </c>
      <c r="E2407" t="s">
        <v>740</v>
      </c>
      <c r="F2407">
        <v>90000</v>
      </c>
    </row>
    <row r="2408" spans="1:6" x14ac:dyDescent="0.25">
      <c r="A2408" t="str">
        <f t="shared" si="37"/>
        <v>154E_3_236/250/257/604/672/778_North Vancouver</v>
      </c>
      <c r="B2408">
        <v>3</v>
      </c>
      <c r="C2408" t="s">
        <v>563</v>
      </c>
      <c r="D2408" t="s">
        <v>2988</v>
      </c>
      <c r="E2408" t="s">
        <v>745</v>
      </c>
      <c r="F2408">
        <v>150000</v>
      </c>
    </row>
    <row r="2409" spans="1:6" x14ac:dyDescent="0.25">
      <c r="A2409" t="str">
        <f t="shared" si="37"/>
        <v>154E_3_236/250/257/604/672/778_Parksville</v>
      </c>
      <c r="B2409">
        <v>3</v>
      </c>
      <c r="C2409" t="s">
        <v>563</v>
      </c>
      <c r="D2409" t="s">
        <v>2988</v>
      </c>
      <c r="E2409" t="s">
        <v>753</v>
      </c>
      <c r="F2409">
        <v>30000</v>
      </c>
    </row>
    <row r="2410" spans="1:6" x14ac:dyDescent="0.25">
      <c r="A2410" t="str">
        <f t="shared" si="37"/>
        <v>154E_3_236/250/257/604/672/778_Penticton</v>
      </c>
      <c r="B2410">
        <v>3</v>
      </c>
      <c r="C2410" t="s">
        <v>563</v>
      </c>
      <c r="D2410" t="s">
        <v>2988</v>
      </c>
      <c r="E2410" t="s">
        <v>759</v>
      </c>
      <c r="F2410">
        <v>30000</v>
      </c>
    </row>
    <row r="2411" spans="1:6" x14ac:dyDescent="0.25">
      <c r="A2411" t="str">
        <f t="shared" si="37"/>
        <v>154E_3_236/250/257/604/672/778_Pineview</v>
      </c>
      <c r="B2411">
        <v>3</v>
      </c>
      <c r="C2411" t="s">
        <v>563</v>
      </c>
      <c r="D2411" t="s">
        <v>2988</v>
      </c>
      <c r="E2411" t="s">
        <v>760</v>
      </c>
      <c r="F2411">
        <v>30000</v>
      </c>
    </row>
    <row r="2412" spans="1:6" x14ac:dyDescent="0.25">
      <c r="A2412" t="str">
        <f t="shared" si="37"/>
        <v>154E_3_236/250/257/604/672/778_Port Alberni</v>
      </c>
      <c r="B2412">
        <v>3</v>
      </c>
      <c r="C2412" t="s">
        <v>563</v>
      </c>
      <c r="D2412" t="s">
        <v>2988</v>
      </c>
      <c r="E2412" t="s">
        <v>762</v>
      </c>
      <c r="F2412">
        <v>10000</v>
      </c>
    </row>
    <row r="2413" spans="1:6" x14ac:dyDescent="0.25">
      <c r="A2413" t="str">
        <f t="shared" si="37"/>
        <v>154E_3_236/250/257/604/672/778_Powell River</v>
      </c>
      <c r="B2413">
        <v>3</v>
      </c>
      <c r="C2413" t="s">
        <v>563</v>
      </c>
      <c r="D2413" t="s">
        <v>2988</v>
      </c>
      <c r="E2413" t="s">
        <v>774</v>
      </c>
      <c r="F2413">
        <v>10000</v>
      </c>
    </row>
    <row r="2414" spans="1:6" x14ac:dyDescent="0.25">
      <c r="A2414" t="str">
        <f t="shared" si="37"/>
        <v>154E_3_236/250/257/604/672/778_Prince George</v>
      </c>
      <c r="B2414">
        <v>3</v>
      </c>
      <c r="C2414" t="s">
        <v>563</v>
      </c>
      <c r="D2414" t="s">
        <v>2988</v>
      </c>
      <c r="E2414" t="s">
        <v>776</v>
      </c>
      <c r="F2414">
        <v>70000</v>
      </c>
    </row>
    <row r="2415" spans="1:6" x14ac:dyDescent="0.25">
      <c r="A2415" t="str">
        <f t="shared" si="37"/>
        <v>154E_3_236/250/257/604/672/778_Princeton</v>
      </c>
      <c r="B2415">
        <v>3</v>
      </c>
      <c r="C2415" t="s">
        <v>563</v>
      </c>
      <c r="D2415" t="s">
        <v>2988</v>
      </c>
      <c r="E2415" t="s">
        <v>177</v>
      </c>
      <c r="F2415">
        <v>30000</v>
      </c>
    </row>
    <row r="2416" spans="1:6" x14ac:dyDescent="0.25">
      <c r="A2416" t="str">
        <f t="shared" si="37"/>
        <v>154E_3_236/250/257/604/672/778_Quesnel</v>
      </c>
      <c r="B2416">
        <v>3</v>
      </c>
      <c r="C2416" t="s">
        <v>563</v>
      </c>
      <c r="D2416" t="s">
        <v>2988</v>
      </c>
      <c r="E2416" t="s">
        <v>784</v>
      </c>
      <c r="F2416">
        <v>30000</v>
      </c>
    </row>
    <row r="2417" spans="1:6" x14ac:dyDescent="0.25">
      <c r="A2417" t="str">
        <f t="shared" si="37"/>
        <v>154E_3_236/250/257/604/672/778_Revelstoke</v>
      </c>
      <c r="B2417">
        <v>3</v>
      </c>
      <c r="C2417" t="s">
        <v>563</v>
      </c>
      <c r="D2417" t="s">
        <v>2988</v>
      </c>
      <c r="E2417" t="s">
        <v>787</v>
      </c>
      <c r="F2417">
        <v>40000</v>
      </c>
    </row>
    <row r="2418" spans="1:6" x14ac:dyDescent="0.25">
      <c r="A2418" t="str">
        <f t="shared" si="37"/>
        <v>154E_3_236/250/257/604/672/778_Richmond</v>
      </c>
      <c r="B2418">
        <v>3</v>
      </c>
      <c r="C2418" t="s">
        <v>563</v>
      </c>
      <c r="D2418" t="s">
        <v>2988</v>
      </c>
      <c r="E2418" t="s">
        <v>788</v>
      </c>
      <c r="F2418">
        <v>110000</v>
      </c>
    </row>
    <row r="2419" spans="1:6" x14ac:dyDescent="0.25">
      <c r="A2419" t="str">
        <f t="shared" si="37"/>
        <v>154E_3_236/250/257/604/672/778_Salmon Arm</v>
      </c>
      <c r="B2419">
        <v>3</v>
      </c>
      <c r="C2419" t="s">
        <v>563</v>
      </c>
      <c r="D2419" t="s">
        <v>2988</v>
      </c>
      <c r="E2419" t="s">
        <v>798</v>
      </c>
      <c r="F2419">
        <v>40000</v>
      </c>
    </row>
    <row r="2420" spans="1:6" x14ac:dyDescent="0.25">
      <c r="A2420" t="str">
        <f t="shared" si="37"/>
        <v>154E_3_236/250/257/604/672/778_South Kamloops</v>
      </c>
      <c r="B2420">
        <v>3</v>
      </c>
      <c r="C2420" t="s">
        <v>563</v>
      </c>
      <c r="D2420" t="s">
        <v>2988</v>
      </c>
      <c r="E2420" t="s">
        <v>813</v>
      </c>
      <c r="F2420">
        <v>50000</v>
      </c>
    </row>
    <row r="2421" spans="1:6" x14ac:dyDescent="0.25">
      <c r="A2421" t="str">
        <f t="shared" si="37"/>
        <v>154E_3_236/250/257/604/672/778_Sparwood</v>
      </c>
      <c r="B2421">
        <v>3</v>
      </c>
      <c r="C2421" t="s">
        <v>563</v>
      </c>
      <c r="D2421" t="s">
        <v>2988</v>
      </c>
      <c r="E2421" t="s">
        <v>815</v>
      </c>
      <c r="F2421">
        <v>30000</v>
      </c>
    </row>
    <row r="2422" spans="1:6" x14ac:dyDescent="0.25">
      <c r="A2422" t="str">
        <f t="shared" si="37"/>
        <v>154E_3_236/250/257/604/672/778_Squamish</v>
      </c>
      <c r="B2422">
        <v>3</v>
      </c>
      <c r="C2422" t="s">
        <v>563</v>
      </c>
      <c r="D2422" t="s">
        <v>2988</v>
      </c>
      <c r="E2422" t="s">
        <v>818</v>
      </c>
      <c r="F2422">
        <v>30000</v>
      </c>
    </row>
    <row r="2423" spans="1:6" x14ac:dyDescent="0.25">
      <c r="A2423" t="str">
        <f t="shared" si="37"/>
        <v>154E_3_236/250/257/604/672/778_Terrace</v>
      </c>
      <c r="B2423">
        <v>3</v>
      </c>
      <c r="C2423" t="s">
        <v>563</v>
      </c>
      <c r="D2423" t="s">
        <v>2988</v>
      </c>
      <c r="E2423" t="s">
        <v>829</v>
      </c>
      <c r="F2423">
        <v>10000</v>
      </c>
    </row>
    <row r="2424" spans="1:6" x14ac:dyDescent="0.25">
      <c r="A2424" t="str">
        <f t="shared" si="37"/>
        <v>154E_3_236/250/257/604/672/778_Vancouver</v>
      </c>
      <c r="B2424">
        <v>3</v>
      </c>
      <c r="C2424" t="s">
        <v>563</v>
      </c>
      <c r="D2424" t="s">
        <v>2988</v>
      </c>
      <c r="E2424" t="s">
        <v>843</v>
      </c>
      <c r="F2424">
        <v>380000</v>
      </c>
    </row>
    <row r="2425" spans="1:6" x14ac:dyDescent="0.25">
      <c r="A2425" t="str">
        <f t="shared" si="37"/>
        <v>154E_3_236/250/257/604/672/778_Vernon</v>
      </c>
      <c r="B2425">
        <v>3</v>
      </c>
      <c r="C2425" t="s">
        <v>563</v>
      </c>
      <c r="D2425" t="s">
        <v>2988</v>
      </c>
      <c r="E2425" t="s">
        <v>847</v>
      </c>
      <c r="F2425">
        <v>40000</v>
      </c>
    </row>
    <row r="2426" spans="1:6" x14ac:dyDescent="0.25">
      <c r="A2426" t="str">
        <f t="shared" si="37"/>
        <v>154E_3_236/250/257/604/672/778_Victoria</v>
      </c>
      <c r="B2426">
        <v>3</v>
      </c>
      <c r="C2426" t="s">
        <v>563</v>
      </c>
      <c r="D2426" t="s">
        <v>2988</v>
      </c>
      <c r="E2426" t="s">
        <v>848</v>
      </c>
      <c r="F2426">
        <v>180000</v>
      </c>
    </row>
    <row r="2427" spans="1:6" x14ac:dyDescent="0.25">
      <c r="A2427" t="str">
        <f t="shared" si="37"/>
        <v>154E_3_236/250/257/604/672/778_West Vancouver</v>
      </c>
      <c r="B2427">
        <v>3</v>
      </c>
      <c r="C2427" t="s">
        <v>563</v>
      </c>
      <c r="D2427" t="s">
        <v>2988</v>
      </c>
      <c r="E2427" t="s">
        <v>851</v>
      </c>
      <c r="F2427">
        <v>90000</v>
      </c>
    </row>
    <row r="2428" spans="1:6" x14ac:dyDescent="0.25">
      <c r="A2428" t="str">
        <f t="shared" si="37"/>
        <v>154E_3_236/250/257/604/672/778_Whistler</v>
      </c>
      <c r="B2428">
        <v>3</v>
      </c>
      <c r="C2428" t="s">
        <v>563</v>
      </c>
      <c r="D2428" t="s">
        <v>2988</v>
      </c>
      <c r="E2428" t="s">
        <v>857</v>
      </c>
      <c r="F2428">
        <v>40000</v>
      </c>
    </row>
    <row r="2429" spans="1:6" x14ac:dyDescent="0.25">
      <c r="A2429" t="str">
        <f t="shared" si="37"/>
        <v>154E_3_236/250/257/604/672/778_Williams Lake</v>
      </c>
      <c r="B2429">
        <v>3</v>
      </c>
      <c r="C2429" t="s">
        <v>563</v>
      </c>
      <c r="D2429" t="s">
        <v>2988</v>
      </c>
      <c r="E2429" t="s">
        <v>860</v>
      </c>
      <c r="F2429">
        <v>40000</v>
      </c>
    </row>
    <row r="2430" spans="1:6" x14ac:dyDescent="0.25">
      <c r="A2430" t="str">
        <f t="shared" si="37"/>
        <v>160G_3_236/250/257/604/672/778_Abbotsford</v>
      </c>
      <c r="B2430">
        <v>3</v>
      </c>
      <c r="C2430" t="s">
        <v>563</v>
      </c>
      <c r="D2430" t="s">
        <v>2989</v>
      </c>
      <c r="E2430" t="s">
        <v>568</v>
      </c>
      <c r="F2430">
        <v>10000</v>
      </c>
    </row>
    <row r="2431" spans="1:6" x14ac:dyDescent="0.25">
      <c r="A2431" t="str">
        <f t="shared" si="37"/>
        <v>160G_3_236/250/257/604/672/778_Aldergrove</v>
      </c>
      <c r="B2431">
        <v>3</v>
      </c>
      <c r="C2431" t="s">
        <v>563</v>
      </c>
      <c r="D2431" t="s">
        <v>2989</v>
      </c>
      <c r="E2431" t="s">
        <v>572</v>
      </c>
      <c r="F2431">
        <v>10000</v>
      </c>
    </row>
    <row r="2432" spans="1:6" x14ac:dyDescent="0.25">
      <c r="A2432" t="str">
        <f t="shared" si="37"/>
        <v>160G_3_236/250/257/604/672/778_Boston Bar</v>
      </c>
      <c r="B2432">
        <v>3</v>
      </c>
      <c r="C2432" t="s">
        <v>563</v>
      </c>
      <c r="D2432" t="s">
        <v>2989</v>
      </c>
      <c r="E2432" t="s">
        <v>593</v>
      </c>
      <c r="F2432">
        <v>10000</v>
      </c>
    </row>
    <row r="2433" spans="1:6" x14ac:dyDescent="0.25">
      <c r="A2433" t="str">
        <f t="shared" si="37"/>
        <v>160G_3_236/250/257/604/672/778_Britannia Beach</v>
      </c>
      <c r="B2433">
        <v>3</v>
      </c>
      <c r="C2433" t="s">
        <v>563</v>
      </c>
      <c r="D2433" t="s">
        <v>2989</v>
      </c>
      <c r="E2433" t="s">
        <v>599</v>
      </c>
      <c r="F2433">
        <v>10000</v>
      </c>
    </row>
    <row r="2434" spans="1:6" x14ac:dyDescent="0.25">
      <c r="A2434" t="str">
        <f t="shared" si="37"/>
        <v>160G_3_236/250/257/604/672/778_Chilliwack</v>
      </c>
      <c r="B2434">
        <v>3</v>
      </c>
      <c r="C2434" t="s">
        <v>563</v>
      </c>
      <c r="D2434" t="s">
        <v>2989</v>
      </c>
      <c r="E2434" t="s">
        <v>612</v>
      </c>
      <c r="F2434">
        <v>10000</v>
      </c>
    </row>
    <row r="2435" spans="1:6" x14ac:dyDescent="0.25">
      <c r="A2435" t="str">
        <f t="shared" ref="A2435:A2498" si="38">CONCATENATE(D2435,"_",B2435,"_",C2435,"_",E2435)</f>
        <v>160G_3_236/250/257/604/672/778_Cranbrook</v>
      </c>
      <c r="B2435">
        <v>3</v>
      </c>
      <c r="C2435" t="s">
        <v>563</v>
      </c>
      <c r="D2435" t="s">
        <v>2989</v>
      </c>
      <c r="E2435" t="s">
        <v>622</v>
      </c>
      <c r="F2435">
        <v>10000</v>
      </c>
    </row>
    <row r="2436" spans="1:6" x14ac:dyDescent="0.25">
      <c r="A2436" t="str">
        <f t="shared" si="38"/>
        <v>160G_3_236/250/257/604/672/778_Dawson Creek</v>
      </c>
      <c r="B2436">
        <v>3</v>
      </c>
      <c r="C2436" t="s">
        <v>563</v>
      </c>
      <c r="D2436" t="s">
        <v>2989</v>
      </c>
      <c r="E2436" t="s">
        <v>628</v>
      </c>
      <c r="F2436">
        <v>10000</v>
      </c>
    </row>
    <row r="2437" spans="1:6" x14ac:dyDescent="0.25">
      <c r="A2437" t="str">
        <f t="shared" si="38"/>
        <v>160G_3_236/250/257/604/672/778_Duncan</v>
      </c>
      <c r="B2437">
        <v>3</v>
      </c>
      <c r="C2437" t="s">
        <v>563</v>
      </c>
      <c r="D2437" t="s">
        <v>2989</v>
      </c>
      <c r="E2437" t="s">
        <v>634</v>
      </c>
      <c r="F2437">
        <v>10000</v>
      </c>
    </row>
    <row r="2438" spans="1:6" x14ac:dyDescent="0.25">
      <c r="A2438" t="str">
        <f t="shared" si="38"/>
        <v>160G_3_236/250/257/604/672/778_Fort St. John</v>
      </c>
      <c r="B2438">
        <v>3</v>
      </c>
      <c r="C2438" t="s">
        <v>563</v>
      </c>
      <c r="D2438" t="s">
        <v>2989</v>
      </c>
      <c r="E2438" t="s">
        <v>652</v>
      </c>
      <c r="F2438">
        <v>10000</v>
      </c>
    </row>
    <row r="2439" spans="1:6" x14ac:dyDescent="0.25">
      <c r="A2439" t="str">
        <f t="shared" si="38"/>
        <v>160G_3_236/250/257/604/672/778_Kelowna</v>
      </c>
      <c r="B2439">
        <v>3</v>
      </c>
      <c r="C2439" t="s">
        <v>563</v>
      </c>
      <c r="D2439" t="s">
        <v>2989</v>
      </c>
      <c r="E2439" t="s">
        <v>694</v>
      </c>
      <c r="F2439">
        <v>10000</v>
      </c>
    </row>
    <row r="2440" spans="1:6" x14ac:dyDescent="0.25">
      <c r="A2440" t="str">
        <f t="shared" si="38"/>
        <v>160G_3_236/250/257/604/672/778_Nanaimo</v>
      </c>
      <c r="B2440">
        <v>3</v>
      </c>
      <c r="C2440" t="s">
        <v>563</v>
      </c>
      <c r="D2440" t="s">
        <v>2989</v>
      </c>
      <c r="E2440" t="s">
        <v>735</v>
      </c>
      <c r="F2440">
        <v>10000</v>
      </c>
    </row>
    <row r="2441" spans="1:6" x14ac:dyDescent="0.25">
      <c r="A2441" t="str">
        <f t="shared" si="38"/>
        <v>160G_3_236/250/257/604/672/778_Newton</v>
      </c>
      <c r="B2441">
        <v>3</v>
      </c>
      <c r="C2441" t="s">
        <v>563</v>
      </c>
      <c r="D2441" t="s">
        <v>2989</v>
      </c>
      <c r="E2441" t="s">
        <v>741</v>
      </c>
      <c r="F2441">
        <v>10000</v>
      </c>
    </row>
    <row r="2442" spans="1:6" x14ac:dyDescent="0.25">
      <c r="A2442" t="str">
        <f t="shared" si="38"/>
        <v>160G_3_236/250/257/604/672/778_North Kamloops</v>
      </c>
      <c r="B2442">
        <v>3</v>
      </c>
      <c r="C2442" t="s">
        <v>563</v>
      </c>
      <c r="D2442" t="s">
        <v>2989</v>
      </c>
      <c r="E2442" t="s">
        <v>743</v>
      </c>
      <c r="F2442">
        <v>10000</v>
      </c>
    </row>
    <row r="2443" spans="1:6" x14ac:dyDescent="0.25">
      <c r="A2443" t="str">
        <f t="shared" si="38"/>
        <v>160G_3_236/250/257/604/672/778_Penticton</v>
      </c>
      <c r="B2443">
        <v>3</v>
      </c>
      <c r="C2443" t="s">
        <v>563</v>
      </c>
      <c r="D2443" t="s">
        <v>2989</v>
      </c>
      <c r="E2443" t="s">
        <v>759</v>
      </c>
      <c r="F2443">
        <v>10000</v>
      </c>
    </row>
    <row r="2444" spans="1:6" x14ac:dyDescent="0.25">
      <c r="A2444" t="str">
        <f t="shared" si="38"/>
        <v>160G_3_236/250/257/604/672/778_Prince George</v>
      </c>
      <c r="B2444">
        <v>3</v>
      </c>
      <c r="C2444" t="s">
        <v>563</v>
      </c>
      <c r="D2444" t="s">
        <v>2989</v>
      </c>
      <c r="E2444" t="s">
        <v>776</v>
      </c>
      <c r="F2444">
        <v>10000</v>
      </c>
    </row>
    <row r="2445" spans="1:6" x14ac:dyDescent="0.25">
      <c r="A2445" t="str">
        <f t="shared" si="38"/>
        <v>160G_3_236/250/257/604/672/778_Richmond</v>
      </c>
      <c r="B2445">
        <v>3</v>
      </c>
      <c r="C2445" t="s">
        <v>563</v>
      </c>
      <c r="D2445" t="s">
        <v>2989</v>
      </c>
      <c r="E2445" t="s">
        <v>788</v>
      </c>
      <c r="F2445">
        <v>10000</v>
      </c>
    </row>
    <row r="2446" spans="1:6" x14ac:dyDescent="0.25">
      <c r="A2446" t="str">
        <f t="shared" si="38"/>
        <v>160G_3_236/250/257/604/672/778_Saanich</v>
      </c>
      <c r="B2446">
        <v>3</v>
      </c>
      <c r="C2446" t="s">
        <v>563</v>
      </c>
      <c r="D2446" t="s">
        <v>2989</v>
      </c>
      <c r="E2446" t="s">
        <v>796</v>
      </c>
      <c r="F2446">
        <v>10000</v>
      </c>
    </row>
    <row r="2447" spans="1:6" x14ac:dyDescent="0.25">
      <c r="A2447" t="str">
        <f t="shared" si="38"/>
        <v>160G_3_236/250/257/604/672/778_Salmon Arm</v>
      </c>
      <c r="B2447">
        <v>3</v>
      </c>
      <c r="C2447" t="s">
        <v>563</v>
      </c>
      <c r="D2447" t="s">
        <v>2989</v>
      </c>
      <c r="E2447" t="s">
        <v>798</v>
      </c>
      <c r="F2447">
        <v>10000</v>
      </c>
    </row>
    <row r="2448" spans="1:6" x14ac:dyDescent="0.25">
      <c r="A2448" t="str">
        <f t="shared" si="38"/>
        <v>160G_3_236/250/257/604/672/778_South Kamloops</v>
      </c>
      <c r="B2448">
        <v>3</v>
      </c>
      <c r="C2448" t="s">
        <v>563</v>
      </c>
      <c r="D2448" t="s">
        <v>2989</v>
      </c>
      <c r="E2448" t="s">
        <v>813</v>
      </c>
      <c r="F2448">
        <v>10000</v>
      </c>
    </row>
    <row r="2449" spans="1:6" x14ac:dyDescent="0.25">
      <c r="A2449" t="str">
        <f t="shared" si="38"/>
        <v>160G_3_236/250/257/604/672/778_Vancouver</v>
      </c>
      <c r="B2449">
        <v>3</v>
      </c>
      <c r="C2449" t="s">
        <v>563</v>
      </c>
      <c r="D2449" t="s">
        <v>2989</v>
      </c>
      <c r="E2449" t="s">
        <v>843</v>
      </c>
      <c r="F2449">
        <v>10000</v>
      </c>
    </row>
    <row r="2450" spans="1:6" x14ac:dyDescent="0.25">
      <c r="A2450" t="str">
        <f t="shared" si="38"/>
        <v>160G_3_236/250/257/604/672/778_Vernon</v>
      </c>
      <c r="B2450">
        <v>3</v>
      </c>
      <c r="C2450" t="s">
        <v>563</v>
      </c>
      <c r="D2450" t="s">
        <v>2989</v>
      </c>
      <c r="E2450" t="s">
        <v>847</v>
      </c>
      <c r="F2450">
        <v>10000</v>
      </c>
    </row>
    <row r="2451" spans="1:6" x14ac:dyDescent="0.25">
      <c r="A2451" t="str">
        <f t="shared" si="38"/>
        <v>160G_3_236/250/257/604/672/778_Victoria</v>
      </c>
      <c r="B2451">
        <v>3</v>
      </c>
      <c r="C2451" t="s">
        <v>563</v>
      </c>
      <c r="D2451" t="s">
        <v>2989</v>
      </c>
      <c r="E2451" t="s">
        <v>848</v>
      </c>
      <c r="F2451">
        <v>10000</v>
      </c>
    </row>
    <row r="2452" spans="1:6" x14ac:dyDescent="0.25">
      <c r="A2452" t="str">
        <f t="shared" si="38"/>
        <v>160G_3_236/250/257/604/672/778_West Vancouver</v>
      </c>
      <c r="B2452">
        <v>3</v>
      </c>
      <c r="C2452" t="s">
        <v>563</v>
      </c>
      <c r="D2452" t="s">
        <v>2989</v>
      </c>
      <c r="E2452" t="s">
        <v>851</v>
      </c>
      <c r="F2452">
        <v>10000</v>
      </c>
    </row>
    <row r="2453" spans="1:6" x14ac:dyDescent="0.25">
      <c r="A2453" t="str">
        <f t="shared" si="38"/>
        <v>160G_3_236/250/257/604/672/778_Whistler</v>
      </c>
      <c r="B2453">
        <v>3</v>
      </c>
      <c r="C2453" t="s">
        <v>563</v>
      </c>
      <c r="D2453" t="s">
        <v>2989</v>
      </c>
      <c r="E2453" t="s">
        <v>857</v>
      </c>
      <c r="F2453">
        <v>10000</v>
      </c>
    </row>
    <row r="2454" spans="1:6" x14ac:dyDescent="0.25">
      <c r="A2454" t="str">
        <f t="shared" si="38"/>
        <v>160G_3_236/250/257/604/672/778_White Rock</v>
      </c>
      <c r="B2454">
        <v>3</v>
      </c>
      <c r="C2454" t="s">
        <v>563</v>
      </c>
      <c r="D2454" t="s">
        <v>2989</v>
      </c>
      <c r="E2454" t="s">
        <v>858</v>
      </c>
      <c r="F2454">
        <v>10000</v>
      </c>
    </row>
    <row r="2455" spans="1:6" x14ac:dyDescent="0.25">
      <c r="A2455" t="str">
        <f t="shared" si="38"/>
        <v>160G_3_236/250/257/604/672/778_Whonnock</v>
      </c>
      <c r="B2455">
        <v>3</v>
      </c>
      <c r="C2455" t="s">
        <v>563</v>
      </c>
      <c r="D2455" t="s">
        <v>2989</v>
      </c>
      <c r="E2455" t="s">
        <v>859</v>
      </c>
      <c r="F2455">
        <v>10000</v>
      </c>
    </row>
    <row r="2456" spans="1:6" x14ac:dyDescent="0.25">
      <c r="A2456" t="str">
        <f t="shared" si="38"/>
        <v>160G_3_236/250/257/604/672/778_Williams Lake</v>
      </c>
      <c r="B2456">
        <v>3</v>
      </c>
      <c r="C2456" t="s">
        <v>563</v>
      </c>
      <c r="D2456" t="s">
        <v>2989</v>
      </c>
      <c r="E2456" t="s">
        <v>860</v>
      </c>
      <c r="F2456">
        <v>10000</v>
      </c>
    </row>
    <row r="2457" spans="1:6" x14ac:dyDescent="0.25">
      <c r="A2457" t="str">
        <f t="shared" si="38"/>
        <v>201A_3_236/250/257/604/672/778_New Westminster</v>
      </c>
      <c r="B2457">
        <v>3</v>
      </c>
      <c r="C2457" t="s">
        <v>563</v>
      </c>
      <c r="D2457" t="s">
        <v>2990</v>
      </c>
      <c r="E2457" t="s">
        <v>740</v>
      </c>
      <c r="F2457">
        <v>10000</v>
      </c>
    </row>
    <row r="2458" spans="1:6" x14ac:dyDescent="0.25">
      <c r="A2458" t="str">
        <f t="shared" si="38"/>
        <v>201A_3_236/250/257/604/672/778_Newton</v>
      </c>
      <c r="B2458">
        <v>3</v>
      </c>
      <c r="C2458" t="s">
        <v>563</v>
      </c>
      <c r="D2458" t="s">
        <v>2990</v>
      </c>
      <c r="E2458" t="s">
        <v>741</v>
      </c>
      <c r="F2458">
        <v>10000</v>
      </c>
    </row>
    <row r="2459" spans="1:6" x14ac:dyDescent="0.25">
      <c r="A2459" t="str">
        <f t="shared" si="38"/>
        <v>201A_3_236/250/257/604/672/778_North Vancouver</v>
      </c>
      <c r="B2459">
        <v>3</v>
      </c>
      <c r="C2459" t="s">
        <v>563</v>
      </c>
      <c r="D2459" t="s">
        <v>2990</v>
      </c>
      <c r="E2459" t="s">
        <v>745</v>
      </c>
      <c r="F2459">
        <v>10000</v>
      </c>
    </row>
    <row r="2460" spans="1:6" x14ac:dyDescent="0.25">
      <c r="A2460" t="str">
        <f t="shared" si="38"/>
        <v>201A_3_236/250/257/604/672/778_Richmond</v>
      </c>
      <c r="B2460">
        <v>3</v>
      </c>
      <c r="C2460" t="s">
        <v>563</v>
      </c>
      <c r="D2460" t="s">
        <v>2990</v>
      </c>
      <c r="E2460" t="s">
        <v>788</v>
      </c>
      <c r="F2460">
        <v>10000</v>
      </c>
    </row>
    <row r="2461" spans="1:6" x14ac:dyDescent="0.25">
      <c r="A2461" t="str">
        <f t="shared" si="38"/>
        <v>201A_3_236/250/257/604/672/778_Vancouver</v>
      </c>
      <c r="B2461">
        <v>3</v>
      </c>
      <c r="C2461" t="s">
        <v>563</v>
      </c>
      <c r="D2461" t="s">
        <v>2990</v>
      </c>
      <c r="E2461" t="s">
        <v>843</v>
      </c>
      <c r="F2461">
        <v>40000</v>
      </c>
    </row>
    <row r="2462" spans="1:6" x14ac:dyDescent="0.25">
      <c r="A2462" t="str">
        <f t="shared" si="38"/>
        <v>201A_3_236/250/257/604/672/778_Whalley</v>
      </c>
      <c r="B2462">
        <v>3</v>
      </c>
      <c r="C2462" t="s">
        <v>563</v>
      </c>
      <c r="D2462" t="s">
        <v>2990</v>
      </c>
      <c r="E2462" t="s">
        <v>856</v>
      </c>
      <c r="F2462">
        <v>10000</v>
      </c>
    </row>
    <row r="2463" spans="1:6" x14ac:dyDescent="0.25">
      <c r="A2463" t="str">
        <f t="shared" si="38"/>
        <v>2933_3_236/250/257/604/672/778_100 Mile House</v>
      </c>
      <c r="B2463">
        <v>3</v>
      </c>
      <c r="C2463" t="s">
        <v>563</v>
      </c>
      <c r="D2463">
        <v>2933</v>
      </c>
      <c r="E2463" t="s">
        <v>564</v>
      </c>
      <c r="F2463">
        <v>10000</v>
      </c>
    </row>
    <row r="2464" spans="1:6" x14ac:dyDescent="0.25">
      <c r="A2464" t="str">
        <f t="shared" si="38"/>
        <v>2933_3_236/250/257/604/672/778_Abbotsford</v>
      </c>
      <c r="B2464">
        <v>3</v>
      </c>
      <c r="C2464" t="s">
        <v>563</v>
      </c>
      <c r="D2464">
        <v>2933</v>
      </c>
      <c r="E2464" t="s">
        <v>568</v>
      </c>
      <c r="F2464">
        <v>30000</v>
      </c>
    </row>
    <row r="2465" spans="1:6" x14ac:dyDescent="0.25">
      <c r="A2465" t="str">
        <f t="shared" si="38"/>
        <v>2933_3_236/250/257/604/672/778_Aldergrove</v>
      </c>
      <c r="B2465">
        <v>3</v>
      </c>
      <c r="C2465" t="s">
        <v>563</v>
      </c>
      <c r="D2465">
        <v>2933</v>
      </c>
      <c r="E2465" t="s">
        <v>572</v>
      </c>
      <c r="F2465">
        <v>10000</v>
      </c>
    </row>
    <row r="2466" spans="1:6" x14ac:dyDescent="0.25">
      <c r="A2466" t="str">
        <f t="shared" si="38"/>
        <v>2933_3_236/250/257/604/672/778_Armstrong</v>
      </c>
      <c r="B2466">
        <v>3</v>
      </c>
      <c r="C2466" t="s">
        <v>563</v>
      </c>
      <c r="D2466">
        <v>2933</v>
      </c>
      <c r="E2466" t="s">
        <v>576</v>
      </c>
      <c r="F2466">
        <v>10000</v>
      </c>
    </row>
    <row r="2467" spans="1:6" x14ac:dyDescent="0.25">
      <c r="A2467" t="str">
        <f t="shared" si="38"/>
        <v>2933_3_236/250/257/604/672/778_Bowen Island</v>
      </c>
      <c r="B2467">
        <v>3</v>
      </c>
      <c r="C2467" t="s">
        <v>563</v>
      </c>
      <c r="D2467">
        <v>2933</v>
      </c>
      <c r="E2467" t="s">
        <v>596</v>
      </c>
      <c r="F2467">
        <v>10000</v>
      </c>
    </row>
    <row r="2468" spans="1:6" x14ac:dyDescent="0.25">
      <c r="A2468" t="str">
        <f t="shared" si="38"/>
        <v>2933_3_236/250/257/604/672/778_Burns Lake</v>
      </c>
      <c r="B2468">
        <v>3</v>
      </c>
      <c r="C2468" t="s">
        <v>563</v>
      </c>
      <c r="D2468">
        <v>2933</v>
      </c>
      <c r="E2468" t="s">
        <v>600</v>
      </c>
      <c r="F2468">
        <v>10000</v>
      </c>
    </row>
    <row r="2469" spans="1:6" x14ac:dyDescent="0.25">
      <c r="A2469" t="str">
        <f t="shared" si="38"/>
        <v>2933_3_236/250/257/604/672/778_Campbell River</v>
      </c>
      <c r="B2469">
        <v>3</v>
      </c>
      <c r="C2469" t="s">
        <v>563</v>
      </c>
      <c r="D2469">
        <v>2933</v>
      </c>
      <c r="E2469" t="s">
        <v>602</v>
      </c>
      <c r="F2469">
        <v>10000</v>
      </c>
    </row>
    <row r="2470" spans="1:6" x14ac:dyDescent="0.25">
      <c r="A2470" t="str">
        <f t="shared" si="38"/>
        <v>2933_3_236/250/257/604/672/778_Castlegar</v>
      </c>
      <c r="B2470">
        <v>3</v>
      </c>
      <c r="C2470" t="s">
        <v>563</v>
      </c>
      <c r="D2470">
        <v>2933</v>
      </c>
      <c r="E2470" t="s">
        <v>604</v>
      </c>
      <c r="F2470">
        <v>10000</v>
      </c>
    </row>
    <row r="2471" spans="1:6" x14ac:dyDescent="0.25">
      <c r="A2471" t="str">
        <f t="shared" si="38"/>
        <v>2933_3_236/250/257/604/672/778_Chase</v>
      </c>
      <c r="B2471">
        <v>3</v>
      </c>
      <c r="C2471" t="s">
        <v>563</v>
      </c>
      <c r="D2471">
        <v>2933</v>
      </c>
      <c r="E2471" t="s">
        <v>607</v>
      </c>
      <c r="F2471">
        <v>10000</v>
      </c>
    </row>
    <row r="2472" spans="1:6" x14ac:dyDescent="0.25">
      <c r="A2472" t="str">
        <f t="shared" si="38"/>
        <v>2933_3_236/250/257/604/672/778_Chemainus</v>
      </c>
      <c r="B2472">
        <v>3</v>
      </c>
      <c r="C2472" t="s">
        <v>563</v>
      </c>
      <c r="D2472">
        <v>2933</v>
      </c>
      <c r="E2472" t="s">
        <v>608</v>
      </c>
      <c r="F2472">
        <v>10000</v>
      </c>
    </row>
    <row r="2473" spans="1:6" x14ac:dyDescent="0.25">
      <c r="A2473" t="str">
        <f t="shared" si="38"/>
        <v>2933_3_236/250/257/604/672/778_Chetwynd</v>
      </c>
      <c r="B2473">
        <v>3</v>
      </c>
      <c r="C2473" t="s">
        <v>563</v>
      </c>
      <c r="D2473">
        <v>2933</v>
      </c>
      <c r="E2473" t="s">
        <v>609</v>
      </c>
      <c r="F2473">
        <v>10000</v>
      </c>
    </row>
    <row r="2474" spans="1:6" x14ac:dyDescent="0.25">
      <c r="A2474" t="str">
        <f t="shared" si="38"/>
        <v>2933_3_236/250/257/604/672/778_Chilliwack</v>
      </c>
      <c r="B2474">
        <v>3</v>
      </c>
      <c r="C2474" t="s">
        <v>563</v>
      </c>
      <c r="D2474">
        <v>2933</v>
      </c>
      <c r="E2474" t="s">
        <v>612</v>
      </c>
      <c r="F2474">
        <v>10000</v>
      </c>
    </row>
    <row r="2475" spans="1:6" x14ac:dyDescent="0.25">
      <c r="A2475" t="str">
        <f t="shared" si="38"/>
        <v>2933_3_236/250/257/604/672/778_Cloverdale</v>
      </c>
      <c r="B2475">
        <v>3</v>
      </c>
      <c r="C2475" t="s">
        <v>563</v>
      </c>
      <c r="D2475">
        <v>2933</v>
      </c>
      <c r="E2475" t="s">
        <v>616</v>
      </c>
      <c r="F2475">
        <v>10000</v>
      </c>
    </row>
    <row r="2476" spans="1:6" x14ac:dyDescent="0.25">
      <c r="A2476" t="str">
        <f t="shared" si="38"/>
        <v>2933_3_236/250/257/604/672/778_Cobble Hill</v>
      </c>
      <c r="B2476">
        <v>3</v>
      </c>
      <c r="C2476" t="s">
        <v>563</v>
      </c>
      <c r="D2476">
        <v>2933</v>
      </c>
      <c r="E2476" t="s">
        <v>618</v>
      </c>
      <c r="F2476">
        <v>10000</v>
      </c>
    </row>
    <row r="2477" spans="1:6" x14ac:dyDescent="0.25">
      <c r="A2477" t="str">
        <f t="shared" si="38"/>
        <v>2933_3_236/250/257/604/672/778_Comox</v>
      </c>
      <c r="B2477">
        <v>3</v>
      </c>
      <c r="C2477" t="s">
        <v>563</v>
      </c>
      <c r="D2477">
        <v>2933</v>
      </c>
      <c r="E2477" t="s">
        <v>619</v>
      </c>
      <c r="F2477">
        <v>10000</v>
      </c>
    </row>
    <row r="2478" spans="1:6" x14ac:dyDescent="0.25">
      <c r="A2478" t="str">
        <f t="shared" si="38"/>
        <v>2933_3_236/250/257/604/672/778_Courtenay</v>
      </c>
      <c r="B2478">
        <v>3</v>
      </c>
      <c r="C2478" t="s">
        <v>563</v>
      </c>
      <c r="D2478">
        <v>2933</v>
      </c>
      <c r="E2478" t="s">
        <v>621</v>
      </c>
      <c r="F2478">
        <v>10000</v>
      </c>
    </row>
    <row r="2479" spans="1:6" x14ac:dyDescent="0.25">
      <c r="A2479" t="str">
        <f t="shared" si="38"/>
        <v>2933_3_236/250/257/604/672/778_Cranbrook</v>
      </c>
      <c r="B2479">
        <v>3</v>
      </c>
      <c r="C2479" t="s">
        <v>563</v>
      </c>
      <c r="D2479">
        <v>2933</v>
      </c>
      <c r="E2479" t="s">
        <v>622</v>
      </c>
      <c r="F2479">
        <v>10000</v>
      </c>
    </row>
    <row r="2480" spans="1:6" x14ac:dyDescent="0.25">
      <c r="A2480" t="str">
        <f t="shared" si="38"/>
        <v>2933_3_236/250/257/604/672/778_Creston</v>
      </c>
      <c r="B2480">
        <v>3</v>
      </c>
      <c r="C2480" t="s">
        <v>563</v>
      </c>
      <c r="D2480">
        <v>2933</v>
      </c>
      <c r="E2480" t="s">
        <v>624</v>
      </c>
      <c r="F2480">
        <v>10000</v>
      </c>
    </row>
    <row r="2481" spans="1:6" x14ac:dyDescent="0.25">
      <c r="A2481" t="str">
        <f t="shared" si="38"/>
        <v>2933_3_236/250/257/604/672/778_Dawson Creek</v>
      </c>
      <c r="B2481">
        <v>3</v>
      </c>
      <c r="C2481" t="s">
        <v>563</v>
      </c>
      <c r="D2481">
        <v>2933</v>
      </c>
      <c r="E2481" t="s">
        <v>628</v>
      </c>
      <c r="F2481">
        <v>10000</v>
      </c>
    </row>
    <row r="2482" spans="1:6" x14ac:dyDescent="0.25">
      <c r="A2482" t="str">
        <f t="shared" si="38"/>
        <v>2933_3_236/250/257/604/672/778_Duncan</v>
      </c>
      <c r="B2482">
        <v>3</v>
      </c>
      <c r="C2482" t="s">
        <v>563</v>
      </c>
      <c r="D2482">
        <v>2933</v>
      </c>
      <c r="E2482" t="s">
        <v>634</v>
      </c>
      <c r="F2482">
        <v>10000</v>
      </c>
    </row>
    <row r="2483" spans="1:6" x14ac:dyDescent="0.25">
      <c r="A2483" t="str">
        <f t="shared" si="38"/>
        <v>2933_3_236/250/257/604/672/778_Enderby</v>
      </c>
      <c r="B2483">
        <v>3</v>
      </c>
      <c r="C2483" t="s">
        <v>563</v>
      </c>
      <c r="D2483">
        <v>2933</v>
      </c>
      <c r="E2483" t="s">
        <v>640</v>
      </c>
      <c r="F2483">
        <v>10000</v>
      </c>
    </row>
    <row r="2484" spans="1:6" x14ac:dyDescent="0.25">
      <c r="A2484" t="str">
        <f t="shared" si="38"/>
        <v>2933_3_236/250/257/604/672/778_Fernie</v>
      </c>
      <c r="B2484">
        <v>3</v>
      </c>
      <c r="C2484" t="s">
        <v>563</v>
      </c>
      <c r="D2484">
        <v>2933</v>
      </c>
      <c r="E2484" t="s">
        <v>644</v>
      </c>
      <c r="F2484">
        <v>10000</v>
      </c>
    </row>
    <row r="2485" spans="1:6" x14ac:dyDescent="0.25">
      <c r="A2485" t="str">
        <f t="shared" si="38"/>
        <v>2933_3_236/250/257/604/672/778_Fort Langley</v>
      </c>
      <c r="B2485">
        <v>3</v>
      </c>
      <c r="C2485" t="s">
        <v>563</v>
      </c>
      <c r="D2485">
        <v>2933</v>
      </c>
      <c r="E2485" t="s">
        <v>649</v>
      </c>
      <c r="F2485">
        <v>10000</v>
      </c>
    </row>
    <row r="2486" spans="1:6" x14ac:dyDescent="0.25">
      <c r="A2486" t="str">
        <f t="shared" si="38"/>
        <v>2933_3_236/250/257/604/672/778_Fort St. James</v>
      </c>
      <c r="B2486">
        <v>3</v>
      </c>
      <c r="C2486" t="s">
        <v>563</v>
      </c>
      <c r="D2486">
        <v>2933</v>
      </c>
      <c r="E2486" t="s">
        <v>651</v>
      </c>
      <c r="F2486">
        <v>10000</v>
      </c>
    </row>
    <row r="2487" spans="1:6" x14ac:dyDescent="0.25">
      <c r="A2487" t="str">
        <f t="shared" si="38"/>
        <v>2933_3_236/250/257/604/672/778_Fort St. John</v>
      </c>
      <c r="B2487">
        <v>3</v>
      </c>
      <c r="C2487" t="s">
        <v>563</v>
      </c>
      <c r="D2487">
        <v>2933</v>
      </c>
      <c r="E2487" t="s">
        <v>652</v>
      </c>
      <c r="F2487">
        <v>10000</v>
      </c>
    </row>
    <row r="2488" spans="1:6" x14ac:dyDescent="0.25">
      <c r="A2488" t="str">
        <f t="shared" si="38"/>
        <v>2933_3_236/250/257/604/672/778_Ganges</v>
      </c>
      <c r="B2488">
        <v>3</v>
      </c>
      <c r="C2488" t="s">
        <v>563</v>
      </c>
      <c r="D2488">
        <v>2933</v>
      </c>
      <c r="E2488" t="s">
        <v>659</v>
      </c>
      <c r="F2488">
        <v>10000</v>
      </c>
    </row>
    <row r="2489" spans="1:6" x14ac:dyDescent="0.25">
      <c r="A2489" t="str">
        <f t="shared" si="38"/>
        <v>2933_3_236/250/257/604/672/778_Gibsons</v>
      </c>
      <c r="B2489">
        <v>3</v>
      </c>
      <c r="C2489" t="s">
        <v>563</v>
      </c>
      <c r="D2489">
        <v>2933</v>
      </c>
      <c r="E2489" t="s">
        <v>661</v>
      </c>
      <c r="F2489">
        <v>10000</v>
      </c>
    </row>
    <row r="2490" spans="1:6" x14ac:dyDescent="0.25">
      <c r="A2490" t="str">
        <f t="shared" si="38"/>
        <v>2933_3_236/250/257/604/672/778_Golden</v>
      </c>
      <c r="B2490">
        <v>3</v>
      </c>
      <c r="C2490" t="s">
        <v>563</v>
      </c>
      <c r="D2490">
        <v>2933</v>
      </c>
      <c r="E2490" t="s">
        <v>665</v>
      </c>
      <c r="F2490">
        <v>10000</v>
      </c>
    </row>
    <row r="2491" spans="1:6" x14ac:dyDescent="0.25">
      <c r="A2491" t="str">
        <f t="shared" si="38"/>
        <v>2933_3_236/250/257/604/672/778_Grand Forks</v>
      </c>
      <c r="B2491">
        <v>3</v>
      </c>
      <c r="C2491" t="s">
        <v>563</v>
      </c>
      <c r="D2491">
        <v>2933</v>
      </c>
      <c r="E2491" t="s">
        <v>667</v>
      </c>
      <c r="F2491">
        <v>10000</v>
      </c>
    </row>
    <row r="2492" spans="1:6" x14ac:dyDescent="0.25">
      <c r="A2492" t="str">
        <f t="shared" si="38"/>
        <v>2933_3_236/250/257/604/672/778_Haney</v>
      </c>
      <c r="B2492">
        <v>3</v>
      </c>
      <c r="C2492" t="s">
        <v>563</v>
      </c>
      <c r="D2492">
        <v>2933</v>
      </c>
      <c r="E2492" t="s">
        <v>675</v>
      </c>
      <c r="F2492">
        <v>10000</v>
      </c>
    </row>
    <row r="2493" spans="1:6" x14ac:dyDescent="0.25">
      <c r="A2493" t="str">
        <f t="shared" si="38"/>
        <v>2933_3_236/250/257/604/672/778_Hope</v>
      </c>
      <c r="B2493">
        <v>3</v>
      </c>
      <c r="C2493" t="s">
        <v>563</v>
      </c>
      <c r="D2493">
        <v>2933</v>
      </c>
      <c r="E2493" t="s">
        <v>685</v>
      </c>
      <c r="F2493">
        <v>10000</v>
      </c>
    </row>
    <row r="2494" spans="1:6" x14ac:dyDescent="0.25">
      <c r="A2494" t="str">
        <f t="shared" si="38"/>
        <v>2933_3_236/250/257/604/672/778_Houston</v>
      </c>
      <c r="B2494">
        <v>3</v>
      </c>
      <c r="C2494" t="s">
        <v>563</v>
      </c>
      <c r="D2494">
        <v>2933</v>
      </c>
      <c r="E2494" t="s">
        <v>687</v>
      </c>
      <c r="F2494">
        <v>10000</v>
      </c>
    </row>
    <row r="2495" spans="1:6" x14ac:dyDescent="0.25">
      <c r="A2495" t="str">
        <f t="shared" si="38"/>
        <v>2933_3_236/250/257/604/672/778_Invermere</v>
      </c>
      <c r="B2495">
        <v>3</v>
      </c>
      <c r="C2495" t="s">
        <v>563</v>
      </c>
      <c r="D2495">
        <v>2933</v>
      </c>
      <c r="E2495" t="s">
        <v>689</v>
      </c>
      <c r="F2495">
        <v>10000</v>
      </c>
    </row>
    <row r="2496" spans="1:6" x14ac:dyDescent="0.25">
      <c r="A2496" t="str">
        <f t="shared" si="38"/>
        <v>2933_3_236/250/257/604/672/778_Kelowna</v>
      </c>
      <c r="B2496">
        <v>3</v>
      </c>
      <c r="C2496" t="s">
        <v>563</v>
      </c>
      <c r="D2496">
        <v>2933</v>
      </c>
      <c r="E2496" t="s">
        <v>694</v>
      </c>
      <c r="F2496">
        <v>30000</v>
      </c>
    </row>
    <row r="2497" spans="1:6" x14ac:dyDescent="0.25">
      <c r="A2497" t="str">
        <f t="shared" si="38"/>
        <v>2933_3_236/250/257/604/672/778_Kimberley</v>
      </c>
      <c r="B2497">
        <v>3</v>
      </c>
      <c r="C2497" t="s">
        <v>563</v>
      </c>
      <c r="D2497">
        <v>2933</v>
      </c>
      <c r="E2497" t="s">
        <v>696</v>
      </c>
      <c r="F2497">
        <v>10000</v>
      </c>
    </row>
    <row r="2498" spans="1:6" x14ac:dyDescent="0.25">
      <c r="A2498" t="str">
        <f t="shared" si="38"/>
        <v>2933_3_236/250/257/604/672/778_Kitimat</v>
      </c>
      <c r="B2498">
        <v>3</v>
      </c>
      <c r="C2498" t="s">
        <v>563</v>
      </c>
      <c r="D2498">
        <v>2933</v>
      </c>
      <c r="E2498" t="s">
        <v>698</v>
      </c>
      <c r="F2498">
        <v>10000</v>
      </c>
    </row>
    <row r="2499" spans="1:6" x14ac:dyDescent="0.25">
      <c r="A2499" t="str">
        <f t="shared" ref="A2499:A2562" si="39">CONCATENATE(D2499,"_",B2499,"_",C2499,"_",E2499)</f>
        <v>2933_3_236/250/257/604/672/778_Ladner</v>
      </c>
      <c r="B2499">
        <v>3</v>
      </c>
      <c r="C2499" t="s">
        <v>563</v>
      </c>
      <c r="D2499">
        <v>2933</v>
      </c>
      <c r="E2499" t="s">
        <v>705</v>
      </c>
      <c r="F2499">
        <v>10000</v>
      </c>
    </row>
    <row r="2500" spans="1:6" x14ac:dyDescent="0.25">
      <c r="A2500" t="str">
        <f t="shared" si="39"/>
        <v>2933_3_236/250/257/604/672/778_Ladysmith</v>
      </c>
      <c r="B2500">
        <v>3</v>
      </c>
      <c r="C2500" t="s">
        <v>563</v>
      </c>
      <c r="D2500">
        <v>2933</v>
      </c>
      <c r="E2500" t="s">
        <v>706</v>
      </c>
      <c r="F2500">
        <v>10000</v>
      </c>
    </row>
    <row r="2501" spans="1:6" x14ac:dyDescent="0.25">
      <c r="A2501" t="str">
        <f t="shared" si="39"/>
        <v>2933_3_236/250/257/604/672/778_Lake Cowichan</v>
      </c>
      <c r="B2501">
        <v>3</v>
      </c>
      <c r="C2501" t="s">
        <v>563</v>
      </c>
      <c r="D2501">
        <v>2933</v>
      </c>
      <c r="E2501" t="s">
        <v>707</v>
      </c>
      <c r="F2501">
        <v>10000</v>
      </c>
    </row>
    <row r="2502" spans="1:6" x14ac:dyDescent="0.25">
      <c r="A2502" t="str">
        <f t="shared" si="39"/>
        <v>2933_3_236/250/257/604/672/778_Lakeview Heights</v>
      </c>
      <c r="B2502">
        <v>3</v>
      </c>
      <c r="C2502" t="s">
        <v>563</v>
      </c>
      <c r="D2502">
        <v>2933</v>
      </c>
      <c r="E2502" t="s">
        <v>709</v>
      </c>
      <c r="F2502">
        <v>10000</v>
      </c>
    </row>
    <row r="2503" spans="1:6" x14ac:dyDescent="0.25">
      <c r="A2503" t="str">
        <f t="shared" si="39"/>
        <v>2933_3_236/250/257/604/672/778_Langley</v>
      </c>
      <c r="B2503">
        <v>3</v>
      </c>
      <c r="C2503" t="s">
        <v>563</v>
      </c>
      <c r="D2503">
        <v>2933</v>
      </c>
      <c r="E2503" t="s">
        <v>710</v>
      </c>
      <c r="F2503">
        <v>10000</v>
      </c>
    </row>
    <row r="2504" spans="1:6" x14ac:dyDescent="0.25">
      <c r="A2504" t="str">
        <f t="shared" si="39"/>
        <v>2933_3_236/250/257/604/672/778_Lantzville</v>
      </c>
      <c r="B2504">
        <v>3</v>
      </c>
      <c r="C2504" t="s">
        <v>563</v>
      </c>
      <c r="D2504">
        <v>2933</v>
      </c>
      <c r="E2504" t="s">
        <v>711</v>
      </c>
      <c r="F2504">
        <v>10000</v>
      </c>
    </row>
    <row r="2505" spans="1:6" x14ac:dyDescent="0.25">
      <c r="A2505" t="str">
        <f t="shared" si="39"/>
        <v>2933_3_236/250/257/604/672/778_Lillooet</v>
      </c>
      <c r="B2505">
        <v>3</v>
      </c>
      <c r="C2505" t="s">
        <v>563</v>
      </c>
      <c r="D2505">
        <v>2933</v>
      </c>
      <c r="E2505" t="s">
        <v>714</v>
      </c>
      <c r="F2505">
        <v>10000</v>
      </c>
    </row>
    <row r="2506" spans="1:6" x14ac:dyDescent="0.25">
      <c r="A2506" t="str">
        <f t="shared" si="39"/>
        <v>2933_3_236/250/257/604/672/778_Logan Lake</v>
      </c>
      <c r="B2506">
        <v>3</v>
      </c>
      <c r="C2506" t="s">
        <v>563</v>
      </c>
      <c r="D2506">
        <v>2933</v>
      </c>
      <c r="E2506" t="s">
        <v>716</v>
      </c>
      <c r="F2506">
        <v>10000</v>
      </c>
    </row>
    <row r="2507" spans="1:6" x14ac:dyDescent="0.25">
      <c r="A2507" t="str">
        <f t="shared" si="39"/>
        <v>2933_3_236/250/257/604/672/778_Lumby</v>
      </c>
      <c r="B2507">
        <v>3</v>
      </c>
      <c r="C2507" t="s">
        <v>563</v>
      </c>
      <c r="D2507">
        <v>2933</v>
      </c>
      <c r="E2507" t="s">
        <v>719</v>
      </c>
      <c r="F2507">
        <v>10000</v>
      </c>
    </row>
    <row r="2508" spans="1:6" x14ac:dyDescent="0.25">
      <c r="A2508" t="str">
        <f t="shared" si="39"/>
        <v>2933_3_236/250/257/604/672/778_Mackenzie</v>
      </c>
      <c r="B2508">
        <v>3</v>
      </c>
      <c r="C2508" t="s">
        <v>563</v>
      </c>
      <c r="D2508">
        <v>2933</v>
      </c>
      <c r="E2508" t="s">
        <v>721</v>
      </c>
      <c r="F2508">
        <v>10000</v>
      </c>
    </row>
    <row r="2509" spans="1:6" x14ac:dyDescent="0.25">
      <c r="A2509" t="str">
        <f t="shared" si="39"/>
        <v>2933_3_236/250/257/604/672/778_Merritt</v>
      </c>
      <c r="B2509">
        <v>3</v>
      </c>
      <c r="C2509" t="s">
        <v>563</v>
      </c>
      <c r="D2509">
        <v>2933</v>
      </c>
      <c r="E2509" t="s">
        <v>727</v>
      </c>
      <c r="F2509">
        <v>10000</v>
      </c>
    </row>
    <row r="2510" spans="1:6" x14ac:dyDescent="0.25">
      <c r="A2510" t="str">
        <f t="shared" si="39"/>
        <v>2933_3_236/250/257/604/672/778_Mission</v>
      </c>
      <c r="B2510">
        <v>3</v>
      </c>
      <c r="C2510" t="s">
        <v>563</v>
      </c>
      <c r="D2510">
        <v>2933</v>
      </c>
      <c r="E2510" t="s">
        <v>730</v>
      </c>
      <c r="F2510">
        <v>10000</v>
      </c>
    </row>
    <row r="2511" spans="1:6" x14ac:dyDescent="0.25">
      <c r="A2511" t="str">
        <f t="shared" si="39"/>
        <v>2933_3_236/250/257/604/672/778_Nakusp</v>
      </c>
      <c r="B2511">
        <v>3</v>
      </c>
      <c r="C2511" t="s">
        <v>563</v>
      </c>
      <c r="D2511">
        <v>2933</v>
      </c>
      <c r="E2511" t="s">
        <v>734</v>
      </c>
      <c r="F2511">
        <v>10000</v>
      </c>
    </row>
    <row r="2512" spans="1:6" x14ac:dyDescent="0.25">
      <c r="A2512" t="str">
        <f t="shared" si="39"/>
        <v>2933_3_236/250/257/604/672/778_Nanaimo</v>
      </c>
      <c r="B2512">
        <v>3</v>
      </c>
      <c r="C2512" t="s">
        <v>563</v>
      </c>
      <c r="D2512">
        <v>2933</v>
      </c>
      <c r="E2512" t="s">
        <v>735</v>
      </c>
      <c r="F2512">
        <v>20000</v>
      </c>
    </row>
    <row r="2513" spans="1:6" x14ac:dyDescent="0.25">
      <c r="A2513" t="str">
        <f t="shared" si="39"/>
        <v>2933_3_236/250/257/604/672/778_Nelson</v>
      </c>
      <c r="B2513">
        <v>3</v>
      </c>
      <c r="C2513" t="s">
        <v>563</v>
      </c>
      <c r="D2513">
        <v>2933</v>
      </c>
      <c r="E2513" t="s">
        <v>738</v>
      </c>
      <c r="F2513">
        <v>10000</v>
      </c>
    </row>
    <row r="2514" spans="1:6" x14ac:dyDescent="0.25">
      <c r="A2514" t="str">
        <f t="shared" si="39"/>
        <v>2933_3_236/250/257/604/672/778_New Westminster</v>
      </c>
      <c r="B2514">
        <v>3</v>
      </c>
      <c r="C2514" t="s">
        <v>563</v>
      </c>
      <c r="D2514">
        <v>2933</v>
      </c>
      <c r="E2514" t="s">
        <v>740</v>
      </c>
      <c r="F2514">
        <v>20000</v>
      </c>
    </row>
    <row r="2515" spans="1:6" x14ac:dyDescent="0.25">
      <c r="A2515" t="str">
        <f t="shared" si="39"/>
        <v>2933_3_236/250/257/604/672/778_Newton</v>
      </c>
      <c r="B2515">
        <v>3</v>
      </c>
      <c r="C2515" t="s">
        <v>563</v>
      </c>
      <c r="D2515">
        <v>2933</v>
      </c>
      <c r="E2515" t="s">
        <v>741</v>
      </c>
      <c r="F2515">
        <v>10000</v>
      </c>
    </row>
    <row r="2516" spans="1:6" x14ac:dyDescent="0.25">
      <c r="A2516" t="str">
        <f t="shared" si="39"/>
        <v>2933_3_236/250/257/604/672/778_North Kamloops</v>
      </c>
      <c r="B2516">
        <v>3</v>
      </c>
      <c r="C2516" t="s">
        <v>563</v>
      </c>
      <c r="D2516">
        <v>2933</v>
      </c>
      <c r="E2516" t="s">
        <v>743</v>
      </c>
      <c r="F2516">
        <v>10000</v>
      </c>
    </row>
    <row r="2517" spans="1:6" x14ac:dyDescent="0.25">
      <c r="A2517" t="str">
        <f t="shared" si="39"/>
        <v>2933_3_236/250/257/604/672/778_North Vancouver</v>
      </c>
      <c r="B2517">
        <v>3</v>
      </c>
      <c r="C2517" t="s">
        <v>563</v>
      </c>
      <c r="D2517">
        <v>2933</v>
      </c>
      <c r="E2517" t="s">
        <v>745</v>
      </c>
      <c r="F2517">
        <v>10000</v>
      </c>
    </row>
    <row r="2518" spans="1:6" x14ac:dyDescent="0.25">
      <c r="A2518" t="str">
        <f t="shared" si="39"/>
        <v>2933_3_236/250/257/604/672/778_Okanagan Falls</v>
      </c>
      <c r="B2518">
        <v>3</v>
      </c>
      <c r="C2518" t="s">
        <v>563</v>
      </c>
      <c r="D2518">
        <v>2933</v>
      </c>
      <c r="E2518" t="s">
        <v>747</v>
      </c>
      <c r="F2518">
        <v>10000</v>
      </c>
    </row>
    <row r="2519" spans="1:6" x14ac:dyDescent="0.25">
      <c r="A2519" t="str">
        <f t="shared" si="39"/>
        <v>2933_3_236/250/257/604/672/778_Okanagan Mission</v>
      </c>
      <c r="B2519">
        <v>3</v>
      </c>
      <c r="C2519" t="s">
        <v>563</v>
      </c>
      <c r="D2519">
        <v>2933</v>
      </c>
      <c r="E2519" t="s">
        <v>748</v>
      </c>
      <c r="F2519">
        <v>10000</v>
      </c>
    </row>
    <row r="2520" spans="1:6" x14ac:dyDescent="0.25">
      <c r="A2520" t="str">
        <f t="shared" si="39"/>
        <v>2933_3_236/250/257/604/672/778_Oliver</v>
      </c>
      <c r="B2520">
        <v>3</v>
      </c>
      <c r="C2520" t="s">
        <v>563</v>
      </c>
      <c r="D2520">
        <v>2933</v>
      </c>
      <c r="E2520" t="s">
        <v>749</v>
      </c>
      <c r="F2520">
        <v>10000</v>
      </c>
    </row>
    <row r="2521" spans="1:6" x14ac:dyDescent="0.25">
      <c r="A2521" t="str">
        <f t="shared" si="39"/>
        <v>2933_3_236/250/257/604/672/778_Osoyoos</v>
      </c>
      <c r="B2521">
        <v>3</v>
      </c>
      <c r="C2521" t="s">
        <v>563</v>
      </c>
      <c r="D2521">
        <v>2933</v>
      </c>
      <c r="E2521" t="s">
        <v>750</v>
      </c>
      <c r="F2521">
        <v>10000</v>
      </c>
    </row>
    <row r="2522" spans="1:6" x14ac:dyDescent="0.25">
      <c r="A2522" t="str">
        <f t="shared" si="39"/>
        <v>2933_3_236/250/257/604/672/778_Parksville</v>
      </c>
      <c r="B2522">
        <v>3</v>
      </c>
      <c r="C2522" t="s">
        <v>563</v>
      </c>
      <c r="D2522">
        <v>2933</v>
      </c>
      <c r="E2522" t="s">
        <v>753</v>
      </c>
      <c r="F2522">
        <v>10000</v>
      </c>
    </row>
    <row r="2523" spans="1:6" x14ac:dyDescent="0.25">
      <c r="A2523" t="str">
        <f t="shared" si="39"/>
        <v>2933_3_236/250/257/604/672/778_Peachland</v>
      </c>
      <c r="B2523">
        <v>3</v>
      </c>
      <c r="C2523" t="s">
        <v>563</v>
      </c>
      <c r="D2523">
        <v>2933</v>
      </c>
      <c r="E2523" t="s">
        <v>755</v>
      </c>
      <c r="F2523">
        <v>10000</v>
      </c>
    </row>
    <row r="2524" spans="1:6" x14ac:dyDescent="0.25">
      <c r="A2524" t="str">
        <f t="shared" si="39"/>
        <v>2933_3_236/250/257/604/672/778_Pemberton</v>
      </c>
      <c r="B2524">
        <v>3</v>
      </c>
      <c r="C2524" t="s">
        <v>563</v>
      </c>
      <c r="D2524">
        <v>2933</v>
      </c>
      <c r="E2524" t="s">
        <v>756</v>
      </c>
      <c r="F2524">
        <v>10000</v>
      </c>
    </row>
    <row r="2525" spans="1:6" x14ac:dyDescent="0.25">
      <c r="A2525" t="str">
        <f t="shared" si="39"/>
        <v>2933_3_236/250/257/604/672/778_Penticton</v>
      </c>
      <c r="B2525">
        <v>3</v>
      </c>
      <c r="C2525" t="s">
        <v>563</v>
      </c>
      <c r="D2525">
        <v>2933</v>
      </c>
      <c r="E2525" t="s">
        <v>759</v>
      </c>
      <c r="F2525">
        <v>20000</v>
      </c>
    </row>
    <row r="2526" spans="1:6" x14ac:dyDescent="0.25">
      <c r="A2526" t="str">
        <f t="shared" si="39"/>
        <v>2933_3_236/250/257/604/672/778_Pitt Meadows</v>
      </c>
      <c r="B2526">
        <v>3</v>
      </c>
      <c r="C2526" t="s">
        <v>563</v>
      </c>
      <c r="D2526">
        <v>2933</v>
      </c>
      <c r="E2526" t="s">
        <v>761</v>
      </c>
      <c r="F2526">
        <v>10000</v>
      </c>
    </row>
    <row r="2527" spans="1:6" x14ac:dyDescent="0.25">
      <c r="A2527" t="str">
        <f t="shared" si="39"/>
        <v>2933_3_236/250/257/604/672/778_Port Alberni</v>
      </c>
      <c r="B2527">
        <v>3</v>
      </c>
      <c r="C2527" t="s">
        <v>563</v>
      </c>
      <c r="D2527">
        <v>2933</v>
      </c>
      <c r="E2527" t="s">
        <v>762</v>
      </c>
      <c r="F2527">
        <v>10000</v>
      </c>
    </row>
    <row r="2528" spans="1:6" x14ac:dyDescent="0.25">
      <c r="A2528" t="str">
        <f t="shared" si="39"/>
        <v>2933_3_236/250/257/604/672/778_Port Coquitlam</v>
      </c>
      <c r="B2528">
        <v>3</v>
      </c>
      <c r="C2528" t="s">
        <v>563</v>
      </c>
      <c r="D2528">
        <v>2933</v>
      </c>
      <c r="E2528" t="s">
        <v>765</v>
      </c>
      <c r="F2528">
        <v>10000</v>
      </c>
    </row>
    <row r="2529" spans="1:6" x14ac:dyDescent="0.25">
      <c r="A2529" t="str">
        <f t="shared" si="39"/>
        <v>2933_3_236/250/257/604/672/778_Port Hardy</v>
      </c>
      <c r="B2529">
        <v>3</v>
      </c>
      <c r="C2529" t="s">
        <v>563</v>
      </c>
      <c r="D2529">
        <v>2933</v>
      </c>
      <c r="E2529" t="s">
        <v>767</v>
      </c>
      <c r="F2529">
        <v>10000</v>
      </c>
    </row>
    <row r="2530" spans="1:6" x14ac:dyDescent="0.25">
      <c r="A2530" t="str">
        <f t="shared" si="39"/>
        <v>2933_3_236/250/257/604/672/778_Port Moody</v>
      </c>
      <c r="B2530">
        <v>3</v>
      </c>
      <c r="C2530" t="s">
        <v>563</v>
      </c>
      <c r="D2530">
        <v>2933</v>
      </c>
      <c r="E2530" t="s">
        <v>770</v>
      </c>
      <c r="F2530">
        <v>10000</v>
      </c>
    </row>
    <row r="2531" spans="1:6" x14ac:dyDescent="0.25">
      <c r="A2531" t="str">
        <f t="shared" si="39"/>
        <v>2933_3_236/250/257/604/672/778_Powell River</v>
      </c>
      <c r="B2531">
        <v>3</v>
      </c>
      <c r="C2531" t="s">
        <v>563</v>
      </c>
      <c r="D2531">
        <v>2933</v>
      </c>
      <c r="E2531" t="s">
        <v>774</v>
      </c>
      <c r="F2531">
        <v>10000</v>
      </c>
    </row>
    <row r="2532" spans="1:6" x14ac:dyDescent="0.25">
      <c r="A2532" t="str">
        <f t="shared" si="39"/>
        <v>2933_3_236/250/257/604/672/778_Prince George</v>
      </c>
      <c r="B2532">
        <v>3</v>
      </c>
      <c r="C2532" t="s">
        <v>563</v>
      </c>
      <c r="D2532">
        <v>2933</v>
      </c>
      <c r="E2532" t="s">
        <v>776</v>
      </c>
      <c r="F2532">
        <v>20000</v>
      </c>
    </row>
    <row r="2533" spans="1:6" x14ac:dyDescent="0.25">
      <c r="A2533" t="str">
        <f t="shared" si="39"/>
        <v>2933_3_236/250/257/604/672/778_Princeton</v>
      </c>
      <c r="B2533">
        <v>3</v>
      </c>
      <c r="C2533" t="s">
        <v>563</v>
      </c>
      <c r="D2533">
        <v>2933</v>
      </c>
      <c r="E2533" t="s">
        <v>177</v>
      </c>
      <c r="F2533">
        <v>10000</v>
      </c>
    </row>
    <row r="2534" spans="1:6" x14ac:dyDescent="0.25">
      <c r="A2534" t="str">
        <f t="shared" si="39"/>
        <v>2933_3_236/250/257/604/672/778_Qualicum</v>
      </c>
      <c r="B2534">
        <v>3</v>
      </c>
      <c r="C2534" t="s">
        <v>563</v>
      </c>
      <c r="D2534">
        <v>2933</v>
      </c>
      <c r="E2534" t="s">
        <v>782</v>
      </c>
      <c r="F2534">
        <v>10000</v>
      </c>
    </row>
    <row r="2535" spans="1:6" x14ac:dyDescent="0.25">
      <c r="A2535" t="str">
        <f t="shared" si="39"/>
        <v>2933_3_236/250/257/604/672/778_Quesnel</v>
      </c>
      <c r="B2535">
        <v>3</v>
      </c>
      <c r="C2535" t="s">
        <v>563</v>
      </c>
      <c r="D2535">
        <v>2933</v>
      </c>
      <c r="E2535" t="s">
        <v>784</v>
      </c>
      <c r="F2535">
        <v>10000</v>
      </c>
    </row>
    <row r="2536" spans="1:6" x14ac:dyDescent="0.25">
      <c r="A2536" t="str">
        <f t="shared" si="39"/>
        <v>2933_3_236/250/257/604/672/778_Revelstoke</v>
      </c>
      <c r="B2536">
        <v>3</v>
      </c>
      <c r="C2536" t="s">
        <v>563</v>
      </c>
      <c r="D2536">
        <v>2933</v>
      </c>
      <c r="E2536" t="s">
        <v>787</v>
      </c>
      <c r="F2536">
        <v>10000</v>
      </c>
    </row>
    <row r="2537" spans="1:6" x14ac:dyDescent="0.25">
      <c r="A2537" t="str">
        <f t="shared" si="39"/>
        <v>2933_3_236/250/257/604/672/778_Richmond</v>
      </c>
      <c r="B2537">
        <v>3</v>
      </c>
      <c r="C2537" t="s">
        <v>563</v>
      </c>
      <c r="D2537">
        <v>2933</v>
      </c>
      <c r="E2537" t="s">
        <v>788</v>
      </c>
      <c r="F2537">
        <v>20000</v>
      </c>
    </row>
    <row r="2538" spans="1:6" x14ac:dyDescent="0.25">
      <c r="A2538" t="str">
        <f t="shared" si="39"/>
        <v>2933_3_236/250/257/604/672/778_Rutland</v>
      </c>
      <c r="B2538">
        <v>3</v>
      </c>
      <c r="C2538" t="s">
        <v>563</v>
      </c>
      <c r="D2538">
        <v>2933</v>
      </c>
      <c r="E2538" t="s">
        <v>795</v>
      </c>
      <c r="F2538">
        <v>10000</v>
      </c>
    </row>
    <row r="2539" spans="1:6" x14ac:dyDescent="0.25">
      <c r="A2539" t="str">
        <f t="shared" si="39"/>
        <v>2933_3_236/250/257/604/672/778_Saanich</v>
      </c>
      <c r="B2539">
        <v>3</v>
      </c>
      <c r="C2539" t="s">
        <v>563</v>
      </c>
      <c r="D2539">
        <v>2933</v>
      </c>
      <c r="E2539" t="s">
        <v>796</v>
      </c>
      <c r="F2539">
        <v>10000</v>
      </c>
    </row>
    <row r="2540" spans="1:6" x14ac:dyDescent="0.25">
      <c r="A2540" t="str">
        <f t="shared" si="39"/>
        <v>2933_3_236/250/257/604/672/778_Salmon Arm</v>
      </c>
      <c r="B2540">
        <v>3</v>
      </c>
      <c r="C2540" t="s">
        <v>563</v>
      </c>
      <c r="D2540">
        <v>2933</v>
      </c>
      <c r="E2540" t="s">
        <v>798</v>
      </c>
      <c r="F2540">
        <v>10000</v>
      </c>
    </row>
    <row r="2541" spans="1:6" x14ac:dyDescent="0.25">
      <c r="A2541" t="str">
        <f t="shared" si="39"/>
        <v>2933_3_236/250/257/604/672/778_Sardis</v>
      </c>
      <c r="B2541">
        <v>3</v>
      </c>
      <c r="C2541" t="s">
        <v>563</v>
      </c>
      <c r="D2541">
        <v>2933</v>
      </c>
      <c r="E2541" t="s">
        <v>801</v>
      </c>
      <c r="F2541">
        <v>10000</v>
      </c>
    </row>
    <row r="2542" spans="1:6" x14ac:dyDescent="0.25">
      <c r="A2542" t="str">
        <f t="shared" si="39"/>
        <v>2933_3_236/250/257/604/672/778_Sechelt</v>
      </c>
      <c r="B2542">
        <v>3</v>
      </c>
      <c r="C2542" t="s">
        <v>563</v>
      </c>
      <c r="D2542">
        <v>2933</v>
      </c>
      <c r="E2542" t="s">
        <v>804</v>
      </c>
      <c r="F2542">
        <v>10000</v>
      </c>
    </row>
    <row r="2543" spans="1:6" x14ac:dyDescent="0.25">
      <c r="A2543" t="str">
        <f t="shared" si="39"/>
        <v>2933_3_236/250/257/604/672/778_Sicamous</v>
      </c>
      <c r="B2543">
        <v>3</v>
      </c>
      <c r="C2543" t="s">
        <v>563</v>
      </c>
      <c r="D2543">
        <v>2933</v>
      </c>
      <c r="E2543" t="s">
        <v>806</v>
      </c>
      <c r="F2543">
        <v>10000</v>
      </c>
    </row>
    <row r="2544" spans="1:6" x14ac:dyDescent="0.25">
      <c r="A2544" t="str">
        <f t="shared" si="39"/>
        <v>2933_3_236/250/257/604/672/778_Smithers</v>
      </c>
      <c r="B2544">
        <v>3</v>
      </c>
      <c r="C2544" t="s">
        <v>563</v>
      </c>
      <c r="D2544">
        <v>2933</v>
      </c>
      <c r="E2544" t="s">
        <v>809</v>
      </c>
      <c r="F2544">
        <v>10000</v>
      </c>
    </row>
    <row r="2545" spans="1:6" x14ac:dyDescent="0.25">
      <c r="A2545" t="str">
        <f t="shared" si="39"/>
        <v>2933_3_236/250/257/604/672/778_Sooke</v>
      </c>
      <c r="B2545">
        <v>3</v>
      </c>
      <c r="C2545" t="s">
        <v>563</v>
      </c>
      <c r="D2545">
        <v>2933</v>
      </c>
      <c r="E2545" t="s">
        <v>811</v>
      </c>
      <c r="F2545">
        <v>10000</v>
      </c>
    </row>
    <row r="2546" spans="1:6" x14ac:dyDescent="0.25">
      <c r="A2546" t="str">
        <f t="shared" si="39"/>
        <v>2933_3_236/250/257/604/672/778_South Kamloops</v>
      </c>
      <c r="B2546">
        <v>3</v>
      </c>
      <c r="C2546" t="s">
        <v>563</v>
      </c>
      <c r="D2546">
        <v>2933</v>
      </c>
      <c r="E2546" t="s">
        <v>813</v>
      </c>
      <c r="F2546">
        <v>10000</v>
      </c>
    </row>
    <row r="2547" spans="1:6" x14ac:dyDescent="0.25">
      <c r="A2547" t="str">
        <f t="shared" si="39"/>
        <v>2933_3_236/250/257/604/672/778_Sparwood</v>
      </c>
      <c r="B2547">
        <v>3</v>
      </c>
      <c r="C2547" t="s">
        <v>563</v>
      </c>
      <c r="D2547">
        <v>2933</v>
      </c>
      <c r="E2547" t="s">
        <v>815</v>
      </c>
      <c r="F2547">
        <v>10000</v>
      </c>
    </row>
    <row r="2548" spans="1:6" x14ac:dyDescent="0.25">
      <c r="A2548" t="str">
        <f t="shared" si="39"/>
        <v>2933_3_236/250/257/604/672/778_Squamish</v>
      </c>
      <c r="B2548">
        <v>3</v>
      </c>
      <c r="C2548" t="s">
        <v>563</v>
      </c>
      <c r="D2548">
        <v>2933</v>
      </c>
      <c r="E2548" t="s">
        <v>818</v>
      </c>
      <c r="F2548">
        <v>10000</v>
      </c>
    </row>
    <row r="2549" spans="1:6" x14ac:dyDescent="0.25">
      <c r="A2549" t="str">
        <f t="shared" si="39"/>
        <v>2933_3_236/250/257/604/672/778_Summerland</v>
      </c>
      <c r="B2549">
        <v>3</v>
      </c>
      <c r="C2549" t="s">
        <v>563</v>
      </c>
      <c r="D2549">
        <v>2933</v>
      </c>
      <c r="E2549" t="s">
        <v>820</v>
      </c>
      <c r="F2549">
        <v>10000</v>
      </c>
    </row>
    <row r="2550" spans="1:6" x14ac:dyDescent="0.25">
      <c r="A2550" t="str">
        <f t="shared" si="39"/>
        <v>2933_3_236/250/257/604/672/778_Terrace</v>
      </c>
      <c r="B2550">
        <v>3</v>
      </c>
      <c r="C2550" t="s">
        <v>563</v>
      </c>
      <c r="D2550">
        <v>2933</v>
      </c>
      <c r="E2550" t="s">
        <v>829</v>
      </c>
      <c r="F2550">
        <v>10000</v>
      </c>
    </row>
    <row r="2551" spans="1:6" x14ac:dyDescent="0.25">
      <c r="A2551" t="str">
        <f t="shared" si="39"/>
        <v>2933_3_236/250/257/604/672/778_Tofino</v>
      </c>
      <c r="B2551">
        <v>3</v>
      </c>
      <c r="C2551" t="s">
        <v>563</v>
      </c>
      <c r="D2551">
        <v>2933</v>
      </c>
      <c r="E2551" t="s">
        <v>832</v>
      </c>
      <c r="F2551">
        <v>10000</v>
      </c>
    </row>
    <row r="2552" spans="1:6" x14ac:dyDescent="0.25">
      <c r="A2552" t="str">
        <f t="shared" si="39"/>
        <v>2933_3_236/250/257/604/672/778_Trail</v>
      </c>
      <c r="B2552">
        <v>3</v>
      </c>
      <c r="C2552" t="s">
        <v>563</v>
      </c>
      <c r="D2552">
        <v>2933</v>
      </c>
      <c r="E2552" t="s">
        <v>834</v>
      </c>
      <c r="F2552">
        <v>10000</v>
      </c>
    </row>
    <row r="2553" spans="1:6" x14ac:dyDescent="0.25">
      <c r="A2553" t="str">
        <f t="shared" si="39"/>
        <v>2933_3_236/250/257/604/672/778_Ucluelet</v>
      </c>
      <c r="B2553">
        <v>3</v>
      </c>
      <c r="C2553" t="s">
        <v>563</v>
      </c>
      <c r="D2553">
        <v>2933</v>
      </c>
      <c r="E2553" t="s">
        <v>838</v>
      </c>
      <c r="F2553">
        <v>10000</v>
      </c>
    </row>
    <row r="2554" spans="1:6" x14ac:dyDescent="0.25">
      <c r="A2554" t="str">
        <f t="shared" si="39"/>
        <v>2933_3_236/250/257/604/672/778_Vancouver</v>
      </c>
      <c r="B2554">
        <v>3</v>
      </c>
      <c r="C2554" t="s">
        <v>563</v>
      </c>
      <c r="D2554">
        <v>2933</v>
      </c>
      <c r="E2554" t="s">
        <v>843</v>
      </c>
      <c r="F2554">
        <v>90000</v>
      </c>
    </row>
    <row r="2555" spans="1:6" x14ac:dyDescent="0.25">
      <c r="A2555" t="str">
        <f t="shared" si="39"/>
        <v>2933_3_236/250/257/604/672/778_Vanderhoof</v>
      </c>
      <c r="B2555">
        <v>3</v>
      </c>
      <c r="C2555" t="s">
        <v>563</v>
      </c>
      <c r="D2555">
        <v>2933</v>
      </c>
      <c r="E2555" t="s">
        <v>844</v>
      </c>
      <c r="F2555">
        <v>10000</v>
      </c>
    </row>
    <row r="2556" spans="1:6" x14ac:dyDescent="0.25">
      <c r="A2556" t="str">
        <f t="shared" si="39"/>
        <v>2933_3_236/250/257/604/672/778_Vanway</v>
      </c>
      <c r="B2556">
        <v>3</v>
      </c>
      <c r="C2556" t="s">
        <v>563</v>
      </c>
      <c r="D2556">
        <v>2933</v>
      </c>
      <c r="E2556" t="s">
        <v>845</v>
      </c>
      <c r="F2556">
        <v>10000</v>
      </c>
    </row>
    <row r="2557" spans="1:6" x14ac:dyDescent="0.25">
      <c r="A2557" t="str">
        <f t="shared" si="39"/>
        <v>2933_3_236/250/257/604/672/778_Vernon</v>
      </c>
      <c r="B2557">
        <v>3</v>
      </c>
      <c r="C2557" t="s">
        <v>563</v>
      </c>
      <c r="D2557">
        <v>2933</v>
      </c>
      <c r="E2557" t="s">
        <v>847</v>
      </c>
      <c r="F2557">
        <v>20000</v>
      </c>
    </row>
    <row r="2558" spans="1:6" x14ac:dyDescent="0.25">
      <c r="A2558" t="str">
        <f t="shared" si="39"/>
        <v>2933_3_236/250/257/604/672/778_Victoria</v>
      </c>
      <c r="B2558">
        <v>3</v>
      </c>
      <c r="C2558" t="s">
        <v>563</v>
      </c>
      <c r="D2558">
        <v>2933</v>
      </c>
      <c r="E2558" t="s">
        <v>848</v>
      </c>
      <c r="F2558">
        <v>40000</v>
      </c>
    </row>
    <row r="2559" spans="1:6" x14ac:dyDescent="0.25">
      <c r="A2559" t="str">
        <f t="shared" si="39"/>
        <v>2933_3_236/250/257/604/672/778_Wellington</v>
      </c>
      <c r="B2559">
        <v>3</v>
      </c>
      <c r="C2559" t="s">
        <v>563</v>
      </c>
      <c r="D2559">
        <v>2933</v>
      </c>
      <c r="E2559" t="s">
        <v>849</v>
      </c>
      <c r="F2559">
        <v>10000</v>
      </c>
    </row>
    <row r="2560" spans="1:6" x14ac:dyDescent="0.25">
      <c r="A2560" t="str">
        <f t="shared" si="39"/>
        <v>2933_3_236/250/257/604/672/778_West Vancouver</v>
      </c>
      <c r="B2560">
        <v>3</v>
      </c>
      <c r="C2560" t="s">
        <v>563</v>
      </c>
      <c r="D2560">
        <v>2933</v>
      </c>
      <c r="E2560" t="s">
        <v>851</v>
      </c>
      <c r="F2560">
        <v>10000</v>
      </c>
    </row>
    <row r="2561" spans="1:6" x14ac:dyDescent="0.25">
      <c r="A2561" t="str">
        <f t="shared" si="39"/>
        <v>2933_3_236/250/257/604/672/778_Westbank</v>
      </c>
      <c r="B2561">
        <v>3</v>
      </c>
      <c r="C2561" t="s">
        <v>563</v>
      </c>
      <c r="D2561">
        <v>2933</v>
      </c>
      <c r="E2561" t="s">
        <v>852</v>
      </c>
      <c r="F2561">
        <v>10000</v>
      </c>
    </row>
    <row r="2562" spans="1:6" x14ac:dyDescent="0.25">
      <c r="A2562" t="str">
        <f t="shared" si="39"/>
        <v>2933_3_236/250/257/604/672/778_Westsyde</v>
      </c>
      <c r="B2562">
        <v>3</v>
      </c>
      <c r="C2562" t="s">
        <v>563</v>
      </c>
      <c r="D2562">
        <v>2933</v>
      </c>
      <c r="E2562" t="s">
        <v>853</v>
      </c>
      <c r="F2562">
        <v>10000</v>
      </c>
    </row>
    <row r="2563" spans="1:6" x14ac:dyDescent="0.25">
      <c r="A2563" t="str">
        <f t="shared" ref="A2563:A2626" si="40">CONCATENATE(D2563,"_",B2563,"_",C2563,"_",E2563)</f>
        <v>2933_3_236/250/257/604/672/778_Westview</v>
      </c>
      <c r="B2563">
        <v>3</v>
      </c>
      <c r="C2563" t="s">
        <v>563</v>
      </c>
      <c r="D2563">
        <v>2933</v>
      </c>
      <c r="E2563" t="s">
        <v>854</v>
      </c>
      <c r="F2563">
        <v>10000</v>
      </c>
    </row>
    <row r="2564" spans="1:6" x14ac:dyDescent="0.25">
      <c r="A2564" t="str">
        <f t="shared" si="40"/>
        <v>2933_3_236/250/257/604/672/778_Whalley</v>
      </c>
      <c r="B2564">
        <v>3</v>
      </c>
      <c r="C2564" t="s">
        <v>563</v>
      </c>
      <c r="D2564">
        <v>2933</v>
      </c>
      <c r="E2564" t="s">
        <v>856</v>
      </c>
      <c r="F2564">
        <v>20000</v>
      </c>
    </row>
    <row r="2565" spans="1:6" x14ac:dyDescent="0.25">
      <c r="A2565" t="str">
        <f t="shared" si="40"/>
        <v>2933_3_236/250/257/604/672/778_Whistler</v>
      </c>
      <c r="B2565">
        <v>3</v>
      </c>
      <c r="C2565" t="s">
        <v>563</v>
      </c>
      <c r="D2565">
        <v>2933</v>
      </c>
      <c r="E2565" t="s">
        <v>857</v>
      </c>
      <c r="F2565">
        <v>10000</v>
      </c>
    </row>
    <row r="2566" spans="1:6" x14ac:dyDescent="0.25">
      <c r="A2566" t="str">
        <f t="shared" si="40"/>
        <v>2933_3_236/250/257/604/672/778_White Rock</v>
      </c>
      <c r="B2566">
        <v>3</v>
      </c>
      <c r="C2566" t="s">
        <v>563</v>
      </c>
      <c r="D2566">
        <v>2933</v>
      </c>
      <c r="E2566" t="s">
        <v>858</v>
      </c>
      <c r="F2566">
        <v>10000</v>
      </c>
    </row>
    <row r="2567" spans="1:6" x14ac:dyDescent="0.25">
      <c r="A2567" t="str">
        <f t="shared" si="40"/>
        <v>2933_3_236/250/257/604/672/778_Williams Lake</v>
      </c>
      <c r="B2567">
        <v>3</v>
      </c>
      <c r="C2567" t="s">
        <v>563</v>
      </c>
      <c r="D2567">
        <v>2933</v>
      </c>
      <c r="E2567" t="s">
        <v>860</v>
      </c>
      <c r="F2567">
        <v>10000</v>
      </c>
    </row>
    <row r="2568" spans="1:6" x14ac:dyDescent="0.25">
      <c r="A2568" t="str">
        <f t="shared" si="40"/>
        <v>2933_3_236/250/257/604/672/778_Winfield</v>
      </c>
      <c r="B2568">
        <v>3</v>
      </c>
      <c r="C2568" t="s">
        <v>563</v>
      </c>
      <c r="D2568">
        <v>2933</v>
      </c>
      <c r="E2568" t="s">
        <v>556</v>
      </c>
      <c r="F2568">
        <v>10000</v>
      </c>
    </row>
    <row r="2569" spans="1:6" x14ac:dyDescent="0.25">
      <c r="A2569" t="str">
        <f t="shared" si="40"/>
        <v>2933_3_236/250/257/604/672/778_Yarrow</v>
      </c>
      <c r="B2569">
        <v>3</v>
      </c>
      <c r="C2569" t="s">
        <v>563</v>
      </c>
      <c r="D2569">
        <v>2933</v>
      </c>
      <c r="E2569" t="s">
        <v>869</v>
      </c>
      <c r="F2569">
        <v>10000</v>
      </c>
    </row>
    <row r="2570" spans="1:6" x14ac:dyDescent="0.25">
      <c r="A2570" t="str">
        <f t="shared" si="40"/>
        <v>328F_3_236/250/257/604/672/778_Abbotsford</v>
      </c>
      <c r="B2570">
        <v>3</v>
      </c>
      <c r="C2570" t="s">
        <v>563</v>
      </c>
      <c r="D2570" t="s">
        <v>2991</v>
      </c>
      <c r="E2570" t="s">
        <v>568</v>
      </c>
      <c r="F2570">
        <v>10000</v>
      </c>
    </row>
    <row r="2571" spans="1:6" x14ac:dyDescent="0.25">
      <c r="A2571" t="str">
        <f t="shared" si="40"/>
        <v>328F_3_236/250/257/604/672/778_Courtenay</v>
      </c>
      <c r="B2571">
        <v>3</v>
      </c>
      <c r="C2571" t="s">
        <v>563</v>
      </c>
      <c r="D2571" t="s">
        <v>2991</v>
      </c>
      <c r="E2571" t="s">
        <v>621</v>
      </c>
      <c r="F2571">
        <v>10000</v>
      </c>
    </row>
    <row r="2572" spans="1:6" x14ac:dyDescent="0.25">
      <c r="A2572" t="str">
        <f t="shared" si="40"/>
        <v>328F_3_236/250/257/604/672/778_Cranbrook</v>
      </c>
      <c r="B2572">
        <v>3</v>
      </c>
      <c r="C2572" t="s">
        <v>563</v>
      </c>
      <c r="D2572" t="s">
        <v>2991</v>
      </c>
      <c r="E2572" t="s">
        <v>622</v>
      </c>
      <c r="F2572">
        <v>10000</v>
      </c>
    </row>
    <row r="2573" spans="1:6" x14ac:dyDescent="0.25">
      <c r="A2573" t="str">
        <f t="shared" si="40"/>
        <v>328F_3_236/250/257/604/672/778_Kelowna</v>
      </c>
      <c r="B2573">
        <v>3</v>
      </c>
      <c r="C2573" t="s">
        <v>563</v>
      </c>
      <c r="D2573" t="s">
        <v>2991</v>
      </c>
      <c r="E2573" t="s">
        <v>694</v>
      </c>
      <c r="F2573">
        <v>10000</v>
      </c>
    </row>
    <row r="2574" spans="1:6" x14ac:dyDescent="0.25">
      <c r="A2574" t="str">
        <f t="shared" si="40"/>
        <v>328F_3_236/250/257/604/672/778_Nanaimo</v>
      </c>
      <c r="B2574">
        <v>3</v>
      </c>
      <c r="C2574" t="s">
        <v>563</v>
      </c>
      <c r="D2574" t="s">
        <v>2991</v>
      </c>
      <c r="E2574" t="s">
        <v>735</v>
      </c>
      <c r="F2574">
        <v>10000</v>
      </c>
    </row>
    <row r="2575" spans="1:6" x14ac:dyDescent="0.25">
      <c r="A2575" t="str">
        <f t="shared" si="40"/>
        <v>328F_3_236/250/257/604/672/778_Penticton</v>
      </c>
      <c r="B2575">
        <v>3</v>
      </c>
      <c r="C2575" t="s">
        <v>563</v>
      </c>
      <c r="D2575" t="s">
        <v>2991</v>
      </c>
      <c r="E2575" t="s">
        <v>759</v>
      </c>
      <c r="F2575">
        <v>10000</v>
      </c>
    </row>
    <row r="2576" spans="1:6" x14ac:dyDescent="0.25">
      <c r="A2576" t="str">
        <f t="shared" si="40"/>
        <v>328F_3_236/250/257/604/672/778_Port Edward</v>
      </c>
      <c r="B2576">
        <v>3</v>
      </c>
      <c r="C2576" t="s">
        <v>563</v>
      </c>
      <c r="D2576" t="s">
        <v>2991</v>
      </c>
      <c r="E2576" t="s">
        <v>766</v>
      </c>
      <c r="F2576">
        <v>10000</v>
      </c>
    </row>
    <row r="2577" spans="1:6" x14ac:dyDescent="0.25">
      <c r="A2577" t="str">
        <f t="shared" si="40"/>
        <v>328F_3_236/250/257/604/672/778_Prince George</v>
      </c>
      <c r="B2577">
        <v>3</v>
      </c>
      <c r="C2577" t="s">
        <v>563</v>
      </c>
      <c r="D2577" t="s">
        <v>2991</v>
      </c>
      <c r="E2577" t="s">
        <v>776</v>
      </c>
      <c r="F2577">
        <v>10000</v>
      </c>
    </row>
    <row r="2578" spans="1:6" x14ac:dyDescent="0.25">
      <c r="A2578" t="str">
        <f t="shared" si="40"/>
        <v>328F_3_236/250/257/604/672/778_Salmon Arm</v>
      </c>
      <c r="B2578">
        <v>3</v>
      </c>
      <c r="C2578" t="s">
        <v>563</v>
      </c>
      <c r="D2578" t="s">
        <v>2991</v>
      </c>
      <c r="E2578" t="s">
        <v>798</v>
      </c>
      <c r="F2578">
        <v>10000</v>
      </c>
    </row>
    <row r="2579" spans="1:6" x14ac:dyDescent="0.25">
      <c r="A2579" t="str">
        <f t="shared" si="40"/>
        <v>328F_3_236/250/257/604/672/778_South Kamloops</v>
      </c>
      <c r="B2579">
        <v>3</v>
      </c>
      <c r="C2579" t="s">
        <v>563</v>
      </c>
      <c r="D2579" t="s">
        <v>2991</v>
      </c>
      <c r="E2579" t="s">
        <v>813</v>
      </c>
      <c r="F2579">
        <v>10000</v>
      </c>
    </row>
    <row r="2580" spans="1:6" x14ac:dyDescent="0.25">
      <c r="A2580" t="str">
        <f t="shared" si="40"/>
        <v>328F_3_236/250/257/604/672/778_Vancouver</v>
      </c>
      <c r="B2580">
        <v>3</v>
      </c>
      <c r="C2580" t="s">
        <v>563</v>
      </c>
      <c r="D2580" t="s">
        <v>2991</v>
      </c>
      <c r="E2580" t="s">
        <v>843</v>
      </c>
      <c r="F2580">
        <v>10000</v>
      </c>
    </row>
    <row r="2581" spans="1:6" x14ac:dyDescent="0.25">
      <c r="A2581" t="str">
        <f t="shared" si="40"/>
        <v>328F_3_236/250/257/604/672/778_Vernon</v>
      </c>
      <c r="B2581">
        <v>3</v>
      </c>
      <c r="C2581" t="s">
        <v>563</v>
      </c>
      <c r="D2581" t="s">
        <v>2991</v>
      </c>
      <c r="E2581" t="s">
        <v>847</v>
      </c>
      <c r="F2581">
        <v>10000</v>
      </c>
    </row>
    <row r="2582" spans="1:6" x14ac:dyDescent="0.25">
      <c r="A2582" t="str">
        <f t="shared" si="40"/>
        <v>328F_3_236/250/257/604/672/778_Victoria</v>
      </c>
      <c r="B2582">
        <v>3</v>
      </c>
      <c r="C2582" t="s">
        <v>563</v>
      </c>
      <c r="D2582" t="s">
        <v>2991</v>
      </c>
      <c r="E2582" t="s">
        <v>848</v>
      </c>
      <c r="F2582">
        <v>10000</v>
      </c>
    </row>
    <row r="2583" spans="1:6" x14ac:dyDescent="0.25">
      <c r="A2583" t="str">
        <f t="shared" si="40"/>
        <v>328F_3_236/250/257/604/672/778_Whistler</v>
      </c>
      <c r="B2583">
        <v>3</v>
      </c>
      <c r="C2583" t="s">
        <v>563</v>
      </c>
      <c r="D2583" t="s">
        <v>2991</v>
      </c>
      <c r="E2583" t="s">
        <v>857</v>
      </c>
      <c r="F2583">
        <v>10000</v>
      </c>
    </row>
    <row r="2584" spans="1:6" x14ac:dyDescent="0.25">
      <c r="A2584" t="str">
        <f t="shared" si="40"/>
        <v>346J_3_236/250/257/604/672/778_Vancouver</v>
      </c>
      <c r="B2584">
        <v>3</v>
      </c>
      <c r="C2584" t="s">
        <v>563</v>
      </c>
      <c r="D2584" t="s">
        <v>2993</v>
      </c>
      <c r="E2584" t="s">
        <v>843</v>
      </c>
      <c r="F2584">
        <v>40000</v>
      </c>
    </row>
    <row r="2585" spans="1:6" x14ac:dyDescent="0.25">
      <c r="A2585" t="str">
        <f t="shared" si="40"/>
        <v>383F_3_236/250/257/604/672/778_Abbotsford</v>
      </c>
      <c r="B2585">
        <v>3</v>
      </c>
      <c r="C2585" t="s">
        <v>563</v>
      </c>
      <c r="D2585" t="s">
        <v>2994</v>
      </c>
      <c r="E2585" t="s">
        <v>568</v>
      </c>
      <c r="F2585">
        <v>30000</v>
      </c>
    </row>
    <row r="2586" spans="1:6" x14ac:dyDescent="0.25">
      <c r="A2586" t="str">
        <f t="shared" si="40"/>
        <v>383F_3_236/250/257/604/672/778_Aspen Park</v>
      </c>
      <c r="B2586">
        <v>3</v>
      </c>
      <c r="C2586" t="s">
        <v>563</v>
      </c>
      <c r="D2586" t="s">
        <v>2994</v>
      </c>
      <c r="E2586" t="s">
        <v>578</v>
      </c>
      <c r="F2586">
        <v>10000</v>
      </c>
    </row>
    <row r="2587" spans="1:6" x14ac:dyDescent="0.25">
      <c r="A2587" t="str">
        <f t="shared" si="40"/>
        <v>383F_3_236/250/257/604/672/778_Campbell River</v>
      </c>
      <c r="B2587">
        <v>3</v>
      </c>
      <c r="C2587" t="s">
        <v>563</v>
      </c>
      <c r="D2587" t="s">
        <v>2994</v>
      </c>
      <c r="E2587" t="s">
        <v>602</v>
      </c>
      <c r="F2587">
        <v>20000</v>
      </c>
    </row>
    <row r="2588" spans="1:6" x14ac:dyDescent="0.25">
      <c r="A2588" t="str">
        <f t="shared" si="40"/>
        <v>383F_3_236/250/257/604/672/778_Chilliwack</v>
      </c>
      <c r="B2588">
        <v>3</v>
      </c>
      <c r="C2588" t="s">
        <v>563</v>
      </c>
      <c r="D2588" t="s">
        <v>2994</v>
      </c>
      <c r="E2588" t="s">
        <v>612</v>
      </c>
      <c r="F2588">
        <v>10000</v>
      </c>
    </row>
    <row r="2589" spans="1:6" x14ac:dyDescent="0.25">
      <c r="A2589" t="str">
        <f t="shared" si="40"/>
        <v>383F_3_236/250/257/604/672/778_Comox</v>
      </c>
      <c r="B2589">
        <v>3</v>
      </c>
      <c r="C2589" t="s">
        <v>563</v>
      </c>
      <c r="D2589" t="s">
        <v>2994</v>
      </c>
      <c r="E2589" t="s">
        <v>619</v>
      </c>
      <c r="F2589">
        <v>20000</v>
      </c>
    </row>
    <row r="2590" spans="1:6" x14ac:dyDescent="0.25">
      <c r="A2590" t="str">
        <f t="shared" si="40"/>
        <v>383F_3_236/250/257/604/672/778_Courtenay</v>
      </c>
      <c r="B2590">
        <v>3</v>
      </c>
      <c r="C2590" t="s">
        <v>563</v>
      </c>
      <c r="D2590" t="s">
        <v>2994</v>
      </c>
      <c r="E2590" t="s">
        <v>621</v>
      </c>
      <c r="F2590">
        <v>20000</v>
      </c>
    </row>
    <row r="2591" spans="1:6" x14ac:dyDescent="0.25">
      <c r="A2591" t="str">
        <f t="shared" si="40"/>
        <v>383F_3_236/250/257/604/672/778_Cranbrook</v>
      </c>
      <c r="B2591">
        <v>3</v>
      </c>
      <c r="C2591" t="s">
        <v>563</v>
      </c>
      <c r="D2591" t="s">
        <v>2994</v>
      </c>
      <c r="E2591" t="s">
        <v>622</v>
      </c>
      <c r="F2591">
        <v>20000</v>
      </c>
    </row>
    <row r="2592" spans="1:6" x14ac:dyDescent="0.25">
      <c r="A2592" t="str">
        <f t="shared" si="40"/>
        <v>383F_3_236/250/257/604/672/778_Cumberland</v>
      </c>
      <c r="B2592">
        <v>3</v>
      </c>
      <c r="C2592" t="s">
        <v>563</v>
      </c>
      <c r="D2592" t="s">
        <v>2994</v>
      </c>
      <c r="E2592" t="s">
        <v>625</v>
      </c>
      <c r="F2592">
        <v>10000</v>
      </c>
    </row>
    <row r="2593" spans="1:6" x14ac:dyDescent="0.25">
      <c r="A2593" t="str">
        <f t="shared" si="40"/>
        <v>383F_3_236/250/257/604/672/778_Ganges</v>
      </c>
      <c r="B2593">
        <v>3</v>
      </c>
      <c r="C2593" t="s">
        <v>563</v>
      </c>
      <c r="D2593" t="s">
        <v>2994</v>
      </c>
      <c r="E2593" t="s">
        <v>659</v>
      </c>
      <c r="F2593">
        <v>10000</v>
      </c>
    </row>
    <row r="2594" spans="1:6" x14ac:dyDescent="0.25">
      <c r="A2594" t="str">
        <f t="shared" si="40"/>
        <v>383F_3_236/250/257/604/672/778_Gulf Islands</v>
      </c>
      <c r="B2594">
        <v>3</v>
      </c>
      <c r="C2594" t="s">
        <v>563</v>
      </c>
      <c r="D2594" t="s">
        <v>2994</v>
      </c>
      <c r="E2594" t="s">
        <v>673</v>
      </c>
      <c r="F2594">
        <v>10000</v>
      </c>
    </row>
    <row r="2595" spans="1:6" x14ac:dyDescent="0.25">
      <c r="A2595" t="str">
        <f t="shared" si="40"/>
        <v>383F_3_236/250/257/604/672/778_Kelowna</v>
      </c>
      <c r="B2595">
        <v>3</v>
      </c>
      <c r="C2595" t="s">
        <v>563</v>
      </c>
      <c r="D2595" t="s">
        <v>2994</v>
      </c>
      <c r="E2595" t="s">
        <v>694</v>
      </c>
      <c r="F2595">
        <v>20000</v>
      </c>
    </row>
    <row r="2596" spans="1:6" x14ac:dyDescent="0.25">
      <c r="A2596" t="str">
        <f t="shared" si="40"/>
        <v>383F_3_236/250/257/604/672/778_Lakeview Heights</v>
      </c>
      <c r="B2596">
        <v>3</v>
      </c>
      <c r="C2596" t="s">
        <v>563</v>
      </c>
      <c r="D2596" t="s">
        <v>2994</v>
      </c>
      <c r="E2596" t="s">
        <v>709</v>
      </c>
      <c r="F2596">
        <v>10000</v>
      </c>
    </row>
    <row r="2597" spans="1:6" x14ac:dyDescent="0.25">
      <c r="A2597" t="str">
        <f t="shared" si="40"/>
        <v>383F_3_236/250/257/604/672/778_Nanaimo</v>
      </c>
      <c r="B2597">
        <v>3</v>
      </c>
      <c r="C2597" t="s">
        <v>563</v>
      </c>
      <c r="D2597" t="s">
        <v>2994</v>
      </c>
      <c r="E2597" t="s">
        <v>735</v>
      </c>
      <c r="F2597">
        <v>20000</v>
      </c>
    </row>
    <row r="2598" spans="1:6" x14ac:dyDescent="0.25">
      <c r="A2598" t="str">
        <f t="shared" si="40"/>
        <v>383F_3_236/250/257/604/672/778_Nanoose</v>
      </c>
      <c r="B2598">
        <v>3</v>
      </c>
      <c r="C2598" t="s">
        <v>563</v>
      </c>
      <c r="D2598" t="s">
        <v>2994</v>
      </c>
      <c r="E2598" t="s">
        <v>736</v>
      </c>
      <c r="F2598">
        <v>10000</v>
      </c>
    </row>
    <row r="2599" spans="1:6" x14ac:dyDescent="0.25">
      <c r="A2599" t="str">
        <f t="shared" si="40"/>
        <v>383F_3_236/250/257/604/672/778_Oyster Bay</v>
      </c>
      <c r="B2599">
        <v>3</v>
      </c>
      <c r="C2599" t="s">
        <v>563</v>
      </c>
      <c r="D2599" t="s">
        <v>2994</v>
      </c>
      <c r="E2599" t="s">
        <v>752</v>
      </c>
      <c r="F2599">
        <v>10000</v>
      </c>
    </row>
    <row r="2600" spans="1:6" x14ac:dyDescent="0.25">
      <c r="A2600" t="str">
        <f t="shared" si="40"/>
        <v>383F_3_236/250/257/604/672/778_Parksville</v>
      </c>
      <c r="B2600">
        <v>3</v>
      </c>
      <c r="C2600" t="s">
        <v>563</v>
      </c>
      <c r="D2600" t="s">
        <v>2994</v>
      </c>
      <c r="E2600" t="s">
        <v>753</v>
      </c>
      <c r="F2600">
        <v>10000</v>
      </c>
    </row>
    <row r="2601" spans="1:6" x14ac:dyDescent="0.25">
      <c r="A2601" t="str">
        <f t="shared" si="40"/>
        <v>383F_3_236/250/257/604/672/778_Peachland</v>
      </c>
      <c r="B2601">
        <v>3</v>
      </c>
      <c r="C2601" t="s">
        <v>563</v>
      </c>
      <c r="D2601" t="s">
        <v>2994</v>
      </c>
      <c r="E2601" t="s">
        <v>755</v>
      </c>
      <c r="F2601">
        <v>10000</v>
      </c>
    </row>
    <row r="2602" spans="1:6" x14ac:dyDescent="0.25">
      <c r="A2602" t="str">
        <f t="shared" si="40"/>
        <v>383F_3_236/250/257/604/672/778_Pender Island</v>
      </c>
      <c r="B2602">
        <v>3</v>
      </c>
      <c r="C2602" t="s">
        <v>563</v>
      </c>
      <c r="D2602" t="s">
        <v>2994</v>
      </c>
      <c r="E2602" t="s">
        <v>758</v>
      </c>
      <c r="F2602">
        <v>10000</v>
      </c>
    </row>
    <row r="2603" spans="1:6" x14ac:dyDescent="0.25">
      <c r="A2603" t="str">
        <f t="shared" si="40"/>
        <v>383F_3_236/250/257/604/672/778_Penticton</v>
      </c>
      <c r="B2603">
        <v>3</v>
      </c>
      <c r="C2603" t="s">
        <v>563</v>
      </c>
      <c r="D2603" t="s">
        <v>2994</v>
      </c>
      <c r="E2603" t="s">
        <v>759</v>
      </c>
      <c r="F2603">
        <v>20000</v>
      </c>
    </row>
    <row r="2604" spans="1:6" x14ac:dyDescent="0.25">
      <c r="A2604" t="str">
        <f t="shared" si="40"/>
        <v>383F_3_236/250/257/604/672/778_Port Edward</v>
      </c>
      <c r="B2604">
        <v>3</v>
      </c>
      <c r="C2604" t="s">
        <v>563</v>
      </c>
      <c r="D2604" t="s">
        <v>2994</v>
      </c>
      <c r="E2604" t="s">
        <v>766</v>
      </c>
      <c r="F2604">
        <v>10000</v>
      </c>
    </row>
    <row r="2605" spans="1:6" x14ac:dyDescent="0.25">
      <c r="A2605" t="str">
        <f t="shared" si="40"/>
        <v>383F_3_236/250/257/604/672/778_Prince George</v>
      </c>
      <c r="B2605">
        <v>3</v>
      </c>
      <c r="C2605" t="s">
        <v>563</v>
      </c>
      <c r="D2605" t="s">
        <v>2994</v>
      </c>
      <c r="E2605" t="s">
        <v>776</v>
      </c>
      <c r="F2605">
        <v>20000</v>
      </c>
    </row>
    <row r="2606" spans="1:6" x14ac:dyDescent="0.25">
      <c r="A2606" t="str">
        <f t="shared" si="40"/>
        <v>383F_3_236/250/257/604/672/778_Prince Rupert</v>
      </c>
      <c r="B2606">
        <v>3</v>
      </c>
      <c r="C2606" t="s">
        <v>563</v>
      </c>
      <c r="D2606" t="s">
        <v>2994</v>
      </c>
      <c r="E2606" t="s">
        <v>777</v>
      </c>
      <c r="F2606">
        <v>10000</v>
      </c>
    </row>
    <row r="2607" spans="1:6" x14ac:dyDescent="0.25">
      <c r="A2607" t="str">
        <f t="shared" si="40"/>
        <v>383F_3_236/250/257/604/672/778_Qualicum</v>
      </c>
      <c r="B2607">
        <v>3</v>
      </c>
      <c r="C2607" t="s">
        <v>563</v>
      </c>
      <c r="D2607" t="s">
        <v>2994</v>
      </c>
      <c r="E2607" t="s">
        <v>782</v>
      </c>
      <c r="F2607">
        <v>10000</v>
      </c>
    </row>
    <row r="2608" spans="1:6" x14ac:dyDescent="0.25">
      <c r="A2608" t="str">
        <f t="shared" si="40"/>
        <v>383F_3_236/250/257/604/672/778_Saanich</v>
      </c>
      <c r="B2608">
        <v>3</v>
      </c>
      <c r="C2608" t="s">
        <v>563</v>
      </c>
      <c r="D2608" t="s">
        <v>2994</v>
      </c>
      <c r="E2608" t="s">
        <v>796</v>
      </c>
      <c r="F2608">
        <v>10000</v>
      </c>
    </row>
    <row r="2609" spans="1:6" x14ac:dyDescent="0.25">
      <c r="A2609" t="str">
        <f t="shared" si="40"/>
        <v>383F_3_236/250/257/604/672/778_Salmon Arm</v>
      </c>
      <c r="B2609">
        <v>3</v>
      </c>
      <c r="C2609" t="s">
        <v>563</v>
      </c>
      <c r="D2609" t="s">
        <v>2994</v>
      </c>
      <c r="E2609" t="s">
        <v>798</v>
      </c>
      <c r="F2609">
        <v>10000</v>
      </c>
    </row>
    <row r="2610" spans="1:6" x14ac:dyDescent="0.25">
      <c r="A2610" t="str">
        <f t="shared" si="40"/>
        <v>383F_3_236/250/257/604/672/778_Sooke</v>
      </c>
      <c r="B2610">
        <v>3</v>
      </c>
      <c r="C2610" t="s">
        <v>563</v>
      </c>
      <c r="D2610" t="s">
        <v>2994</v>
      </c>
      <c r="E2610" t="s">
        <v>811</v>
      </c>
      <c r="F2610">
        <v>10000</v>
      </c>
    </row>
    <row r="2611" spans="1:6" x14ac:dyDescent="0.25">
      <c r="A2611" t="str">
        <f t="shared" si="40"/>
        <v>383F_3_236/250/257/604/672/778_South Kamloops</v>
      </c>
      <c r="B2611">
        <v>3</v>
      </c>
      <c r="C2611" t="s">
        <v>563</v>
      </c>
      <c r="D2611" t="s">
        <v>2994</v>
      </c>
      <c r="E2611" t="s">
        <v>813</v>
      </c>
      <c r="F2611">
        <v>20000</v>
      </c>
    </row>
    <row r="2612" spans="1:6" x14ac:dyDescent="0.25">
      <c r="A2612" t="str">
        <f t="shared" si="40"/>
        <v>383F_3_236/250/257/604/672/778_Summerland</v>
      </c>
      <c r="B2612">
        <v>3</v>
      </c>
      <c r="C2612" t="s">
        <v>563</v>
      </c>
      <c r="D2612" t="s">
        <v>2994</v>
      </c>
      <c r="E2612" t="s">
        <v>820</v>
      </c>
      <c r="F2612">
        <v>10000</v>
      </c>
    </row>
    <row r="2613" spans="1:6" x14ac:dyDescent="0.25">
      <c r="A2613" t="str">
        <f t="shared" si="40"/>
        <v>383F_3_236/250/257/604/672/778_Vancouver</v>
      </c>
      <c r="B2613">
        <v>3</v>
      </c>
      <c r="C2613" t="s">
        <v>563</v>
      </c>
      <c r="D2613" t="s">
        <v>2994</v>
      </c>
      <c r="E2613" t="s">
        <v>843</v>
      </c>
      <c r="F2613">
        <v>100000</v>
      </c>
    </row>
    <row r="2614" spans="1:6" x14ac:dyDescent="0.25">
      <c r="A2614" t="str">
        <f t="shared" si="40"/>
        <v>383F_3_236/250/257/604/672/778_Vernon</v>
      </c>
      <c r="B2614">
        <v>3</v>
      </c>
      <c r="C2614" t="s">
        <v>563</v>
      </c>
      <c r="D2614" t="s">
        <v>2994</v>
      </c>
      <c r="E2614" t="s">
        <v>847</v>
      </c>
      <c r="F2614">
        <v>20000</v>
      </c>
    </row>
    <row r="2615" spans="1:6" x14ac:dyDescent="0.25">
      <c r="A2615" t="str">
        <f t="shared" si="40"/>
        <v>383F_3_236/250/257/604/672/778_Victoria</v>
      </c>
      <c r="B2615">
        <v>3</v>
      </c>
      <c r="C2615" t="s">
        <v>563</v>
      </c>
      <c r="D2615" t="s">
        <v>2994</v>
      </c>
      <c r="E2615" t="s">
        <v>848</v>
      </c>
      <c r="F2615">
        <v>70000</v>
      </c>
    </row>
    <row r="2616" spans="1:6" x14ac:dyDescent="0.25">
      <c r="A2616" t="str">
        <f t="shared" si="40"/>
        <v>383F_3_236/250/257/604/672/778_Whistler</v>
      </c>
      <c r="B2616">
        <v>3</v>
      </c>
      <c r="C2616" t="s">
        <v>563</v>
      </c>
      <c r="D2616" t="s">
        <v>2994</v>
      </c>
      <c r="E2616" t="s">
        <v>857</v>
      </c>
      <c r="F2616">
        <v>10000</v>
      </c>
    </row>
    <row r="2617" spans="1:6" x14ac:dyDescent="0.25">
      <c r="A2617" t="str">
        <f t="shared" si="40"/>
        <v>464D_3_236/250/257/604/672/778_Abbotsford</v>
      </c>
      <c r="B2617">
        <v>3</v>
      </c>
      <c r="C2617" t="s">
        <v>563</v>
      </c>
      <c r="D2617" t="s">
        <v>2995</v>
      </c>
      <c r="E2617" t="s">
        <v>568</v>
      </c>
      <c r="F2617">
        <v>20000</v>
      </c>
    </row>
    <row r="2618" spans="1:6" x14ac:dyDescent="0.25">
      <c r="A2618" t="str">
        <f t="shared" si="40"/>
        <v>464D_3_236/250/257/604/672/778_Agassiz</v>
      </c>
      <c r="B2618">
        <v>3</v>
      </c>
      <c r="C2618" t="s">
        <v>563</v>
      </c>
      <c r="D2618" t="s">
        <v>2995</v>
      </c>
      <c r="E2618" t="s">
        <v>569</v>
      </c>
      <c r="F2618">
        <v>10000</v>
      </c>
    </row>
    <row r="2619" spans="1:6" x14ac:dyDescent="0.25">
      <c r="A2619" t="str">
        <f t="shared" si="40"/>
        <v>464D_3_236/250/257/604/672/778_Aldergrove</v>
      </c>
      <c r="B2619">
        <v>3</v>
      </c>
      <c r="C2619" t="s">
        <v>563</v>
      </c>
      <c r="D2619" t="s">
        <v>2995</v>
      </c>
      <c r="E2619" t="s">
        <v>572</v>
      </c>
      <c r="F2619">
        <v>10000</v>
      </c>
    </row>
    <row r="2620" spans="1:6" x14ac:dyDescent="0.25">
      <c r="A2620" t="str">
        <f t="shared" si="40"/>
        <v>464D_3_236/250/257/604/672/778_Boston Bar</v>
      </c>
      <c r="B2620">
        <v>3</v>
      </c>
      <c r="C2620" t="s">
        <v>563</v>
      </c>
      <c r="D2620" t="s">
        <v>2995</v>
      </c>
      <c r="E2620" t="s">
        <v>593</v>
      </c>
      <c r="F2620">
        <v>10000</v>
      </c>
    </row>
    <row r="2621" spans="1:6" x14ac:dyDescent="0.25">
      <c r="A2621" t="str">
        <f t="shared" si="40"/>
        <v>464D_3_236/250/257/604/672/778_Bowen Island</v>
      </c>
      <c r="B2621">
        <v>3</v>
      </c>
      <c r="C2621" t="s">
        <v>563</v>
      </c>
      <c r="D2621" t="s">
        <v>2995</v>
      </c>
      <c r="E2621" t="s">
        <v>596</v>
      </c>
      <c r="F2621">
        <v>10000</v>
      </c>
    </row>
    <row r="2622" spans="1:6" x14ac:dyDescent="0.25">
      <c r="A2622" t="str">
        <f t="shared" si="40"/>
        <v>464D_3_236/250/257/604/672/778_Britannia Beach</v>
      </c>
      <c r="B2622">
        <v>3</v>
      </c>
      <c r="C2622" t="s">
        <v>563</v>
      </c>
      <c r="D2622" t="s">
        <v>2995</v>
      </c>
      <c r="E2622" t="s">
        <v>599</v>
      </c>
      <c r="F2622">
        <v>10000</v>
      </c>
    </row>
    <row r="2623" spans="1:6" x14ac:dyDescent="0.25">
      <c r="A2623" t="str">
        <f t="shared" si="40"/>
        <v>464D_3_236/250/257/604/672/778_Chilliwack</v>
      </c>
      <c r="B2623">
        <v>3</v>
      </c>
      <c r="C2623" t="s">
        <v>563</v>
      </c>
      <c r="D2623" t="s">
        <v>2995</v>
      </c>
      <c r="E2623" t="s">
        <v>612</v>
      </c>
      <c r="F2623">
        <v>20000</v>
      </c>
    </row>
    <row r="2624" spans="1:6" x14ac:dyDescent="0.25">
      <c r="A2624" t="str">
        <f t="shared" si="40"/>
        <v>464D_3_236/250/257/604/672/778_Cloverdale</v>
      </c>
      <c r="B2624">
        <v>3</v>
      </c>
      <c r="C2624" t="s">
        <v>563</v>
      </c>
      <c r="D2624" t="s">
        <v>2995</v>
      </c>
      <c r="E2624" t="s">
        <v>616</v>
      </c>
      <c r="F2624">
        <v>20000</v>
      </c>
    </row>
    <row r="2625" spans="1:6" x14ac:dyDescent="0.25">
      <c r="A2625" t="str">
        <f t="shared" si="40"/>
        <v>464D_3_236/250/257/604/672/778_Cobble Hill</v>
      </c>
      <c r="B2625">
        <v>3</v>
      </c>
      <c r="C2625" t="s">
        <v>563</v>
      </c>
      <c r="D2625" t="s">
        <v>2995</v>
      </c>
      <c r="E2625" t="s">
        <v>618</v>
      </c>
      <c r="F2625">
        <v>10000</v>
      </c>
    </row>
    <row r="2626" spans="1:6" x14ac:dyDescent="0.25">
      <c r="A2626" t="str">
        <f t="shared" si="40"/>
        <v>464D_3_236/250/257/604/672/778_Cortes Island</v>
      </c>
      <c r="B2626">
        <v>3</v>
      </c>
      <c r="C2626" t="s">
        <v>563</v>
      </c>
      <c r="D2626" t="s">
        <v>2995</v>
      </c>
      <c r="E2626" t="s">
        <v>620</v>
      </c>
      <c r="F2626">
        <v>10000</v>
      </c>
    </row>
    <row r="2627" spans="1:6" x14ac:dyDescent="0.25">
      <c r="A2627" t="str">
        <f t="shared" ref="A2627:A2690" si="41">CONCATENATE(D2627,"_",B2627,"_",C2627,"_",E2627)</f>
        <v>464D_3_236/250/257/604/672/778_Fort Langley</v>
      </c>
      <c r="B2627">
        <v>3</v>
      </c>
      <c r="C2627" t="s">
        <v>563</v>
      </c>
      <c r="D2627" t="s">
        <v>2995</v>
      </c>
      <c r="E2627" t="s">
        <v>649</v>
      </c>
      <c r="F2627">
        <v>10000</v>
      </c>
    </row>
    <row r="2628" spans="1:6" x14ac:dyDescent="0.25">
      <c r="A2628" t="str">
        <f t="shared" si="41"/>
        <v>464D_3_236/250/257/604/672/778_Fulford Harbour</v>
      </c>
      <c r="B2628">
        <v>3</v>
      </c>
      <c r="C2628" t="s">
        <v>563</v>
      </c>
      <c r="D2628" t="s">
        <v>2995</v>
      </c>
      <c r="E2628" t="s">
        <v>657</v>
      </c>
      <c r="F2628">
        <v>20000</v>
      </c>
    </row>
    <row r="2629" spans="1:6" x14ac:dyDescent="0.25">
      <c r="A2629" t="str">
        <f t="shared" si="41"/>
        <v>464D_3_236/250/257/604/672/778_Ganges</v>
      </c>
      <c r="B2629">
        <v>3</v>
      </c>
      <c r="C2629" t="s">
        <v>563</v>
      </c>
      <c r="D2629" t="s">
        <v>2995</v>
      </c>
      <c r="E2629" t="s">
        <v>659</v>
      </c>
      <c r="F2629">
        <v>10000</v>
      </c>
    </row>
    <row r="2630" spans="1:6" x14ac:dyDescent="0.25">
      <c r="A2630" t="str">
        <f t="shared" si="41"/>
        <v>464D_3_236/250/257/604/672/778_Gold River</v>
      </c>
      <c r="B2630">
        <v>3</v>
      </c>
      <c r="C2630" t="s">
        <v>563</v>
      </c>
      <c r="D2630" t="s">
        <v>2995</v>
      </c>
      <c r="E2630" t="s">
        <v>664</v>
      </c>
      <c r="F2630">
        <v>10000</v>
      </c>
    </row>
    <row r="2631" spans="1:6" x14ac:dyDescent="0.25">
      <c r="A2631" t="str">
        <f t="shared" si="41"/>
        <v>464D_3_236/250/257/604/672/778_Gulf Islands</v>
      </c>
      <c r="B2631">
        <v>3</v>
      </c>
      <c r="C2631" t="s">
        <v>563</v>
      </c>
      <c r="D2631" t="s">
        <v>2995</v>
      </c>
      <c r="E2631" t="s">
        <v>673</v>
      </c>
      <c r="F2631">
        <v>10000</v>
      </c>
    </row>
    <row r="2632" spans="1:6" x14ac:dyDescent="0.25">
      <c r="A2632" t="str">
        <f t="shared" si="41"/>
        <v>464D_3_236/250/257/604/672/778_Haney</v>
      </c>
      <c r="B2632">
        <v>3</v>
      </c>
      <c r="C2632" t="s">
        <v>563</v>
      </c>
      <c r="D2632" t="s">
        <v>2995</v>
      </c>
      <c r="E2632" t="s">
        <v>675</v>
      </c>
      <c r="F2632">
        <v>20000</v>
      </c>
    </row>
    <row r="2633" spans="1:6" x14ac:dyDescent="0.25">
      <c r="A2633" t="str">
        <f t="shared" si="41"/>
        <v>464D_3_236/250/257/604/672/778_Hemlock Valley</v>
      </c>
      <c r="B2633">
        <v>3</v>
      </c>
      <c r="C2633" t="s">
        <v>563</v>
      </c>
      <c r="D2633" t="s">
        <v>2995</v>
      </c>
      <c r="E2633" t="s">
        <v>681</v>
      </c>
      <c r="F2633">
        <v>10000</v>
      </c>
    </row>
    <row r="2634" spans="1:6" x14ac:dyDescent="0.25">
      <c r="A2634" t="str">
        <f t="shared" si="41"/>
        <v>464D_3_236/250/257/604/672/778_Holberg</v>
      </c>
      <c r="B2634">
        <v>3</v>
      </c>
      <c r="C2634" t="s">
        <v>563</v>
      </c>
      <c r="D2634" t="s">
        <v>2995</v>
      </c>
      <c r="E2634" t="s">
        <v>684</v>
      </c>
      <c r="F2634">
        <v>10000</v>
      </c>
    </row>
    <row r="2635" spans="1:6" x14ac:dyDescent="0.25">
      <c r="A2635" t="str">
        <f t="shared" si="41"/>
        <v>464D_3_236/250/257/604/672/778_Hope</v>
      </c>
      <c r="B2635">
        <v>3</v>
      </c>
      <c r="C2635" t="s">
        <v>563</v>
      </c>
      <c r="D2635" t="s">
        <v>2995</v>
      </c>
      <c r="E2635" t="s">
        <v>685</v>
      </c>
      <c r="F2635">
        <v>10000</v>
      </c>
    </row>
    <row r="2636" spans="1:6" x14ac:dyDescent="0.25">
      <c r="A2636" t="str">
        <f t="shared" si="41"/>
        <v>464D_3_236/250/257/604/672/778_Jordan River</v>
      </c>
      <c r="B2636">
        <v>3</v>
      </c>
      <c r="C2636" t="s">
        <v>563</v>
      </c>
      <c r="D2636" t="s">
        <v>2995</v>
      </c>
      <c r="E2636" t="s">
        <v>692</v>
      </c>
      <c r="F2636">
        <v>10000</v>
      </c>
    </row>
    <row r="2637" spans="1:6" x14ac:dyDescent="0.25">
      <c r="A2637" t="str">
        <f t="shared" si="41"/>
        <v>464D_3_236/250/257/604/672/778_Ladner</v>
      </c>
      <c r="B2637">
        <v>3</v>
      </c>
      <c r="C2637" t="s">
        <v>563</v>
      </c>
      <c r="D2637" t="s">
        <v>2995</v>
      </c>
      <c r="E2637" t="s">
        <v>705</v>
      </c>
      <c r="F2637">
        <v>10000</v>
      </c>
    </row>
    <row r="2638" spans="1:6" x14ac:dyDescent="0.25">
      <c r="A2638" t="str">
        <f t="shared" si="41"/>
        <v>464D_3_236/250/257/604/672/778_Langley</v>
      </c>
      <c r="B2638">
        <v>3</v>
      </c>
      <c r="C2638" t="s">
        <v>563</v>
      </c>
      <c r="D2638" t="s">
        <v>2995</v>
      </c>
      <c r="E2638" t="s">
        <v>710</v>
      </c>
      <c r="F2638">
        <v>10000</v>
      </c>
    </row>
    <row r="2639" spans="1:6" x14ac:dyDescent="0.25">
      <c r="A2639" t="str">
        <f t="shared" si="41"/>
        <v>464D_3_236/250/257/604/672/778_Mission</v>
      </c>
      <c r="B2639">
        <v>3</v>
      </c>
      <c r="C2639" t="s">
        <v>563</v>
      </c>
      <c r="D2639" t="s">
        <v>2995</v>
      </c>
      <c r="E2639" t="s">
        <v>730</v>
      </c>
      <c r="F2639">
        <v>20000</v>
      </c>
    </row>
    <row r="2640" spans="1:6" x14ac:dyDescent="0.25">
      <c r="A2640" t="str">
        <f t="shared" si="41"/>
        <v>464D_3_236/250/257/604/672/778_New Westminster</v>
      </c>
      <c r="B2640">
        <v>3</v>
      </c>
      <c r="C2640" t="s">
        <v>563</v>
      </c>
      <c r="D2640" t="s">
        <v>2995</v>
      </c>
      <c r="E2640" t="s">
        <v>740</v>
      </c>
      <c r="F2640">
        <v>30000</v>
      </c>
    </row>
    <row r="2641" spans="1:6" x14ac:dyDescent="0.25">
      <c r="A2641" t="str">
        <f t="shared" si="41"/>
        <v>464D_3_236/250/257/604/672/778_Newton</v>
      </c>
      <c r="B2641">
        <v>3</v>
      </c>
      <c r="C2641" t="s">
        <v>563</v>
      </c>
      <c r="D2641" t="s">
        <v>2995</v>
      </c>
      <c r="E2641" t="s">
        <v>741</v>
      </c>
      <c r="F2641">
        <v>20000</v>
      </c>
    </row>
    <row r="2642" spans="1:6" x14ac:dyDescent="0.25">
      <c r="A2642" t="str">
        <f t="shared" si="41"/>
        <v>464D_3_236/250/257/604/672/778_North Vancouver</v>
      </c>
      <c r="B2642">
        <v>3</v>
      </c>
      <c r="C2642" t="s">
        <v>563</v>
      </c>
      <c r="D2642" t="s">
        <v>2995</v>
      </c>
      <c r="E2642" t="s">
        <v>745</v>
      </c>
      <c r="F2642">
        <v>30000</v>
      </c>
    </row>
    <row r="2643" spans="1:6" x14ac:dyDescent="0.25">
      <c r="A2643" t="str">
        <f t="shared" si="41"/>
        <v>464D_3_236/250/257/604/672/778_Ocean Falls</v>
      </c>
      <c r="B2643">
        <v>3</v>
      </c>
      <c r="C2643" t="s">
        <v>563</v>
      </c>
      <c r="D2643" t="s">
        <v>2995</v>
      </c>
      <c r="E2643" t="s">
        <v>746</v>
      </c>
      <c r="F2643">
        <v>10000</v>
      </c>
    </row>
    <row r="2644" spans="1:6" x14ac:dyDescent="0.25">
      <c r="A2644" t="str">
        <f t="shared" si="41"/>
        <v>464D_3_236/250/257/604/672/778_Pender Island</v>
      </c>
      <c r="B2644">
        <v>3</v>
      </c>
      <c r="C2644" t="s">
        <v>563</v>
      </c>
      <c r="D2644" t="s">
        <v>2995</v>
      </c>
      <c r="E2644" t="s">
        <v>758</v>
      </c>
      <c r="F2644">
        <v>10000</v>
      </c>
    </row>
    <row r="2645" spans="1:6" x14ac:dyDescent="0.25">
      <c r="A2645" t="str">
        <f t="shared" si="41"/>
        <v>464D_3_236/250/257/604/672/778_Pitt Meadows</v>
      </c>
      <c r="B2645">
        <v>3</v>
      </c>
      <c r="C2645" t="s">
        <v>563</v>
      </c>
      <c r="D2645" t="s">
        <v>2995</v>
      </c>
      <c r="E2645" t="s">
        <v>761</v>
      </c>
      <c r="F2645">
        <v>10000</v>
      </c>
    </row>
    <row r="2646" spans="1:6" x14ac:dyDescent="0.25">
      <c r="A2646" t="str">
        <f t="shared" si="41"/>
        <v>464D_3_236/250/257/604/672/778_Port Alice</v>
      </c>
      <c r="B2646">
        <v>3</v>
      </c>
      <c r="C2646" t="s">
        <v>563</v>
      </c>
      <c r="D2646" t="s">
        <v>2995</v>
      </c>
      <c r="E2646" t="s">
        <v>763</v>
      </c>
      <c r="F2646">
        <v>10000</v>
      </c>
    </row>
    <row r="2647" spans="1:6" x14ac:dyDescent="0.25">
      <c r="A2647" t="str">
        <f t="shared" si="41"/>
        <v>464D_3_236/250/257/604/672/778_Port Coquitlam</v>
      </c>
      <c r="B2647">
        <v>3</v>
      </c>
      <c r="C2647" t="s">
        <v>563</v>
      </c>
      <c r="D2647" t="s">
        <v>2995</v>
      </c>
      <c r="E2647" t="s">
        <v>765</v>
      </c>
      <c r="F2647">
        <v>10000</v>
      </c>
    </row>
    <row r="2648" spans="1:6" x14ac:dyDescent="0.25">
      <c r="A2648" t="str">
        <f t="shared" si="41"/>
        <v>464D_3_236/250/257/604/672/778_Port Hardy</v>
      </c>
      <c r="B2648">
        <v>3</v>
      </c>
      <c r="C2648" t="s">
        <v>563</v>
      </c>
      <c r="D2648" t="s">
        <v>2995</v>
      </c>
      <c r="E2648" t="s">
        <v>767</v>
      </c>
      <c r="F2648">
        <v>10000</v>
      </c>
    </row>
    <row r="2649" spans="1:6" x14ac:dyDescent="0.25">
      <c r="A2649" t="str">
        <f t="shared" si="41"/>
        <v>464D_3_236/250/257/604/672/778_Port Moody</v>
      </c>
      <c r="B2649">
        <v>3</v>
      </c>
      <c r="C2649" t="s">
        <v>563</v>
      </c>
      <c r="D2649" t="s">
        <v>2995</v>
      </c>
      <c r="E2649" t="s">
        <v>770</v>
      </c>
      <c r="F2649">
        <v>10000</v>
      </c>
    </row>
    <row r="2650" spans="1:6" x14ac:dyDescent="0.25">
      <c r="A2650" t="str">
        <f t="shared" si="41"/>
        <v>464D_3_236/250/257/604/672/778_Port Renfrew</v>
      </c>
      <c r="B2650">
        <v>3</v>
      </c>
      <c r="C2650" t="s">
        <v>563</v>
      </c>
      <c r="D2650" t="s">
        <v>2995</v>
      </c>
      <c r="E2650" t="s">
        <v>771</v>
      </c>
      <c r="F2650">
        <v>10000</v>
      </c>
    </row>
    <row r="2651" spans="1:6" x14ac:dyDescent="0.25">
      <c r="A2651" t="str">
        <f t="shared" si="41"/>
        <v>464D_3_236/250/257/604/672/778_Richmond</v>
      </c>
      <c r="B2651">
        <v>3</v>
      </c>
      <c r="C2651" t="s">
        <v>563</v>
      </c>
      <c r="D2651" t="s">
        <v>2995</v>
      </c>
      <c r="E2651" t="s">
        <v>788</v>
      </c>
      <c r="F2651">
        <v>40000</v>
      </c>
    </row>
    <row r="2652" spans="1:6" x14ac:dyDescent="0.25">
      <c r="A2652" t="str">
        <f t="shared" si="41"/>
        <v>464D_3_236/250/257/604/672/778_Rosedale</v>
      </c>
      <c r="B2652">
        <v>3</v>
      </c>
      <c r="C2652" t="s">
        <v>563</v>
      </c>
      <c r="D2652" t="s">
        <v>2995</v>
      </c>
      <c r="E2652" t="s">
        <v>793</v>
      </c>
      <c r="F2652">
        <v>10000</v>
      </c>
    </row>
    <row r="2653" spans="1:6" x14ac:dyDescent="0.25">
      <c r="A2653" t="str">
        <f t="shared" si="41"/>
        <v>464D_3_236/250/257/604/672/778_Saanich</v>
      </c>
      <c r="B2653">
        <v>3</v>
      </c>
      <c r="C2653" t="s">
        <v>563</v>
      </c>
      <c r="D2653" t="s">
        <v>2995</v>
      </c>
      <c r="E2653" t="s">
        <v>796</v>
      </c>
      <c r="F2653">
        <v>20000</v>
      </c>
    </row>
    <row r="2654" spans="1:6" x14ac:dyDescent="0.25">
      <c r="A2654" t="str">
        <f t="shared" si="41"/>
        <v>464D_3_236/250/257/604/672/778_Sardis</v>
      </c>
      <c r="B2654">
        <v>3</v>
      </c>
      <c r="C2654" t="s">
        <v>563</v>
      </c>
      <c r="D2654" t="s">
        <v>2995</v>
      </c>
      <c r="E2654" t="s">
        <v>801</v>
      </c>
      <c r="F2654">
        <v>10000</v>
      </c>
    </row>
    <row r="2655" spans="1:6" x14ac:dyDescent="0.25">
      <c r="A2655" t="str">
        <f t="shared" si="41"/>
        <v>464D_3_236/250/257/604/672/778_Sooke</v>
      </c>
      <c r="B2655">
        <v>3</v>
      </c>
      <c r="C2655" t="s">
        <v>563</v>
      </c>
      <c r="D2655" t="s">
        <v>2995</v>
      </c>
      <c r="E2655" t="s">
        <v>811</v>
      </c>
      <c r="F2655">
        <v>20000</v>
      </c>
    </row>
    <row r="2656" spans="1:6" x14ac:dyDescent="0.25">
      <c r="A2656" t="str">
        <f t="shared" si="41"/>
        <v>464D_3_236/250/257/604/672/778_Squamish</v>
      </c>
      <c r="B2656">
        <v>3</v>
      </c>
      <c r="C2656" t="s">
        <v>563</v>
      </c>
      <c r="D2656" t="s">
        <v>2995</v>
      </c>
      <c r="E2656" t="s">
        <v>818</v>
      </c>
      <c r="F2656">
        <v>10000</v>
      </c>
    </row>
    <row r="2657" spans="1:6" x14ac:dyDescent="0.25">
      <c r="A2657" t="str">
        <f t="shared" si="41"/>
        <v>464D_3_236/250/257/604/672/778_Tahsis</v>
      </c>
      <c r="B2657">
        <v>3</v>
      </c>
      <c r="C2657" t="s">
        <v>563</v>
      </c>
      <c r="D2657" t="s">
        <v>2995</v>
      </c>
      <c r="E2657" t="s">
        <v>823</v>
      </c>
      <c r="F2657">
        <v>10000</v>
      </c>
    </row>
    <row r="2658" spans="1:6" x14ac:dyDescent="0.25">
      <c r="A2658" t="str">
        <f t="shared" si="41"/>
        <v>464D_3_236/250/257/604/672/778_Vancouver</v>
      </c>
      <c r="B2658">
        <v>3</v>
      </c>
      <c r="C2658" t="s">
        <v>563</v>
      </c>
      <c r="D2658" t="s">
        <v>2995</v>
      </c>
      <c r="E2658" t="s">
        <v>843</v>
      </c>
      <c r="F2658">
        <v>130000</v>
      </c>
    </row>
    <row r="2659" spans="1:6" x14ac:dyDescent="0.25">
      <c r="A2659" t="str">
        <f t="shared" si="41"/>
        <v>464D_3_236/250/257/604/672/778_Victoria</v>
      </c>
      <c r="B2659">
        <v>3</v>
      </c>
      <c r="C2659" t="s">
        <v>563</v>
      </c>
      <c r="D2659" t="s">
        <v>2995</v>
      </c>
      <c r="E2659" t="s">
        <v>848</v>
      </c>
      <c r="F2659">
        <v>30000</v>
      </c>
    </row>
    <row r="2660" spans="1:6" x14ac:dyDescent="0.25">
      <c r="A2660" t="str">
        <f t="shared" si="41"/>
        <v>464D_3_236/250/257/604/672/778_West Vancouver</v>
      </c>
      <c r="B2660">
        <v>3</v>
      </c>
      <c r="C2660" t="s">
        <v>563</v>
      </c>
      <c r="D2660" t="s">
        <v>2995</v>
      </c>
      <c r="E2660" t="s">
        <v>851</v>
      </c>
      <c r="F2660">
        <v>30000</v>
      </c>
    </row>
    <row r="2661" spans="1:6" x14ac:dyDescent="0.25">
      <c r="A2661" t="str">
        <f t="shared" si="41"/>
        <v>464D_3_236/250/257/604/672/778_Whalley</v>
      </c>
      <c r="B2661">
        <v>3</v>
      </c>
      <c r="C2661" t="s">
        <v>563</v>
      </c>
      <c r="D2661" t="s">
        <v>2995</v>
      </c>
      <c r="E2661" t="s">
        <v>856</v>
      </c>
      <c r="F2661">
        <v>10000</v>
      </c>
    </row>
    <row r="2662" spans="1:6" x14ac:dyDescent="0.25">
      <c r="A2662" t="str">
        <f t="shared" si="41"/>
        <v>464D_3_236/250/257/604/672/778_White Rock</v>
      </c>
      <c r="B2662">
        <v>3</v>
      </c>
      <c r="C2662" t="s">
        <v>563</v>
      </c>
      <c r="D2662" t="s">
        <v>2995</v>
      </c>
      <c r="E2662" t="s">
        <v>858</v>
      </c>
      <c r="F2662">
        <v>10000</v>
      </c>
    </row>
    <row r="2663" spans="1:6" x14ac:dyDescent="0.25">
      <c r="A2663" t="str">
        <f t="shared" si="41"/>
        <v>464D_3_236/250/257/604/672/778_Whonnock</v>
      </c>
      <c r="B2663">
        <v>3</v>
      </c>
      <c r="C2663" t="s">
        <v>563</v>
      </c>
      <c r="D2663" t="s">
        <v>2995</v>
      </c>
      <c r="E2663" t="s">
        <v>859</v>
      </c>
      <c r="F2663">
        <v>10000</v>
      </c>
    </row>
    <row r="2664" spans="1:6" x14ac:dyDescent="0.25">
      <c r="A2664" t="str">
        <f t="shared" si="41"/>
        <v>464D_3_236/250/257/604/672/778_Winter Harbour</v>
      </c>
      <c r="B2664">
        <v>3</v>
      </c>
      <c r="C2664" t="s">
        <v>563</v>
      </c>
      <c r="D2664" t="s">
        <v>2995</v>
      </c>
      <c r="E2664" t="s">
        <v>863</v>
      </c>
      <c r="F2664">
        <v>10000</v>
      </c>
    </row>
    <row r="2665" spans="1:6" x14ac:dyDescent="0.25">
      <c r="A2665" t="str">
        <f t="shared" si="41"/>
        <v>464D_3_236/250/257/604/672/778_Yale</v>
      </c>
      <c r="B2665">
        <v>3</v>
      </c>
      <c r="C2665" t="s">
        <v>563</v>
      </c>
      <c r="D2665" t="s">
        <v>2995</v>
      </c>
      <c r="E2665" t="s">
        <v>868</v>
      </c>
      <c r="F2665">
        <v>10000</v>
      </c>
    </row>
    <row r="2666" spans="1:6" x14ac:dyDescent="0.25">
      <c r="A2666" t="str">
        <f t="shared" si="41"/>
        <v>464D_3_236/250/257/604/672/778_Yarrow</v>
      </c>
      <c r="B2666">
        <v>3</v>
      </c>
      <c r="C2666" t="s">
        <v>563</v>
      </c>
      <c r="D2666" t="s">
        <v>2995</v>
      </c>
      <c r="E2666" t="s">
        <v>869</v>
      </c>
      <c r="F2666">
        <v>10000</v>
      </c>
    </row>
    <row r="2667" spans="1:6" x14ac:dyDescent="0.25">
      <c r="A2667" t="str">
        <f t="shared" si="41"/>
        <v>4727_3_236/250/257/604/672/778_Abbotsford</v>
      </c>
      <c r="B2667">
        <v>3</v>
      </c>
      <c r="C2667" t="s">
        <v>563</v>
      </c>
      <c r="D2667">
        <v>4727</v>
      </c>
      <c r="E2667" t="s">
        <v>568</v>
      </c>
      <c r="F2667">
        <v>10000</v>
      </c>
    </row>
    <row r="2668" spans="1:6" x14ac:dyDescent="0.25">
      <c r="A2668" t="str">
        <f t="shared" si="41"/>
        <v>4727_3_236/250/257/604/672/778_Agassiz</v>
      </c>
      <c r="B2668">
        <v>3</v>
      </c>
      <c r="C2668" t="s">
        <v>563</v>
      </c>
      <c r="D2668">
        <v>4727</v>
      </c>
      <c r="E2668" t="s">
        <v>569</v>
      </c>
      <c r="F2668">
        <v>10000</v>
      </c>
    </row>
    <row r="2669" spans="1:6" x14ac:dyDescent="0.25">
      <c r="A2669" t="str">
        <f t="shared" si="41"/>
        <v>4727_3_236/250/257/604/672/778_Aldergrove</v>
      </c>
      <c r="B2669">
        <v>3</v>
      </c>
      <c r="C2669" t="s">
        <v>563</v>
      </c>
      <c r="D2669">
        <v>4727</v>
      </c>
      <c r="E2669" t="s">
        <v>572</v>
      </c>
      <c r="F2669">
        <v>10000</v>
      </c>
    </row>
    <row r="2670" spans="1:6" x14ac:dyDescent="0.25">
      <c r="A2670" t="str">
        <f t="shared" si="41"/>
        <v>4727_3_236/250/257/604/672/778_Ashcroft</v>
      </c>
      <c r="B2670">
        <v>3</v>
      </c>
      <c r="C2670" t="s">
        <v>563</v>
      </c>
      <c r="D2670">
        <v>4727</v>
      </c>
      <c r="E2670" t="s">
        <v>577</v>
      </c>
      <c r="F2670">
        <v>10000</v>
      </c>
    </row>
    <row r="2671" spans="1:6" x14ac:dyDescent="0.25">
      <c r="A2671" t="str">
        <f t="shared" si="41"/>
        <v>4727_3_236/250/257/604/672/778_Aspen Park</v>
      </c>
      <c r="B2671">
        <v>3</v>
      </c>
      <c r="C2671" t="s">
        <v>563</v>
      </c>
      <c r="D2671">
        <v>4727</v>
      </c>
      <c r="E2671" t="s">
        <v>578</v>
      </c>
      <c r="F2671">
        <v>10000</v>
      </c>
    </row>
    <row r="2672" spans="1:6" x14ac:dyDescent="0.25">
      <c r="A2672" t="str">
        <f t="shared" si="41"/>
        <v>4727_3_236/250/257/604/672/778_Avola</v>
      </c>
      <c r="B2672">
        <v>3</v>
      </c>
      <c r="C2672" t="s">
        <v>563</v>
      </c>
      <c r="D2672">
        <v>4727</v>
      </c>
      <c r="E2672" t="s">
        <v>580</v>
      </c>
      <c r="F2672">
        <v>10000</v>
      </c>
    </row>
    <row r="2673" spans="1:6" x14ac:dyDescent="0.25">
      <c r="A2673" t="str">
        <f t="shared" si="41"/>
        <v>4727_3_236/250/257/604/672/778_Barriere</v>
      </c>
      <c r="B2673">
        <v>3</v>
      </c>
      <c r="C2673" t="s">
        <v>563</v>
      </c>
      <c r="D2673">
        <v>4727</v>
      </c>
      <c r="E2673" t="s">
        <v>583</v>
      </c>
      <c r="F2673">
        <v>10000</v>
      </c>
    </row>
    <row r="2674" spans="1:6" x14ac:dyDescent="0.25">
      <c r="A2674" t="str">
        <f t="shared" si="41"/>
        <v>4727_3_236/250/257/604/672/778_Blue River</v>
      </c>
      <c r="B2674">
        <v>3</v>
      </c>
      <c r="C2674" t="s">
        <v>563</v>
      </c>
      <c r="D2674">
        <v>4727</v>
      </c>
      <c r="E2674" t="s">
        <v>591</v>
      </c>
      <c r="F2674">
        <v>10000</v>
      </c>
    </row>
    <row r="2675" spans="1:6" x14ac:dyDescent="0.25">
      <c r="A2675" t="str">
        <f t="shared" si="41"/>
        <v>4727_3_236/250/257/604/672/778_Boston Bar</v>
      </c>
      <c r="B2675">
        <v>3</v>
      </c>
      <c r="C2675" t="s">
        <v>563</v>
      </c>
      <c r="D2675">
        <v>4727</v>
      </c>
      <c r="E2675" t="s">
        <v>593</v>
      </c>
      <c r="F2675">
        <v>10000</v>
      </c>
    </row>
    <row r="2676" spans="1:6" x14ac:dyDescent="0.25">
      <c r="A2676" t="str">
        <f t="shared" si="41"/>
        <v>4727_3_236/250/257/604/672/778_Bowen Island</v>
      </c>
      <c r="B2676">
        <v>3</v>
      </c>
      <c r="C2676" t="s">
        <v>563</v>
      </c>
      <c r="D2676">
        <v>4727</v>
      </c>
      <c r="E2676" t="s">
        <v>596</v>
      </c>
      <c r="F2676">
        <v>10000</v>
      </c>
    </row>
    <row r="2677" spans="1:6" x14ac:dyDescent="0.25">
      <c r="A2677" t="str">
        <f t="shared" si="41"/>
        <v>4727_3_236/250/257/604/672/778_Bowser</v>
      </c>
      <c r="B2677">
        <v>3</v>
      </c>
      <c r="C2677" t="s">
        <v>563</v>
      </c>
      <c r="D2677">
        <v>4727</v>
      </c>
      <c r="E2677" t="s">
        <v>597</v>
      </c>
      <c r="F2677">
        <v>10000</v>
      </c>
    </row>
    <row r="2678" spans="1:6" x14ac:dyDescent="0.25">
      <c r="A2678" t="str">
        <f t="shared" si="41"/>
        <v>4727_3_236/250/257/604/672/778_Britannia Beach</v>
      </c>
      <c r="B2678">
        <v>3</v>
      </c>
      <c r="C2678" t="s">
        <v>563</v>
      </c>
      <c r="D2678">
        <v>4727</v>
      </c>
      <c r="E2678" t="s">
        <v>599</v>
      </c>
      <c r="F2678">
        <v>10000</v>
      </c>
    </row>
    <row r="2679" spans="1:6" x14ac:dyDescent="0.25">
      <c r="A2679" t="str">
        <f t="shared" si="41"/>
        <v>4727_3_236/250/257/604/672/778_Cache Creek</v>
      </c>
      <c r="B2679">
        <v>3</v>
      </c>
      <c r="C2679" t="s">
        <v>563</v>
      </c>
      <c r="D2679">
        <v>4727</v>
      </c>
      <c r="E2679" t="s">
        <v>601</v>
      </c>
      <c r="F2679">
        <v>10000</v>
      </c>
    </row>
    <row r="2680" spans="1:6" x14ac:dyDescent="0.25">
      <c r="A2680" t="str">
        <f t="shared" si="41"/>
        <v>4727_3_236/250/257/604/672/778_Cedar</v>
      </c>
      <c r="B2680">
        <v>3</v>
      </c>
      <c r="C2680" t="s">
        <v>563</v>
      </c>
      <c r="D2680">
        <v>4727</v>
      </c>
      <c r="E2680" t="s">
        <v>605</v>
      </c>
      <c r="F2680">
        <v>10000</v>
      </c>
    </row>
    <row r="2681" spans="1:6" x14ac:dyDescent="0.25">
      <c r="A2681" t="str">
        <f t="shared" si="41"/>
        <v>4727_3_236/250/257/604/672/778_Chemainus</v>
      </c>
      <c r="B2681">
        <v>3</v>
      </c>
      <c r="C2681" t="s">
        <v>563</v>
      </c>
      <c r="D2681">
        <v>4727</v>
      </c>
      <c r="E2681" t="s">
        <v>608</v>
      </c>
      <c r="F2681">
        <v>10000</v>
      </c>
    </row>
    <row r="2682" spans="1:6" x14ac:dyDescent="0.25">
      <c r="A2682" t="str">
        <f t="shared" si="41"/>
        <v>4727_3_236/250/257/604/672/778_Chilliwack</v>
      </c>
      <c r="B2682">
        <v>3</v>
      </c>
      <c r="C2682" t="s">
        <v>563</v>
      </c>
      <c r="D2682">
        <v>4727</v>
      </c>
      <c r="E2682" t="s">
        <v>612</v>
      </c>
      <c r="F2682">
        <v>10000</v>
      </c>
    </row>
    <row r="2683" spans="1:6" x14ac:dyDescent="0.25">
      <c r="A2683" t="str">
        <f t="shared" si="41"/>
        <v>4727_3_236/250/257/604/672/778_Clearwater</v>
      </c>
      <c r="B2683">
        <v>3</v>
      </c>
      <c r="C2683" t="s">
        <v>563</v>
      </c>
      <c r="D2683">
        <v>4727</v>
      </c>
      <c r="E2683" t="s">
        <v>614</v>
      </c>
      <c r="F2683">
        <v>10000</v>
      </c>
    </row>
    <row r="2684" spans="1:6" x14ac:dyDescent="0.25">
      <c r="A2684" t="str">
        <f t="shared" si="41"/>
        <v>4727_3_236/250/257/604/672/778_Cloverdale</v>
      </c>
      <c r="B2684">
        <v>3</v>
      </c>
      <c r="C2684" t="s">
        <v>563</v>
      </c>
      <c r="D2684">
        <v>4727</v>
      </c>
      <c r="E2684" t="s">
        <v>616</v>
      </c>
      <c r="F2684">
        <v>10000</v>
      </c>
    </row>
    <row r="2685" spans="1:6" x14ac:dyDescent="0.25">
      <c r="A2685" t="str">
        <f t="shared" si="41"/>
        <v>4727_3_236/250/257/604/672/778_Cobble Hill</v>
      </c>
      <c r="B2685">
        <v>3</v>
      </c>
      <c r="C2685" t="s">
        <v>563</v>
      </c>
      <c r="D2685">
        <v>4727</v>
      </c>
      <c r="E2685" t="s">
        <v>618</v>
      </c>
      <c r="F2685">
        <v>10000</v>
      </c>
    </row>
    <row r="2686" spans="1:6" x14ac:dyDescent="0.25">
      <c r="A2686" t="str">
        <f t="shared" si="41"/>
        <v>4727_3_236/250/257/604/672/778_Cortes Island</v>
      </c>
      <c r="B2686">
        <v>3</v>
      </c>
      <c r="C2686" t="s">
        <v>563</v>
      </c>
      <c r="D2686">
        <v>4727</v>
      </c>
      <c r="E2686" t="s">
        <v>620</v>
      </c>
      <c r="F2686">
        <v>10000</v>
      </c>
    </row>
    <row r="2687" spans="1:6" x14ac:dyDescent="0.25">
      <c r="A2687" t="str">
        <f t="shared" si="41"/>
        <v>4727_3_236/250/257/604/672/778_Dallas</v>
      </c>
      <c r="B2687">
        <v>3</v>
      </c>
      <c r="C2687" t="s">
        <v>563</v>
      </c>
      <c r="D2687">
        <v>4727</v>
      </c>
      <c r="E2687" t="s">
        <v>627</v>
      </c>
      <c r="F2687">
        <v>10000</v>
      </c>
    </row>
    <row r="2688" spans="1:6" x14ac:dyDescent="0.25">
      <c r="A2688" t="str">
        <f t="shared" si="41"/>
        <v>4727_3_236/250/257/604/672/778_Douglas Lake</v>
      </c>
      <c r="B2688">
        <v>3</v>
      </c>
      <c r="C2688" t="s">
        <v>563</v>
      </c>
      <c r="D2688">
        <v>4727</v>
      </c>
      <c r="E2688" t="s">
        <v>632</v>
      </c>
      <c r="F2688">
        <v>10000</v>
      </c>
    </row>
    <row r="2689" spans="1:6" x14ac:dyDescent="0.25">
      <c r="A2689" t="str">
        <f t="shared" si="41"/>
        <v>4727_3_236/250/257/604/672/778_Fort Langley</v>
      </c>
      <c r="B2689">
        <v>3</v>
      </c>
      <c r="C2689" t="s">
        <v>563</v>
      </c>
      <c r="D2689">
        <v>4727</v>
      </c>
      <c r="E2689" t="s">
        <v>649</v>
      </c>
      <c r="F2689">
        <v>10000</v>
      </c>
    </row>
    <row r="2690" spans="1:6" x14ac:dyDescent="0.25">
      <c r="A2690" t="str">
        <f t="shared" si="41"/>
        <v>4727_3_236/250/257/604/672/778_Fulford Harbour</v>
      </c>
      <c r="B2690">
        <v>3</v>
      </c>
      <c r="C2690" t="s">
        <v>563</v>
      </c>
      <c r="D2690">
        <v>4727</v>
      </c>
      <c r="E2690" t="s">
        <v>657</v>
      </c>
      <c r="F2690">
        <v>10000</v>
      </c>
    </row>
    <row r="2691" spans="1:6" x14ac:dyDescent="0.25">
      <c r="A2691" t="str">
        <f t="shared" ref="A2691:A2754" si="42">CONCATENATE(D2691,"_",B2691,"_",C2691,"_",E2691)</f>
        <v>4727_3_236/250/257/604/672/778_Gabriola Island</v>
      </c>
      <c r="B2691">
        <v>3</v>
      </c>
      <c r="C2691" t="s">
        <v>563</v>
      </c>
      <c r="D2691">
        <v>4727</v>
      </c>
      <c r="E2691" t="s">
        <v>658</v>
      </c>
      <c r="F2691">
        <v>10000</v>
      </c>
    </row>
    <row r="2692" spans="1:6" x14ac:dyDescent="0.25">
      <c r="A2692" t="str">
        <f t="shared" si="42"/>
        <v>4727_3_236/250/257/604/672/778_Ganges</v>
      </c>
      <c r="B2692">
        <v>3</v>
      </c>
      <c r="C2692" t="s">
        <v>563</v>
      </c>
      <c r="D2692">
        <v>4727</v>
      </c>
      <c r="E2692" t="s">
        <v>659</v>
      </c>
      <c r="F2692">
        <v>10000</v>
      </c>
    </row>
    <row r="2693" spans="1:6" x14ac:dyDescent="0.25">
      <c r="A2693" t="str">
        <f t="shared" si="42"/>
        <v>4727_3_236/250/257/604/672/778_Gold River</v>
      </c>
      <c r="B2693">
        <v>3</v>
      </c>
      <c r="C2693" t="s">
        <v>563</v>
      </c>
      <c r="D2693">
        <v>4727</v>
      </c>
      <c r="E2693" t="s">
        <v>664</v>
      </c>
      <c r="F2693">
        <v>10000</v>
      </c>
    </row>
    <row r="2694" spans="1:6" x14ac:dyDescent="0.25">
      <c r="A2694" t="str">
        <f t="shared" si="42"/>
        <v>4727_3_236/250/257/604/672/778_Gulf Islands</v>
      </c>
      <c r="B2694">
        <v>3</v>
      </c>
      <c r="C2694" t="s">
        <v>563</v>
      </c>
      <c r="D2694">
        <v>4727</v>
      </c>
      <c r="E2694" t="s">
        <v>673</v>
      </c>
      <c r="F2694">
        <v>10000</v>
      </c>
    </row>
    <row r="2695" spans="1:6" x14ac:dyDescent="0.25">
      <c r="A2695" t="str">
        <f t="shared" si="42"/>
        <v>4727_3_236/250/257/604/672/778_Haney</v>
      </c>
      <c r="B2695">
        <v>3</v>
      </c>
      <c r="C2695" t="s">
        <v>563</v>
      </c>
      <c r="D2695">
        <v>4727</v>
      </c>
      <c r="E2695" t="s">
        <v>675</v>
      </c>
      <c r="F2695">
        <v>10000</v>
      </c>
    </row>
    <row r="2696" spans="1:6" x14ac:dyDescent="0.25">
      <c r="A2696" t="str">
        <f t="shared" si="42"/>
        <v>4727_3_236/250/257/604/672/778_Hemlock Valley</v>
      </c>
      <c r="B2696">
        <v>3</v>
      </c>
      <c r="C2696" t="s">
        <v>563</v>
      </c>
      <c r="D2696">
        <v>4727</v>
      </c>
      <c r="E2696" t="s">
        <v>681</v>
      </c>
      <c r="F2696">
        <v>10000</v>
      </c>
    </row>
    <row r="2697" spans="1:6" x14ac:dyDescent="0.25">
      <c r="A2697" t="str">
        <f t="shared" si="42"/>
        <v>4727_3_236/250/257/604/672/778_Holberg</v>
      </c>
      <c r="B2697">
        <v>3</v>
      </c>
      <c r="C2697" t="s">
        <v>563</v>
      </c>
      <c r="D2697">
        <v>4727</v>
      </c>
      <c r="E2697" t="s">
        <v>684</v>
      </c>
      <c r="F2697">
        <v>10000</v>
      </c>
    </row>
    <row r="2698" spans="1:6" x14ac:dyDescent="0.25">
      <c r="A2698" t="str">
        <f t="shared" si="42"/>
        <v>4727_3_236/250/257/604/672/778_Hope</v>
      </c>
      <c r="B2698">
        <v>3</v>
      </c>
      <c r="C2698" t="s">
        <v>563</v>
      </c>
      <c r="D2698">
        <v>4727</v>
      </c>
      <c r="E2698" t="s">
        <v>685</v>
      </c>
      <c r="F2698">
        <v>10000</v>
      </c>
    </row>
    <row r="2699" spans="1:6" x14ac:dyDescent="0.25">
      <c r="A2699" t="str">
        <f t="shared" si="42"/>
        <v>4727_3_236/250/257/604/672/778_Jordan River</v>
      </c>
      <c r="B2699">
        <v>3</v>
      </c>
      <c r="C2699" t="s">
        <v>563</v>
      </c>
      <c r="D2699">
        <v>4727</v>
      </c>
      <c r="E2699" t="s">
        <v>692</v>
      </c>
      <c r="F2699">
        <v>10000</v>
      </c>
    </row>
    <row r="2700" spans="1:6" x14ac:dyDescent="0.25">
      <c r="A2700" t="str">
        <f t="shared" si="42"/>
        <v>4727_3_236/250/257/604/672/778_Ladner</v>
      </c>
      <c r="B2700">
        <v>3</v>
      </c>
      <c r="C2700" t="s">
        <v>563</v>
      </c>
      <c r="D2700">
        <v>4727</v>
      </c>
      <c r="E2700" t="s">
        <v>705</v>
      </c>
      <c r="F2700">
        <v>10000</v>
      </c>
    </row>
    <row r="2701" spans="1:6" x14ac:dyDescent="0.25">
      <c r="A2701" t="str">
        <f t="shared" si="42"/>
        <v>4727_3_236/250/257/604/672/778_Ladysmith</v>
      </c>
      <c r="B2701">
        <v>3</v>
      </c>
      <c r="C2701" t="s">
        <v>563</v>
      </c>
      <c r="D2701">
        <v>4727</v>
      </c>
      <c r="E2701" t="s">
        <v>706</v>
      </c>
      <c r="F2701">
        <v>10000</v>
      </c>
    </row>
    <row r="2702" spans="1:6" x14ac:dyDescent="0.25">
      <c r="A2702" t="str">
        <f t="shared" si="42"/>
        <v>4727_3_236/250/257/604/672/778_Langley</v>
      </c>
      <c r="B2702">
        <v>3</v>
      </c>
      <c r="C2702" t="s">
        <v>563</v>
      </c>
      <c r="D2702">
        <v>4727</v>
      </c>
      <c r="E2702" t="s">
        <v>710</v>
      </c>
      <c r="F2702">
        <v>10000</v>
      </c>
    </row>
    <row r="2703" spans="1:6" x14ac:dyDescent="0.25">
      <c r="A2703" t="str">
        <f t="shared" si="42"/>
        <v>4727_3_236/250/257/604/672/778_Lantzville</v>
      </c>
      <c r="B2703">
        <v>3</v>
      </c>
      <c r="C2703" t="s">
        <v>563</v>
      </c>
      <c r="D2703">
        <v>4727</v>
      </c>
      <c r="E2703" t="s">
        <v>711</v>
      </c>
      <c r="F2703">
        <v>10000</v>
      </c>
    </row>
    <row r="2704" spans="1:6" x14ac:dyDescent="0.25">
      <c r="A2704" t="str">
        <f t="shared" si="42"/>
        <v>4727_3_236/250/257/604/672/778_Lasqueti Island</v>
      </c>
      <c r="B2704">
        <v>3</v>
      </c>
      <c r="C2704" t="s">
        <v>563</v>
      </c>
      <c r="D2704">
        <v>4727</v>
      </c>
      <c r="E2704" t="s">
        <v>712</v>
      </c>
      <c r="F2704">
        <v>10000</v>
      </c>
    </row>
    <row r="2705" spans="1:6" x14ac:dyDescent="0.25">
      <c r="A2705" t="str">
        <f t="shared" si="42"/>
        <v>4727_3_236/250/257/604/672/778_Lillooet</v>
      </c>
      <c r="B2705">
        <v>3</v>
      </c>
      <c r="C2705" t="s">
        <v>563</v>
      </c>
      <c r="D2705">
        <v>4727</v>
      </c>
      <c r="E2705" t="s">
        <v>714</v>
      </c>
      <c r="F2705">
        <v>10000</v>
      </c>
    </row>
    <row r="2706" spans="1:6" x14ac:dyDescent="0.25">
      <c r="A2706" t="str">
        <f t="shared" si="42"/>
        <v>4727_3_236/250/257/604/672/778_Little Fort</v>
      </c>
      <c r="B2706">
        <v>3</v>
      </c>
      <c r="C2706" t="s">
        <v>563</v>
      </c>
      <c r="D2706">
        <v>4727</v>
      </c>
      <c r="E2706" t="s">
        <v>715</v>
      </c>
      <c r="F2706">
        <v>10000</v>
      </c>
    </row>
    <row r="2707" spans="1:6" x14ac:dyDescent="0.25">
      <c r="A2707" t="str">
        <f t="shared" si="42"/>
        <v>4727_3_236/250/257/604/672/778_Logan Lake</v>
      </c>
      <c r="B2707">
        <v>3</v>
      </c>
      <c r="C2707" t="s">
        <v>563</v>
      </c>
      <c r="D2707">
        <v>4727</v>
      </c>
      <c r="E2707" t="s">
        <v>716</v>
      </c>
      <c r="F2707">
        <v>10000</v>
      </c>
    </row>
    <row r="2708" spans="1:6" x14ac:dyDescent="0.25">
      <c r="A2708" t="str">
        <f t="shared" si="42"/>
        <v>4727_3_236/250/257/604/672/778_Lytton</v>
      </c>
      <c r="B2708">
        <v>3</v>
      </c>
      <c r="C2708" t="s">
        <v>563</v>
      </c>
      <c r="D2708">
        <v>4727</v>
      </c>
      <c r="E2708" t="s">
        <v>720</v>
      </c>
      <c r="F2708">
        <v>10000</v>
      </c>
    </row>
    <row r="2709" spans="1:6" x14ac:dyDescent="0.25">
      <c r="A2709" t="str">
        <f t="shared" si="42"/>
        <v>4727_3_236/250/257/604/672/778_Mission</v>
      </c>
      <c r="B2709">
        <v>3</v>
      </c>
      <c r="C2709" t="s">
        <v>563</v>
      </c>
      <c r="D2709">
        <v>4727</v>
      </c>
      <c r="E2709" t="s">
        <v>730</v>
      </c>
      <c r="F2709">
        <v>10000</v>
      </c>
    </row>
    <row r="2710" spans="1:6" x14ac:dyDescent="0.25">
      <c r="A2710" t="str">
        <f t="shared" si="42"/>
        <v>4727_3_236/250/257/604/672/778_Nanaimo</v>
      </c>
      <c r="B2710">
        <v>3</v>
      </c>
      <c r="C2710" t="s">
        <v>563</v>
      </c>
      <c r="D2710">
        <v>4727</v>
      </c>
      <c r="E2710" t="s">
        <v>735</v>
      </c>
      <c r="F2710">
        <v>10000</v>
      </c>
    </row>
    <row r="2711" spans="1:6" x14ac:dyDescent="0.25">
      <c r="A2711" t="str">
        <f t="shared" si="42"/>
        <v>4727_3_236/250/257/604/672/778_Nanoose</v>
      </c>
      <c r="B2711">
        <v>3</v>
      </c>
      <c r="C2711" t="s">
        <v>563</v>
      </c>
      <c r="D2711">
        <v>4727</v>
      </c>
      <c r="E2711" t="s">
        <v>736</v>
      </c>
      <c r="F2711">
        <v>10000</v>
      </c>
    </row>
    <row r="2712" spans="1:6" x14ac:dyDescent="0.25">
      <c r="A2712" t="str">
        <f t="shared" si="42"/>
        <v>4727_3_236/250/257/604/672/778_New Westminster</v>
      </c>
      <c r="B2712">
        <v>3</v>
      </c>
      <c r="C2712" t="s">
        <v>563</v>
      </c>
      <c r="D2712">
        <v>4727</v>
      </c>
      <c r="E2712" t="s">
        <v>740</v>
      </c>
      <c r="F2712">
        <v>10000</v>
      </c>
    </row>
    <row r="2713" spans="1:6" x14ac:dyDescent="0.25">
      <c r="A2713" t="str">
        <f t="shared" si="42"/>
        <v>4727_3_236/250/257/604/672/778_Newton</v>
      </c>
      <c r="B2713">
        <v>3</v>
      </c>
      <c r="C2713" t="s">
        <v>563</v>
      </c>
      <c r="D2713">
        <v>4727</v>
      </c>
      <c r="E2713" t="s">
        <v>741</v>
      </c>
      <c r="F2713">
        <v>10000</v>
      </c>
    </row>
    <row r="2714" spans="1:6" x14ac:dyDescent="0.25">
      <c r="A2714" t="str">
        <f t="shared" si="42"/>
        <v>4727_3_236/250/257/604/672/778_North Kamloops</v>
      </c>
      <c r="B2714">
        <v>3</v>
      </c>
      <c r="C2714" t="s">
        <v>563</v>
      </c>
      <c r="D2714">
        <v>4727</v>
      </c>
      <c r="E2714" t="s">
        <v>743</v>
      </c>
      <c r="F2714">
        <v>10000</v>
      </c>
    </row>
    <row r="2715" spans="1:6" x14ac:dyDescent="0.25">
      <c r="A2715" t="str">
        <f t="shared" si="42"/>
        <v>4727_3_236/250/257/604/672/778_North Vancouver</v>
      </c>
      <c r="B2715">
        <v>3</v>
      </c>
      <c r="C2715" t="s">
        <v>563</v>
      </c>
      <c r="D2715">
        <v>4727</v>
      </c>
      <c r="E2715" t="s">
        <v>745</v>
      </c>
      <c r="F2715">
        <v>10000</v>
      </c>
    </row>
    <row r="2716" spans="1:6" x14ac:dyDescent="0.25">
      <c r="A2716" t="str">
        <f t="shared" si="42"/>
        <v>4727_3_236/250/257/604/672/778_Ocean Falls</v>
      </c>
      <c r="B2716">
        <v>3</v>
      </c>
      <c r="C2716" t="s">
        <v>563</v>
      </c>
      <c r="D2716">
        <v>4727</v>
      </c>
      <c r="E2716" t="s">
        <v>746</v>
      </c>
      <c r="F2716">
        <v>10000</v>
      </c>
    </row>
    <row r="2717" spans="1:6" x14ac:dyDescent="0.25">
      <c r="A2717" t="str">
        <f t="shared" si="42"/>
        <v>4727_3_236/250/257/604/672/778_Parksville</v>
      </c>
      <c r="B2717">
        <v>3</v>
      </c>
      <c r="C2717" t="s">
        <v>563</v>
      </c>
      <c r="D2717">
        <v>4727</v>
      </c>
      <c r="E2717" t="s">
        <v>753</v>
      </c>
      <c r="F2717">
        <v>10000</v>
      </c>
    </row>
    <row r="2718" spans="1:6" x14ac:dyDescent="0.25">
      <c r="A2718" t="str">
        <f t="shared" si="42"/>
        <v>4727_3_236/250/257/604/672/778_Pender Island</v>
      </c>
      <c r="B2718">
        <v>3</v>
      </c>
      <c r="C2718" t="s">
        <v>563</v>
      </c>
      <c r="D2718">
        <v>4727</v>
      </c>
      <c r="E2718" t="s">
        <v>758</v>
      </c>
      <c r="F2718">
        <v>10000</v>
      </c>
    </row>
    <row r="2719" spans="1:6" x14ac:dyDescent="0.25">
      <c r="A2719" t="str">
        <f t="shared" si="42"/>
        <v>4727_3_236/250/257/604/672/778_Pitt Meadows</v>
      </c>
      <c r="B2719">
        <v>3</v>
      </c>
      <c r="C2719" t="s">
        <v>563</v>
      </c>
      <c r="D2719">
        <v>4727</v>
      </c>
      <c r="E2719" t="s">
        <v>761</v>
      </c>
      <c r="F2719">
        <v>10000</v>
      </c>
    </row>
    <row r="2720" spans="1:6" x14ac:dyDescent="0.25">
      <c r="A2720" t="str">
        <f t="shared" si="42"/>
        <v>4727_3_236/250/257/604/672/778_Port Alice</v>
      </c>
      <c r="B2720">
        <v>3</v>
      </c>
      <c r="C2720" t="s">
        <v>563</v>
      </c>
      <c r="D2720">
        <v>4727</v>
      </c>
      <c r="E2720" t="s">
        <v>763</v>
      </c>
      <c r="F2720">
        <v>10000</v>
      </c>
    </row>
    <row r="2721" spans="1:6" x14ac:dyDescent="0.25">
      <c r="A2721" t="str">
        <f t="shared" si="42"/>
        <v>4727_3_236/250/257/604/672/778_Port Coquitlam</v>
      </c>
      <c r="B2721">
        <v>3</v>
      </c>
      <c r="C2721" t="s">
        <v>563</v>
      </c>
      <c r="D2721">
        <v>4727</v>
      </c>
      <c r="E2721" t="s">
        <v>765</v>
      </c>
      <c r="F2721">
        <v>10000</v>
      </c>
    </row>
    <row r="2722" spans="1:6" x14ac:dyDescent="0.25">
      <c r="A2722" t="str">
        <f t="shared" si="42"/>
        <v>4727_3_236/250/257/604/672/778_Port Hardy</v>
      </c>
      <c r="B2722">
        <v>3</v>
      </c>
      <c r="C2722" t="s">
        <v>563</v>
      </c>
      <c r="D2722">
        <v>4727</v>
      </c>
      <c r="E2722" t="s">
        <v>767</v>
      </c>
      <c r="F2722">
        <v>10000</v>
      </c>
    </row>
    <row r="2723" spans="1:6" x14ac:dyDescent="0.25">
      <c r="A2723" t="str">
        <f t="shared" si="42"/>
        <v>4727_3_236/250/257/604/672/778_Port Moody</v>
      </c>
      <c r="B2723">
        <v>3</v>
      </c>
      <c r="C2723" t="s">
        <v>563</v>
      </c>
      <c r="D2723">
        <v>4727</v>
      </c>
      <c r="E2723" t="s">
        <v>770</v>
      </c>
      <c r="F2723">
        <v>10000</v>
      </c>
    </row>
    <row r="2724" spans="1:6" x14ac:dyDescent="0.25">
      <c r="A2724" t="str">
        <f t="shared" si="42"/>
        <v>4727_3_236/250/257/604/672/778_Port Renfrew</v>
      </c>
      <c r="B2724">
        <v>3</v>
      </c>
      <c r="C2724" t="s">
        <v>563</v>
      </c>
      <c r="D2724">
        <v>4727</v>
      </c>
      <c r="E2724" t="s">
        <v>771</v>
      </c>
      <c r="F2724">
        <v>10000</v>
      </c>
    </row>
    <row r="2725" spans="1:6" x14ac:dyDescent="0.25">
      <c r="A2725" t="str">
        <f t="shared" si="42"/>
        <v>4727_3_236/250/257/604/672/778_Pritchard</v>
      </c>
      <c r="B2725">
        <v>3</v>
      </c>
      <c r="C2725" t="s">
        <v>563</v>
      </c>
      <c r="D2725">
        <v>4727</v>
      </c>
      <c r="E2725" t="s">
        <v>778</v>
      </c>
      <c r="F2725">
        <v>10000</v>
      </c>
    </row>
    <row r="2726" spans="1:6" x14ac:dyDescent="0.25">
      <c r="A2726" t="str">
        <f t="shared" si="42"/>
        <v>4727_3_236/250/257/604/672/778_Qualicum</v>
      </c>
      <c r="B2726">
        <v>3</v>
      </c>
      <c r="C2726" t="s">
        <v>563</v>
      </c>
      <c r="D2726">
        <v>4727</v>
      </c>
      <c r="E2726" t="s">
        <v>782</v>
      </c>
      <c r="F2726">
        <v>10000</v>
      </c>
    </row>
    <row r="2727" spans="1:6" x14ac:dyDescent="0.25">
      <c r="A2727" t="str">
        <f t="shared" si="42"/>
        <v>4727_3_236/250/257/604/672/778_Richmond</v>
      </c>
      <c r="B2727">
        <v>3</v>
      </c>
      <c r="C2727" t="s">
        <v>563</v>
      </c>
      <c r="D2727">
        <v>4727</v>
      </c>
      <c r="E2727" t="s">
        <v>788</v>
      </c>
      <c r="F2727">
        <v>10000</v>
      </c>
    </row>
    <row r="2728" spans="1:6" x14ac:dyDescent="0.25">
      <c r="A2728" t="str">
        <f t="shared" si="42"/>
        <v>4727_3_236/250/257/604/672/778_Rosedale</v>
      </c>
      <c r="B2728">
        <v>3</v>
      </c>
      <c r="C2728" t="s">
        <v>563</v>
      </c>
      <c r="D2728">
        <v>4727</v>
      </c>
      <c r="E2728" t="s">
        <v>793</v>
      </c>
      <c r="F2728">
        <v>10000</v>
      </c>
    </row>
    <row r="2729" spans="1:6" x14ac:dyDescent="0.25">
      <c r="A2729" t="str">
        <f t="shared" si="42"/>
        <v>4727_3_236/250/257/604/672/778_Saanich</v>
      </c>
      <c r="B2729">
        <v>3</v>
      </c>
      <c r="C2729" t="s">
        <v>563</v>
      </c>
      <c r="D2729">
        <v>4727</v>
      </c>
      <c r="E2729" t="s">
        <v>796</v>
      </c>
      <c r="F2729">
        <v>10000</v>
      </c>
    </row>
    <row r="2730" spans="1:6" x14ac:dyDescent="0.25">
      <c r="A2730" t="str">
        <f t="shared" si="42"/>
        <v>4727_3_236/250/257/604/672/778_Sardis</v>
      </c>
      <c r="B2730">
        <v>3</v>
      </c>
      <c r="C2730" t="s">
        <v>563</v>
      </c>
      <c r="D2730">
        <v>4727</v>
      </c>
      <c r="E2730" t="s">
        <v>801</v>
      </c>
      <c r="F2730">
        <v>10000</v>
      </c>
    </row>
    <row r="2731" spans="1:6" x14ac:dyDescent="0.25">
      <c r="A2731" t="str">
        <f t="shared" si="42"/>
        <v>4727_3_236/250/257/604/672/778_Savona</v>
      </c>
      <c r="B2731">
        <v>3</v>
      </c>
      <c r="C2731" t="s">
        <v>563</v>
      </c>
      <c r="D2731">
        <v>4727</v>
      </c>
      <c r="E2731" t="s">
        <v>802</v>
      </c>
      <c r="F2731">
        <v>10000</v>
      </c>
    </row>
    <row r="2732" spans="1:6" x14ac:dyDescent="0.25">
      <c r="A2732" t="str">
        <f t="shared" si="42"/>
        <v>4727_3_236/250/257/604/672/778_Sooke</v>
      </c>
      <c r="B2732">
        <v>3</v>
      </c>
      <c r="C2732" t="s">
        <v>563</v>
      </c>
      <c r="D2732">
        <v>4727</v>
      </c>
      <c r="E2732" t="s">
        <v>811</v>
      </c>
      <c r="F2732">
        <v>10000</v>
      </c>
    </row>
    <row r="2733" spans="1:6" x14ac:dyDescent="0.25">
      <c r="A2733" t="str">
        <f t="shared" si="42"/>
        <v>4727_3_236/250/257/604/672/778_South Kamloops</v>
      </c>
      <c r="B2733">
        <v>3</v>
      </c>
      <c r="C2733" t="s">
        <v>563</v>
      </c>
      <c r="D2733">
        <v>4727</v>
      </c>
      <c r="E2733" t="s">
        <v>813</v>
      </c>
      <c r="F2733">
        <v>10000</v>
      </c>
    </row>
    <row r="2734" spans="1:6" x14ac:dyDescent="0.25">
      <c r="A2734" t="str">
        <f t="shared" si="42"/>
        <v>4727_3_236/250/257/604/672/778_Spences Bridge</v>
      </c>
      <c r="B2734">
        <v>3</v>
      </c>
      <c r="C2734" t="s">
        <v>563</v>
      </c>
      <c r="D2734">
        <v>4727</v>
      </c>
      <c r="E2734" t="s">
        <v>816</v>
      </c>
      <c r="F2734">
        <v>10000</v>
      </c>
    </row>
    <row r="2735" spans="1:6" x14ac:dyDescent="0.25">
      <c r="A2735" t="str">
        <f t="shared" si="42"/>
        <v>4727_3_236/250/257/604/672/778_Squamish</v>
      </c>
      <c r="B2735">
        <v>3</v>
      </c>
      <c r="C2735" t="s">
        <v>563</v>
      </c>
      <c r="D2735">
        <v>4727</v>
      </c>
      <c r="E2735" t="s">
        <v>818</v>
      </c>
      <c r="F2735">
        <v>10000</v>
      </c>
    </row>
    <row r="2736" spans="1:6" x14ac:dyDescent="0.25">
      <c r="A2736" t="str">
        <f t="shared" si="42"/>
        <v>4727_3_236/250/257/604/672/778_Tahsis</v>
      </c>
      <c r="B2736">
        <v>3</v>
      </c>
      <c r="C2736" t="s">
        <v>563</v>
      </c>
      <c r="D2736">
        <v>4727</v>
      </c>
      <c r="E2736" t="s">
        <v>823</v>
      </c>
      <c r="F2736">
        <v>10000</v>
      </c>
    </row>
    <row r="2737" spans="1:6" x14ac:dyDescent="0.25">
      <c r="A2737" t="str">
        <f t="shared" si="42"/>
        <v>4727_3_236/250/257/604/672/778_Vancouver</v>
      </c>
      <c r="B2737">
        <v>3</v>
      </c>
      <c r="C2737" t="s">
        <v>563</v>
      </c>
      <c r="D2737">
        <v>4727</v>
      </c>
      <c r="E2737" t="s">
        <v>843</v>
      </c>
      <c r="F2737">
        <v>30000</v>
      </c>
    </row>
    <row r="2738" spans="1:6" x14ac:dyDescent="0.25">
      <c r="A2738" t="str">
        <f t="shared" si="42"/>
        <v>4727_3_236/250/257/604/672/778_Vavenby</v>
      </c>
      <c r="B2738">
        <v>3</v>
      </c>
      <c r="C2738" t="s">
        <v>563</v>
      </c>
      <c r="D2738">
        <v>4727</v>
      </c>
      <c r="E2738" t="s">
        <v>846</v>
      </c>
      <c r="F2738">
        <v>10000</v>
      </c>
    </row>
    <row r="2739" spans="1:6" x14ac:dyDescent="0.25">
      <c r="A2739" t="str">
        <f t="shared" si="42"/>
        <v>4727_3_236/250/257/604/672/778_Victoria</v>
      </c>
      <c r="B2739">
        <v>3</v>
      </c>
      <c r="C2739" t="s">
        <v>563</v>
      </c>
      <c r="D2739">
        <v>4727</v>
      </c>
      <c r="E2739" t="s">
        <v>848</v>
      </c>
      <c r="F2739">
        <v>10000</v>
      </c>
    </row>
    <row r="2740" spans="1:6" x14ac:dyDescent="0.25">
      <c r="A2740" t="str">
        <f t="shared" si="42"/>
        <v>4727_3_236/250/257/604/672/778_Wellington</v>
      </c>
      <c r="B2740">
        <v>3</v>
      </c>
      <c r="C2740" t="s">
        <v>563</v>
      </c>
      <c r="D2740">
        <v>4727</v>
      </c>
      <c r="E2740" t="s">
        <v>849</v>
      </c>
      <c r="F2740">
        <v>10000</v>
      </c>
    </row>
    <row r="2741" spans="1:6" x14ac:dyDescent="0.25">
      <c r="A2741" t="str">
        <f t="shared" si="42"/>
        <v>4727_3_236/250/257/604/672/778_West Vancouver</v>
      </c>
      <c r="B2741">
        <v>3</v>
      </c>
      <c r="C2741" t="s">
        <v>563</v>
      </c>
      <c r="D2741">
        <v>4727</v>
      </c>
      <c r="E2741" t="s">
        <v>851</v>
      </c>
      <c r="F2741">
        <v>10000</v>
      </c>
    </row>
    <row r="2742" spans="1:6" x14ac:dyDescent="0.25">
      <c r="A2742" t="str">
        <f t="shared" si="42"/>
        <v>4727_3_236/250/257/604/672/778_Westsyde</v>
      </c>
      <c r="B2742">
        <v>3</v>
      </c>
      <c r="C2742" t="s">
        <v>563</v>
      </c>
      <c r="D2742">
        <v>4727</v>
      </c>
      <c r="E2742" t="s">
        <v>853</v>
      </c>
      <c r="F2742">
        <v>10000</v>
      </c>
    </row>
    <row r="2743" spans="1:6" x14ac:dyDescent="0.25">
      <c r="A2743" t="str">
        <f t="shared" si="42"/>
        <v>4727_3_236/250/257/604/672/778_Westwold</v>
      </c>
      <c r="B2743">
        <v>3</v>
      </c>
      <c r="C2743" t="s">
        <v>563</v>
      </c>
      <c r="D2743">
        <v>4727</v>
      </c>
      <c r="E2743" t="s">
        <v>855</v>
      </c>
      <c r="F2743">
        <v>10000</v>
      </c>
    </row>
    <row r="2744" spans="1:6" x14ac:dyDescent="0.25">
      <c r="A2744" t="str">
        <f t="shared" si="42"/>
        <v>4727_3_236/250/257/604/672/778_Whalley</v>
      </c>
      <c r="B2744">
        <v>3</v>
      </c>
      <c r="C2744" t="s">
        <v>563</v>
      </c>
      <c r="D2744">
        <v>4727</v>
      </c>
      <c r="E2744" t="s">
        <v>856</v>
      </c>
      <c r="F2744">
        <v>10000</v>
      </c>
    </row>
    <row r="2745" spans="1:6" x14ac:dyDescent="0.25">
      <c r="A2745" t="str">
        <f t="shared" si="42"/>
        <v>4727_3_236/250/257/604/672/778_White Rock</v>
      </c>
      <c r="B2745">
        <v>3</v>
      </c>
      <c r="C2745" t="s">
        <v>563</v>
      </c>
      <c r="D2745">
        <v>4727</v>
      </c>
      <c r="E2745" t="s">
        <v>858</v>
      </c>
      <c r="F2745">
        <v>10000</v>
      </c>
    </row>
    <row r="2746" spans="1:6" x14ac:dyDescent="0.25">
      <c r="A2746" t="str">
        <f t="shared" si="42"/>
        <v>4727_3_236/250/257/604/672/778_Whonnock</v>
      </c>
      <c r="B2746">
        <v>3</v>
      </c>
      <c r="C2746" t="s">
        <v>563</v>
      </c>
      <c r="D2746">
        <v>4727</v>
      </c>
      <c r="E2746" t="s">
        <v>859</v>
      </c>
      <c r="F2746">
        <v>10000</v>
      </c>
    </row>
    <row r="2747" spans="1:6" x14ac:dyDescent="0.25">
      <c r="A2747" t="str">
        <f t="shared" si="42"/>
        <v>4727_3_236/250/257/604/672/778_Winter Harbour</v>
      </c>
      <c r="B2747">
        <v>3</v>
      </c>
      <c r="C2747" t="s">
        <v>563</v>
      </c>
      <c r="D2747">
        <v>4727</v>
      </c>
      <c r="E2747" t="s">
        <v>863</v>
      </c>
      <c r="F2747">
        <v>10000</v>
      </c>
    </row>
    <row r="2748" spans="1:6" x14ac:dyDescent="0.25">
      <c r="A2748" t="str">
        <f t="shared" si="42"/>
        <v>4727_3_236/250/257/604/672/778_Yale</v>
      </c>
      <c r="B2748">
        <v>3</v>
      </c>
      <c r="C2748" t="s">
        <v>563</v>
      </c>
      <c r="D2748">
        <v>4727</v>
      </c>
      <c r="E2748" t="s">
        <v>868</v>
      </c>
      <c r="F2748">
        <v>10000</v>
      </c>
    </row>
    <row r="2749" spans="1:6" x14ac:dyDescent="0.25">
      <c r="A2749" t="str">
        <f t="shared" si="42"/>
        <v>4727_3_236/250/257/604/672/778_Yarrow</v>
      </c>
      <c r="B2749">
        <v>3</v>
      </c>
      <c r="C2749" t="s">
        <v>563</v>
      </c>
      <c r="D2749">
        <v>4727</v>
      </c>
      <c r="E2749" t="s">
        <v>869</v>
      </c>
      <c r="F2749">
        <v>10000</v>
      </c>
    </row>
    <row r="2750" spans="1:6" x14ac:dyDescent="0.25">
      <c r="A2750" t="str">
        <f t="shared" si="42"/>
        <v>4878_3_236/250/257/604/672/778_Gibsons</v>
      </c>
      <c r="B2750">
        <v>3</v>
      </c>
      <c r="C2750" t="s">
        <v>563</v>
      </c>
      <c r="D2750">
        <v>4878</v>
      </c>
      <c r="E2750" t="s">
        <v>661</v>
      </c>
      <c r="F2750">
        <v>10000</v>
      </c>
    </row>
    <row r="2751" spans="1:6" x14ac:dyDescent="0.25">
      <c r="A2751" t="str">
        <f t="shared" si="42"/>
        <v>4878_3_236/250/257/604/672/778_Keremeos</v>
      </c>
      <c r="B2751">
        <v>3</v>
      </c>
      <c r="C2751" t="s">
        <v>563</v>
      </c>
      <c r="D2751">
        <v>4878</v>
      </c>
      <c r="E2751" t="s">
        <v>695</v>
      </c>
      <c r="F2751">
        <v>10000</v>
      </c>
    </row>
    <row r="2752" spans="1:6" x14ac:dyDescent="0.25">
      <c r="A2752" t="str">
        <f t="shared" si="42"/>
        <v>4878_3_236/250/257/604/672/778_Ladner</v>
      </c>
      <c r="B2752">
        <v>3</v>
      </c>
      <c r="C2752" t="s">
        <v>563</v>
      </c>
      <c r="D2752">
        <v>4878</v>
      </c>
      <c r="E2752" t="s">
        <v>705</v>
      </c>
      <c r="F2752">
        <v>10000</v>
      </c>
    </row>
    <row r="2753" spans="1:6" x14ac:dyDescent="0.25">
      <c r="A2753" t="str">
        <f t="shared" si="42"/>
        <v>4878_3_236/250/257/604/672/778_Newton</v>
      </c>
      <c r="B2753">
        <v>3</v>
      </c>
      <c r="C2753" t="s">
        <v>563</v>
      </c>
      <c r="D2753">
        <v>4878</v>
      </c>
      <c r="E2753" t="s">
        <v>741</v>
      </c>
      <c r="F2753">
        <v>10000</v>
      </c>
    </row>
    <row r="2754" spans="1:6" x14ac:dyDescent="0.25">
      <c r="A2754" t="str">
        <f t="shared" si="42"/>
        <v>4878_3_236/250/257/604/672/778_Oliver</v>
      </c>
      <c r="B2754">
        <v>3</v>
      </c>
      <c r="C2754" t="s">
        <v>563</v>
      </c>
      <c r="D2754">
        <v>4878</v>
      </c>
      <c r="E2754" t="s">
        <v>749</v>
      </c>
      <c r="F2754">
        <v>10000</v>
      </c>
    </row>
    <row r="2755" spans="1:6" x14ac:dyDescent="0.25">
      <c r="A2755" t="str">
        <f t="shared" ref="A2755:A2818" si="43">CONCATENATE(D2755,"_",B2755,"_",C2755,"_",E2755)</f>
        <v>4878_3_236/250/257/604/672/778_Osoyoos</v>
      </c>
      <c r="B2755">
        <v>3</v>
      </c>
      <c r="C2755" t="s">
        <v>563</v>
      </c>
      <c r="D2755">
        <v>4878</v>
      </c>
      <c r="E2755" t="s">
        <v>750</v>
      </c>
      <c r="F2755">
        <v>10000</v>
      </c>
    </row>
    <row r="2756" spans="1:6" x14ac:dyDescent="0.25">
      <c r="A2756" t="str">
        <f t="shared" si="43"/>
        <v>4878_3_236/250/257/604/672/778_Pender Harbour</v>
      </c>
      <c r="B2756">
        <v>3</v>
      </c>
      <c r="C2756" t="s">
        <v>563</v>
      </c>
      <c r="D2756">
        <v>4878</v>
      </c>
      <c r="E2756" t="s">
        <v>757</v>
      </c>
      <c r="F2756">
        <v>10000</v>
      </c>
    </row>
    <row r="2757" spans="1:6" x14ac:dyDescent="0.25">
      <c r="A2757" t="str">
        <f t="shared" si="43"/>
        <v>4878_3_236/250/257/604/672/778_Princeton</v>
      </c>
      <c r="B2757">
        <v>3</v>
      </c>
      <c r="C2757" t="s">
        <v>563</v>
      </c>
      <c r="D2757">
        <v>4878</v>
      </c>
      <c r="E2757" t="s">
        <v>177</v>
      </c>
      <c r="F2757">
        <v>10000</v>
      </c>
    </row>
    <row r="2758" spans="1:6" x14ac:dyDescent="0.25">
      <c r="A2758" t="str">
        <f t="shared" si="43"/>
        <v>4878_3_236/250/257/604/672/778_Sechelt</v>
      </c>
      <c r="B2758">
        <v>3</v>
      </c>
      <c r="C2758" t="s">
        <v>563</v>
      </c>
      <c r="D2758">
        <v>4878</v>
      </c>
      <c r="E2758" t="s">
        <v>804</v>
      </c>
      <c r="F2758">
        <v>10000</v>
      </c>
    </row>
    <row r="2759" spans="1:6" x14ac:dyDescent="0.25">
      <c r="A2759" t="str">
        <f t="shared" si="43"/>
        <v>4878_3_236/250/257/604/672/778_Vancouver</v>
      </c>
      <c r="B2759">
        <v>3</v>
      </c>
      <c r="C2759" t="s">
        <v>563</v>
      </c>
      <c r="D2759">
        <v>4878</v>
      </c>
      <c r="E2759" t="s">
        <v>843</v>
      </c>
      <c r="F2759">
        <v>10000</v>
      </c>
    </row>
    <row r="2760" spans="1:6" x14ac:dyDescent="0.25">
      <c r="A2760" t="str">
        <f t="shared" si="43"/>
        <v>4878_3_236/250/257/604/672/778_Whalley</v>
      </c>
      <c r="B2760">
        <v>3</v>
      </c>
      <c r="C2760" t="s">
        <v>563</v>
      </c>
      <c r="D2760">
        <v>4878</v>
      </c>
      <c r="E2760" t="s">
        <v>856</v>
      </c>
      <c r="F2760">
        <v>10000</v>
      </c>
    </row>
    <row r="2761" spans="1:6" x14ac:dyDescent="0.25">
      <c r="A2761" t="str">
        <f t="shared" si="43"/>
        <v>497E_3_236/250/257/604/672/778_100 Mile House</v>
      </c>
      <c r="B2761">
        <v>3</v>
      </c>
      <c r="C2761" t="s">
        <v>563</v>
      </c>
      <c r="D2761" t="s">
        <v>2996</v>
      </c>
      <c r="E2761" t="s">
        <v>564</v>
      </c>
      <c r="F2761">
        <v>10000</v>
      </c>
    </row>
    <row r="2762" spans="1:6" x14ac:dyDescent="0.25">
      <c r="A2762" t="str">
        <f t="shared" si="43"/>
        <v>497E_3_236/250/257/604/672/778_108 Mile House</v>
      </c>
      <c r="B2762">
        <v>3</v>
      </c>
      <c r="C2762" t="s">
        <v>563</v>
      </c>
      <c r="D2762" t="s">
        <v>2996</v>
      </c>
      <c r="E2762" t="s">
        <v>565</v>
      </c>
      <c r="F2762">
        <v>10000</v>
      </c>
    </row>
    <row r="2763" spans="1:6" x14ac:dyDescent="0.25">
      <c r="A2763" t="str">
        <f t="shared" si="43"/>
        <v>497E_3_236/250/257/604/672/778_Abbotsford</v>
      </c>
      <c r="B2763">
        <v>3</v>
      </c>
      <c r="C2763" t="s">
        <v>563</v>
      </c>
      <c r="D2763" t="s">
        <v>2996</v>
      </c>
      <c r="E2763" t="s">
        <v>568</v>
      </c>
      <c r="F2763">
        <v>50000</v>
      </c>
    </row>
    <row r="2764" spans="1:6" x14ac:dyDescent="0.25">
      <c r="A2764" t="str">
        <f t="shared" si="43"/>
        <v>497E_3_236/250/257/604/672/778_Agassiz</v>
      </c>
      <c r="B2764">
        <v>3</v>
      </c>
      <c r="C2764" t="s">
        <v>563</v>
      </c>
      <c r="D2764" t="s">
        <v>2996</v>
      </c>
      <c r="E2764" t="s">
        <v>569</v>
      </c>
      <c r="F2764">
        <v>10000</v>
      </c>
    </row>
    <row r="2765" spans="1:6" x14ac:dyDescent="0.25">
      <c r="A2765" t="str">
        <f t="shared" si="43"/>
        <v>497E_3_236/250/257/604/672/778_Aldergrove</v>
      </c>
      <c r="B2765">
        <v>3</v>
      </c>
      <c r="C2765" t="s">
        <v>563</v>
      </c>
      <c r="D2765" t="s">
        <v>2996</v>
      </c>
      <c r="E2765" t="s">
        <v>572</v>
      </c>
      <c r="F2765">
        <v>30000</v>
      </c>
    </row>
    <row r="2766" spans="1:6" x14ac:dyDescent="0.25">
      <c r="A2766" t="str">
        <f t="shared" si="43"/>
        <v>497E_3_236/250/257/604/672/778_Armstrong</v>
      </c>
      <c r="B2766">
        <v>3</v>
      </c>
      <c r="C2766" t="s">
        <v>563</v>
      </c>
      <c r="D2766" t="s">
        <v>2996</v>
      </c>
      <c r="E2766" t="s">
        <v>576</v>
      </c>
      <c r="F2766">
        <v>10000</v>
      </c>
    </row>
    <row r="2767" spans="1:6" x14ac:dyDescent="0.25">
      <c r="A2767" t="str">
        <f t="shared" si="43"/>
        <v>497E_3_236/250/257/604/672/778_Aspen Park</v>
      </c>
      <c r="B2767">
        <v>3</v>
      </c>
      <c r="C2767" t="s">
        <v>563</v>
      </c>
      <c r="D2767" t="s">
        <v>2996</v>
      </c>
      <c r="E2767" t="s">
        <v>578</v>
      </c>
      <c r="F2767">
        <v>10000</v>
      </c>
    </row>
    <row r="2768" spans="1:6" x14ac:dyDescent="0.25">
      <c r="A2768" t="str">
        <f t="shared" si="43"/>
        <v>497E_3_236/250/257/604/672/778_Balfour</v>
      </c>
      <c r="B2768">
        <v>3</v>
      </c>
      <c r="C2768" t="s">
        <v>563</v>
      </c>
      <c r="D2768" t="s">
        <v>2996</v>
      </c>
      <c r="E2768" t="s">
        <v>581</v>
      </c>
      <c r="F2768">
        <v>10000</v>
      </c>
    </row>
    <row r="2769" spans="1:6" x14ac:dyDescent="0.25">
      <c r="A2769" t="str">
        <f t="shared" si="43"/>
        <v>497E_3_236/250/257/604/672/778_Black Point</v>
      </c>
      <c r="B2769">
        <v>3</v>
      </c>
      <c r="C2769" t="s">
        <v>563</v>
      </c>
      <c r="D2769" t="s">
        <v>2996</v>
      </c>
      <c r="E2769" t="s">
        <v>590</v>
      </c>
      <c r="F2769">
        <v>10000</v>
      </c>
    </row>
    <row r="2770" spans="1:6" x14ac:dyDescent="0.25">
      <c r="A2770" t="str">
        <f t="shared" si="43"/>
        <v>497E_3_236/250/257/604/672/778_Bouchie Lake</v>
      </c>
      <c r="B2770">
        <v>3</v>
      </c>
      <c r="C2770" t="s">
        <v>563</v>
      </c>
      <c r="D2770" t="s">
        <v>2996</v>
      </c>
      <c r="E2770" t="s">
        <v>595</v>
      </c>
      <c r="F2770">
        <v>10000</v>
      </c>
    </row>
    <row r="2771" spans="1:6" x14ac:dyDescent="0.25">
      <c r="A2771" t="str">
        <f t="shared" si="43"/>
        <v>497E_3_236/250/257/604/672/778_Bowen Island</v>
      </c>
      <c r="B2771">
        <v>3</v>
      </c>
      <c r="C2771" t="s">
        <v>563</v>
      </c>
      <c r="D2771" t="s">
        <v>2996</v>
      </c>
      <c r="E2771" t="s">
        <v>596</v>
      </c>
      <c r="F2771">
        <v>10000</v>
      </c>
    </row>
    <row r="2772" spans="1:6" x14ac:dyDescent="0.25">
      <c r="A2772" t="str">
        <f t="shared" si="43"/>
        <v>497E_3_236/250/257/604/672/778_Bowser</v>
      </c>
      <c r="B2772">
        <v>3</v>
      </c>
      <c r="C2772" t="s">
        <v>563</v>
      </c>
      <c r="D2772" t="s">
        <v>2996</v>
      </c>
      <c r="E2772" t="s">
        <v>597</v>
      </c>
      <c r="F2772">
        <v>10000</v>
      </c>
    </row>
    <row r="2773" spans="1:6" x14ac:dyDescent="0.25">
      <c r="A2773" t="str">
        <f t="shared" si="43"/>
        <v>497E_3_236/250/257/604/672/778_Campbell River</v>
      </c>
      <c r="B2773">
        <v>3</v>
      </c>
      <c r="C2773" t="s">
        <v>563</v>
      </c>
      <c r="D2773" t="s">
        <v>2996</v>
      </c>
      <c r="E2773" t="s">
        <v>602</v>
      </c>
      <c r="F2773">
        <v>20000</v>
      </c>
    </row>
    <row r="2774" spans="1:6" x14ac:dyDescent="0.25">
      <c r="A2774" t="str">
        <f t="shared" si="43"/>
        <v>497E_3_236/250/257/604/672/778_Canal Flats</v>
      </c>
      <c r="B2774">
        <v>3</v>
      </c>
      <c r="C2774" t="s">
        <v>563</v>
      </c>
      <c r="D2774" t="s">
        <v>2996</v>
      </c>
      <c r="E2774" t="s">
        <v>603</v>
      </c>
      <c r="F2774">
        <v>10000</v>
      </c>
    </row>
    <row r="2775" spans="1:6" x14ac:dyDescent="0.25">
      <c r="A2775" t="str">
        <f t="shared" si="43"/>
        <v>497E_3_236/250/257/604/672/778_Castlegar</v>
      </c>
      <c r="B2775">
        <v>3</v>
      </c>
      <c r="C2775" t="s">
        <v>563</v>
      </c>
      <c r="D2775" t="s">
        <v>2996</v>
      </c>
      <c r="E2775" t="s">
        <v>604</v>
      </c>
      <c r="F2775">
        <v>10000</v>
      </c>
    </row>
    <row r="2776" spans="1:6" x14ac:dyDescent="0.25">
      <c r="A2776" t="str">
        <f t="shared" si="43"/>
        <v>497E_3_236/250/257/604/672/778_Cedar</v>
      </c>
      <c r="B2776">
        <v>3</v>
      </c>
      <c r="C2776" t="s">
        <v>563</v>
      </c>
      <c r="D2776" t="s">
        <v>2996</v>
      </c>
      <c r="E2776" t="s">
        <v>605</v>
      </c>
      <c r="F2776">
        <v>10000</v>
      </c>
    </row>
    <row r="2777" spans="1:6" x14ac:dyDescent="0.25">
      <c r="A2777" t="str">
        <f t="shared" si="43"/>
        <v>497E_3_236/250/257/604/672/778_Celista</v>
      </c>
      <c r="B2777">
        <v>3</v>
      </c>
      <c r="C2777" t="s">
        <v>563</v>
      </c>
      <c r="D2777" t="s">
        <v>2996</v>
      </c>
      <c r="E2777" t="s">
        <v>606</v>
      </c>
      <c r="F2777">
        <v>10000</v>
      </c>
    </row>
    <row r="2778" spans="1:6" x14ac:dyDescent="0.25">
      <c r="A2778" t="str">
        <f t="shared" si="43"/>
        <v>497E_3_236/250/257/604/672/778_Chase</v>
      </c>
      <c r="B2778">
        <v>3</v>
      </c>
      <c r="C2778" t="s">
        <v>563</v>
      </c>
      <c r="D2778" t="s">
        <v>2996</v>
      </c>
      <c r="E2778" t="s">
        <v>607</v>
      </c>
      <c r="F2778">
        <v>10000</v>
      </c>
    </row>
    <row r="2779" spans="1:6" x14ac:dyDescent="0.25">
      <c r="A2779" t="str">
        <f t="shared" si="43"/>
        <v>497E_3_236/250/257/604/672/778_Chemainus</v>
      </c>
      <c r="B2779">
        <v>3</v>
      </c>
      <c r="C2779" t="s">
        <v>563</v>
      </c>
      <c r="D2779" t="s">
        <v>2996</v>
      </c>
      <c r="E2779" t="s">
        <v>608</v>
      </c>
      <c r="F2779">
        <v>10000</v>
      </c>
    </row>
    <row r="2780" spans="1:6" x14ac:dyDescent="0.25">
      <c r="A2780" t="str">
        <f t="shared" si="43"/>
        <v>497E_3_236/250/257/604/672/778_Chilliwack</v>
      </c>
      <c r="B2780">
        <v>3</v>
      </c>
      <c r="C2780" t="s">
        <v>563</v>
      </c>
      <c r="D2780" t="s">
        <v>2996</v>
      </c>
      <c r="E2780" t="s">
        <v>612</v>
      </c>
      <c r="F2780">
        <v>30000</v>
      </c>
    </row>
    <row r="2781" spans="1:6" x14ac:dyDescent="0.25">
      <c r="A2781" t="str">
        <f t="shared" si="43"/>
        <v>497E_3_236/250/257/604/672/778_Christina Lake</v>
      </c>
      <c r="B2781">
        <v>3</v>
      </c>
      <c r="C2781" t="s">
        <v>563</v>
      </c>
      <c r="D2781" t="s">
        <v>2996</v>
      </c>
      <c r="E2781" t="s">
        <v>613</v>
      </c>
      <c r="F2781">
        <v>10000</v>
      </c>
    </row>
    <row r="2782" spans="1:6" x14ac:dyDescent="0.25">
      <c r="A2782" t="str">
        <f t="shared" si="43"/>
        <v>497E_3_236/250/257/604/672/778_Cloverdale</v>
      </c>
      <c r="B2782">
        <v>3</v>
      </c>
      <c r="C2782" t="s">
        <v>563</v>
      </c>
      <c r="D2782" t="s">
        <v>2996</v>
      </c>
      <c r="E2782" t="s">
        <v>616</v>
      </c>
      <c r="F2782">
        <v>50000</v>
      </c>
    </row>
    <row r="2783" spans="1:6" x14ac:dyDescent="0.25">
      <c r="A2783" t="str">
        <f t="shared" si="43"/>
        <v>497E_3_236/250/257/604/672/778_Cobble Hill</v>
      </c>
      <c r="B2783">
        <v>3</v>
      </c>
      <c r="C2783" t="s">
        <v>563</v>
      </c>
      <c r="D2783" t="s">
        <v>2996</v>
      </c>
      <c r="E2783" t="s">
        <v>618</v>
      </c>
      <c r="F2783">
        <v>30000</v>
      </c>
    </row>
    <row r="2784" spans="1:6" x14ac:dyDescent="0.25">
      <c r="A2784" t="str">
        <f t="shared" si="43"/>
        <v>497E_3_236/250/257/604/672/778_Comox</v>
      </c>
      <c r="B2784">
        <v>3</v>
      </c>
      <c r="C2784" t="s">
        <v>563</v>
      </c>
      <c r="D2784" t="s">
        <v>2996</v>
      </c>
      <c r="E2784" t="s">
        <v>619</v>
      </c>
      <c r="F2784">
        <v>20000</v>
      </c>
    </row>
    <row r="2785" spans="1:6" x14ac:dyDescent="0.25">
      <c r="A2785" t="str">
        <f t="shared" si="43"/>
        <v>497E_3_236/250/257/604/672/778_Courtenay</v>
      </c>
      <c r="B2785">
        <v>3</v>
      </c>
      <c r="C2785" t="s">
        <v>563</v>
      </c>
      <c r="D2785" t="s">
        <v>2996</v>
      </c>
      <c r="E2785" t="s">
        <v>621</v>
      </c>
      <c r="F2785">
        <v>20000</v>
      </c>
    </row>
    <row r="2786" spans="1:6" x14ac:dyDescent="0.25">
      <c r="A2786" t="str">
        <f t="shared" si="43"/>
        <v>497E_3_236/250/257/604/672/778_Cranbrook</v>
      </c>
      <c r="B2786">
        <v>3</v>
      </c>
      <c r="C2786" t="s">
        <v>563</v>
      </c>
      <c r="D2786" t="s">
        <v>2996</v>
      </c>
      <c r="E2786" t="s">
        <v>622</v>
      </c>
      <c r="F2786">
        <v>20000</v>
      </c>
    </row>
    <row r="2787" spans="1:6" x14ac:dyDescent="0.25">
      <c r="A2787" t="str">
        <f t="shared" si="43"/>
        <v>497E_3_236/250/257/604/672/778_Creston</v>
      </c>
      <c r="B2787">
        <v>3</v>
      </c>
      <c r="C2787" t="s">
        <v>563</v>
      </c>
      <c r="D2787" t="s">
        <v>2996</v>
      </c>
      <c r="E2787" t="s">
        <v>624</v>
      </c>
      <c r="F2787">
        <v>10000</v>
      </c>
    </row>
    <row r="2788" spans="1:6" x14ac:dyDescent="0.25">
      <c r="A2788" t="str">
        <f t="shared" si="43"/>
        <v>497E_3_236/250/257/604/672/778_Cumberland</v>
      </c>
      <c r="B2788">
        <v>3</v>
      </c>
      <c r="C2788" t="s">
        <v>563</v>
      </c>
      <c r="D2788" t="s">
        <v>2996</v>
      </c>
      <c r="E2788" t="s">
        <v>625</v>
      </c>
      <c r="F2788">
        <v>10000</v>
      </c>
    </row>
    <row r="2789" spans="1:6" x14ac:dyDescent="0.25">
      <c r="A2789" t="str">
        <f t="shared" si="43"/>
        <v>497E_3_236/250/257/604/672/778_Dallas</v>
      </c>
      <c r="B2789">
        <v>3</v>
      </c>
      <c r="C2789" t="s">
        <v>563</v>
      </c>
      <c r="D2789" t="s">
        <v>2996</v>
      </c>
      <c r="E2789" t="s">
        <v>627</v>
      </c>
      <c r="F2789">
        <v>10000</v>
      </c>
    </row>
    <row r="2790" spans="1:6" x14ac:dyDescent="0.25">
      <c r="A2790" t="str">
        <f t="shared" si="43"/>
        <v>497E_3_236/250/257/604/672/778_Dragon Lake</v>
      </c>
      <c r="B2790">
        <v>3</v>
      </c>
      <c r="C2790" t="s">
        <v>563</v>
      </c>
      <c r="D2790" t="s">
        <v>2996</v>
      </c>
      <c r="E2790" t="s">
        <v>633</v>
      </c>
      <c r="F2790">
        <v>10000</v>
      </c>
    </row>
    <row r="2791" spans="1:6" x14ac:dyDescent="0.25">
      <c r="A2791" t="str">
        <f t="shared" si="43"/>
        <v>497E_3_236/250/257/604/672/778_Duncan</v>
      </c>
      <c r="B2791">
        <v>3</v>
      </c>
      <c r="C2791" t="s">
        <v>563</v>
      </c>
      <c r="D2791" t="s">
        <v>2996</v>
      </c>
      <c r="E2791" t="s">
        <v>634</v>
      </c>
      <c r="F2791">
        <v>40000</v>
      </c>
    </row>
    <row r="2792" spans="1:6" x14ac:dyDescent="0.25">
      <c r="A2792" t="str">
        <f t="shared" si="43"/>
        <v>497E_3_236/250/257/604/672/778_Elkford</v>
      </c>
      <c r="B2792">
        <v>3</v>
      </c>
      <c r="C2792" t="s">
        <v>563</v>
      </c>
      <c r="D2792" t="s">
        <v>2996</v>
      </c>
      <c r="E2792" t="s">
        <v>638</v>
      </c>
      <c r="F2792">
        <v>10000</v>
      </c>
    </row>
    <row r="2793" spans="1:6" x14ac:dyDescent="0.25">
      <c r="A2793" t="str">
        <f t="shared" si="43"/>
        <v>497E_3_236/250/257/604/672/778_Enderby</v>
      </c>
      <c r="B2793">
        <v>3</v>
      </c>
      <c r="C2793" t="s">
        <v>563</v>
      </c>
      <c r="D2793" t="s">
        <v>2996</v>
      </c>
      <c r="E2793" t="s">
        <v>640</v>
      </c>
      <c r="F2793">
        <v>10000</v>
      </c>
    </row>
    <row r="2794" spans="1:6" x14ac:dyDescent="0.25">
      <c r="A2794" t="str">
        <f t="shared" si="43"/>
        <v>497E_3_236/250/257/604/672/778_Fairmont Hot Springs</v>
      </c>
      <c r="B2794">
        <v>3</v>
      </c>
      <c r="C2794" t="s">
        <v>563</v>
      </c>
      <c r="D2794" t="s">
        <v>2996</v>
      </c>
      <c r="E2794" t="s">
        <v>641</v>
      </c>
      <c r="F2794">
        <v>10000</v>
      </c>
    </row>
    <row r="2795" spans="1:6" x14ac:dyDescent="0.25">
      <c r="A2795" t="str">
        <f t="shared" si="43"/>
        <v>497E_3_236/250/257/604/672/778_Falkland</v>
      </c>
      <c r="B2795">
        <v>3</v>
      </c>
      <c r="C2795" t="s">
        <v>563</v>
      </c>
      <c r="D2795" t="s">
        <v>2996</v>
      </c>
      <c r="E2795" t="s">
        <v>642</v>
      </c>
      <c r="F2795">
        <v>10000</v>
      </c>
    </row>
    <row r="2796" spans="1:6" x14ac:dyDescent="0.25">
      <c r="A2796" t="str">
        <f t="shared" si="43"/>
        <v>497E_3_236/250/257/604/672/778_Fernie</v>
      </c>
      <c r="B2796">
        <v>3</v>
      </c>
      <c r="C2796" t="s">
        <v>563</v>
      </c>
      <c r="D2796" t="s">
        <v>2996</v>
      </c>
      <c r="E2796" t="s">
        <v>644</v>
      </c>
      <c r="F2796">
        <v>10000</v>
      </c>
    </row>
    <row r="2797" spans="1:6" x14ac:dyDescent="0.25">
      <c r="A2797" t="str">
        <f t="shared" si="43"/>
        <v>497E_3_236/250/257/604/672/778_Fort Langley</v>
      </c>
      <c r="B2797">
        <v>3</v>
      </c>
      <c r="C2797" t="s">
        <v>563</v>
      </c>
      <c r="D2797" t="s">
        <v>2996</v>
      </c>
      <c r="E2797" t="s">
        <v>649</v>
      </c>
      <c r="F2797">
        <v>30000</v>
      </c>
    </row>
    <row r="2798" spans="1:6" x14ac:dyDescent="0.25">
      <c r="A2798" t="str">
        <f t="shared" si="43"/>
        <v>497E_3_236/250/257/604/672/778_Fruitvale</v>
      </c>
      <c r="B2798">
        <v>3</v>
      </c>
      <c r="C2798" t="s">
        <v>563</v>
      </c>
      <c r="D2798" t="s">
        <v>2996</v>
      </c>
      <c r="E2798" t="s">
        <v>656</v>
      </c>
      <c r="F2798">
        <v>10000</v>
      </c>
    </row>
    <row r="2799" spans="1:6" x14ac:dyDescent="0.25">
      <c r="A2799" t="str">
        <f t="shared" si="43"/>
        <v>497E_3_236/250/257/604/672/778_Fulford Harbour</v>
      </c>
      <c r="B2799">
        <v>3</v>
      </c>
      <c r="C2799" t="s">
        <v>563</v>
      </c>
      <c r="D2799" t="s">
        <v>2996</v>
      </c>
      <c r="E2799" t="s">
        <v>657</v>
      </c>
      <c r="F2799">
        <v>20000</v>
      </c>
    </row>
    <row r="2800" spans="1:6" x14ac:dyDescent="0.25">
      <c r="A2800" t="str">
        <f t="shared" si="43"/>
        <v>497E_3_236/250/257/604/672/778_Gabriola Island</v>
      </c>
      <c r="B2800">
        <v>3</v>
      </c>
      <c r="C2800" t="s">
        <v>563</v>
      </c>
      <c r="D2800" t="s">
        <v>2996</v>
      </c>
      <c r="E2800" t="s">
        <v>658</v>
      </c>
      <c r="F2800">
        <v>10000</v>
      </c>
    </row>
    <row r="2801" spans="1:6" x14ac:dyDescent="0.25">
      <c r="A2801" t="str">
        <f t="shared" si="43"/>
        <v>497E_3_236/250/257/604/672/778_Ganges</v>
      </c>
      <c r="B2801">
        <v>3</v>
      </c>
      <c r="C2801" t="s">
        <v>563</v>
      </c>
      <c r="D2801" t="s">
        <v>2996</v>
      </c>
      <c r="E2801" t="s">
        <v>659</v>
      </c>
      <c r="F2801">
        <v>20000</v>
      </c>
    </row>
    <row r="2802" spans="1:6" x14ac:dyDescent="0.25">
      <c r="A2802" t="str">
        <f t="shared" si="43"/>
        <v>497E_3_236/250/257/604/672/778_Genelle</v>
      </c>
      <c r="B2802">
        <v>3</v>
      </c>
      <c r="C2802" t="s">
        <v>563</v>
      </c>
      <c r="D2802" t="s">
        <v>2996</v>
      </c>
      <c r="E2802" t="s">
        <v>660</v>
      </c>
      <c r="F2802">
        <v>10000</v>
      </c>
    </row>
    <row r="2803" spans="1:6" x14ac:dyDescent="0.25">
      <c r="A2803" t="str">
        <f t="shared" si="43"/>
        <v>497E_3_236/250/257/604/672/778_Grand Forks</v>
      </c>
      <c r="B2803">
        <v>3</v>
      </c>
      <c r="C2803" t="s">
        <v>563</v>
      </c>
      <c r="D2803" t="s">
        <v>2996</v>
      </c>
      <c r="E2803" t="s">
        <v>667</v>
      </c>
      <c r="F2803">
        <v>10000</v>
      </c>
    </row>
    <row r="2804" spans="1:6" x14ac:dyDescent="0.25">
      <c r="A2804" t="str">
        <f t="shared" si="43"/>
        <v>497E_3_236/250/257/604/672/778_Greenwood</v>
      </c>
      <c r="B2804">
        <v>3</v>
      </c>
      <c r="C2804" t="s">
        <v>563</v>
      </c>
      <c r="D2804" t="s">
        <v>2996</v>
      </c>
      <c r="E2804" t="s">
        <v>672</v>
      </c>
      <c r="F2804">
        <v>10000</v>
      </c>
    </row>
    <row r="2805" spans="1:6" x14ac:dyDescent="0.25">
      <c r="A2805" t="str">
        <f t="shared" si="43"/>
        <v>497E_3_236/250/257/604/672/778_Gulf Islands</v>
      </c>
      <c r="B2805">
        <v>3</v>
      </c>
      <c r="C2805" t="s">
        <v>563</v>
      </c>
      <c r="D2805" t="s">
        <v>2996</v>
      </c>
      <c r="E2805" t="s">
        <v>673</v>
      </c>
      <c r="F2805">
        <v>10000</v>
      </c>
    </row>
    <row r="2806" spans="1:6" x14ac:dyDescent="0.25">
      <c r="A2806" t="str">
        <f t="shared" si="43"/>
        <v>497E_3_236/250/257/604/672/778_Haney</v>
      </c>
      <c r="B2806">
        <v>3</v>
      </c>
      <c r="C2806" t="s">
        <v>563</v>
      </c>
      <c r="D2806" t="s">
        <v>2996</v>
      </c>
      <c r="E2806" t="s">
        <v>675</v>
      </c>
      <c r="F2806">
        <v>40000</v>
      </c>
    </row>
    <row r="2807" spans="1:6" x14ac:dyDescent="0.25">
      <c r="A2807" t="str">
        <f t="shared" si="43"/>
        <v>497E_3_236/250/257/604/672/778_Hartway</v>
      </c>
      <c r="B2807">
        <v>3</v>
      </c>
      <c r="C2807" t="s">
        <v>563</v>
      </c>
      <c r="D2807" t="s">
        <v>2996</v>
      </c>
      <c r="E2807" t="s">
        <v>678</v>
      </c>
      <c r="F2807">
        <v>10000</v>
      </c>
    </row>
    <row r="2808" spans="1:6" x14ac:dyDescent="0.25">
      <c r="A2808" t="str">
        <f t="shared" si="43"/>
        <v>497E_3_236/250/257/604/672/778_Hope</v>
      </c>
      <c r="B2808">
        <v>3</v>
      </c>
      <c r="C2808" t="s">
        <v>563</v>
      </c>
      <c r="D2808" t="s">
        <v>2996</v>
      </c>
      <c r="E2808" t="s">
        <v>685</v>
      </c>
      <c r="F2808">
        <v>10000</v>
      </c>
    </row>
    <row r="2809" spans="1:6" x14ac:dyDescent="0.25">
      <c r="A2809" t="str">
        <f t="shared" si="43"/>
        <v>497E_3_236/250/257/604/672/778_Invermere</v>
      </c>
      <c r="B2809">
        <v>3</v>
      </c>
      <c r="C2809" t="s">
        <v>563</v>
      </c>
      <c r="D2809" t="s">
        <v>2996</v>
      </c>
      <c r="E2809" t="s">
        <v>689</v>
      </c>
      <c r="F2809">
        <v>10000</v>
      </c>
    </row>
    <row r="2810" spans="1:6" x14ac:dyDescent="0.25">
      <c r="A2810" t="str">
        <f t="shared" si="43"/>
        <v>497E_3_236/250/257/604/672/778_Jordan River</v>
      </c>
      <c r="B2810">
        <v>3</v>
      </c>
      <c r="C2810" t="s">
        <v>563</v>
      </c>
      <c r="D2810" t="s">
        <v>2996</v>
      </c>
      <c r="E2810" t="s">
        <v>692</v>
      </c>
      <c r="F2810">
        <v>10000</v>
      </c>
    </row>
    <row r="2811" spans="1:6" x14ac:dyDescent="0.25">
      <c r="A2811" t="str">
        <f t="shared" si="43"/>
        <v>497E_3_236/250/257/604/672/778_Kelowna</v>
      </c>
      <c r="B2811">
        <v>3</v>
      </c>
      <c r="C2811" t="s">
        <v>563</v>
      </c>
      <c r="D2811" t="s">
        <v>2996</v>
      </c>
      <c r="E2811" t="s">
        <v>694</v>
      </c>
      <c r="F2811">
        <v>30000</v>
      </c>
    </row>
    <row r="2812" spans="1:6" x14ac:dyDescent="0.25">
      <c r="A2812" t="str">
        <f t="shared" si="43"/>
        <v>497E_3_236/250/257/604/672/778_Kimberley</v>
      </c>
      <c r="B2812">
        <v>3</v>
      </c>
      <c r="C2812" t="s">
        <v>563</v>
      </c>
      <c r="D2812" t="s">
        <v>2996</v>
      </c>
      <c r="E2812" t="s">
        <v>696</v>
      </c>
      <c r="F2812">
        <v>10000</v>
      </c>
    </row>
    <row r="2813" spans="1:6" x14ac:dyDescent="0.25">
      <c r="A2813" t="str">
        <f t="shared" si="43"/>
        <v>497E_3_236/250/257/604/672/778_Ladner</v>
      </c>
      <c r="B2813">
        <v>3</v>
      </c>
      <c r="C2813" t="s">
        <v>563</v>
      </c>
      <c r="D2813" t="s">
        <v>2996</v>
      </c>
      <c r="E2813" t="s">
        <v>705</v>
      </c>
      <c r="F2813">
        <v>30000</v>
      </c>
    </row>
    <row r="2814" spans="1:6" x14ac:dyDescent="0.25">
      <c r="A2814" t="str">
        <f t="shared" si="43"/>
        <v>497E_3_236/250/257/604/672/778_Ladysmith</v>
      </c>
      <c r="B2814">
        <v>3</v>
      </c>
      <c r="C2814" t="s">
        <v>563</v>
      </c>
      <c r="D2814" t="s">
        <v>2996</v>
      </c>
      <c r="E2814" t="s">
        <v>706</v>
      </c>
      <c r="F2814">
        <v>10000</v>
      </c>
    </row>
    <row r="2815" spans="1:6" x14ac:dyDescent="0.25">
      <c r="A2815" t="str">
        <f t="shared" si="43"/>
        <v>497E_3_236/250/257/604/672/778_Lake Cowichan</v>
      </c>
      <c r="B2815">
        <v>3</v>
      </c>
      <c r="C2815" t="s">
        <v>563</v>
      </c>
      <c r="D2815" t="s">
        <v>2996</v>
      </c>
      <c r="E2815" t="s">
        <v>707</v>
      </c>
      <c r="F2815">
        <v>10000</v>
      </c>
    </row>
    <row r="2816" spans="1:6" x14ac:dyDescent="0.25">
      <c r="A2816" t="str">
        <f t="shared" si="43"/>
        <v>497E_3_236/250/257/604/672/778_Lakeview Heights</v>
      </c>
      <c r="B2816">
        <v>3</v>
      </c>
      <c r="C2816" t="s">
        <v>563</v>
      </c>
      <c r="D2816" t="s">
        <v>2996</v>
      </c>
      <c r="E2816" t="s">
        <v>709</v>
      </c>
      <c r="F2816">
        <v>10000</v>
      </c>
    </row>
    <row r="2817" spans="1:6" x14ac:dyDescent="0.25">
      <c r="A2817" t="str">
        <f t="shared" si="43"/>
        <v>497E_3_236/250/257/604/672/778_Langley</v>
      </c>
      <c r="B2817">
        <v>3</v>
      </c>
      <c r="C2817" t="s">
        <v>563</v>
      </c>
      <c r="D2817" t="s">
        <v>2996</v>
      </c>
      <c r="E2817" t="s">
        <v>710</v>
      </c>
      <c r="F2817">
        <v>60000</v>
      </c>
    </row>
    <row r="2818" spans="1:6" x14ac:dyDescent="0.25">
      <c r="A2818" t="str">
        <f t="shared" si="43"/>
        <v>497E_3_236/250/257/604/672/778_Lantzville</v>
      </c>
      <c r="B2818">
        <v>3</v>
      </c>
      <c r="C2818" t="s">
        <v>563</v>
      </c>
      <c r="D2818" t="s">
        <v>2996</v>
      </c>
      <c r="E2818" t="s">
        <v>711</v>
      </c>
      <c r="F2818">
        <v>10000</v>
      </c>
    </row>
    <row r="2819" spans="1:6" x14ac:dyDescent="0.25">
      <c r="A2819" t="str">
        <f t="shared" ref="A2819:A2882" si="44">CONCATENATE(D2819,"_",B2819,"_",C2819,"_",E2819)</f>
        <v>497E_3_236/250/257/604/672/778_Lillooet</v>
      </c>
      <c r="B2819">
        <v>3</v>
      </c>
      <c r="C2819" t="s">
        <v>563</v>
      </c>
      <c r="D2819" t="s">
        <v>2996</v>
      </c>
      <c r="E2819" t="s">
        <v>714</v>
      </c>
      <c r="F2819">
        <v>10000</v>
      </c>
    </row>
    <row r="2820" spans="1:6" x14ac:dyDescent="0.25">
      <c r="A2820" t="str">
        <f t="shared" si="44"/>
        <v>497E_3_236/250/257/604/672/778_Lumby</v>
      </c>
      <c r="B2820">
        <v>3</v>
      </c>
      <c r="C2820" t="s">
        <v>563</v>
      </c>
      <c r="D2820" t="s">
        <v>2996</v>
      </c>
      <c r="E2820" t="s">
        <v>719</v>
      </c>
      <c r="F2820">
        <v>10000</v>
      </c>
    </row>
    <row r="2821" spans="1:6" x14ac:dyDescent="0.25">
      <c r="A2821" t="str">
        <f t="shared" si="44"/>
        <v>497E_3_236/250/257/604/672/778_Merritt</v>
      </c>
      <c r="B2821">
        <v>3</v>
      </c>
      <c r="C2821" t="s">
        <v>563</v>
      </c>
      <c r="D2821" t="s">
        <v>2996</v>
      </c>
      <c r="E2821" t="s">
        <v>727</v>
      </c>
      <c r="F2821">
        <v>10000</v>
      </c>
    </row>
    <row r="2822" spans="1:6" x14ac:dyDescent="0.25">
      <c r="A2822" t="str">
        <f t="shared" si="44"/>
        <v>497E_3_236/250/257/604/672/778_Midway</v>
      </c>
      <c r="B2822">
        <v>3</v>
      </c>
      <c r="C2822" t="s">
        <v>563</v>
      </c>
      <c r="D2822" t="s">
        <v>2996</v>
      </c>
      <c r="E2822" t="s">
        <v>729</v>
      </c>
      <c r="F2822">
        <v>10000</v>
      </c>
    </row>
    <row r="2823" spans="1:6" x14ac:dyDescent="0.25">
      <c r="A2823" t="str">
        <f t="shared" si="44"/>
        <v>497E_3_236/250/257/604/672/778_Mission</v>
      </c>
      <c r="B2823">
        <v>3</v>
      </c>
      <c r="C2823" t="s">
        <v>563</v>
      </c>
      <c r="D2823" t="s">
        <v>2996</v>
      </c>
      <c r="E2823" t="s">
        <v>730</v>
      </c>
      <c r="F2823">
        <v>40000</v>
      </c>
    </row>
    <row r="2824" spans="1:6" x14ac:dyDescent="0.25">
      <c r="A2824" t="str">
        <f t="shared" si="44"/>
        <v>497E_3_236/250/257/604/672/778_Nanaimo</v>
      </c>
      <c r="B2824">
        <v>3</v>
      </c>
      <c r="C2824" t="s">
        <v>563</v>
      </c>
      <c r="D2824" t="s">
        <v>2996</v>
      </c>
      <c r="E2824" t="s">
        <v>735</v>
      </c>
      <c r="F2824">
        <v>30000</v>
      </c>
    </row>
    <row r="2825" spans="1:6" x14ac:dyDescent="0.25">
      <c r="A2825" t="str">
        <f t="shared" si="44"/>
        <v>497E_3_236/250/257/604/672/778_Nanoose</v>
      </c>
      <c r="B2825">
        <v>3</v>
      </c>
      <c r="C2825" t="s">
        <v>563</v>
      </c>
      <c r="D2825" t="s">
        <v>2996</v>
      </c>
      <c r="E2825" t="s">
        <v>736</v>
      </c>
      <c r="F2825">
        <v>10000</v>
      </c>
    </row>
    <row r="2826" spans="1:6" x14ac:dyDescent="0.25">
      <c r="A2826" t="str">
        <f t="shared" si="44"/>
        <v>497E_3_236/250/257/604/672/778_Naramata</v>
      </c>
      <c r="B2826">
        <v>3</v>
      </c>
      <c r="C2826" t="s">
        <v>563</v>
      </c>
      <c r="D2826" t="s">
        <v>2996</v>
      </c>
      <c r="E2826" t="s">
        <v>737</v>
      </c>
      <c r="F2826">
        <v>10000</v>
      </c>
    </row>
    <row r="2827" spans="1:6" x14ac:dyDescent="0.25">
      <c r="A2827" t="str">
        <f t="shared" si="44"/>
        <v>497E_3_236/250/257/604/672/778_Nelson</v>
      </c>
      <c r="B2827">
        <v>3</v>
      </c>
      <c r="C2827" t="s">
        <v>563</v>
      </c>
      <c r="D2827" t="s">
        <v>2996</v>
      </c>
      <c r="E2827" t="s">
        <v>738</v>
      </c>
      <c r="F2827">
        <v>10000</v>
      </c>
    </row>
    <row r="2828" spans="1:6" x14ac:dyDescent="0.25">
      <c r="A2828" t="str">
        <f t="shared" si="44"/>
        <v>497E_3_236/250/257/604/672/778_New Westminster</v>
      </c>
      <c r="B2828">
        <v>3</v>
      </c>
      <c r="C2828" t="s">
        <v>563</v>
      </c>
      <c r="D2828" t="s">
        <v>2996</v>
      </c>
      <c r="E2828" t="s">
        <v>740</v>
      </c>
      <c r="F2828">
        <v>60000</v>
      </c>
    </row>
    <row r="2829" spans="1:6" x14ac:dyDescent="0.25">
      <c r="A2829" t="str">
        <f t="shared" si="44"/>
        <v>497E_3_236/250/257/604/672/778_Newton</v>
      </c>
      <c r="B2829">
        <v>3</v>
      </c>
      <c r="C2829" t="s">
        <v>563</v>
      </c>
      <c r="D2829" t="s">
        <v>2996</v>
      </c>
      <c r="E2829" t="s">
        <v>741</v>
      </c>
      <c r="F2829">
        <v>60000</v>
      </c>
    </row>
    <row r="2830" spans="1:6" x14ac:dyDescent="0.25">
      <c r="A2830" t="str">
        <f t="shared" si="44"/>
        <v>497E_3_236/250/257/604/672/778_North Kamloops</v>
      </c>
      <c r="B2830">
        <v>3</v>
      </c>
      <c r="C2830" t="s">
        <v>563</v>
      </c>
      <c r="D2830" t="s">
        <v>2996</v>
      </c>
      <c r="E2830" t="s">
        <v>743</v>
      </c>
      <c r="F2830">
        <v>20000</v>
      </c>
    </row>
    <row r="2831" spans="1:6" x14ac:dyDescent="0.25">
      <c r="A2831" t="str">
        <f t="shared" si="44"/>
        <v>497E_3_236/250/257/604/672/778_North Nelson</v>
      </c>
      <c r="B2831">
        <v>3</v>
      </c>
      <c r="C2831" t="s">
        <v>563</v>
      </c>
      <c r="D2831" t="s">
        <v>2996</v>
      </c>
      <c r="E2831" t="s">
        <v>744</v>
      </c>
      <c r="F2831">
        <v>10000</v>
      </c>
    </row>
    <row r="2832" spans="1:6" x14ac:dyDescent="0.25">
      <c r="A2832" t="str">
        <f t="shared" si="44"/>
        <v>497E_3_236/250/257/604/672/778_North Vancouver</v>
      </c>
      <c r="B2832">
        <v>3</v>
      </c>
      <c r="C2832" t="s">
        <v>563</v>
      </c>
      <c r="D2832" t="s">
        <v>2996</v>
      </c>
      <c r="E2832" t="s">
        <v>745</v>
      </c>
      <c r="F2832">
        <v>50000</v>
      </c>
    </row>
    <row r="2833" spans="1:6" x14ac:dyDescent="0.25">
      <c r="A2833" t="str">
        <f t="shared" si="44"/>
        <v>497E_3_236/250/257/604/672/778_Okanagan Falls</v>
      </c>
      <c r="B2833">
        <v>3</v>
      </c>
      <c r="C2833" t="s">
        <v>563</v>
      </c>
      <c r="D2833" t="s">
        <v>2996</v>
      </c>
      <c r="E2833" t="s">
        <v>747</v>
      </c>
      <c r="F2833">
        <v>10000</v>
      </c>
    </row>
    <row r="2834" spans="1:6" x14ac:dyDescent="0.25">
      <c r="A2834" t="str">
        <f t="shared" si="44"/>
        <v>497E_3_236/250/257/604/672/778_Okanagan Mission</v>
      </c>
      <c r="B2834">
        <v>3</v>
      </c>
      <c r="C2834" t="s">
        <v>563</v>
      </c>
      <c r="D2834" t="s">
        <v>2996</v>
      </c>
      <c r="E2834" t="s">
        <v>748</v>
      </c>
      <c r="F2834">
        <v>10000</v>
      </c>
    </row>
    <row r="2835" spans="1:6" x14ac:dyDescent="0.25">
      <c r="A2835" t="str">
        <f t="shared" si="44"/>
        <v>497E_3_236/250/257/604/672/778_Oyama</v>
      </c>
      <c r="B2835">
        <v>3</v>
      </c>
      <c r="C2835" t="s">
        <v>563</v>
      </c>
      <c r="D2835" t="s">
        <v>2996</v>
      </c>
      <c r="E2835" t="s">
        <v>751</v>
      </c>
      <c r="F2835">
        <v>10000</v>
      </c>
    </row>
    <row r="2836" spans="1:6" x14ac:dyDescent="0.25">
      <c r="A2836" t="str">
        <f t="shared" si="44"/>
        <v>497E_3_236/250/257/604/672/778_Oyster Bay</v>
      </c>
      <c r="B2836">
        <v>3</v>
      </c>
      <c r="C2836" t="s">
        <v>563</v>
      </c>
      <c r="D2836" t="s">
        <v>2996</v>
      </c>
      <c r="E2836" t="s">
        <v>752</v>
      </c>
      <c r="F2836">
        <v>10000</v>
      </c>
    </row>
    <row r="2837" spans="1:6" x14ac:dyDescent="0.25">
      <c r="A2837" t="str">
        <f t="shared" si="44"/>
        <v>497E_3_236/250/257/604/672/778_Parksville</v>
      </c>
      <c r="B2837">
        <v>3</v>
      </c>
      <c r="C2837" t="s">
        <v>563</v>
      </c>
      <c r="D2837" t="s">
        <v>2996</v>
      </c>
      <c r="E2837" t="s">
        <v>753</v>
      </c>
      <c r="F2837">
        <v>20000</v>
      </c>
    </row>
    <row r="2838" spans="1:6" x14ac:dyDescent="0.25">
      <c r="A2838" t="str">
        <f t="shared" si="44"/>
        <v>497E_3_236/250/257/604/672/778_Peachland</v>
      </c>
      <c r="B2838">
        <v>3</v>
      </c>
      <c r="C2838" t="s">
        <v>563</v>
      </c>
      <c r="D2838" t="s">
        <v>2996</v>
      </c>
      <c r="E2838" t="s">
        <v>755</v>
      </c>
      <c r="F2838">
        <v>10000</v>
      </c>
    </row>
    <row r="2839" spans="1:6" x14ac:dyDescent="0.25">
      <c r="A2839" t="str">
        <f t="shared" si="44"/>
        <v>497E_3_236/250/257/604/672/778_Pemberton</v>
      </c>
      <c r="B2839">
        <v>3</v>
      </c>
      <c r="C2839" t="s">
        <v>563</v>
      </c>
      <c r="D2839" t="s">
        <v>2996</v>
      </c>
      <c r="E2839" t="s">
        <v>756</v>
      </c>
      <c r="F2839">
        <v>10000</v>
      </c>
    </row>
    <row r="2840" spans="1:6" x14ac:dyDescent="0.25">
      <c r="A2840" t="str">
        <f t="shared" si="44"/>
        <v>497E_3_236/250/257/604/672/778_Penticton</v>
      </c>
      <c r="B2840">
        <v>3</v>
      </c>
      <c r="C2840" t="s">
        <v>563</v>
      </c>
      <c r="D2840" t="s">
        <v>2996</v>
      </c>
      <c r="E2840" t="s">
        <v>759</v>
      </c>
      <c r="F2840">
        <v>20000</v>
      </c>
    </row>
    <row r="2841" spans="1:6" x14ac:dyDescent="0.25">
      <c r="A2841" t="str">
        <f t="shared" si="44"/>
        <v>497E_3_236/250/257/604/672/778_Pineview</v>
      </c>
      <c r="B2841">
        <v>3</v>
      </c>
      <c r="C2841" t="s">
        <v>563</v>
      </c>
      <c r="D2841" t="s">
        <v>2996</v>
      </c>
      <c r="E2841" t="s">
        <v>760</v>
      </c>
      <c r="F2841">
        <v>10000</v>
      </c>
    </row>
    <row r="2842" spans="1:6" x14ac:dyDescent="0.25">
      <c r="A2842" t="str">
        <f t="shared" si="44"/>
        <v>497E_3_236/250/257/604/672/778_Pitt Meadows</v>
      </c>
      <c r="B2842">
        <v>3</v>
      </c>
      <c r="C2842" t="s">
        <v>563</v>
      </c>
      <c r="D2842" t="s">
        <v>2996</v>
      </c>
      <c r="E2842" t="s">
        <v>761</v>
      </c>
      <c r="F2842">
        <v>40000</v>
      </c>
    </row>
    <row r="2843" spans="1:6" x14ac:dyDescent="0.25">
      <c r="A2843" t="str">
        <f t="shared" si="44"/>
        <v>497E_3_236/250/257/604/672/778_Port Alberni</v>
      </c>
      <c r="B2843">
        <v>3</v>
      </c>
      <c r="C2843" t="s">
        <v>563</v>
      </c>
      <c r="D2843" t="s">
        <v>2996</v>
      </c>
      <c r="E2843" t="s">
        <v>762</v>
      </c>
      <c r="F2843">
        <v>20000</v>
      </c>
    </row>
    <row r="2844" spans="1:6" x14ac:dyDescent="0.25">
      <c r="A2844" t="str">
        <f t="shared" si="44"/>
        <v>497E_3_236/250/257/604/672/778_Port Coquitlam</v>
      </c>
      <c r="B2844">
        <v>3</v>
      </c>
      <c r="C2844" t="s">
        <v>563</v>
      </c>
      <c r="D2844" t="s">
        <v>2996</v>
      </c>
      <c r="E2844" t="s">
        <v>765</v>
      </c>
      <c r="F2844">
        <v>50000</v>
      </c>
    </row>
    <row r="2845" spans="1:6" x14ac:dyDescent="0.25">
      <c r="A2845" t="str">
        <f t="shared" si="44"/>
        <v>497E_3_236/250/257/604/672/778_Port Hardy</v>
      </c>
      <c r="B2845">
        <v>3</v>
      </c>
      <c r="C2845" t="s">
        <v>563</v>
      </c>
      <c r="D2845" t="s">
        <v>2996</v>
      </c>
      <c r="E2845" t="s">
        <v>767</v>
      </c>
      <c r="F2845">
        <v>10000</v>
      </c>
    </row>
    <row r="2846" spans="1:6" x14ac:dyDescent="0.25">
      <c r="A2846" t="str">
        <f t="shared" si="44"/>
        <v>497E_3_236/250/257/604/672/778_Port Moody</v>
      </c>
      <c r="B2846">
        <v>3</v>
      </c>
      <c r="C2846" t="s">
        <v>563</v>
      </c>
      <c r="D2846" t="s">
        <v>2996</v>
      </c>
      <c r="E2846" t="s">
        <v>770</v>
      </c>
      <c r="F2846">
        <v>40000</v>
      </c>
    </row>
    <row r="2847" spans="1:6" x14ac:dyDescent="0.25">
      <c r="A2847" t="str">
        <f t="shared" si="44"/>
        <v>497E_3_236/250/257/604/672/778_Powell River</v>
      </c>
      <c r="B2847">
        <v>3</v>
      </c>
      <c r="C2847" t="s">
        <v>563</v>
      </c>
      <c r="D2847" t="s">
        <v>2996</v>
      </c>
      <c r="E2847" t="s">
        <v>774</v>
      </c>
      <c r="F2847">
        <v>10000</v>
      </c>
    </row>
    <row r="2848" spans="1:6" x14ac:dyDescent="0.25">
      <c r="A2848" t="str">
        <f t="shared" si="44"/>
        <v>497E_3_236/250/257/604/672/778_Prince George</v>
      </c>
      <c r="B2848">
        <v>3</v>
      </c>
      <c r="C2848" t="s">
        <v>563</v>
      </c>
      <c r="D2848" t="s">
        <v>2996</v>
      </c>
      <c r="E2848" t="s">
        <v>776</v>
      </c>
      <c r="F2848">
        <v>20000</v>
      </c>
    </row>
    <row r="2849" spans="1:6" x14ac:dyDescent="0.25">
      <c r="A2849" t="str">
        <f t="shared" si="44"/>
        <v>497E_3_236/250/257/604/672/778_Qualicum</v>
      </c>
      <c r="B2849">
        <v>3</v>
      </c>
      <c r="C2849" t="s">
        <v>563</v>
      </c>
      <c r="D2849" t="s">
        <v>2996</v>
      </c>
      <c r="E2849" t="s">
        <v>782</v>
      </c>
      <c r="F2849">
        <v>20000</v>
      </c>
    </row>
    <row r="2850" spans="1:6" x14ac:dyDescent="0.25">
      <c r="A2850" t="str">
        <f t="shared" si="44"/>
        <v>497E_3_236/250/257/604/672/778_Quesnel</v>
      </c>
      <c r="B2850">
        <v>3</v>
      </c>
      <c r="C2850" t="s">
        <v>563</v>
      </c>
      <c r="D2850" t="s">
        <v>2996</v>
      </c>
      <c r="E2850" t="s">
        <v>784</v>
      </c>
      <c r="F2850">
        <v>20000</v>
      </c>
    </row>
    <row r="2851" spans="1:6" x14ac:dyDescent="0.25">
      <c r="A2851" t="str">
        <f t="shared" si="44"/>
        <v>497E_3_236/250/257/604/672/778_Radium</v>
      </c>
      <c r="B2851">
        <v>3</v>
      </c>
      <c r="C2851" t="s">
        <v>563</v>
      </c>
      <c r="D2851" t="s">
        <v>2996</v>
      </c>
      <c r="E2851" t="s">
        <v>785</v>
      </c>
      <c r="F2851">
        <v>10000</v>
      </c>
    </row>
    <row r="2852" spans="1:6" x14ac:dyDescent="0.25">
      <c r="A2852" t="str">
        <f t="shared" si="44"/>
        <v>497E_3_236/250/257/604/672/778_Richmond</v>
      </c>
      <c r="B2852">
        <v>3</v>
      </c>
      <c r="C2852" t="s">
        <v>563</v>
      </c>
      <c r="D2852" t="s">
        <v>2996</v>
      </c>
      <c r="E2852" t="s">
        <v>788</v>
      </c>
      <c r="F2852">
        <v>70000</v>
      </c>
    </row>
    <row r="2853" spans="1:6" x14ac:dyDescent="0.25">
      <c r="A2853" t="str">
        <f t="shared" si="44"/>
        <v>497E_3_236/250/257/604/672/778_Rosedale</v>
      </c>
      <c r="B2853">
        <v>3</v>
      </c>
      <c r="C2853" t="s">
        <v>563</v>
      </c>
      <c r="D2853" t="s">
        <v>2996</v>
      </c>
      <c r="E2853" t="s">
        <v>793</v>
      </c>
      <c r="F2853">
        <v>10000</v>
      </c>
    </row>
    <row r="2854" spans="1:6" x14ac:dyDescent="0.25">
      <c r="A2854" t="str">
        <f t="shared" si="44"/>
        <v>497E_3_236/250/257/604/672/778_Rossland</v>
      </c>
      <c r="B2854">
        <v>3</v>
      </c>
      <c r="C2854" t="s">
        <v>563</v>
      </c>
      <c r="D2854" t="s">
        <v>2996</v>
      </c>
      <c r="E2854" t="s">
        <v>794</v>
      </c>
      <c r="F2854">
        <v>10000</v>
      </c>
    </row>
    <row r="2855" spans="1:6" x14ac:dyDescent="0.25">
      <c r="A2855" t="str">
        <f t="shared" si="44"/>
        <v>497E_3_236/250/257/604/672/778_Rutland</v>
      </c>
      <c r="B2855">
        <v>3</v>
      </c>
      <c r="C2855" t="s">
        <v>563</v>
      </c>
      <c r="D2855" t="s">
        <v>2996</v>
      </c>
      <c r="E2855" t="s">
        <v>795</v>
      </c>
      <c r="F2855">
        <v>10000</v>
      </c>
    </row>
    <row r="2856" spans="1:6" x14ac:dyDescent="0.25">
      <c r="A2856" t="str">
        <f t="shared" si="44"/>
        <v>497E_3_236/250/257/604/672/778_Saanich</v>
      </c>
      <c r="B2856">
        <v>3</v>
      </c>
      <c r="C2856" t="s">
        <v>563</v>
      </c>
      <c r="D2856" t="s">
        <v>2996</v>
      </c>
      <c r="E2856" t="s">
        <v>796</v>
      </c>
      <c r="F2856">
        <v>20000</v>
      </c>
    </row>
    <row r="2857" spans="1:6" x14ac:dyDescent="0.25">
      <c r="A2857" t="str">
        <f t="shared" si="44"/>
        <v>497E_3_236/250/257/604/672/778_Salmon Arm</v>
      </c>
      <c r="B2857">
        <v>3</v>
      </c>
      <c r="C2857" t="s">
        <v>563</v>
      </c>
      <c r="D2857" t="s">
        <v>2996</v>
      </c>
      <c r="E2857" t="s">
        <v>798</v>
      </c>
      <c r="F2857">
        <v>10000</v>
      </c>
    </row>
    <row r="2858" spans="1:6" x14ac:dyDescent="0.25">
      <c r="A2858" t="str">
        <f t="shared" si="44"/>
        <v>497E_3_236/250/257/604/672/778_Sardis</v>
      </c>
      <c r="B2858">
        <v>3</v>
      </c>
      <c r="C2858" t="s">
        <v>563</v>
      </c>
      <c r="D2858" t="s">
        <v>2996</v>
      </c>
      <c r="E2858" t="s">
        <v>801</v>
      </c>
      <c r="F2858">
        <v>30000</v>
      </c>
    </row>
    <row r="2859" spans="1:6" x14ac:dyDescent="0.25">
      <c r="A2859" t="str">
        <f t="shared" si="44"/>
        <v>497E_3_236/250/257/604/672/778_Sicamous</v>
      </c>
      <c r="B2859">
        <v>3</v>
      </c>
      <c r="C2859" t="s">
        <v>563</v>
      </c>
      <c r="D2859" t="s">
        <v>2996</v>
      </c>
      <c r="E2859" t="s">
        <v>806</v>
      </c>
      <c r="F2859">
        <v>10000</v>
      </c>
    </row>
    <row r="2860" spans="1:6" x14ac:dyDescent="0.25">
      <c r="A2860" t="str">
        <f t="shared" si="44"/>
        <v>497E_3_236/250/257/604/672/778_Skookumchuck</v>
      </c>
      <c r="B2860">
        <v>3</v>
      </c>
      <c r="C2860" t="s">
        <v>563</v>
      </c>
      <c r="D2860" t="s">
        <v>2996</v>
      </c>
      <c r="E2860" t="s">
        <v>807</v>
      </c>
      <c r="F2860">
        <v>10000</v>
      </c>
    </row>
    <row r="2861" spans="1:6" x14ac:dyDescent="0.25">
      <c r="A2861" t="str">
        <f t="shared" si="44"/>
        <v>497E_3_236/250/257/604/672/778_Sooke</v>
      </c>
      <c r="B2861">
        <v>3</v>
      </c>
      <c r="C2861" t="s">
        <v>563</v>
      </c>
      <c r="D2861" t="s">
        <v>2996</v>
      </c>
      <c r="E2861" t="s">
        <v>811</v>
      </c>
      <c r="F2861">
        <v>20000</v>
      </c>
    </row>
    <row r="2862" spans="1:6" x14ac:dyDescent="0.25">
      <c r="A2862" t="str">
        <f t="shared" si="44"/>
        <v>497E_3_236/250/257/604/672/778_Sorrento</v>
      </c>
      <c r="B2862">
        <v>3</v>
      </c>
      <c r="C2862" t="s">
        <v>563</v>
      </c>
      <c r="D2862" t="s">
        <v>2996</v>
      </c>
      <c r="E2862" t="s">
        <v>812</v>
      </c>
      <c r="F2862">
        <v>10000</v>
      </c>
    </row>
    <row r="2863" spans="1:6" x14ac:dyDescent="0.25">
      <c r="A2863" t="str">
        <f t="shared" si="44"/>
        <v>497E_3_236/250/257/604/672/778_South Kamloops</v>
      </c>
      <c r="B2863">
        <v>3</v>
      </c>
      <c r="C2863" t="s">
        <v>563</v>
      </c>
      <c r="D2863" t="s">
        <v>2996</v>
      </c>
      <c r="E2863" t="s">
        <v>813</v>
      </c>
      <c r="F2863">
        <v>20000</v>
      </c>
    </row>
    <row r="2864" spans="1:6" x14ac:dyDescent="0.25">
      <c r="A2864" t="str">
        <f t="shared" si="44"/>
        <v>497E_3_236/250/257/604/672/778_South Slocan</v>
      </c>
      <c r="B2864">
        <v>3</v>
      </c>
      <c r="C2864" t="s">
        <v>563</v>
      </c>
      <c r="D2864" t="s">
        <v>2996</v>
      </c>
      <c r="E2864" t="s">
        <v>814</v>
      </c>
      <c r="F2864">
        <v>10000</v>
      </c>
    </row>
    <row r="2865" spans="1:6" x14ac:dyDescent="0.25">
      <c r="A2865" t="str">
        <f t="shared" si="44"/>
        <v>497E_3_236/250/257/604/672/778_Sparwood</v>
      </c>
      <c r="B2865">
        <v>3</v>
      </c>
      <c r="C2865" t="s">
        <v>563</v>
      </c>
      <c r="D2865" t="s">
        <v>2996</v>
      </c>
      <c r="E2865" t="s">
        <v>815</v>
      </c>
      <c r="F2865">
        <v>10000</v>
      </c>
    </row>
    <row r="2866" spans="1:6" x14ac:dyDescent="0.25">
      <c r="A2866" t="str">
        <f t="shared" si="44"/>
        <v>497E_3_236/250/257/604/672/778_Squamish</v>
      </c>
      <c r="B2866">
        <v>3</v>
      </c>
      <c r="C2866" t="s">
        <v>563</v>
      </c>
      <c r="D2866" t="s">
        <v>2996</v>
      </c>
      <c r="E2866" t="s">
        <v>818</v>
      </c>
      <c r="F2866">
        <v>20000</v>
      </c>
    </row>
    <row r="2867" spans="1:6" x14ac:dyDescent="0.25">
      <c r="A2867" t="str">
        <f t="shared" si="44"/>
        <v>497E_3_236/250/257/604/672/778_Summerland</v>
      </c>
      <c r="B2867">
        <v>3</v>
      </c>
      <c r="C2867" t="s">
        <v>563</v>
      </c>
      <c r="D2867" t="s">
        <v>2996</v>
      </c>
      <c r="E2867" t="s">
        <v>820</v>
      </c>
      <c r="F2867">
        <v>10000</v>
      </c>
    </row>
    <row r="2868" spans="1:6" x14ac:dyDescent="0.25">
      <c r="A2868" t="str">
        <f t="shared" si="44"/>
        <v>497E_3_236/250/257/604/672/778_Thrums</v>
      </c>
      <c r="B2868">
        <v>3</v>
      </c>
      <c r="C2868" t="s">
        <v>563</v>
      </c>
      <c r="D2868" t="s">
        <v>2996</v>
      </c>
      <c r="E2868" t="s">
        <v>830</v>
      </c>
      <c r="F2868">
        <v>10000</v>
      </c>
    </row>
    <row r="2869" spans="1:6" x14ac:dyDescent="0.25">
      <c r="A2869" t="str">
        <f t="shared" si="44"/>
        <v>497E_3_236/250/257/604/672/778_Tofino</v>
      </c>
      <c r="B2869">
        <v>3</v>
      </c>
      <c r="C2869" t="s">
        <v>563</v>
      </c>
      <c r="D2869" t="s">
        <v>2996</v>
      </c>
      <c r="E2869" t="s">
        <v>832</v>
      </c>
      <c r="F2869">
        <v>10000</v>
      </c>
    </row>
    <row r="2870" spans="1:6" x14ac:dyDescent="0.25">
      <c r="A2870" t="str">
        <f t="shared" si="44"/>
        <v>497E_3_236/250/257/604/672/778_Trail</v>
      </c>
      <c r="B2870">
        <v>3</v>
      </c>
      <c r="C2870" t="s">
        <v>563</v>
      </c>
      <c r="D2870" t="s">
        <v>2996</v>
      </c>
      <c r="E2870" t="s">
        <v>834</v>
      </c>
      <c r="F2870">
        <v>10000</v>
      </c>
    </row>
    <row r="2871" spans="1:6" x14ac:dyDescent="0.25">
      <c r="A2871" t="str">
        <f t="shared" si="44"/>
        <v>497E_3_236/250/257/604/672/778_Union Bay</v>
      </c>
      <c r="B2871">
        <v>3</v>
      </c>
      <c r="C2871" t="s">
        <v>563</v>
      </c>
      <c r="D2871" t="s">
        <v>2996</v>
      </c>
      <c r="E2871" t="s">
        <v>839</v>
      </c>
      <c r="F2871">
        <v>10000</v>
      </c>
    </row>
    <row r="2872" spans="1:6" x14ac:dyDescent="0.25">
      <c r="A2872" t="str">
        <f t="shared" si="44"/>
        <v>497E_3_236/250/257/604/672/778_Vancouver</v>
      </c>
      <c r="B2872">
        <v>3</v>
      </c>
      <c r="C2872" t="s">
        <v>563</v>
      </c>
      <c r="D2872" t="s">
        <v>2996</v>
      </c>
      <c r="E2872" t="s">
        <v>843</v>
      </c>
      <c r="F2872">
        <v>180000</v>
      </c>
    </row>
    <row r="2873" spans="1:6" x14ac:dyDescent="0.25">
      <c r="A2873" t="str">
        <f t="shared" si="44"/>
        <v>497E_3_236/250/257/604/672/778_Vanway</v>
      </c>
      <c r="B2873">
        <v>3</v>
      </c>
      <c r="C2873" t="s">
        <v>563</v>
      </c>
      <c r="D2873" t="s">
        <v>2996</v>
      </c>
      <c r="E2873" t="s">
        <v>845</v>
      </c>
      <c r="F2873">
        <v>10000</v>
      </c>
    </row>
    <row r="2874" spans="1:6" x14ac:dyDescent="0.25">
      <c r="A2874" t="str">
        <f t="shared" si="44"/>
        <v>497E_3_236/250/257/604/672/778_Vernon</v>
      </c>
      <c r="B2874">
        <v>3</v>
      </c>
      <c r="C2874" t="s">
        <v>563</v>
      </c>
      <c r="D2874" t="s">
        <v>2996</v>
      </c>
      <c r="E2874" t="s">
        <v>847</v>
      </c>
      <c r="F2874">
        <v>20000</v>
      </c>
    </row>
    <row r="2875" spans="1:6" x14ac:dyDescent="0.25">
      <c r="A2875" t="str">
        <f t="shared" si="44"/>
        <v>497E_3_236/250/257/604/672/778_Victoria</v>
      </c>
      <c r="B2875">
        <v>3</v>
      </c>
      <c r="C2875" t="s">
        <v>563</v>
      </c>
      <c r="D2875" t="s">
        <v>2996</v>
      </c>
      <c r="E2875" t="s">
        <v>848</v>
      </c>
      <c r="F2875">
        <v>100000</v>
      </c>
    </row>
    <row r="2876" spans="1:6" x14ac:dyDescent="0.25">
      <c r="A2876" t="str">
        <f t="shared" si="44"/>
        <v>497E_3_236/250/257/604/672/778_Wellington</v>
      </c>
      <c r="B2876">
        <v>3</v>
      </c>
      <c r="C2876" t="s">
        <v>563</v>
      </c>
      <c r="D2876" t="s">
        <v>2996</v>
      </c>
      <c r="E2876" t="s">
        <v>849</v>
      </c>
      <c r="F2876">
        <v>10000</v>
      </c>
    </row>
    <row r="2877" spans="1:6" x14ac:dyDescent="0.25">
      <c r="A2877" t="str">
        <f t="shared" si="44"/>
        <v>497E_3_236/250/257/604/672/778_West Vancouver</v>
      </c>
      <c r="B2877">
        <v>3</v>
      </c>
      <c r="C2877" t="s">
        <v>563</v>
      </c>
      <c r="D2877" t="s">
        <v>2996</v>
      </c>
      <c r="E2877" t="s">
        <v>851</v>
      </c>
      <c r="F2877">
        <v>40000</v>
      </c>
    </row>
    <row r="2878" spans="1:6" x14ac:dyDescent="0.25">
      <c r="A2878" t="str">
        <f t="shared" si="44"/>
        <v>497E_3_236/250/257/604/672/778_Westbank</v>
      </c>
      <c r="B2878">
        <v>3</v>
      </c>
      <c r="C2878" t="s">
        <v>563</v>
      </c>
      <c r="D2878" t="s">
        <v>2996</v>
      </c>
      <c r="E2878" t="s">
        <v>852</v>
      </c>
      <c r="F2878">
        <v>10000</v>
      </c>
    </row>
    <row r="2879" spans="1:6" x14ac:dyDescent="0.25">
      <c r="A2879" t="str">
        <f t="shared" si="44"/>
        <v>497E_3_236/250/257/604/672/778_Westsyde</v>
      </c>
      <c r="B2879">
        <v>3</v>
      </c>
      <c r="C2879" t="s">
        <v>563</v>
      </c>
      <c r="D2879" t="s">
        <v>2996</v>
      </c>
      <c r="E2879" t="s">
        <v>853</v>
      </c>
      <c r="F2879">
        <v>10000</v>
      </c>
    </row>
    <row r="2880" spans="1:6" x14ac:dyDescent="0.25">
      <c r="A2880" t="str">
        <f t="shared" si="44"/>
        <v>497E_3_236/250/257/604/672/778_Westview</v>
      </c>
      <c r="B2880">
        <v>3</v>
      </c>
      <c r="C2880" t="s">
        <v>563</v>
      </c>
      <c r="D2880" t="s">
        <v>2996</v>
      </c>
      <c r="E2880" t="s">
        <v>854</v>
      </c>
      <c r="F2880">
        <v>10000</v>
      </c>
    </row>
    <row r="2881" spans="1:6" x14ac:dyDescent="0.25">
      <c r="A2881" t="str">
        <f t="shared" si="44"/>
        <v>497E_3_236/250/257/604/672/778_Whalley</v>
      </c>
      <c r="B2881">
        <v>3</v>
      </c>
      <c r="C2881" t="s">
        <v>563</v>
      </c>
      <c r="D2881" t="s">
        <v>2996</v>
      </c>
      <c r="E2881" t="s">
        <v>856</v>
      </c>
      <c r="F2881">
        <v>70000</v>
      </c>
    </row>
    <row r="2882" spans="1:6" x14ac:dyDescent="0.25">
      <c r="A2882" t="str">
        <f t="shared" si="44"/>
        <v>497E_3_236/250/257/604/672/778_Whistler</v>
      </c>
      <c r="B2882">
        <v>3</v>
      </c>
      <c r="C2882" t="s">
        <v>563</v>
      </c>
      <c r="D2882" t="s">
        <v>2996</v>
      </c>
      <c r="E2882" t="s">
        <v>857</v>
      </c>
      <c r="F2882">
        <v>20000</v>
      </c>
    </row>
    <row r="2883" spans="1:6" x14ac:dyDescent="0.25">
      <c r="A2883" t="str">
        <f t="shared" ref="A2883:A2946" si="45">CONCATENATE(D2883,"_",B2883,"_",C2883,"_",E2883)</f>
        <v>497E_3_236/250/257/604/672/778_White Rock</v>
      </c>
      <c r="B2883">
        <v>3</v>
      </c>
      <c r="C2883" t="s">
        <v>563</v>
      </c>
      <c r="D2883" t="s">
        <v>2996</v>
      </c>
      <c r="E2883" t="s">
        <v>858</v>
      </c>
      <c r="F2883">
        <v>40000</v>
      </c>
    </row>
    <row r="2884" spans="1:6" x14ac:dyDescent="0.25">
      <c r="A2884" t="str">
        <f t="shared" si="45"/>
        <v>497E_3_236/250/257/604/672/778_Whonnock</v>
      </c>
      <c r="B2884">
        <v>3</v>
      </c>
      <c r="C2884" t="s">
        <v>563</v>
      </c>
      <c r="D2884" t="s">
        <v>2996</v>
      </c>
      <c r="E2884" t="s">
        <v>859</v>
      </c>
      <c r="F2884">
        <v>20000</v>
      </c>
    </row>
    <row r="2885" spans="1:6" x14ac:dyDescent="0.25">
      <c r="A2885" t="str">
        <f t="shared" si="45"/>
        <v>497E_3_236/250/257/604/672/778_Wildwood</v>
      </c>
      <c r="B2885">
        <v>3</v>
      </c>
      <c r="C2885" t="s">
        <v>563</v>
      </c>
      <c r="D2885" t="s">
        <v>2996</v>
      </c>
      <c r="E2885" t="s">
        <v>554</v>
      </c>
      <c r="F2885">
        <v>10000</v>
      </c>
    </row>
    <row r="2886" spans="1:6" x14ac:dyDescent="0.25">
      <c r="A2886" t="str">
        <f t="shared" si="45"/>
        <v>497E_3_236/250/257/604/672/778_Williams Lake</v>
      </c>
      <c r="B2886">
        <v>3</v>
      </c>
      <c r="C2886" t="s">
        <v>563</v>
      </c>
      <c r="D2886" t="s">
        <v>2996</v>
      </c>
      <c r="E2886" t="s">
        <v>860</v>
      </c>
      <c r="F2886">
        <v>20000</v>
      </c>
    </row>
    <row r="2887" spans="1:6" x14ac:dyDescent="0.25">
      <c r="A2887" t="str">
        <f t="shared" si="45"/>
        <v>497E_3_236/250/257/604/672/778_Willow Point</v>
      </c>
      <c r="B2887">
        <v>3</v>
      </c>
      <c r="C2887" t="s">
        <v>563</v>
      </c>
      <c r="D2887" t="s">
        <v>2996</v>
      </c>
      <c r="E2887" t="s">
        <v>861</v>
      </c>
      <c r="F2887">
        <v>20000</v>
      </c>
    </row>
    <row r="2888" spans="1:6" x14ac:dyDescent="0.25">
      <c r="A2888" t="str">
        <f t="shared" si="45"/>
        <v>497E_3_236/250/257/604/672/778_Winfield</v>
      </c>
      <c r="B2888">
        <v>3</v>
      </c>
      <c r="C2888" t="s">
        <v>563</v>
      </c>
      <c r="D2888" t="s">
        <v>2996</v>
      </c>
      <c r="E2888" t="s">
        <v>556</v>
      </c>
      <c r="F2888">
        <v>10000</v>
      </c>
    </row>
    <row r="2889" spans="1:6" x14ac:dyDescent="0.25">
      <c r="A2889" t="str">
        <f t="shared" si="45"/>
        <v>497E_3_236/250/257/604/672/778_Wynndel</v>
      </c>
      <c r="B2889">
        <v>3</v>
      </c>
      <c r="C2889" t="s">
        <v>563</v>
      </c>
      <c r="D2889" t="s">
        <v>2996</v>
      </c>
      <c r="E2889" t="s">
        <v>866</v>
      </c>
      <c r="F2889">
        <v>10000</v>
      </c>
    </row>
    <row r="2890" spans="1:6" x14ac:dyDescent="0.25">
      <c r="A2890" t="str">
        <f t="shared" si="45"/>
        <v>497E_3_236/250/257/604/672/778_Yarrow</v>
      </c>
      <c r="B2890">
        <v>3</v>
      </c>
      <c r="C2890" t="s">
        <v>563</v>
      </c>
      <c r="D2890" t="s">
        <v>2996</v>
      </c>
      <c r="E2890" t="s">
        <v>869</v>
      </c>
      <c r="F2890">
        <v>10000</v>
      </c>
    </row>
    <row r="2891" spans="1:6" x14ac:dyDescent="0.25">
      <c r="A2891" t="str">
        <f t="shared" si="45"/>
        <v>497E_3_236/250/257/604/672/778_Youbou</v>
      </c>
      <c r="B2891">
        <v>3</v>
      </c>
      <c r="C2891" t="s">
        <v>563</v>
      </c>
      <c r="D2891" t="s">
        <v>2996</v>
      </c>
      <c r="E2891" t="s">
        <v>870</v>
      </c>
      <c r="F2891">
        <v>10000</v>
      </c>
    </row>
    <row r="2892" spans="1:6" x14ac:dyDescent="0.25">
      <c r="A2892" t="str">
        <f t="shared" si="45"/>
        <v>5643_3_236/250/257/604/672/778_Abbotsford</v>
      </c>
      <c r="B2892">
        <v>3</v>
      </c>
      <c r="C2892" t="s">
        <v>563</v>
      </c>
      <c r="D2892">
        <v>5643</v>
      </c>
      <c r="E2892" t="s">
        <v>568</v>
      </c>
      <c r="F2892">
        <v>40000</v>
      </c>
    </row>
    <row r="2893" spans="1:6" x14ac:dyDescent="0.25">
      <c r="A2893" t="str">
        <f t="shared" si="45"/>
        <v>5643_3_236/250/257/604/672/778_Aldergrove</v>
      </c>
      <c r="B2893">
        <v>3</v>
      </c>
      <c r="C2893" t="s">
        <v>563</v>
      </c>
      <c r="D2893">
        <v>5643</v>
      </c>
      <c r="E2893" t="s">
        <v>572</v>
      </c>
      <c r="F2893">
        <v>30000</v>
      </c>
    </row>
    <row r="2894" spans="1:6" x14ac:dyDescent="0.25">
      <c r="A2894" t="str">
        <f t="shared" si="45"/>
        <v>5643_3_236/250/257/604/672/778_Campbell River</v>
      </c>
      <c r="B2894">
        <v>3</v>
      </c>
      <c r="C2894" t="s">
        <v>563</v>
      </c>
      <c r="D2894">
        <v>5643</v>
      </c>
      <c r="E2894" t="s">
        <v>602</v>
      </c>
      <c r="F2894">
        <v>10000</v>
      </c>
    </row>
    <row r="2895" spans="1:6" x14ac:dyDescent="0.25">
      <c r="A2895" t="str">
        <f t="shared" si="45"/>
        <v>5643_3_236/250/257/604/672/778_Castlegar</v>
      </c>
      <c r="B2895">
        <v>3</v>
      </c>
      <c r="C2895" t="s">
        <v>563</v>
      </c>
      <c r="D2895">
        <v>5643</v>
      </c>
      <c r="E2895" t="s">
        <v>604</v>
      </c>
      <c r="F2895">
        <v>10000</v>
      </c>
    </row>
    <row r="2896" spans="1:6" x14ac:dyDescent="0.25">
      <c r="A2896" t="str">
        <f t="shared" si="45"/>
        <v>5643_3_236/250/257/604/672/778_Chemainus</v>
      </c>
      <c r="B2896">
        <v>3</v>
      </c>
      <c r="C2896" t="s">
        <v>563</v>
      </c>
      <c r="D2896">
        <v>5643</v>
      </c>
      <c r="E2896" t="s">
        <v>608</v>
      </c>
      <c r="F2896">
        <v>10000</v>
      </c>
    </row>
    <row r="2897" spans="1:6" x14ac:dyDescent="0.25">
      <c r="A2897" t="str">
        <f t="shared" si="45"/>
        <v>5643_3_236/250/257/604/672/778_Chilliwack</v>
      </c>
      <c r="B2897">
        <v>3</v>
      </c>
      <c r="C2897" t="s">
        <v>563</v>
      </c>
      <c r="D2897">
        <v>5643</v>
      </c>
      <c r="E2897" t="s">
        <v>612</v>
      </c>
      <c r="F2897">
        <v>20000</v>
      </c>
    </row>
    <row r="2898" spans="1:6" x14ac:dyDescent="0.25">
      <c r="A2898" t="str">
        <f t="shared" si="45"/>
        <v>5643_3_236/250/257/604/672/778_Comox</v>
      </c>
      <c r="B2898">
        <v>3</v>
      </c>
      <c r="C2898" t="s">
        <v>563</v>
      </c>
      <c r="D2898">
        <v>5643</v>
      </c>
      <c r="E2898" t="s">
        <v>619</v>
      </c>
      <c r="F2898">
        <v>10000</v>
      </c>
    </row>
    <row r="2899" spans="1:6" x14ac:dyDescent="0.25">
      <c r="A2899" t="str">
        <f t="shared" si="45"/>
        <v>5643_3_236/250/257/604/672/778_Cranbrook</v>
      </c>
      <c r="B2899">
        <v>3</v>
      </c>
      <c r="C2899" t="s">
        <v>563</v>
      </c>
      <c r="D2899">
        <v>5643</v>
      </c>
      <c r="E2899" t="s">
        <v>622</v>
      </c>
      <c r="F2899">
        <v>10000</v>
      </c>
    </row>
    <row r="2900" spans="1:6" x14ac:dyDescent="0.25">
      <c r="A2900" t="str">
        <f t="shared" si="45"/>
        <v>5643_3_236/250/257/604/672/778_Dawson Creek</v>
      </c>
      <c r="B2900">
        <v>3</v>
      </c>
      <c r="C2900" t="s">
        <v>563</v>
      </c>
      <c r="D2900">
        <v>5643</v>
      </c>
      <c r="E2900" t="s">
        <v>628</v>
      </c>
      <c r="F2900">
        <v>10000</v>
      </c>
    </row>
    <row r="2901" spans="1:6" x14ac:dyDescent="0.25">
      <c r="A2901" t="str">
        <f t="shared" si="45"/>
        <v>5643_3_236/250/257/604/672/778_Duncan</v>
      </c>
      <c r="B2901">
        <v>3</v>
      </c>
      <c r="C2901" t="s">
        <v>563</v>
      </c>
      <c r="D2901">
        <v>5643</v>
      </c>
      <c r="E2901" t="s">
        <v>634</v>
      </c>
      <c r="F2901">
        <v>10000</v>
      </c>
    </row>
    <row r="2902" spans="1:6" x14ac:dyDescent="0.25">
      <c r="A2902" t="str">
        <f t="shared" si="45"/>
        <v>5643_3_236/250/257/604/672/778_Grand Forks</v>
      </c>
      <c r="B2902">
        <v>3</v>
      </c>
      <c r="C2902" t="s">
        <v>563</v>
      </c>
      <c r="D2902">
        <v>5643</v>
      </c>
      <c r="E2902" t="s">
        <v>667</v>
      </c>
      <c r="F2902">
        <v>10000</v>
      </c>
    </row>
    <row r="2903" spans="1:6" x14ac:dyDescent="0.25">
      <c r="A2903" t="str">
        <f t="shared" si="45"/>
        <v>5643_3_236/250/257/604/672/778_Hope</v>
      </c>
      <c r="B2903">
        <v>3</v>
      </c>
      <c r="C2903" t="s">
        <v>563</v>
      </c>
      <c r="D2903">
        <v>5643</v>
      </c>
      <c r="E2903" t="s">
        <v>685</v>
      </c>
      <c r="F2903">
        <v>10000</v>
      </c>
    </row>
    <row r="2904" spans="1:6" x14ac:dyDescent="0.25">
      <c r="A2904" t="str">
        <f t="shared" si="45"/>
        <v>5643_3_236/250/257/604/672/778_Kelowna</v>
      </c>
      <c r="B2904">
        <v>3</v>
      </c>
      <c r="C2904" t="s">
        <v>563</v>
      </c>
      <c r="D2904">
        <v>5643</v>
      </c>
      <c r="E2904" t="s">
        <v>694</v>
      </c>
      <c r="F2904">
        <v>20000</v>
      </c>
    </row>
    <row r="2905" spans="1:6" x14ac:dyDescent="0.25">
      <c r="A2905" t="str">
        <f t="shared" si="45"/>
        <v>5643_3_236/250/257/604/672/778_Merritt</v>
      </c>
      <c r="B2905">
        <v>3</v>
      </c>
      <c r="C2905" t="s">
        <v>563</v>
      </c>
      <c r="D2905">
        <v>5643</v>
      </c>
      <c r="E2905" t="s">
        <v>727</v>
      </c>
      <c r="F2905">
        <v>10000</v>
      </c>
    </row>
    <row r="2906" spans="1:6" x14ac:dyDescent="0.25">
      <c r="A2906" t="str">
        <f t="shared" si="45"/>
        <v>5643_3_236/250/257/604/672/778_Nanaimo</v>
      </c>
      <c r="B2906">
        <v>3</v>
      </c>
      <c r="C2906" t="s">
        <v>563</v>
      </c>
      <c r="D2906">
        <v>5643</v>
      </c>
      <c r="E2906" t="s">
        <v>735</v>
      </c>
      <c r="F2906">
        <v>20000</v>
      </c>
    </row>
    <row r="2907" spans="1:6" x14ac:dyDescent="0.25">
      <c r="A2907" t="str">
        <f t="shared" si="45"/>
        <v>5643_3_236/250/257/604/672/778_Nelson</v>
      </c>
      <c r="B2907">
        <v>3</v>
      </c>
      <c r="C2907" t="s">
        <v>563</v>
      </c>
      <c r="D2907">
        <v>5643</v>
      </c>
      <c r="E2907" t="s">
        <v>738</v>
      </c>
      <c r="F2907">
        <v>10000</v>
      </c>
    </row>
    <row r="2908" spans="1:6" x14ac:dyDescent="0.25">
      <c r="A2908" t="str">
        <f t="shared" si="45"/>
        <v>5643_3_236/250/257/604/672/778_New Westminster</v>
      </c>
      <c r="B2908">
        <v>3</v>
      </c>
      <c r="C2908" t="s">
        <v>563</v>
      </c>
      <c r="D2908">
        <v>5643</v>
      </c>
      <c r="E2908" t="s">
        <v>740</v>
      </c>
      <c r="F2908">
        <v>170000</v>
      </c>
    </row>
    <row r="2909" spans="1:6" x14ac:dyDescent="0.25">
      <c r="A2909" t="str">
        <f t="shared" si="45"/>
        <v>5643_3_236/250/257/604/672/778_Newton</v>
      </c>
      <c r="B2909">
        <v>3</v>
      </c>
      <c r="C2909" t="s">
        <v>563</v>
      </c>
      <c r="D2909">
        <v>5643</v>
      </c>
      <c r="E2909" t="s">
        <v>741</v>
      </c>
      <c r="F2909">
        <v>10000</v>
      </c>
    </row>
    <row r="2910" spans="1:6" x14ac:dyDescent="0.25">
      <c r="A2910" t="str">
        <f t="shared" si="45"/>
        <v>5643_3_236/250/257/604/672/778_North Vancouver</v>
      </c>
      <c r="B2910">
        <v>3</v>
      </c>
      <c r="C2910" t="s">
        <v>563</v>
      </c>
      <c r="D2910">
        <v>5643</v>
      </c>
      <c r="E2910" t="s">
        <v>745</v>
      </c>
      <c r="F2910">
        <v>10000</v>
      </c>
    </row>
    <row r="2911" spans="1:6" x14ac:dyDescent="0.25">
      <c r="A2911" t="str">
        <f t="shared" si="45"/>
        <v>5643_3_236/250/257/604/672/778_Parksville</v>
      </c>
      <c r="B2911">
        <v>3</v>
      </c>
      <c r="C2911" t="s">
        <v>563</v>
      </c>
      <c r="D2911">
        <v>5643</v>
      </c>
      <c r="E2911" t="s">
        <v>753</v>
      </c>
      <c r="F2911">
        <v>10000</v>
      </c>
    </row>
    <row r="2912" spans="1:6" x14ac:dyDescent="0.25">
      <c r="A2912" t="str">
        <f t="shared" si="45"/>
        <v>5643_3_236/250/257/604/672/778_Penticton</v>
      </c>
      <c r="B2912">
        <v>3</v>
      </c>
      <c r="C2912" t="s">
        <v>563</v>
      </c>
      <c r="D2912">
        <v>5643</v>
      </c>
      <c r="E2912" t="s">
        <v>759</v>
      </c>
      <c r="F2912">
        <v>10000</v>
      </c>
    </row>
    <row r="2913" spans="1:6" x14ac:dyDescent="0.25">
      <c r="A2913" t="str">
        <f t="shared" si="45"/>
        <v>5643_3_236/250/257/604/672/778_Port Alberni</v>
      </c>
      <c r="B2913">
        <v>3</v>
      </c>
      <c r="C2913" t="s">
        <v>563</v>
      </c>
      <c r="D2913">
        <v>5643</v>
      </c>
      <c r="E2913" t="s">
        <v>762</v>
      </c>
      <c r="F2913">
        <v>10000</v>
      </c>
    </row>
    <row r="2914" spans="1:6" x14ac:dyDescent="0.25">
      <c r="A2914" t="str">
        <f t="shared" si="45"/>
        <v>5643_3_236/250/257/604/672/778_Port Coquitlam</v>
      </c>
      <c r="B2914">
        <v>3</v>
      </c>
      <c r="C2914" t="s">
        <v>563</v>
      </c>
      <c r="D2914">
        <v>5643</v>
      </c>
      <c r="E2914" t="s">
        <v>765</v>
      </c>
      <c r="F2914">
        <v>10000</v>
      </c>
    </row>
    <row r="2915" spans="1:6" x14ac:dyDescent="0.25">
      <c r="A2915" t="str">
        <f t="shared" si="45"/>
        <v>5643_3_236/250/257/604/672/778_Port Edward</v>
      </c>
      <c r="B2915">
        <v>3</v>
      </c>
      <c r="C2915" t="s">
        <v>563</v>
      </c>
      <c r="D2915">
        <v>5643</v>
      </c>
      <c r="E2915" t="s">
        <v>766</v>
      </c>
      <c r="F2915">
        <v>10000</v>
      </c>
    </row>
    <row r="2916" spans="1:6" x14ac:dyDescent="0.25">
      <c r="A2916" t="str">
        <f t="shared" si="45"/>
        <v>5643_3_236/250/257/604/672/778_Port Moody</v>
      </c>
      <c r="B2916">
        <v>3</v>
      </c>
      <c r="C2916" t="s">
        <v>563</v>
      </c>
      <c r="D2916">
        <v>5643</v>
      </c>
      <c r="E2916" t="s">
        <v>770</v>
      </c>
      <c r="F2916">
        <v>10000</v>
      </c>
    </row>
    <row r="2917" spans="1:6" x14ac:dyDescent="0.25">
      <c r="A2917" t="str">
        <f t="shared" si="45"/>
        <v>5643_3_236/250/257/604/672/778_Prince George</v>
      </c>
      <c r="B2917">
        <v>3</v>
      </c>
      <c r="C2917" t="s">
        <v>563</v>
      </c>
      <c r="D2917">
        <v>5643</v>
      </c>
      <c r="E2917" t="s">
        <v>776</v>
      </c>
      <c r="F2917">
        <v>10000</v>
      </c>
    </row>
    <row r="2918" spans="1:6" x14ac:dyDescent="0.25">
      <c r="A2918" t="str">
        <f t="shared" si="45"/>
        <v>5643_3_236/250/257/604/672/778_Quesnel</v>
      </c>
      <c r="B2918">
        <v>3</v>
      </c>
      <c r="C2918" t="s">
        <v>563</v>
      </c>
      <c r="D2918">
        <v>5643</v>
      </c>
      <c r="E2918" t="s">
        <v>784</v>
      </c>
      <c r="F2918">
        <v>10000</v>
      </c>
    </row>
    <row r="2919" spans="1:6" x14ac:dyDescent="0.25">
      <c r="A2919" t="str">
        <f t="shared" si="45"/>
        <v>5643_3_236/250/257/604/672/778_Richmond</v>
      </c>
      <c r="B2919">
        <v>3</v>
      </c>
      <c r="C2919" t="s">
        <v>563</v>
      </c>
      <c r="D2919">
        <v>5643</v>
      </c>
      <c r="E2919" t="s">
        <v>788</v>
      </c>
      <c r="F2919">
        <v>10000</v>
      </c>
    </row>
    <row r="2920" spans="1:6" x14ac:dyDescent="0.25">
      <c r="A2920" t="str">
        <f t="shared" si="45"/>
        <v>5643_3_236/250/257/604/672/778_Salmon Arm</v>
      </c>
      <c r="B2920">
        <v>3</v>
      </c>
      <c r="C2920" t="s">
        <v>563</v>
      </c>
      <c r="D2920">
        <v>5643</v>
      </c>
      <c r="E2920" t="s">
        <v>798</v>
      </c>
      <c r="F2920">
        <v>10000</v>
      </c>
    </row>
    <row r="2921" spans="1:6" x14ac:dyDescent="0.25">
      <c r="A2921" t="str">
        <f t="shared" si="45"/>
        <v>5643_3_236/250/257/604/672/778_South Kamloops</v>
      </c>
      <c r="B2921">
        <v>3</v>
      </c>
      <c r="C2921" t="s">
        <v>563</v>
      </c>
      <c r="D2921">
        <v>5643</v>
      </c>
      <c r="E2921" t="s">
        <v>813</v>
      </c>
      <c r="F2921">
        <v>10000</v>
      </c>
    </row>
    <row r="2922" spans="1:6" x14ac:dyDescent="0.25">
      <c r="A2922" t="str">
        <f t="shared" si="45"/>
        <v>5643_3_236/250/257/604/672/778_Squamish</v>
      </c>
      <c r="B2922">
        <v>3</v>
      </c>
      <c r="C2922" t="s">
        <v>563</v>
      </c>
      <c r="D2922">
        <v>5643</v>
      </c>
      <c r="E2922" t="s">
        <v>818</v>
      </c>
      <c r="F2922">
        <v>10000</v>
      </c>
    </row>
    <row r="2923" spans="1:6" x14ac:dyDescent="0.25">
      <c r="A2923" t="str">
        <f t="shared" si="45"/>
        <v>5643_3_236/250/257/604/672/778_Terrace</v>
      </c>
      <c r="B2923">
        <v>3</v>
      </c>
      <c r="C2923" t="s">
        <v>563</v>
      </c>
      <c r="D2923">
        <v>5643</v>
      </c>
      <c r="E2923" t="s">
        <v>829</v>
      </c>
      <c r="F2923">
        <v>10000</v>
      </c>
    </row>
    <row r="2924" spans="1:6" x14ac:dyDescent="0.25">
      <c r="A2924" t="str">
        <f t="shared" si="45"/>
        <v>5643_3_236/250/257/604/672/778_Trail</v>
      </c>
      <c r="B2924">
        <v>3</v>
      </c>
      <c r="C2924" t="s">
        <v>563</v>
      </c>
      <c r="D2924">
        <v>5643</v>
      </c>
      <c r="E2924" t="s">
        <v>834</v>
      </c>
      <c r="F2924">
        <v>10000</v>
      </c>
    </row>
    <row r="2925" spans="1:6" x14ac:dyDescent="0.25">
      <c r="A2925" t="str">
        <f t="shared" si="45"/>
        <v>5643_3_236/250/257/604/672/778_Vancouver</v>
      </c>
      <c r="B2925">
        <v>3</v>
      </c>
      <c r="C2925" t="s">
        <v>563</v>
      </c>
      <c r="D2925">
        <v>5643</v>
      </c>
      <c r="E2925" t="s">
        <v>843</v>
      </c>
      <c r="F2925">
        <v>640000</v>
      </c>
    </row>
    <row r="2926" spans="1:6" x14ac:dyDescent="0.25">
      <c r="A2926" t="str">
        <f t="shared" si="45"/>
        <v>5643_3_236/250/257/604/672/778_Vanderhoof</v>
      </c>
      <c r="B2926">
        <v>3</v>
      </c>
      <c r="C2926" t="s">
        <v>563</v>
      </c>
      <c r="D2926">
        <v>5643</v>
      </c>
      <c r="E2926" t="s">
        <v>844</v>
      </c>
      <c r="F2926">
        <v>10000</v>
      </c>
    </row>
    <row r="2927" spans="1:6" x14ac:dyDescent="0.25">
      <c r="A2927" t="str">
        <f t="shared" si="45"/>
        <v>5643_3_236/250/257/604/672/778_Vernon</v>
      </c>
      <c r="B2927">
        <v>3</v>
      </c>
      <c r="C2927" t="s">
        <v>563</v>
      </c>
      <c r="D2927">
        <v>5643</v>
      </c>
      <c r="E2927" t="s">
        <v>847</v>
      </c>
      <c r="F2927">
        <v>10000</v>
      </c>
    </row>
    <row r="2928" spans="1:6" x14ac:dyDescent="0.25">
      <c r="A2928" t="str">
        <f t="shared" si="45"/>
        <v>5643_3_236/250/257/604/672/778_Victoria</v>
      </c>
      <c r="B2928">
        <v>3</v>
      </c>
      <c r="C2928" t="s">
        <v>563</v>
      </c>
      <c r="D2928">
        <v>5643</v>
      </c>
      <c r="E2928" t="s">
        <v>848</v>
      </c>
      <c r="F2928">
        <v>70000</v>
      </c>
    </row>
    <row r="2929" spans="1:6" x14ac:dyDescent="0.25">
      <c r="A2929" t="str">
        <f t="shared" si="45"/>
        <v>5643_3_236/250/257/604/672/778_Whalley</v>
      </c>
      <c r="B2929">
        <v>3</v>
      </c>
      <c r="C2929" t="s">
        <v>563</v>
      </c>
      <c r="D2929">
        <v>5643</v>
      </c>
      <c r="E2929" t="s">
        <v>856</v>
      </c>
      <c r="F2929">
        <v>10000</v>
      </c>
    </row>
    <row r="2930" spans="1:6" x14ac:dyDescent="0.25">
      <c r="A2930" t="str">
        <f t="shared" si="45"/>
        <v>5643_3_236/250/257/604/672/778_Whistler</v>
      </c>
      <c r="B2930">
        <v>3</v>
      </c>
      <c r="C2930" t="s">
        <v>563</v>
      </c>
      <c r="D2930">
        <v>5643</v>
      </c>
      <c r="E2930" t="s">
        <v>857</v>
      </c>
      <c r="F2930">
        <v>10000</v>
      </c>
    </row>
    <row r="2931" spans="1:6" x14ac:dyDescent="0.25">
      <c r="A2931" t="str">
        <f t="shared" si="45"/>
        <v>5643_3_236/250/257/604/672/778_Williams Lake</v>
      </c>
      <c r="B2931">
        <v>3</v>
      </c>
      <c r="C2931" t="s">
        <v>563</v>
      </c>
      <c r="D2931">
        <v>5643</v>
      </c>
      <c r="E2931" t="s">
        <v>860</v>
      </c>
      <c r="F2931">
        <v>10000</v>
      </c>
    </row>
    <row r="2932" spans="1:6" x14ac:dyDescent="0.25">
      <c r="A2932" t="str">
        <f t="shared" si="45"/>
        <v>646F_3_236/250/257/604/672/778_Abbotsford</v>
      </c>
      <c r="B2932">
        <v>3</v>
      </c>
      <c r="C2932" t="s">
        <v>563</v>
      </c>
      <c r="D2932" t="s">
        <v>2998</v>
      </c>
      <c r="E2932" t="s">
        <v>568</v>
      </c>
      <c r="F2932">
        <v>10000</v>
      </c>
    </row>
    <row r="2933" spans="1:6" x14ac:dyDescent="0.25">
      <c r="A2933" t="str">
        <f t="shared" si="45"/>
        <v>646F_3_236/250/257/604/672/778_Aldergrove</v>
      </c>
      <c r="B2933">
        <v>3</v>
      </c>
      <c r="C2933" t="s">
        <v>563</v>
      </c>
      <c r="D2933" t="s">
        <v>2998</v>
      </c>
      <c r="E2933" t="s">
        <v>572</v>
      </c>
      <c r="F2933">
        <v>10000</v>
      </c>
    </row>
    <row r="2934" spans="1:6" x14ac:dyDescent="0.25">
      <c r="A2934" t="str">
        <f t="shared" si="45"/>
        <v>646F_3_236/250/257/604/672/778_Kelowna</v>
      </c>
      <c r="B2934">
        <v>3</v>
      </c>
      <c r="C2934" t="s">
        <v>563</v>
      </c>
      <c r="D2934" t="s">
        <v>2998</v>
      </c>
      <c r="E2934" t="s">
        <v>694</v>
      </c>
      <c r="F2934">
        <v>10000</v>
      </c>
    </row>
    <row r="2935" spans="1:6" x14ac:dyDescent="0.25">
      <c r="A2935" t="str">
        <f t="shared" si="45"/>
        <v>646F_3_236/250/257/604/672/778_North Kamloops</v>
      </c>
      <c r="B2935">
        <v>3</v>
      </c>
      <c r="C2935" t="s">
        <v>563</v>
      </c>
      <c r="D2935" t="s">
        <v>2998</v>
      </c>
      <c r="E2935" t="s">
        <v>743</v>
      </c>
      <c r="F2935">
        <v>10000</v>
      </c>
    </row>
    <row r="2936" spans="1:6" x14ac:dyDescent="0.25">
      <c r="A2936" t="str">
        <f t="shared" si="45"/>
        <v>646F_3_236/250/257/604/672/778_Vancouver</v>
      </c>
      <c r="B2936">
        <v>3</v>
      </c>
      <c r="C2936" t="s">
        <v>563</v>
      </c>
      <c r="D2936" t="s">
        <v>2998</v>
      </c>
      <c r="E2936" t="s">
        <v>843</v>
      </c>
      <c r="F2936">
        <v>30000</v>
      </c>
    </row>
    <row r="2937" spans="1:6" x14ac:dyDescent="0.25">
      <c r="A2937" t="str">
        <f t="shared" si="45"/>
        <v>646F_3_236/250/257/604/672/778_Victoria</v>
      </c>
      <c r="B2937">
        <v>3</v>
      </c>
      <c r="C2937" t="s">
        <v>563</v>
      </c>
      <c r="D2937" t="s">
        <v>2998</v>
      </c>
      <c r="E2937" t="s">
        <v>848</v>
      </c>
      <c r="F2937">
        <v>10000</v>
      </c>
    </row>
    <row r="2938" spans="1:6" x14ac:dyDescent="0.25">
      <c r="A2938" t="str">
        <f t="shared" si="45"/>
        <v>6574_3_236/250/257/604/672/778_100 Mile House</v>
      </c>
      <c r="B2938">
        <v>3</v>
      </c>
      <c r="C2938" t="s">
        <v>563</v>
      </c>
      <c r="D2938">
        <v>6574</v>
      </c>
      <c r="E2938" t="s">
        <v>564</v>
      </c>
      <c r="F2938">
        <v>10000</v>
      </c>
    </row>
    <row r="2939" spans="1:6" x14ac:dyDescent="0.25">
      <c r="A2939" t="str">
        <f t="shared" si="45"/>
        <v>6574_3_236/250/257/604/672/778_Abbotsford</v>
      </c>
      <c r="B2939">
        <v>3</v>
      </c>
      <c r="C2939" t="s">
        <v>563</v>
      </c>
      <c r="D2939">
        <v>6574</v>
      </c>
      <c r="E2939" t="s">
        <v>568</v>
      </c>
      <c r="F2939">
        <v>130000</v>
      </c>
    </row>
    <row r="2940" spans="1:6" x14ac:dyDescent="0.25">
      <c r="A2940" t="str">
        <f t="shared" si="45"/>
        <v>6574_3_236/250/257/604/672/778_Aldergrove</v>
      </c>
      <c r="B2940">
        <v>3</v>
      </c>
      <c r="C2940" t="s">
        <v>563</v>
      </c>
      <c r="D2940">
        <v>6574</v>
      </c>
      <c r="E2940" t="s">
        <v>572</v>
      </c>
      <c r="F2940">
        <v>60000</v>
      </c>
    </row>
    <row r="2941" spans="1:6" x14ac:dyDescent="0.25">
      <c r="A2941" t="str">
        <f t="shared" si="45"/>
        <v>6574_3_236/250/257/604/672/778_Alert Bay</v>
      </c>
      <c r="B2941">
        <v>3</v>
      </c>
      <c r="C2941" t="s">
        <v>563</v>
      </c>
      <c r="D2941">
        <v>6574</v>
      </c>
      <c r="E2941" t="s">
        <v>573</v>
      </c>
      <c r="F2941">
        <v>10000</v>
      </c>
    </row>
    <row r="2942" spans="1:6" x14ac:dyDescent="0.25">
      <c r="A2942" t="str">
        <f t="shared" si="45"/>
        <v>6574_3_236/250/257/604/672/778_Bella Bella</v>
      </c>
      <c r="B2942">
        <v>3</v>
      </c>
      <c r="C2942" t="s">
        <v>563</v>
      </c>
      <c r="D2942">
        <v>6574</v>
      </c>
      <c r="E2942" t="s">
        <v>588</v>
      </c>
      <c r="F2942">
        <v>10000</v>
      </c>
    </row>
    <row r="2943" spans="1:6" x14ac:dyDescent="0.25">
      <c r="A2943" t="str">
        <f t="shared" si="45"/>
        <v>6574_3_236/250/257/604/672/778_Burns Lake</v>
      </c>
      <c r="B2943">
        <v>3</v>
      </c>
      <c r="C2943" t="s">
        <v>563</v>
      </c>
      <c r="D2943">
        <v>6574</v>
      </c>
      <c r="E2943" t="s">
        <v>600</v>
      </c>
      <c r="F2943">
        <v>10000</v>
      </c>
    </row>
    <row r="2944" spans="1:6" x14ac:dyDescent="0.25">
      <c r="A2944" t="str">
        <f t="shared" si="45"/>
        <v>6574_3_236/250/257/604/672/778_Cache Creek</v>
      </c>
      <c r="B2944">
        <v>3</v>
      </c>
      <c r="C2944" t="s">
        <v>563</v>
      </c>
      <c r="D2944">
        <v>6574</v>
      </c>
      <c r="E2944" t="s">
        <v>601</v>
      </c>
      <c r="F2944">
        <v>10000</v>
      </c>
    </row>
    <row r="2945" spans="1:6" x14ac:dyDescent="0.25">
      <c r="A2945" t="str">
        <f t="shared" si="45"/>
        <v>6574_3_236/250/257/604/672/778_Campbell River</v>
      </c>
      <c r="B2945">
        <v>3</v>
      </c>
      <c r="C2945" t="s">
        <v>563</v>
      </c>
      <c r="D2945">
        <v>6574</v>
      </c>
      <c r="E2945" t="s">
        <v>602</v>
      </c>
      <c r="F2945">
        <v>10000</v>
      </c>
    </row>
    <row r="2946" spans="1:6" x14ac:dyDescent="0.25">
      <c r="A2946" t="str">
        <f t="shared" si="45"/>
        <v>6574_3_236/250/257/604/672/778_Castlegar</v>
      </c>
      <c r="B2946">
        <v>3</v>
      </c>
      <c r="C2946" t="s">
        <v>563</v>
      </c>
      <c r="D2946">
        <v>6574</v>
      </c>
      <c r="E2946" t="s">
        <v>604</v>
      </c>
      <c r="F2946">
        <v>10000</v>
      </c>
    </row>
    <row r="2947" spans="1:6" x14ac:dyDescent="0.25">
      <c r="A2947" t="str">
        <f t="shared" ref="A2947:A3010" si="46">CONCATENATE(D2947,"_",B2947,"_",C2947,"_",E2947)</f>
        <v>6574_3_236/250/257/604/672/778_Chemainus</v>
      </c>
      <c r="B2947">
        <v>3</v>
      </c>
      <c r="C2947" t="s">
        <v>563</v>
      </c>
      <c r="D2947">
        <v>6574</v>
      </c>
      <c r="E2947" t="s">
        <v>608</v>
      </c>
      <c r="F2947">
        <v>10000</v>
      </c>
    </row>
    <row r="2948" spans="1:6" x14ac:dyDescent="0.25">
      <c r="A2948" t="str">
        <f t="shared" si="46"/>
        <v>6574_3_236/250/257/604/672/778_Chetwynd</v>
      </c>
      <c r="B2948">
        <v>3</v>
      </c>
      <c r="C2948" t="s">
        <v>563</v>
      </c>
      <c r="D2948">
        <v>6574</v>
      </c>
      <c r="E2948" t="s">
        <v>609</v>
      </c>
      <c r="F2948">
        <v>10000</v>
      </c>
    </row>
    <row r="2949" spans="1:6" x14ac:dyDescent="0.25">
      <c r="A2949" t="str">
        <f t="shared" si="46"/>
        <v>6574_3_236/250/257/604/672/778_Chilliwack</v>
      </c>
      <c r="B2949">
        <v>3</v>
      </c>
      <c r="C2949" t="s">
        <v>563</v>
      </c>
      <c r="D2949">
        <v>6574</v>
      </c>
      <c r="E2949" t="s">
        <v>612</v>
      </c>
      <c r="F2949">
        <v>20000</v>
      </c>
    </row>
    <row r="2950" spans="1:6" x14ac:dyDescent="0.25">
      <c r="A2950" t="str">
        <f t="shared" si="46"/>
        <v>6574_3_236/250/257/604/672/778_Clearwater</v>
      </c>
      <c r="B2950">
        <v>3</v>
      </c>
      <c r="C2950" t="s">
        <v>563</v>
      </c>
      <c r="D2950">
        <v>6574</v>
      </c>
      <c r="E2950" t="s">
        <v>614</v>
      </c>
      <c r="F2950">
        <v>10000</v>
      </c>
    </row>
    <row r="2951" spans="1:6" x14ac:dyDescent="0.25">
      <c r="A2951" t="str">
        <f t="shared" si="46"/>
        <v>6574_3_236/250/257/604/672/778_Courtenay</v>
      </c>
      <c r="B2951">
        <v>3</v>
      </c>
      <c r="C2951" t="s">
        <v>563</v>
      </c>
      <c r="D2951">
        <v>6574</v>
      </c>
      <c r="E2951" t="s">
        <v>621</v>
      </c>
      <c r="F2951">
        <v>20000</v>
      </c>
    </row>
    <row r="2952" spans="1:6" x14ac:dyDescent="0.25">
      <c r="A2952" t="str">
        <f t="shared" si="46"/>
        <v>6574_3_236/250/257/604/672/778_Cranbrook</v>
      </c>
      <c r="B2952">
        <v>3</v>
      </c>
      <c r="C2952" t="s">
        <v>563</v>
      </c>
      <c r="D2952">
        <v>6574</v>
      </c>
      <c r="E2952" t="s">
        <v>622</v>
      </c>
      <c r="F2952">
        <v>20000</v>
      </c>
    </row>
    <row r="2953" spans="1:6" x14ac:dyDescent="0.25">
      <c r="A2953" t="str">
        <f t="shared" si="46"/>
        <v>6574_3_236/250/257/604/672/778_Creston</v>
      </c>
      <c r="B2953">
        <v>3</v>
      </c>
      <c r="C2953" t="s">
        <v>563</v>
      </c>
      <c r="D2953">
        <v>6574</v>
      </c>
      <c r="E2953" t="s">
        <v>624</v>
      </c>
      <c r="F2953">
        <v>10000</v>
      </c>
    </row>
    <row r="2954" spans="1:6" x14ac:dyDescent="0.25">
      <c r="A2954" t="str">
        <f t="shared" si="46"/>
        <v>6574_3_236/250/257/604/672/778_Dawson Creek</v>
      </c>
      <c r="B2954">
        <v>3</v>
      </c>
      <c r="C2954" t="s">
        <v>563</v>
      </c>
      <c r="D2954">
        <v>6574</v>
      </c>
      <c r="E2954" t="s">
        <v>628</v>
      </c>
      <c r="F2954">
        <v>10000</v>
      </c>
    </row>
    <row r="2955" spans="1:6" x14ac:dyDescent="0.25">
      <c r="A2955" t="str">
        <f t="shared" si="46"/>
        <v>6574_3_236/250/257/604/672/778_Duncan</v>
      </c>
      <c r="B2955">
        <v>3</v>
      </c>
      <c r="C2955" t="s">
        <v>563</v>
      </c>
      <c r="D2955">
        <v>6574</v>
      </c>
      <c r="E2955" t="s">
        <v>634</v>
      </c>
      <c r="F2955">
        <v>10000</v>
      </c>
    </row>
    <row r="2956" spans="1:6" x14ac:dyDescent="0.25">
      <c r="A2956" t="str">
        <f t="shared" si="46"/>
        <v>6574_3_236/250/257/604/672/778_Fernie</v>
      </c>
      <c r="B2956">
        <v>3</v>
      </c>
      <c r="C2956" t="s">
        <v>563</v>
      </c>
      <c r="D2956">
        <v>6574</v>
      </c>
      <c r="E2956" t="s">
        <v>644</v>
      </c>
      <c r="F2956">
        <v>10000</v>
      </c>
    </row>
    <row r="2957" spans="1:6" x14ac:dyDescent="0.25">
      <c r="A2957" t="str">
        <f t="shared" si="46"/>
        <v>6574_3_236/250/257/604/672/778_Fort Nelson</v>
      </c>
      <c r="B2957">
        <v>3</v>
      </c>
      <c r="C2957" t="s">
        <v>563</v>
      </c>
      <c r="D2957">
        <v>6574</v>
      </c>
      <c r="E2957" t="s">
        <v>650</v>
      </c>
      <c r="F2957">
        <v>10000</v>
      </c>
    </row>
    <row r="2958" spans="1:6" x14ac:dyDescent="0.25">
      <c r="A2958" t="str">
        <f t="shared" si="46"/>
        <v>6574_3_236/250/257/604/672/778_Fort St. James</v>
      </c>
      <c r="B2958">
        <v>3</v>
      </c>
      <c r="C2958" t="s">
        <v>563</v>
      </c>
      <c r="D2958">
        <v>6574</v>
      </c>
      <c r="E2958" t="s">
        <v>651</v>
      </c>
      <c r="F2958">
        <v>10000</v>
      </c>
    </row>
    <row r="2959" spans="1:6" x14ac:dyDescent="0.25">
      <c r="A2959" t="str">
        <f t="shared" si="46"/>
        <v>6574_3_236/250/257/604/672/778_Fort St. John</v>
      </c>
      <c r="B2959">
        <v>3</v>
      </c>
      <c r="C2959" t="s">
        <v>563</v>
      </c>
      <c r="D2959">
        <v>6574</v>
      </c>
      <c r="E2959" t="s">
        <v>652</v>
      </c>
      <c r="F2959">
        <v>20000</v>
      </c>
    </row>
    <row r="2960" spans="1:6" x14ac:dyDescent="0.25">
      <c r="A2960" t="str">
        <f t="shared" si="46"/>
        <v>6574_3_236/250/257/604/672/778_Fraser Lake</v>
      </c>
      <c r="B2960">
        <v>3</v>
      </c>
      <c r="C2960" t="s">
        <v>563</v>
      </c>
      <c r="D2960">
        <v>6574</v>
      </c>
      <c r="E2960" t="s">
        <v>655</v>
      </c>
      <c r="F2960">
        <v>10000</v>
      </c>
    </row>
    <row r="2961" spans="1:6" x14ac:dyDescent="0.25">
      <c r="A2961" t="str">
        <f t="shared" si="46"/>
        <v>6574_3_236/250/257/604/672/778_Ganges</v>
      </c>
      <c r="B2961">
        <v>3</v>
      </c>
      <c r="C2961" t="s">
        <v>563</v>
      </c>
      <c r="D2961">
        <v>6574</v>
      </c>
      <c r="E2961" t="s">
        <v>659</v>
      </c>
      <c r="F2961">
        <v>10000</v>
      </c>
    </row>
    <row r="2962" spans="1:6" x14ac:dyDescent="0.25">
      <c r="A2962" t="str">
        <f t="shared" si="46"/>
        <v>6574_3_236/250/257/604/672/778_Golden</v>
      </c>
      <c r="B2962">
        <v>3</v>
      </c>
      <c r="C2962" t="s">
        <v>563</v>
      </c>
      <c r="D2962">
        <v>6574</v>
      </c>
      <c r="E2962" t="s">
        <v>665</v>
      </c>
      <c r="F2962">
        <v>10000</v>
      </c>
    </row>
    <row r="2963" spans="1:6" x14ac:dyDescent="0.25">
      <c r="A2963" t="str">
        <f t="shared" si="46"/>
        <v>6574_3_236/250/257/604/672/778_Grand Forks</v>
      </c>
      <c r="B2963">
        <v>3</v>
      </c>
      <c r="C2963" t="s">
        <v>563</v>
      </c>
      <c r="D2963">
        <v>6574</v>
      </c>
      <c r="E2963" t="s">
        <v>667</v>
      </c>
      <c r="F2963">
        <v>10000</v>
      </c>
    </row>
    <row r="2964" spans="1:6" x14ac:dyDescent="0.25">
      <c r="A2964" t="str">
        <f t="shared" si="46"/>
        <v>6574_3_236/250/257/604/672/778_Gulf Islands</v>
      </c>
      <c r="B2964">
        <v>3</v>
      </c>
      <c r="C2964" t="s">
        <v>563</v>
      </c>
      <c r="D2964">
        <v>6574</v>
      </c>
      <c r="E2964" t="s">
        <v>673</v>
      </c>
      <c r="F2964">
        <v>10000</v>
      </c>
    </row>
    <row r="2965" spans="1:6" x14ac:dyDescent="0.25">
      <c r="A2965" t="str">
        <f t="shared" si="46"/>
        <v>6574_3_236/250/257/604/672/778_Hazelton</v>
      </c>
      <c r="B2965">
        <v>3</v>
      </c>
      <c r="C2965" t="s">
        <v>563</v>
      </c>
      <c r="D2965">
        <v>6574</v>
      </c>
      <c r="E2965" t="s">
        <v>679</v>
      </c>
      <c r="F2965">
        <v>10000</v>
      </c>
    </row>
    <row r="2966" spans="1:6" x14ac:dyDescent="0.25">
      <c r="A2966" t="str">
        <f t="shared" si="46"/>
        <v>6574_3_236/250/257/604/672/778_Hope</v>
      </c>
      <c r="B2966">
        <v>3</v>
      </c>
      <c r="C2966" t="s">
        <v>563</v>
      </c>
      <c r="D2966">
        <v>6574</v>
      </c>
      <c r="E2966" t="s">
        <v>685</v>
      </c>
      <c r="F2966">
        <v>10000</v>
      </c>
    </row>
    <row r="2967" spans="1:6" x14ac:dyDescent="0.25">
      <c r="A2967" t="str">
        <f t="shared" si="46"/>
        <v>6574_3_236/250/257/604/672/778_Houston</v>
      </c>
      <c r="B2967">
        <v>3</v>
      </c>
      <c r="C2967" t="s">
        <v>563</v>
      </c>
      <c r="D2967">
        <v>6574</v>
      </c>
      <c r="E2967" t="s">
        <v>687</v>
      </c>
      <c r="F2967">
        <v>10000</v>
      </c>
    </row>
    <row r="2968" spans="1:6" x14ac:dyDescent="0.25">
      <c r="A2968" t="str">
        <f t="shared" si="46"/>
        <v>6574_3_236/250/257/604/672/778_Hudson's Hope</v>
      </c>
      <c r="B2968">
        <v>3</v>
      </c>
      <c r="C2968" t="s">
        <v>563</v>
      </c>
      <c r="D2968">
        <v>6574</v>
      </c>
      <c r="E2968" t="s">
        <v>688</v>
      </c>
      <c r="F2968">
        <v>10000</v>
      </c>
    </row>
    <row r="2969" spans="1:6" x14ac:dyDescent="0.25">
      <c r="A2969" t="str">
        <f t="shared" si="46"/>
        <v>6574_3_236/250/257/604/672/778_Invermere</v>
      </c>
      <c r="B2969">
        <v>3</v>
      </c>
      <c r="C2969" t="s">
        <v>563</v>
      </c>
      <c r="D2969">
        <v>6574</v>
      </c>
      <c r="E2969" t="s">
        <v>689</v>
      </c>
      <c r="F2969">
        <v>10000</v>
      </c>
    </row>
    <row r="2970" spans="1:6" x14ac:dyDescent="0.25">
      <c r="A2970" t="str">
        <f t="shared" si="46"/>
        <v>6574_3_236/250/257/604/672/778_Kaslo</v>
      </c>
      <c r="B2970">
        <v>3</v>
      </c>
      <c r="C2970" t="s">
        <v>563</v>
      </c>
      <c r="D2970">
        <v>6574</v>
      </c>
      <c r="E2970" t="s">
        <v>693</v>
      </c>
      <c r="F2970">
        <v>10000</v>
      </c>
    </row>
    <row r="2971" spans="1:6" x14ac:dyDescent="0.25">
      <c r="A2971" t="str">
        <f t="shared" si="46"/>
        <v>6574_3_236/250/257/604/672/778_Kelowna</v>
      </c>
      <c r="B2971">
        <v>3</v>
      </c>
      <c r="C2971" t="s">
        <v>563</v>
      </c>
      <c r="D2971">
        <v>6574</v>
      </c>
      <c r="E2971" t="s">
        <v>694</v>
      </c>
      <c r="F2971">
        <v>50000</v>
      </c>
    </row>
    <row r="2972" spans="1:6" x14ac:dyDescent="0.25">
      <c r="A2972" t="str">
        <f t="shared" si="46"/>
        <v>6574_3_236/250/257/604/672/778_Keremeos</v>
      </c>
      <c r="B2972">
        <v>3</v>
      </c>
      <c r="C2972" t="s">
        <v>563</v>
      </c>
      <c r="D2972">
        <v>6574</v>
      </c>
      <c r="E2972" t="s">
        <v>695</v>
      </c>
      <c r="F2972">
        <v>10000</v>
      </c>
    </row>
    <row r="2973" spans="1:6" x14ac:dyDescent="0.25">
      <c r="A2973" t="str">
        <f t="shared" si="46"/>
        <v>6574_3_236/250/257/604/672/778_Kimberley</v>
      </c>
      <c r="B2973">
        <v>3</v>
      </c>
      <c r="C2973" t="s">
        <v>563</v>
      </c>
      <c r="D2973">
        <v>6574</v>
      </c>
      <c r="E2973" t="s">
        <v>696</v>
      </c>
      <c r="F2973">
        <v>10000</v>
      </c>
    </row>
    <row r="2974" spans="1:6" x14ac:dyDescent="0.25">
      <c r="A2974" t="str">
        <f t="shared" si="46"/>
        <v>6574_3_236/250/257/604/672/778_Kitimat</v>
      </c>
      <c r="B2974">
        <v>3</v>
      </c>
      <c r="C2974" t="s">
        <v>563</v>
      </c>
      <c r="D2974">
        <v>6574</v>
      </c>
      <c r="E2974" t="s">
        <v>698</v>
      </c>
      <c r="F2974">
        <v>10000</v>
      </c>
    </row>
    <row r="2975" spans="1:6" x14ac:dyDescent="0.25">
      <c r="A2975" t="str">
        <f t="shared" si="46"/>
        <v>6574_3_236/250/257/604/672/778_Lillooet</v>
      </c>
      <c r="B2975">
        <v>3</v>
      </c>
      <c r="C2975" t="s">
        <v>563</v>
      </c>
      <c r="D2975">
        <v>6574</v>
      </c>
      <c r="E2975" t="s">
        <v>714</v>
      </c>
      <c r="F2975">
        <v>10000</v>
      </c>
    </row>
    <row r="2976" spans="1:6" x14ac:dyDescent="0.25">
      <c r="A2976" t="str">
        <f t="shared" si="46"/>
        <v>6574_3_236/250/257/604/672/778_Mackenzie</v>
      </c>
      <c r="B2976">
        <v>3</v>
      </c>
      <c r="C2976" t="s">
        <v>563</v>
      </c>
      <c r="D2976">
        <v>6574</v>
      </c>
      <c r="E2976" t="s">
        <v>721</v>
      </c>
      <c r="F2976">
        <v>10000</v>
      </c>
    </row>
    <row r="2977" spans="1:6" x14ac:dyDescent="0.25">
      <c r="A2977" t="str">
        <f t="shared" si="46"/>
        <v>6574_3_236/250/257/604/672/778_McBride</v>
      </c>
      <c r="B2977">
        <v>3</v>
      </c>
      <c r="C2977" t="s">
        <v>563</v>
      </c>
      <c r="D2977">
        <v>6574</v>
      </c>
      <c r="E2977" t="s">
        <v>724</v>
      </c>
      <c r="F2977">
        <v>10000</v>
      </c>
    </row>
    <row r="2978" spans="1:6" x14ac:dyDescent="0.25">
      <c r="A2978" t="str">
        <f t="shared" si="46"/>
        <v>6574_3_236/250/257/604/672/778_Merritt</v>
      </c>
      <c r="B2978">
        <v>3</v>
      </c>
      <c r="C2978" t="s">
        <v>563</v>
      </c>
      <c r="D2978">
        <v>6574</v>
      </c>
      <c r="E2978" t="s">
        <v>727</v>
      </c>
      <c r="F2978">
        <v>10000</v>
      </c>
    </row>
    <row r="2979" spans="1:6" x14ac:dyDescent="0.25">
      <c r="A2979" t="str">
        <f t="shared" si="46"/>
        <v>6574_3_236/250/257/604/672/778_Midway</v>
      </c>
      <c r="B2979">
        <v>3</v>
      </c>
      <c r="C2979" t="s">
        <v>563</v>
      </c>
      <c r="D2979">
        <v>6574</v>
      </c>
      <c r="E2979" t="s">
        <v>729</v>
      </c>
      <c r="F2979">
        <v>10000</v>
      </c>
    </row>
    <row r="2980" spans="1:6" x14ac:dyDescent="0.25">
      <c r="A2980" t="str">
        <f t="shared" si="46"/>
        <v>6574_3_236/250/257/604/672/778_Nakusp</v>
      </c>
      <c r="B2980">
        <v>3</v>
      </c>
      <c r="C2980" t="s">
        <v>563</v>
      </c>
      <c r="D2980">
        <v>6574</v>
      </c>
      <c r="E2980" t="s">
        <v>734</v>
      </c>
      <c r="F2980">
        <v>10000</v>
      </c>
    </row>
    <row r="2981" spans="1:6" x14ac:dyDescent="0.25">
      <c r="A2981" t="str">
        <f t="shared" si="46"/>
        <v>6574_3_236/250/257/604/672/778_Nanaimo</v>
      </c>
      <c r="B2981">
        <v>3</v>
      </c>
      <c r="C2981" t="s">
        <v>563</v>
      </c>
      <c r="D2981">
        <v>6574</v>
      </c>
      <c r="E2981" t="s">
        <v>735</v>
      </c>
      <c r="F2981">
        <v>30000</v>
      </c>
    </row>
    <row r="2982" spans="1:6" x14ac:dyDescent="0.25">
      <c r="A2982" t="str">
        <f t="shared" si="46"/>
        <v>6574_3_236/250/257/604/672/778_Nelson</v>
      </c>
      <c r="B2982">
        <v>3</v>
      </c>
      <c r="C2982" t="s">
        <v>563</v>
      </c>
      <c r="D2982">
        <v>6574</v>
      </c>
      <c r="E2982" t="s">
        <v>738</v>
      </c>
      <c r="F2982">
        <v>20000</v>
      </c>
    </row>
    <row r="2983" spans="1:6" x14ac:dyDescent="0.25">
      <c r="A2983" t="str">
        <f t="shared" si="46"/>
        <v>6574_3_236/250/257/604/672/778_New Westminster</v>
      </c>
      <c r="B2983">
        <v>3</v>
      </c>
      <c r="C2983" t="s">
        <v>563</v>
      </c>
      <c r="D2983">
        <v>6574</v>
      </c>
      <c r="E2983" t="s">
        <v>740</v>
      </c>
      <c r="F2983">
        <v>30000</v>
      </c>
    </row>
    <row r="2984" spans="1:6" x14ac:dyDescent="0.25">
      <c r="A2984" t="str">
        <f t="shared" si="46"/>
        <v>6574_3_236/250/257/604/672/778_Oliver</v>
      </c>
      <c r="B2984">
        <v>3</v>
      </c>
      <c r="C2984" t="s">
        <v>563</v>
      </c>
      <c r="D2984">
        <v>6574</v>
      </c>
      <c r="E2984" t="s">
        <v>749</v>
      </c>
      <c r="F2984">
        <v>10000</v>
      </c>
    </row>
    <row r="2985" spans="1:6" x14ac:dyDescent="0.25">
      <c r="A2985" t="str">
        <f t="shared" si="46"/>
        <v>6574_3_236/250/257/604/672/778_Parksville</v>
      </c>
      <c r="B2985">
        <v>3</v>
      </c>
      <c r="C2985" t="s">
        <v>563</v>
      </c>
      <c r="D2985">
        <v>6574</v>
      </c>
      <c r="E2985" t="s">
        <v>753</v>
      </c>
      <c r="F2985">
        <v>20000</v>
      </c>
    </row>
    <row r="2986" spans="1:6" x14ac:dyDescent="0.25">
      <c r="A2986" t="str">
        <f t="shared" si="46"/>
        <v>6574_3_236/250/257/604/672/778_Penticton</v>
      </c>
      <c r="B2986">
        <v>3</v>
      </c>
      <c r="C2986" t="s">
        <v>563</v>
      </c>
      <c r="D2986">
        <v>6574</v>
      </c>
      <c r="E2986" t="s">
        <v>759</v>
      </c>
      <c r="F2986">
        <v>20000</v>
      </c>
    </row>
    <row r="2987" spans="1:6" x14ac:dyDescent="0.25">
      <c r="A2987" t="str">
        <f t="shared" si="46"/>
        <v>6574_3_236/250/257/604/672/778_Port Alberni</v>
      </c>
      <c r="B2987">
        <v>3</v>
      </c>
      <c r="C2987" t="s">
        <v>563</v>
      </c>
      <c r="D2987">
        <v>6574</v>
      </c>
      <c r="E2987" t="s">
        <v>762</v>
      </c>
      <c r="F2987">
        <v>10000</v>
      </c>
    </row>
    <row r="2988" spans="1:6" x14ac:dyDescent="0.25">
      <c r="A2988" t="str">
        <f t="shared" si="46"/>
        <v>6574_3_236/250/257/604/672/778_Port Alice</v>
      </c>
      <c r="B2988">
        <v>3</v>
      </c>
      <c r="C2988" t="s">
        <v>563</v>
      </c>
      <c r="D2988">
        <v>6574</v>
      </c>
      <c r="E2988" t="s">
        <v>763</v>
      </c>
      <c r="F2988">
        <v>10000</v>
      </c>
    </row>
    <row r="2989" spans="1:6" x14ac:dyDescent="0.25">
      <c r="A2989" t="str">
        <f t="shared" si="46"/>
        <v>6574_3_236/250/257/604/672/778_Port Edward</v>
      </c>
      <c r="B2989">
        <v>3</v>
      </c>
      <c r="C2989" t="s">
        <v>563</v>
      </c>
      <c r="D2989">
        <v>6574</v>
      </c>
      <c r="E2989" t="s">
        <v>766</v>
      </c>
      <c r="F2989">
        <v>10000</v>
      </c>
    </row>
    <row r="2990" spans="1:6" x14ac:dyDescent="0.25">
      <c r="A2990" t="str">
        <f t="shared" si="46"/>
        <v>6574_3_236/250/257/604/672/778_Port Hardy</v>
      </c>
      <c r="B2990">
        <v>3</v>
      </c>
      <c r="C2990" t="s">
        <v>563</v>
      </c>
      <c r="D2990">
        <v>6574</v>
      </c>
      <c r="E2990" t="s">
        <v>767</v>
      </c>
      <c r="F2990">
        <v>10000</v>
      </c>
    </row>
    <row r="2991" spans="1:6" x14ac:dyDescent="0.25">
      <c r="A2991" t="str">
        <f t="shared" si="46"/>
        <v>6574_3_236/250/257/604/672/778_Powell River</v>
      </c>
      <c r="B2991">
        <v>3</v>
      </c>
      <c r="C2991" t="s">
        <v>563</v>
      </c>
      <c r="D2991">
        <v>6574</v>
      </c>
      <c r="E2991" t="s">
        <v>774</v>
      </c>
      <c r="F2991">
        <v>10000</v>
      </c>
    </row>
    <row r="2992" spans="1:6" x14ac:dyDescent="0.25">
      <c r="A2992" t="str">
        <f t="shared" si="46"/>
        <v>6574_3_236/250/257/604/672/778_Prince George</v>
      </c>
      <c r="B2992">
        <v>3</v>
      </c>
      <c r="C2992" t="s">
        <v>563</v>
      </c>
      <c r="D2992">
        <v>6574</v>
      </c>
      <c r="E2992" t="s">
        <v>776</v>
      </c>
      <c r="F2992">
        <v>40000</v>
      </c>
    </row>
    <row r="2993" spans="1:6" x14ac:dyDescent="0.25">
      <c r="A2993" t="str">
        <f t="shared" si="46"/>
        <v>6574_3_236/250/257/604/672/778_Prince Rupert</v>
      </c>
      <c r="B2993">
        <v>3</v>
      </c>
      <c r="C2993" t="s">
        <v>563</v>
      </c>
      <c r="D2993">
        <v>6574</v>
      </c>
      <c r="E2993" t="s">
        <v>777</v>
      </c>
      <c r="F2993">
        <v>10000</v>
      </c>
    </row>
    <row r="2994" spans="1:6" x14ac:dyDescent="0.25">
      <c r="A2994" t="str">
        <f t="shared" si="46"/>
        <v>6574_3_236/250/257/604/672/778_Princeton</v>
      </c>
      <c r="B2994">
        <v>3</v>
      </c>
      <c r="C2994" t="s">
        <v>563</v>
      </c>
      <c r="D2994">
        <v>6574</v>
      </c>
      <c r="E2994" t="s">
        <v>177</v>
      </c>
      <c r="F2994">
        <v>10000</v>
      </c>
    </row>
    <row r="2995" spans="1:6" x14ac:dyDescent="0.25">
      <c r="A2995" t="str">
        <f t="shared" si="46"/>
        <v>6574_3_236/250/257/604/672/778_Quesnel</v>
      </c>
      <c r="B2995">
        <v>3</v>
      </c>
      <c r="C2995" t="s">
        <v>563</v>
      </c>
      <c r="D2995">
        <v>6574</v>
      </c>
      <c r="E2995" t="s">
        <v>784</v>
      </c>
      <c r="F2995">
        <v>10000</v>
      </c>
    </row>
    <row r="2996" spans="1:6" x14ac:dyDescent="0.25">
      <c r="A2996" t="str">
        <f t="shared" si="46"/>
        <v>6574_3_236/250/257/604/672/778_Revelstoke</v>
      </c>
      <c r="B2996">
        <v>3</v>
      </c>
      <c r="C2996" t="s">
        <v>563</v>
      </c>
      <c r="D2996">
        <v>6574</v>
      </c>
      <c r="E2996" t="s">
        <v>787</v>
      </c>
      <c r="F2996">
        <v>10000</v>
      </c>
    </row>
    <row r="2997" spans="1:6" x14ac:dyDescent="0.25">
      <c r="A2997" t="str">
        <f t="shared" si="46"/>
        <v>6574_3_236/250/257/604/672/778_Salmon Arm</v>
      </c>
      <c r="B2997">
        <v>3</v>
      </c>
      <c r="C2997" t="s">
        <v>563</v>
      </c>
      <c r="D2997">
        <v>6574</v>
      </c>
      <c r="E2997" t="s">
        <v>798</v>
      </c>
      <c r="F2997">
        <v>10000</v>
      </c>
    </row>
    <row r="2998" spans="1:6" x14ac:dyDescent="0.25">
      <c r="A2998" t="str">
        <f t="shared" si="46"/>
        <v>6574_3_236/250/257/604/672/778_Sechelt</v>
      </c>
      <c r="B2998">
        <v>3</v>
      </c>
      <c r="C2998" t="s">
        <v>563</v>
      </c>
      <c r="D2998">
        <v>6574</v>
      </c>
      <c r="E2998" t="s">
        <v>804</v>
      </c>
      <c r="F2998">
        <v>10000</v>
      </c>
    </row>
    <row r="2999" spans="1:6" x14ac:dyDescent="0.25">
      <c r="A2999" t="str">
        <f t="shared" si="46"/>
        <v>6574_3_236/250/257/604/672/778_Smithers</v>
      </c>
      <c r="B2999">
        <v>3</v>
      </c>
      <c r="C2999" t="s">
        <v>563</v>
      </c>
      <c r="D2999">
        <v>6574</v>
      </c>
      <c r="E2999" t="s">
        <v>809</v>
      </c>
      <c r="F2999">
        <v>10000</v>
      </c>
    </row>
    <row r="3000" spans="1:6" x14ac:dyDescent="0.25">
      <c r="A3000" t="str">
        <f t="shared" si="46"/>
        <v>6574_3_236/250/257/604/672/778_South Kamloops</v>
      </c>
      <c r="B3000">
        <v>3</v>
      </c>
      <c r="C3000" t="s">
        <v>563</v>
      </c>
      <c r="D3000">
        <v>6574</v>
      </c>
      <c r="E3000" t="s">
        <v>813</v>
      </c>
      <c r="F3000">
        <v>50000</v>
      </c>
    </row>
    <row r="3001" spans="1:6" x14ac:dyDescent="0.25">
      <c r="A3001" t="str">
        <f t="shared" si="46"/>
        <v>6574_3_236/250/257/604/672/778_Sparwood</v>
      </c>
      <c r="B3001">
        <v>3</v>
      </c>
      <c r="C3001" t="s">
        <v>563</v>
      </c>
      <c r="D3001">
        <v>6574</v>
      </c>
      <c r="E3001" t="s">
        <v>815</v>
      </c>
      <c r="F3001">
        <v>10000</v>
      </c>
    </row>
    <row r="3002" spans="1:6" x14ac:dyDescent="0.25">
      <c r="A3002" t="str">
        <f t="shared" si="46"/>
        <v>6574_3_236/250/257/604/672/778_Squamish</v>
      </c>
      <c r="B3002">
        <v>3</v>
      </c>
      <c r="C3002" t="s">
        <v>563</v>
      </c>
      <c r="D3002">
        <v>6574</v>
      </c>
      <c r="E3002" t="s">
        <v>818</v>
      </c>
      <c r="F3002">
        <v>10000</v>
      </c>
    </row>
    <row r="3003" spans="1:6" x14ac:dyDescent="0.25">
      <c r="A3003" t="str">
        <f t="shared" si="46"/>
        <v>6574_3_236/250/257/604/672/778_Terrace</v>
      </c>
      <c r="B3003">
        <v>3</v>
      </c>
      <c r="C3003" t="s">
        <v>563</v>
      </c>
      <c r="D3003">
        <v>6574</v>
      </c>
      <c r="E3003" t="s">
        <v>829</v>
      </c>
      <c r="F3003">
        <v>10000</v>
      </c>
    </row>
    <row r="3004" spans="1:6" x14ac:dyDescent="0.25">
      <c r="A3004" t="str">
        <f t="shared" si="46"/>
        <v>6574_3_236/250/257/604/672/778_Trail</v>
      </c>
      <c r="B3004">
        <v>3</v>
      </c>
      <c r="C3004" t="s">
        <v>563</v>
      </c>
      <c r="D3004">
        <v>6574</v>
      </c>
      <c r="E3004" t="s">
        <v>834</v>
      </c>
      <c r="F3004">
        <v>10000</v>
      </c>
    </row>
    <row r="3005" spans="1:6" x14ac:dyDescent="0.25">
      <c r="A3005" t="str">
        <f t="shared" si="46"/>
        <v>6574_3_236/250/257/604/672/778_Tumbler Ridge</v>
      </c>
      <c r="B3005">
        <v>3</v>
      </c>
      <c r="C3005" t="s">
        <v>563</v>
      </c>
      <c r="D3005">
        <v>6574</v>
      </c>
      <c r="E3005" t="s">
        <v>837</v>
      </c>
      <c r="F3005">
        <v>10000</v>
      </c>
    </row>
    <row r="3006" spans="1:6" x14ac:dyDescent="0.25">
      <c r="A3006" t="str">
        <f t="shared" si="46"/>
        <v>6574_3_236/250/257/604/672/778_Ucluelet</v>
      </c>
      <c r="B3006">
        <v>3</v>
      </c>
      <c r="C3006" t="s">
        <v>563</v>
      </c>
      <c r="D3006">
        <v>6574</v>
      </c>
      <c r="E3006" t="s">
        <v>838</v>
      </c>
      <c r="F3006">
        <v>10000</v>
      </c>
    </row>
    <row r="3007" spans="1:6" x14ac:dyDescent="0.25">
      <c r="A3007" t="str">
        <f t="shared" si="46"/>
        <v>6574_3_236/250/257/604/672/778_Valemount</v>
      </c>
      <c r="B3007">
        <v>3</v>
      </c>
      <c r="C3007" t="s">
        <v>563</v>
      </c>
      <c r="D3007">
        <v>6574</v>
      </c>
      <c r="E3007" t="s">
        <v>840</v>
      </c>
      <c r="F3007">
        <v>10000</v>
      </c>
    </row>
    <row r="3008" spans="1:6" x14ac:dyDescent="0.25">
      <c r="A3008" t="str">
        <f t="shared" si="46"/>
        <v>6574_3_236/250/257/604/672/778_Vancouver</v>
      </c>
      <c r="B3008">
        <v>3</v>
      </c>
      <c r="C3008" t="s">
        <v>563</v>
      </c>
      <c r="D3008">
        <v>6574</v>
      </c>
      <c r="E3008" t="s">
        <v>843</v>
      </c>
      <c r="F3008">
        <v>770000</v>
      </c>
    </row>
    <row r="3009" spans="1:6" x14ac:dyDescent="0.25">
      <c r="A3009" t="str">
        <f t="shared" si="46"/>
        <v>6574_3_236/250/257/604/672/778_Vanderhoof</v>
      </c>
      <c r="B3009">
        <v>3</v>
      </c>
      <c r="C3009" t="s">
        <v>563</v>
      </c>
      <c r="D3009">
        <v>6574</v>
      </c>
      <c r="E3009" t="s">
        <v>844</v>
      </c>
      <c r="F3009">
        <v>10000</v>
      </c>
    </row>
    <row r="3010" spans="1:6" x14ac:dyDescent="0.25">
      <c r="A3010" t="str">
        <f t="shared" si="46"/>
        <v>6574_3_236/250/257/604/672/778_Vernon</v>
      </c>
      <c r="B3010">
        <v>3</v>
      </c>
      <c r="C3010" t="s">
        <v>563</v>
      </c>
      <c r="D3010">
        <v>6574</v>
      </c>
      <c r="E3010" t="s">
        <v>847</v>
      </c>
      <c r="F3010">
        <v>20000</v>
      </c>
    </row>
    <row r="3011" spans="1:6" x14ac:dyDescent="0.25">
      <c r="A3011" t="str">
        <f t="shared" ref="A3011:A3074" si="47">CONCATENATE(D3011,"_",B3011,"_",C3011,"_",E3011)</f>
        <v>6574_3_236/250/257/604/672/778_Victoria</v>
      </c>
      <c r="B3011">
        <v>3</v>
      </c>
      <c r="C3011" t="s">
        <v>563</v>
      </c>
      <c r="D3011">
        <v>6574</v>
      </c>
      <c r="E3011" t="s">
        <v>848</v>
      </c>
      <c r="F3011">
        <v>110000</v>
      </c>
    </row>
    <row r="3012" spans="1:6" x14ac:dyDescent="0.25">
      <c r="A3012" t="str">
        <f t="shared" si="47"/>
        <v>6574_3_236/250/257/604/672/778_Whistler</v>
      </c>
      <c r="B3012">
        <v>3</v>
      </c>
      <c r="C3012" t="s">
        <v>563</v>
      </c>
      <c r="D3012">
        <v>6574</v>
      </c>
      <c r="E3012" t="s">
        <v>857</v>
      </c>
      <c r="F3012">
        <v>10000</v>
      </c>
    </row>
    <row r="3013" spans="1:6" x14ac:dyDescent="0.25">
      <c r="A3013" t="str">
        <f t="shared" si="47"/>
        <v>6574_3_236/250/257/604/672/778_Williams Lake</v>
      </c>
      <c r="B3013">
        <v>3</v>
      </c>
      <c r="C3013" t="s">
        <v>563</v>
      </c>
      <c r="D3013">
        <v>6574</v>
      </c>
      <c r="E3013" t="s">
        <v>860</v>
      </c>
      <c r="F3013">
        <v>10000</v>
      </c>
    </row>
    <row r="3014" spans="1:6" x14ac:dyDescent="0.25">
      <c r="A3014" t="str">
        <f t="shared" si="47"/>
        <v>705F_3_236/250/257/604/672/778_Burns Lake</v>
      </c>
      <c r="B3014">
        <v>3</v>
      </c>
      <c r="C3014" t="s">
        <v>563</v>
      </c>
      <c r="D3014" t="s">
        <v>3021</v>
      </c>
      <c r="E3014" t="s">
        <v>600</v>
      </c>
      <c r="F3014">
        <v>10000</v>
      </c>
    </row>
    <row r="3015" spans="1:6" x14ac:dyDescent="0.25">
      <c r="A3015" t="str">
        <f t="shared" si="47"/>
        <v>705F_3_236/250/257/604/672/778_Fraser Lake</v>
      </c>
      <c r="B3015">
        <v>3</v>
      </c>
      <c r="C3015" t="s">
        <v>563</v>
      </c>
      <c r="D3015" t="s">
        <v>3021</v>
      </c>
      <c r="E3015" t="s">
        <v>655</v>
      </c>
      <c r="F3015">
        <v>10000</v>
      </c>
    </row>
    <row r="3016" spans="1:6" x14ac:dyDescent="0.25">
      <c r="A3016" t="str">
        <f t="shared" si="47"/>
        <v>705F_3_236/250/257/604/672/778_Hazelton</v>
      </c>
      <c r="B3016">
        <v>3</v>
      </c>
      <c r="C3016" t="s">
        <v>563</v>
      </c>
      <c r="D3016" t="s">
        <v>3021</v>
      </c>
      <c r="E3016" t="s">
        <v>679</v>
      </c>
      <c r="F3016">
        <v>10000</v>
      </c>
    </row>
    <row r="3017" spans="1:6" x14ac:dyDescent="0.25">
      <c r="A3017" t="str">
        <f t="shared" si="47"/>
        <v>705F_3_236/250/257/604/672/778_Houston</v>
      </c>
      <c r="B3017">
        <v>3</v>
      </c>
      <c r="C3017" t="s">
        <v>563</v>
      </c>
      <c r="D3017" t="s">
        <v>3021</v>
      </c>
      <c r="E3017" t="s">
        <v>687</v>
      </c>
      <c r="F3017">
        <v>10000</v>
      </c>
    </row>
    <row r="3018" spans="1:6" x14ac:dyDescent="0.25">
      <c r="A3018" t="str">
        <f t="shared" si="47"/>
        <v>705F_3_236/250/257/604/672/778_Kitimat</v>
      </c>
      <c r="B3018">
        <v>3</v>
      </c>
      <c r="C3018" t="s">
        <v>563</v>
      </c>
      <c r="D3018" t="s">
        <v>3021</v>
      </c>
      <c r="E3018" t="s">
        <v>698</v>
      </c>
      <c r="F3018">
        <v>10000</v>
      </c>
    </row>
    <row r="3019" spans="1:6" x14ac:dyDescent="0.25">
      <c r="A3019" t="str">
        <f t="shared" si="47"/>
        <v>705F_3_236/250/257/604/672/778_Kitwanga</v>
      </c>
      <c r="B3019">
        <v>3</v>
      </c>
      <c r="C3019" t="s">
        <v>563</v>
      </c>
      <c r="D3019" t="s">
        <v>3021</v>
      </c>
      <c r="E3019" t="s">
        <v>701</v>
      </c>
      <c r="F3019">
        <v>10000</v>
      </c>
    </row>
    <row r="3020" spans="1:6" x14ac:dyDescent="0.25">
      <c r="A3020" t="str">
        <f t="shared" si="47"/>
        <v>705F_3_236/250/257/604/672/778_Mackenzie</v>
      </c>
      <c r="B3020">
        <v>3</v>
      </c>
      <c r="C3020" t="s">
        <v>563</v>
      </c>
      <c r="D3020" t="s">
        <v>3021</v>
      </c>
      <c r="E3020" t="s">
        <v>721</v>
      </c>
      <c r="F3020">
        <v>10000</v>
      </c>
    </row>
    <row r="3021" spans="1:6" x14ac:dyDescent="0.25">
      <c r="A3021" t="str">
        <f t="shared" si="47"/>
        <v>705F_3_236/250/257/604/672/778_Port Edward</v>
      </c>
      <c r="B3021">
        <v>3</v>
      </c>
      <c r="C3021" t="s">
        <v>563</v>
      </c>
      <c r="D3021" t="s">
        <v>3021</v>
      </c>
      <c r="E3021" t="s">
        <v>766</v>
      </c>
      <c r="F3021">
        <v>10000</v>
      </c>
    </row>
    <row r="3022" spans="1:6" x14ac:dyDescent="0.25">
      <c r="A3022" t="str">
        <f t="shared" si="47"/>
        <v>705F_3_236/250/257/604/672/778_Port Simpson</v>
      </c>
      <c r="B3022">
        <v>3</v>
      </c>
      <c r="C3022" t="s">
        <v>563</v>
      </c>
      <c r="D3022" t="s">
        <v>3021</v>
      </c>
      <c r="E3022" t="s">
        <v>772</v>
      </c>
      <c r="F3022">
        <v>10000</v>
      </c>
    </row>
    <row r="3023" spans="1:6" x14ac:dyDescent="0.25">
      <c r="A3023" t="str">
        <f t="shared" si="47"/>
        <v>705F_3_236/250/257/604/672/778_Smithers</v>
      </c>
      <c r="B3023">
        <v>3</v>
      </c>
      <c r="C3023" t="s">
        <v>563</v>
      </c>
      <c r="D3023" t="s">
        <v>3021</v>
      </c>
      <c r="E3023" t="s">
        <v>809</v>
      </c>
      <c r="F3023">
        <v>10000</v>
      </c>
    </row>
    <row r="3024" spans="1:6" x14ac:dyDescent="0.25">
      <c r="A3024" t="str">
        <f t="shared" si="47"/>
        <v>705F_3_236/250/257/604/672/778_Telkwa</v>
      </c>
      <c r="B3024">
        <v>3</v>
      </c>
      <c r="C3024" t="s">
        <v>563</v>
      </c>
      <c r="D3024" t="s">
        <v>3021</v>
      </c>
      <c r="E3024" t="s">
        <v>828</v>
      </c>
      <c r="F3024">
        <v>10000</v>
      </c>
    </row>
    <row r="3025" spans="1:6" x14ac:dyDescent="0.25">
      <c r="A3025" t="str">
        <f t="shared" si="47"/>
        <v>705F_3_236/250/257/604/672/778_Terrace</v>
      </c>
      <c r="B3025">
        <v>3</v>
      </c>
      <c r="C3025" t="s">
        <v>563</v>
      </c>
      <c r="D3025" t="s">
        <v>3021</v>
      </c>
      <c r="E3025" t="s">
        <v>829</v>
      </c>
      <c r="F3025">
        <v>10000</v>
      </c>
    </row>
    <row r="3026" spans="1:6" x14ac:dyDescent="0.25">
      <c r="A3026" t="str">
        <f t="shared" si="47"/>
        <v>705F_3_236/250/257/604/672/778_Vanderhoof</v>
      </c>
      <c r="B3026">
        <v>3</v>
      </c>
      <c r="C3026" t="s">
        <v>563</v>
      </c>
      <c r="D3026" t="s">
        <v>3021</v>
      </c>
      <c r="E3026" t="s">
        <v>844</v>
      </c>
      <c r="F3026">
        <v>10000</v>
      </c>
    </row>
    <row r="3027" spans="1:6" x14ac:dyDescent="0.25">
      <c r="A3027" t="str">
        <f t="shared" si="47"/>
        <v>743B_3_236/250/257/604/672/778_Abbotsford</v>
      </c>
      <c r="B3027">
        <v>3</v>
      </c>
      <c r="C3027" t="s">
        <v>563</v>
      </c>
      <c r="D3027" t="s">
        <v>2999</v>
      </c>
      <c r="E3027" t="s">
        <v>568</v>
      </c>
      <c r="F3027">
        <v>10000</v>
      </c>
    </row>
    <row r="3028" spans="1:6" x14ac:dyDescent="0.25">
      <c r="A3028" t="str">
        <f t="shared" si="47"/>
        <v>743B_3_236/250/257/604/672/778_Aldergrove</v>
      </c>
      <c r="B3028">
        <v>3</v>
      </c>
      <c r="C3028" t="s">
        <v>563</v>
      </c>
      <c r="D3028" t="s">
        <v>2999</v>
      </c>
      <c r="E3028" t="s">
        <v>572</v>
      </c>
      <c r="F3028">
        <v>10000</v>
      </c>
    </row>
    <row r="3029" spans="1:6" x14ac:dyDescent="0.25">
      <c r="A3029" t="str">
        <f t="shared" si="47"/>
        <v>743B_3_236/250/257/604/672/778_Chilliwack</v>
      </c>
      <c r="B3029">
        <v>3</v>
      </c>
      <c r="C3029" t="s">
        <v>563</v>
      </c>
      <c r="D3029" t="s">
        <v>2999</v>
      </c>
      <c r="E3029" t="s">
        <v>612</v>
      </c>
      <c r="F3029">
        <v>10000</v>
      </c>
    </row>
    <row r="3030" spans="1:6" x14ac:dyDescent="0.25">
      <c r="A3030" t="str">
        <f t="shared" si="47"/>
        <v>743B_3_236/250/257/604/672/778_Fort St. John</v>
      </c>
      <c r="B3030">
        <v>3</v>
      </c>
      <c r="C3030" t="s">
        <v>563</v>
      </c>
      <c r="D3030" t="s">
        <v>2999</v>
      </c>
      <c r="E3030" t="s">
        <v>652</v>
      </c>
      <c r="F3030">
        <v>10000</v>
      </c>
    </row>
    <row r="3031" spans="1:6" x14ac:dyDescent="0.25">
      <c r="A3031" t="str">
        <f t="shared" si="47"/>
        <v>743B_3_236/250/257/604/672/778_Kelowna</v>
      </c>
      <c r="B3031">
        <v>3</v>
      </c>
      <c r="C3031" t="s">
        <v>563</v>
      </c>
      <c r="D3031" t="s">
        <v>2999</v>
      </c>
      <c r="E3031" t="s">
        <v>694</v>
      </c>
      <c r="F3031">
        <v>10000</v>
      </c>
    </row>
    <row r="3032" spans="1:6" x14ac:dyDescent="0.25">
      <c r="A3032" t="str">
        <f t="shared" si="47"/>
        <v>743B_3_236/250/257/604/672/778_Nanaimo</v>
      </c>
      <c r="B3032">
        <v>3</v>
      </c>
      <c r="C3032" t="s">
        <v>563</v>
      </c>
      <c r="D3032" t="s">
        <v>2999</v>
      </c>
      <c r="E3032" t="s">
        <v>735</v>
      </c>
      <c r="F3032">
        <v>10000</v>
      </c>
    </row>
    <row r="3033" spans="1:6" x14ac:dyDescent="0.25">
      <c r="A3033" t="str">
        <f t="shared" si="47"/>
        <v>743B_3_236/250/257/604/672/778_Victoria</v>
      </c>
      <c r="B3033">
        <v>3</v>
      </c>
      <c r="C3033" t="s">
        <v>563</v>
      </c>
      <c r="D3033" t="s">
        <v>2999</v>
      </c>
      <c r="E3033" t="s">
        <v>848</v>
      </c>
      <c r="F3033">
        <v>10000</v>
      </c>
    </row>
    <row r="3034" spans="1:6" x14ac:dyDescent="0.25">
      <c r="A3034" t="str">
        <f t="shared" si="47"/>
        <v>787G_3_236/250/257/604/672/778_Vancouver</v>
      </c>
      <c r="B3034">
        <v>3</v>
      </c>
      <c r="C3034" t="s">
        <v>563</v>
      </c>
      <c r="D3034" t="s">
        <v>3017</v>
      </c>
      <c r="E3034" t="s">
        <v>843</v>
      </c>
      <c r="F3034">
        <v>300000</v>
      </c>
    </row>
    <row r="3035" spans="1:6" x14ac:dyDescent="0.25">
      <c r="A3035" t="str">
        <f t="shared" si="47"/>
        <v>8082_3_236/250/257/604/672/778_Prince Rupert</v>
      </c>
      <c r="B3035">
        <v>3</v>
      </c>
      <c r="C3035" t="s">
        <v>563</v>
      </c>
      <c r="D3035">
        <v>8082</v>
      </c>
      <c r="E3035" t="s">
        <v>777</v>
      </c>
      <c r="F3035">
        <v>30000</v>
      </c>
    </row>
    <row r="3036" spans="1:6" x14ac:dyDescent="0.25">
      <c r="A3036" t="str">
        <f t="shared" si="47"/>
        <v>8086_3_236/250/257/604/672/778_-</v>
      </c>
      <c r="B3036">
        <v>3</v>
      </c>
      <c r="C3036" t="s">
        <v>563</v>
      </c>
      <c r="D3036">
        <v>8086</v>
      </c>
      <c r="E3036" t="s">
        <v>3022</v>
      </c>
      <c r="F3036">
        <v>10000</v>
      </c>
    </row>
    <row r="3037" spans="1:6" x14ac:dyDescent="0.25">
      <c r="A3037" t="str">
        <f t="shared" si="47"/>
        <v>8086_3_236/250/257/604/672/778_100 Mile House</v>
      </c>
      <c r="B3037">
        <v>3</v>
      </c>
      <c r="C3037" t="s">
        <v>563</v>
      </c>
      <c r="D3037">
        <v>8086</v>
      </c>
      <c r="E3037" t="s">
        <v>564</v>
      </c>
      <c r="F3037">
        <v>30000</v>
      </c>
    </row>
    <row r="3038" spans="1:6" x14ac:dyDescent="0.25">
      <c r="A3038" t="str">
        <f t="shared" si="47"/>
        <v>8086_3_236/250/257/604/672/778_108 Mile House</v>
      </c>
      <c r="B3038">
        <v>3</v>
      </c>
      <c r="C3038" t="s">
        <v>563</v>
      </c>
      <c r="D3038">
        <v>8086</v>
      </c>
      <c r="E3038" t="s">
        <v>565</v>
      </c>
      <c r="F3038">
        <v>10000</v>
      </c>
    </row>
    <row r="3039" spans="1:6" x14ac:dyDescent="0.25">
      <c r="A3039" t="str">
        <f t="shared" si="47"/>
        <v>8086_3_236/250/257/604/672/778_150 Mile House</v>
      </c>
      <c r="B3039">
        <v>3</v>
      </c>
      <c r="C3039" t="s">
        <v>563</v>
      </c>
      <c r="D3039">
        <v>8086</v>
      </c>
      <c r="E3039" t="s">
        <v>566</v>
      </c>
      <c r="F3039">
        <v>10000</v>
      </c>
    </row>
    <row r="3040" spans="1:6" x14ac:dyDescent="0.25">
      <c r="A3040" t="str">
        <f t="shared" si="47"/>
        <v>8086_3_236/250/257/604/672/778_7 Digit Service</v>
      </c>
      <c r="B3040">
        <v>3</v>
      </c>
      <c r="C3040" t="s">
        <v>563</v>
      </c>
      <c r="D3040">
        <v>8086</v>
      </c>
      <c r="E3040" t="s">
        <v>3000</v>
      </c>
      <c r="F3040">
        <v>20000</v>
      </c>
    </row>
    <row r="3041" spans="1:6" x14ac:dyDescent="0.25">
      <c r="A3041" t="str">
        <f t="shared" si="47"/>
        <v>8086_3_236/250/257/604/672/778_70 Mile House</v>
      </c>
      <c r="B3041">
        <v>3</v>
      </c>
      <c r="C3041" t="s">
        <v>563</v>
      </c>
      <c r="D3041">
        <v>8086</v>
      </c>
      <c r="E3041" t="s">
        <v>567</v>
      </c>
      <c r="F3041">
        <v>10000</v>
      </c>
    </row>
    <row r="3042" spans="1:6" x14ac:dyDescent="0.25">
      <c r="A3042" t="str">
        <f t="shared" si="47"/>
        <v>8086_3_236/250/257/604/672/778_Abbotsford</v>
      </c>
      <c r="B3042">
        <v>3</v>
      </c>
      <c r="C3042" t="s">
        <v>563</v>
      </c>
      <c r="D3042">
        <v>8086</v>
      </c>
      <c r="E3042" t="s">
        <v>568</v>
      </c>
      <c r="F3042">
        <v>220000</v>
      </c>
    </row>
    <row r="3043" spans="1:6" x14ac:dyDescent="0.25">
      <c r="A3043" t="str">
        <f t="shared" si="47"/>
        <v>8086_3_236/250/257/604/672/778_Agassiz</v>
      </c>
      <c r="B3043">
        <v>3</v>
      </c>
      <c r="C3043" t="s">
        <v>563</v>
      </c>
      <c r="D3043">
        <v>8086</v>
      </c>
      <c r="E3043" t="s">
        <v>569</v>
      </c>
      <c r="F3043">
        <v>20000</v>
      </c>
    </row>
    <row r="3044" spans="1:6" x14ac:dyDescent="0.25">
      <c r="A3044" t="str">
        <f t="shared" si="47"/>
        <v>8086_3_236/250/257/604/672/778_Ahousat</v>
      </c>
      <c r="B3044">
        <v>3</v>
      </c>
      <c r="C3044" t="s">
        <v>563</v>
      </c>
      <c r="D3044">
        <v>8086</v>
      </c>
      <c r="E3044" t="s">
        <v>570</v>
      </c>
      <c r="F3044">
        <v>10000</v>
      </c>
    </row>
    <row r="3045" spans="1:6" x14ac:dyDescent="0.25">
      <c r="A3045" t="str">
        <f t="shared" si="47"/>
        <v>8086_3_236/250/257/604/672/778_Aiyansh</v>
      </c>
      <c r="B3045">
        <v>3</v>
      </c>
      <c r="C3045" t="s">
        <v>563</v>
      </c>
      <c r="D3045">
        <v>8086</v>
      </c>
      <c r="E3045" t="s">
        <v>571</v>
      </c>
      <c r="F3045">
        <v>10000</v>
      </c>
    </row>
    <row r="3046" spans="1:6" x14ac:dyDescent="0.25">
      <c r="A3046" t="str">
        <f t="shared" si="47"/>
        <v>8086_3_236/250/257/604/672/778_Aldergrove</v>
      </c>
      <c r="B3046">
        <v>3</v>
      </c>
      <c r="C3046" t="s">
        <v>563</v>
      </c>
      <c r="D3046">
        <v>8086</v>
      </c>
      <c r="E3046" t="s">
        <v>572</v>
      </c>
      <c r="F3046">
        <v>70000</v>
      </c>
    </row>
    <row r="3047" spans="1:6" x14ac:dyDescent="0.25">
      <c r="A3047" t="str">
        <f t="shared" si="47"/>
        <v>8086_3_236/250/257/604/672/778_Alert Bay</v>
      </c>
      <c r="B3047">
        <v>3</v>
      </c>
      <c r="C3047" t="s">
        <v>563</v>
      </c>
      <c r="D3047">
        <v>8086</v>
      </c>
      <c r="E3047" t="s">
        <v>573</v>
      </c>
      <c r="F3047">
        <v>10000</v>
      </c>
    </row>
    <row r="3048" spans="1:6" x14ac:dyDescent="0.25">
      <c r="A3048" t="str">
        <f t="shared" si="47"/>
        <v>8086_3_236/250/257/604/672/778_Alexis Creek</v>
      </c>
      <c r="B3048">
        <v>3</v>
      </c>
      <c r="C3048" t="s">
        <v>563</v>
      </c>
      <c r="D3048">
        <v>8086</v>
      </c>
      <c r="E3048" t="s">
        <v>574</v>
      </c>
      <c r="F3048">
        <v>10000</v>
      </c>
    </row>
    <row r="3049" spans="1:6" x14ac:dyDescent="0.25">
      <c r="A3049" t="str">
        <f t="shared" si="47"/>
        <v>8086_3_236/250/257/604/672/778_Alkali Lake</v>
      </c>
      <c r="B3049">
        <v>3</v>
      </c>
      <c r="C3049" t="s">
        <v>563</v>
      </c>
      <c r="D3049">
        <v>8086</v>
      </c>
      <c r="E3049" t="s">
        <v>575</v>
      </c>
      <c r="F3049">
        <v>10000</v>
      </c>
    </row>
    <row r="3050" spans="1:6" x14ac:dyDescent="0.25">
      <c r="A3050" t="str">
        <f t="shared" si="47"/>
        <v>8086_3_236/250/257/604/672/778_Armstrong</v>
      </c>
      <c r="B3050">
        <v>3</v>
      </c>
      <c r="C3050" t="s">
        <v>563</v>
      </c>
      <c r="D3050">
        <v>8086</v>
      </c>
      <c r="E3050" t="s">
        <v>576</v>
      </c>
      <c r="F3050">
        <v>20000</v>
      </c>
    </row>
    <row r="3051" spans="1:6" x14ac:dyDescent="0.25">
      <c r="A3051" t="str">
        <f t="shared" si="47"/>
        <v>8086_3_236/250/257/604/672/778_Ashcroft</v>
      </c>
      <c r="B3051">
        <v>3</v>
      </c>
      <c r="C3051" t="s">
        <v>563</v>
      </c>
      <c r="D3051">
        <v>8086</v>
      </c>
      <c r="E3051" t="s">
        <v>577</v>
      </c>
      <c r="F3051">
        <v>10000</v>
      </c>
    </row>
    <row r="3052" spans="1:6" x14ac:dyDescent="0.25">
      <c r="A3052" t="str">
        <f t="shared" si="47"/>
        <v>8086_3_236/250/257/604/672/778_Aspen Park</v>
      </c>
      <c r="B3052">
        <v>3</v>
      </c>
      <c r="C3052" t="s">
        <v>563</v>
      </c>
      <c r="D3052">
        <v>8086</v>
      </c>
      <c r="E3052" t="s">
        <v>578</v>
      </c>
      <c r="F3052">
        <v>10000</v>
      </c>
    </row>
    <row r="3053" spans="1:6" x14ac:dyDescent="0.25">
      <c r="A3053" t="str">
        <f t="shared" si="47"/>
        <v>8086_3_236/250/257/604/672/778_Avola</v>
      </c>
      <c r="B3053">
        <v>3</v>
      </c>
      <c r="C3053" t="s">
        <v>563</v>
      </c>
      <c r="D3053">
        <v>8086</v>
      </c>
      <c r="E3053" t="s">
        <v>580</v>
      </c>
      <c r="F3053">
        <v>10000</v>
      </c>
    </row>
    <row r="3054" spans="1:6" x14ac:dyDescent="0.25">
      <c r="A3054" t="str">
        <f t="shared" si="47"/>
        <v>8086_3_236/250/257/604/672/778_Balfour</v>
      </c>
      <c r="B3054">
        <v>3</v>
      </c>
      <c r="C3054" t="s">
        <v>563</v>
      </c>
      <c r="D3054">
        <v>8086</v>
      </c>
      <c r="E3054" t="s">
        <v>581</v>
      </c>
      <c r="F3054">
        <v>10000</v>
      </c>
    </row>
    <row r="3055" spans="1:6" x14ac:dyDescent="0.25">
      <c r="A3055" t="str">
        <f t="shared" si="47"/>
        <v>8086_3_236/250/257/604/672/778_Bamfield</v>
      </c>
      <c r="B3055">
        <v>3</v>
      </c>
      <c r="C3055" t="s">
        <v>563</v>
      </c>
      <c r="D3055">
        <v>8086</v>
      </c>
      <c r="E3055" t="s">
        <v>582</v>
      </c>
      <c r="F3055">
        <v>10000</v>
      </c>
    </row>
    <row r="3056" spans="1:6" x14ac:dyDescent="0.25">
      <c r="A3056" t="str">
        <f t="shared" si="47"/>
        <v>8086_3_236/250/257/604/672/778_Barriere</v>
      </c>
      <c r="B3056">
        <v>3</v>
      </c>
      <c r="C3056" t="s">
        <v>563</v>
      </c>
      <c r="D3056">
        <v>8086</v>
      </c>
      <c r="E3056" t="s">
        <v>583</v>
      </c>
      <c r="F3056">
        <v>10000</v>
      </c>
    </row>
    <row r="3057" spans="1:6" x14ac:dyDescent="0.25">
      <c r="A3057" t="str">
        <f t="shared" si="47"/>
        <v>8086_3_236/250/257/604/672/778_Bear Lake</v>
      </c>
      <c r="B3057">
        <v>3</v>
      </c>
      <c r="C3057" t="s">
        <v>563</v>
      </c>
      <c r="D3057">
        <v>8086</v>
      </c>
      <c r="E3057" t="s">
        <v>584</v>
      </c>
      <c r="F3057">
        <v>10000</v>
      </c>
    </row>
    <row r="3058" spans="1:6" x14ac:dyDescent="0.25">
      <c r="A3058" t="str">
        <f t="shared" si="47"/>
        <v>8086_3_236/250/257/604/672/778_Beaver Cove</v>
      </c>
      <c r="B3058">
        <v>3</v>
      </c>
      <c r="C3058" t="s">
        <v>563</v>
      </c>
      <c r="D3058">
        <v>8086</v>
      </c>
      <c r="E3058" t="s">
        <v>585</v>
      </c>
      <c r="F3058">
        <v>10000</v>
      </c>
    </row>
    <row r="3059" spans="1:6" x14ac:dyDescent="0.25">
      <c r="A3059" t="str">
        <f t="shared" si="47"/>
        <v>8086_3_236/250/257/604/672/778_Beaver Valley</v>
      </c>
      <c r="B3059">
        <v>3</v>
      </c>
      <c r="C3059" t="s">
        <v>563</v>
      </c>
      <c r="D3059">
        <v>8086</v>
      </c>
      <c r="E3059" t="s">
        <v>586</v>
      </c>
      <c r="F3059">
        <v>10000</v>
      </c>
    </row>
    <row r="3060" spans="1:6" x14ac:dyDescent="0.25">
      <c r="A3060" t="str">
        <f t="shared" si="47"/>
        <v>8086_3_236/250/257/604/672/778_Beaverdell</v>
      </c>
      <c r="B3060">
        <v>3</v>
      </c>
      <c r="C3060" t="s">
        <v>563</v>
      </c>
      <c r="D3060">
        <v>8086</v>
      </c>
      <c r="E3060" t="s">
        <v>587</v>
      </c>
      <c r="F3060">
        <v>10000</v>
      </c>
    </row>
    <row r="3061" spans="1:6" x14ac:dyDescent="0.25">
      <c r="A3061" t="str">
        <f t="shared" si="47"/>
        <v>8086_3_236/250/257/604/672/778_Bella Bella</v>
      </c>
      <c r="B3061">
        <v>3</v>
      </c>
      <c r="C3061" t="s">
        <v>563</v>
      </c>
      <c r="D3061">
        <v>8086</v>
      </c>
      <c r="E3061" t="s">
        <v>588</v>
      </c>
      <c r="F3061">
        <v>10000</v>
      </c>
    </row>
    <row r="3062" spans="1:6" x14ac:dyDescent="0.25">
      <c r="A3062" t="str">
        <f t="shared" si="47"/>
        <v>8086_3_236/250/257/604/672/778_Bella Coola</v>
      </c>
      <c r="B3062">
        <v>3</v>
      </c>
      <c r="C3062" t="s">
        <v>563</v>
      </c>
      <c r="D3062">
        <v>8086</v>
      </c>
      <c r="E3062" t="s">
        <v>589</v>
      </c>
      <c r="F3062">
        <v>10000</v>
      </c>
    </row>
    <row r="3063" spans="1:6" x14ac:dyDescent="0.25">
      <c r="A3063" t="str">
        <f t="shared" si="47"/>
        <v>8086_3_236/250/257/604/672/778_Black Point</v>
      </c>
      <c r="B3063">
        <v>3</v>
      </c>
      <c r="C3063" t="s">
        <v>563</v>
      </c>
      <c r="D3063">
        <v>8086</v>
      </c>
      <c r="E3063" t="s">
        <v>590</v>
      </c>
      <c r="F3063">
        <v>10000</v>
      </c>
    </row>
    <row r="3064" spans="1:6" x14ac:dyDescent="0.25">
      <c r="A3064" t="str">
        <f t="shared" si="47"/>
        <v>8086_3_236/250/257/604/672/778_Blue River</v>
      </c>
      <c r="B3064">
        <v>3</v>
      </c>
      <c r="C3064" t="s">
        <v>563</v>
      </c>
      <c r="D3064">
        <v>8086</v>
      </c>
      <c r="E3064" t="s">
        <v>591</v>
      </c>
      <c r="F3064">
        <v>10000</v>
      </c>
    </row>
    <row r="3065" spans="1:6" x14ac:dyDescent="0.25">
      <c r="A3065" t="str">
        <f t="shared" si="47"/>
        <v>8086_3_236/250/257/604/672/778_Boston Bar</v>
      </c>
      <c r="B3065">
        <v>3</v>
      </c>
      <c r="C3065" t="s">
        <v>563</v>
      </c>
      <c r="D3065">
        <v>8086</v>
      </c>
      <c r="E3065" t="s">
        <v>593</v>
      </c>
      <c r="F3065">
        <v>10000</v>
      </c>
    </row>
    <row r="3066" spans="1:6" x14ac:dyDescent="0.25">
      <c r="A3066" t="str">
        <f t="shared" si="47"/>
        <v>8086_3_236/250/257/604/672/778_Boswell</v>
      </c>
      <c r="B3066">
        <v>3</v>
      </c>
      <c r="C3066" t="s">
        <v>563</v>
      </c>
      <c r="D3066">
        <v>8086</v>
      </c>
      <c r="E3066" t="s">
        <v>594</v>
      </c>
      <c r="F3066">
        <v>10000</v>
      </c>
    </row>
    <row r="3067" spans="1:6" x14ac:dyDescent="0.25">
      <c r="A3067" t="str">
        <f t="shared" si="47"/>
        <v>8086_3_236/250/257/604/672/778_Bouchie Lake</v>
      </c>
      <c r="B3067">
        <v>3</v>
      </c>
      <c r="C3067" t="s">
        <v>563</v>
      </c>
      <c r="D3067">
        <v>8086</v>
      </c>
      <c r="E3067" t="s">
        <v>595</v>
      </c>
      <c r="F3067">
        <v>10000</v>
      </c>
    </row>
    <row r="3068" spans="1:6" x14ac:dyDescent="0.25">
      <c r="A3068" t="str">
        <f t="shared" si="47"/>
        <v>8086_3_236/250/257/604/672/778_Bowen Island</v>
      </c>
      <c r="B3068">
        <v>3</v>
      </c>
      <c r="C3068" t="s">
        <v>563</v>
      </c>
      <c r="D3068">
        <v>8086</v>
      </c>
      <c r="E3068" t="s">
        <v>596</v>
      </c>
      <c r="F3068">
        <v>10000</v>
      </c>
    </row>
    <row r="3069" spans="1:6" x14ac:dyDescent="0.25">
      <c r="A3069" t="str">
        <f t="shared" si="47"/>
        <v>8086_3_236/250/257/604/672/778_Bowser</v>
      </c>
      <c r="B3069">
        <v>3</v>
      </c>
      <c r="C3069" t="s">
        <v>563</v>
      </c>
      <c r="D3069">
        <v>8086</v>
      </c>
      <c r="E3069" t="s">
        <v>597</v>
      </c>
      <c r="F3069">
        <v>10000</v>
      </c>
    </row>
    <row r="3070" spans="1:6" x14ac:dyDescent="0.25">
      <c r="A3070" t="str">
        <f t="shared" si="47"/>
        <v>8086_3_236/250/257/604/672/778_Bridge Lake</v>
      </c>
      <c r="B3070">
        <v>3</v>
      </c>
      <c r="C3070" t="s">
        <v>563</v>
      </c>
      <c r="D3070">
        <v>8086</v>
      </c>
      <c r="E3070" t="s">
        <v>598</v>
      </c>
      <c r="F3070">
        <v>10000</v>
      </c>
    </row>
    <row r="3071" spans="1:6" x14ac:dyDescent="0.25">
      <c r="A3071" t="str">
        <f t="shared" si="47"/>
        <v>8086_3_236/250/257/604/672/778_Britannia Beach</v>
      </c>
      <c r="B3071">
        <v>3</v>
      </c>
      <c r="C3071" t="s">
        <v>563</v>
      </c>
      <c r="D3071">
        <v>8086</v>
      </c>
      <c r="E3071" t="s">
        <v>599</v>
      </c>
      <c r="F3071">
        <v>10000</v>
      </c>
    </row>
    <row r="3072" spans="1:6" x14ac:dyDescent="0.25">
      <c r="A3072" t="str">
        <f t="shared" si="47"/>
        <v>8086_3_236/250/257/604/672/778_Burns Lake</v>
      </c>
      <c r="B3072">
        <v>3</v>
      </c>
      <c r="C3072" t="s">
        <v>563</v>
      </c>
      <c r="D3072">
        <v>8086</v>
      </c>
      <c r="E3072" t="s">
        <v>600</v>
      </c>
      <c r="F3072">
        <v>20000</v>
      </c>
    </row>
    <row r="3073" spans="1:6" x14ac:dyDescent="0.25">
      <c r="A3073" t="str">
        <f t="shared" si="47"/>
        <v>8086_3_236/250/257/604/672/778_Cache Creek</v>
      </c>
      <c r="B3073">
        <v>3</v>
      </c>
      <c r="C3073" t="s">
        <v>563</v>
      </c>
      <c r="D3073">
        <v>8086</v>
      </c>
      <c r="E3073" t="s">
        <v>601</v>
      </c>
      <c r="F3073">
        <v>10000</v>
      </c>
    </row>
    <row r="3074" spans="1:6" x14ac:dyDescent="0.25">
      <c r="A3074" t="str">
        <f t="shared" si="47"/>
        <v>8086_3_236/250/257/604/672/778_Campbell River</v>
      </c>
      <c r="B3074">
        <v>3</v>
      </c>
      <c r="C3074" t="s">
        <v>563</v>
      </c>
      <c r="D3074">
        <v>8086</v>
      </c>
      <c r="E3074" t="s">
        <v>602</v>
      </c>
      <c r="F3074">
        <v>60000</v>
      </c>
    </row>
    <row r="3075" spans="1:6" x14ac:dyDescent="0.25">
      <c r="A3075" t="str">
        <f t="shared" ref="A3075:A3138" si="48">CONCATENATE(D3075,"_",B3075,"_",C3075,"_",E3075)</f>
        <v>8086_3_236/250/257/604/672/778_Canal Flats</v>
      </c>
      <c r="B3075">
        <v>3</v>
      </c>
      <c r="C3075" t="s">
        <v>563</v>
      </c>
      <c r="D3075">
        <v>8086</v>
      </c>
      <c r="E3075" t="s">
        <v>603</v>
      </c>
      <c r="F3075">
        <v>10000</v>
      </c>
    </row>
    <row r="3076" spans="1:6" x14ac:dyDescent="0.25">
      <c r="A3076" t="str">
        <f t="shared" si="48"/>
        <v>8086_3_236/250/257/604/672/778_Castlegar</v>
      </c>
      <c r="B3076">
        <v>3</v>
      </c>
      <c r="C3076" t="s">
        <v>563</v>
      </c>
      <c r="D3076">
        <v>8086</v>
      </c>
      <c r="E3076" t="s">
        <v>604</v>
      </c>
      <c r="F3076">
        <v>30000</v>
      </c>
    </row>
    <row r="3077" spans="1:6" x14ac:dyDescent="0.25">
      <c r="A3077" t="str">
        <f t="shared" si="48"/>
        <v>8086_3_236/250/257/604/672/778_Cedar</v>
      </c>
      <c r="B3077">
        <v>3</v>
      </c>
      <c r="C3077" t="s">
        <v>563</v>
      </c>
      <c r="D3077">
        <v>8086</v>
      </c>
      <c r="E3077" t="s">
        <v>605</v>
      </c>
      <c r="F3077">
        <v>20000</v>
      </c>
    </row>
    <row r="3078" spans="1:6" x14ac:dyDescent="0.25">
      <c r="A3078" t="str">
        <f t="shared" si="48"/>
        <v>8086_3_236/250/257/604/672/778_Celista</v>
      </c>
      <c r="B3078">
        <v>3</v>
      </c>
      <c r="C3078" t="s">
        <v>563</v>
      </c>
      <c r="D3078">
        <v>8086</v>
      </c>
      <c r="E3078" t="s">
        <v>606</v>
      </c>
      <c r="F3078">
        <v>10000</v>
      </c>
    </row>
    <row r="3079" spans="1:6" x14ac:dyDescent="0.25">
      <c r="A3079" t="str">
        <f t="shared" si="48"/>
        <v>8086_3_236/250/257/604/672/778_Chase</v>
      </c>
      <c r="B3079">
        <v>3</v>
      </c>
      <c r="C3079" t="s">
        <v>563</v>
      </c>
      <c r="D3079">
        <v>8086</v>
      </c>
      <c r="E3079" t="s">
        <v>607</v>
      </c>
      <c r="F3079">
        <v>10000</v>
      </c>
    </row>
    <row r="3080" spans="1:6" x14ac:dyDescent="0.25">
      <c r="A3080" t="str">
        <f t="shared" si="48"/>
        <v>8086_3_236/250/257/604/672/778_Chemainus</v>
      </c>
      <c r="B3080">
        <v>3</v>
      </c>
      <c r="C3080" t="s">
        <v>563</v>
      </c>
      <c r="D3080">
        <v>8086</v>
      </c>
      <c r="E3080" t="s">
        <v>608</v>
      </c>
      <c r="F3080">
        <v>20000</v>
      </c>
    </row>
    <row r="3081" spans="1:6" x14ac:dyDescent="0.25">
      <c r="A3081" t="str">
        <f t="shared" si="48"/>
        <v>8086_3_236/250/257/604/672/778_Chetwynd</v>
      </c>
      <c r="B3081">
        <v>3</v>
      </c>
      <c r="C3081" t="s">
        <v>563</v>
      </c>
      <c r="D3081">
        <v>8086</v>
      </c>
      <c r="E3081" t="s">
        <v>609</v>
      </c>
      <c r="F3081">
        <v>30000</v>
      </c>
    </row>
    <row r="3082" spans="1:6" x14ac:dyDescent="0.25">
      <c r="A3082" t="str">
        <f t="shared" si="48"/>
        <v>8086_3_236/250/257/604/672/778_Chief Lake</v>
      </c>
      <c r="B3082">
        <v>3</v>
      </c>
      <c r="C3082" t="s">
        <v>563</v>
      </c>
      <c r="D3082">
        <v>8086</v>
      </c>
      <c r="E3082" t="s">
        <v>610</v>
      </c>
      <c r="F3082">
        <v>10000</v>
      </c>
    </row>
    <row r="3083" spans="1:6" x14ac:dyDescent="0.25">
      <c r="A3083" t="str">
        <f t="shared" si="48"/>
        <v>8086_3_236/250/257/604/672/778_Chilako</v>
      </c>
      <c r="B3083">
        <v>3</v>
      </c>
      <c r="C3083" t="s">
        <v>563</v>
      </c>
      <c r="D3083">
        <v>8086</v>
      </c>
      <c r="E3083" t="s">
        <v>611</v>
      </c>
      <c r="F3083">
        <v>10000</v>
      </c>
    </row>
    <row r="3084" spans="1:6" x14ac:dyDescent="0.25">
      <c r="A3084" t="str">
        <f t="shared" si="48"/>
        <v>8086_3_236/250/257/604/672/778_Chilliwack</v>
      </c>
      <c r="B3084">
        <v>3</v>
      </c>
      <c r="C3084" t="s">
        <v>563</v>
      </c>
      <c r="D3084">
        <v>8086</v>
      </c>
      <c r="E3084" t="s">
        <v>612</v>
      </c>
      <c r="F3084">
        <v>90000</v>
      </c>
    </row>
    <row r="3085" spans="1:6" x14ac:dyDescent="0.25">
      <c r="A3085" t="str">
        <f t="shared" si="48"/>
        <v>8086_3_236/250/257/604/672/778_Christina Lake</v>
      </c>
      <c r="B3085">
        <v>3</v>
      </c>
      <c r="C3085" t="s">
        <v>563</v>
      </c>
      <c r="D3085">
        <v>8086</v>
      </c>
      <c r="E3085" t="s">
        <v>613</v>
      </c>
      <c r="F3085">
        <v>10000</v>
      </c>
    </row>
    <row r="3086" spans="1:6" x14ac:dyDescent="0.25">
      <c r="A3086" t="str">
        <f t="shared" si="48"/>
        <v>8086_3_236/250/257/604/672/778_Clearwater</v>
      </c>
      <c r="B3086">
        <v>3</v>
      </c>
      <c r="C3086" t="s">
        <v>563</v>
      </c>
      <c r="D3086">
        <v>8086</v>
      </c>
      <c r="E3086" t="s">
        <v>614</v>
      </c>
      <c r="F3086">
        <v>20000</v>
      </c>
    </row>
    <row r="3087" spans="1:6" x14ac:dyDescent="0.25">
      <c r="A3087" t="str">
        <f t="shared" si="48"/>
        <v>8086_3_236/250/257/604/672/778_Clinton</v>
      </c>
      <c r="B3087">
        <v>3</v>
      </c>
      <c r="C3087" t="s">
        <v>563</v>
      </c>
      <c r="D3087">
        <v>8086</v>
      </c>
      <c r="E3087" t="s">
        <v>615</v>
      </c>
      <c r="F3087">
        <v>10000</v>
      </c>
    </row>
    <row r="3088" spans="1:6" x14ac:dyDescent="0.25">
      <c r="A3088" t="str">
        <f t="shared" si="48"/>
        <v>8086_3_236/250/257/604/672/778_Cloverdale</v>
      </c>
      <c r="B3088">
        <v>3</v>
      </c>
      <c r="C3088" t="s">
        <v>563</v>
      </c>
      <c r="D3088">
        <v>8086</v>
      </c>
      <c r="E3088" t="s">
        <v>616</v>
      </c>
      <c r="F3088">
        <v>70000</v>
      </c>
    </row>
    <row r="3089" spans="1:6" x14ac:dyDescent="0.25">
      <c r="A3089" t="str">
        <f t="shared" si="48"/>
        <v>8086_3_236/250/257/604/672/778_Cluculz Lake</v>
      </c>
      <c r="B3089">
        <v>3</v>
      </c>
      <c r="C3089" t="s">
        <v>563</v>
      </c>
      <c r="D3089">
        <v>8086</v>
      </c>
      <c r="E3089" t="s">
        <v>617</v>
      </c>
      <c r="F3089">
        <v>10000</v>
      </c>
    </row>
    <row r="3090" spans="1:6" x14ac:dyDescent="0.25">
      <c r="A3090" t="str">
        <f t="shared" si="48"/>
        <v>8086_3_236/250/257/604/672/778_Cobble Hill</v>
      </c>
      <c r="B3090">
        <v>3</v>
      </c>
      <c r="C3090" t="s">
        <v>563</v>
      </c>
      <c r="D3090">
        <v>8086</v>
      </c>
      <c r="E3090" t="s">
        <v>618</v>
      </c>
      <c r="F3090">
        <v>20000</v>
      </c>
    </row>
    <row r="3091" spans="1:6" x14ac:dyDescent="0.25">
      <c r="A3091" t="str">
        <f t="shared" si="48"/>
        <v>8086_3_236/250/257/604/672/778_Comox</v>
      </c>
      <c r="B3091">
        <v>3</v>
      </c>
      <c r="C3091" t="s">
        <v>563</v>
      </c>
      <c r="D3091">
        <v>8086</v>
      </c>
      <c r="E3091" t="s">
        <v>619</v>
      </c>
      <c r="F3091">
        <v>20000</v>
      </c>
    </row>
    <row r="3092" spans="1:6" x14ac:dyDescent="0.25">
      <c r="A3092" t="str">
        <f t="shared" si="48"/>
        <v>8086_3_236/250/257/604/672/778_Cortes Island</v>
      </c>
      <c r="B3092">
        <v>3</v>
      </c>
      <c r="C3092" t="s">
        <v>563</v>
      </c>
      <c r="D3092">
        <v>8086</v>
      </c>
      <c r="E3092" t="s">
        <v>620</v>
      </c>
      <c r="F3092">
        <v>10000</v>
      </c>
    </row>
    <row r="3093" spans="1:6" x14ac:dyDescent="0.25">
      <c r="A3093" t="str">
        <f t="shared" si="48"/>
        <v>8086_3_236/250/257/604/672/778_Courtenay</v>
      </c>
      <c r="B3093">
        <v>3</v>
      </c>
      <c r="C3093" t="s">
        <v>563</v>
      </c>
      <c r="D3093">
        <v>8086</v>
      </c>
      <c r="E3093" t="s">
        <v>621</v>
      </c>
      <c r="F3093">
        <v>80000</v>
      </c>
    </row>
    <row r="3094" spans="1:6" x14ac:dyDescent="0.25">
      <c r="A3094" t="str">
        <f t="shared" si="48"/>
        <v>8086_3_236/250/257/604/672/778_Cranbrook</v>
      </c>
      <c r="B3094">
        <v>3</v>
      </c>
      <c r="C3094" t="s">
        <v>563</v>
      </c>
      <c r="D3094">
        <v>8086</v>
      </c>
      <c r="E3094" t="s">
        <v>622</v>
      </c>
      <c r="F3094">
        <v>70000</v>
      </c>
    </row>
    <row r="3095" spans="1:6" x14ac:dyDescent="0.25">
      <c r="A3095" t="str">
        <f t="shared" si="48"/>
        <v>8086_3_236/250/257/604/672/778_Crawford Bay</v>
      </c>
      <c r="B3095">
        <v>3</v>
      </c>
      <c r="C3095" t="s">
        <v>563</v>
      </c>
      <c r="D3095">
        <v>8086</v>
      </c>
      <c r="E3095" t="s">
        <v>623</v>
      </c>
      <c r="F3095">
        <v>10000</v>
      </c>
    </row>
    <row r="3096" spans="1:6" x14ac:dyDescent="0.25">
      <c r="A3096" t="str">
        <f t="shared" si="48"/>
        <v>8086_3_236/250/257/604/672/778_Creston</v>
      </c>
      <c r="B3096">
        <v>3</v>
      </c>
      <c r="C3096" t="s">
        <v>563</v>
      </c>
      <c r="D3096">
        <v>8086</v>
      </c>
      <c r="E3096" t="s">
        <v>624</v>
      </c>
      <c r="F3096">
        <v>30000</v>
      </c>
    </row>
    <row r="3097" spans="1:6" x14ac:dyDescent="0.25">
      <c r="A3097" t="str">
        <f t="shared" si="48"/>
        <v>8086_3_236/250/257/604/672/778_Cumberland</v>
      </c>
      <c r="B3097">
        <v>3</v>
      </c>
      <c r="C3097" t="s">
        <v>563</v>
      </c>
      <c r="D3097">
        <v>8086</v>
      </c>
      <c r="E3097" t="s">
        <v>625</v>
      </c>
      <c r="F3097">
        <v>10000</v>
      </c>
    </row>
    <row r="3098" spans="1:6" x14ac:dyDescent="0.25">
      <c r="A3098" t="str">
        <f t="shared" si="48"/>
        <v>8086_3_236/250/257/604/672/778_D'Arcy</v>
      </c>
      <c r="B3098">
        <v>3</v>
      </c>
      <c r="C3098" t="s">
        <v>563</v>
      </c>
      <c r="D3098">
        <v>8086</v>
      </c>
      <c r="E3098" t="s">
        <v>626</v>
      </c>
      <c r="F3098">
        <v>10000</v>
      </c>
    </row>
    <row r="3099" spans="1:6" x14ac:dyDescent="0.25">
      <c r="A3099" t="str">
        <f t="shared" si="48"/>
        <v>8086_3_236/250/257/604/672/778_Dallas</v>
      </c>
      <c r="B3099">
        <v>3</v>
      </c>
      <c r="C3099" t="s">
        <v>563</v>
      </c>
      <c r="D3099">
        <v>8086</v>
      </c>
      <c r="E3099" t="s">
        <v>627</v>
      </c>
      <c r="F3099">
        <v>10000</v>
      </c>
    </row>
    <row r="3100" spans="1:6" x14ac:dyDescent="0.25">
      <c r="A3100" t="str">
        <f t="shared" si="48"/>
        <v>8086_3_236/250/257/604/672/778_Dawson Creek</v>
      </c>
      <c r="B3100">
        <v>3</v>
      </c>
      <c r="C3100" t="s">
        <v>563</v>
      </c>
      <c r="D3100">
        <v>8086</v>
      </c>
      <c r="E3100" t="s">
        <v>628</v>
      </c>
      <c r="F3100">
        <v>40000</v>
      </c>
    </row>
    <row r="3101" spans="1:6" x14ac:dyDescent="0.25">
      <c r="A3101" t="str">
        <f t="shared" si="48"/>
        <v>8086_3_236/250/257/604/672/778_Decker Lake</v>
      </c>
      <c r="B3101">
        <v>3</v>
      </c>
      <c r="C3101" t="s">
        <v>563</v>
      </c>
      <c r="D3101">
        <v>8086</v>
      </c>
      <c r="E3101" t="s">
        <v>630</v>
      </c>
      <c r="F3101">
        <v>10000</v>
      </c>
    </row>
    <row r="3102" spans="1:6" x14ac:dyDescent="0.25">
      <c r="A3102" t="str">
        <f t="shared" si="48"/>
        <v>8086_3_236/250/257/604/672/778_Donald</v>
      </c>
      <c r="B3102">
        <v>3</v>
      </c>
      <c r="C3102" t="s">
        <v>563</v>
      </c>
      <c r="D3102">
        <v>8086</v>
      </c>
      <c r="E3102" t="s">
        <v>631</v>
      </c>
      <c r="F3102">
        <v>10000</v>
      </c>
    </row>
    <row r="3103" spans="1:6" x14ac:dyDescent="0.25">
      <c r="A3103" t="str">
        <f t="shared" si="48"/>
        <v>8086_3_236/250/257/604/672/778_Douglas Lake</v>
      </c>
      <c r="B3103">
        <v>3</v>
      </c>
      <c r="C3103" t="s">
        <v>563</v>
      </c>
      <c r="D3103">
        <v>8086</v>
      </c>
      <c r="E3103" t="s">
        <v>632</v>
      </c>
      <c r="F3103">
        <v>10000</v>
      </c>
    </row>
    <row r="3104" spans="1:6" x14ac:dyDescent="0.25">
      <c r="A3104" t="str">
        <f t="shared" si="48"/>
        <v>8086_3_236/250/257/604/672/778_Dragon Lake</v>
      </c>
      <c r="B3104">
        <v>3</v>
      </c>
      <c r="C3104" t="s">
        <v>563</v>
      </c>
      <c r="D3104">
        <v>8086</v>
      </c>
      <c r="E3104" t="s">
        <v>633</v>
      </c>
      <c r="F3104">
        <v>10000</v>
      </c>
    </row>
    <row r="3105" spans="1:6" x14ac:dyDescent="0.25">
      <c r="A3105" t="str">
        <f t="shared" si="48"/>
        <v>8086_3_236/250/257/604/672/778_Duncan</v>
      </c>
      <c r="B3105">
        <v>3</v>
      </c>
      <c r="C3105" t="s">
        <v>563</v>
      </c>
      <c r="D3105">
        <v>8086</v>
      </c>
      <c r="E3105" t="s">
        <v>634</v>
      </c>
      <c r="F3105">
        <v>70000</v>
      </c>
    </row>
    <row r="3106" spans="1:6" x14ac:dyDescent="0.25">
      <c r="A3106" t="str">
        <f t="shared" si="48"/>
        <v>8086_3_236/250/257/604/672/778_Duncan Lake</v>
      </c>
      <c r="B3106">
        <v>3</v>
      </c>
      <c r="C3106" t="s">
        <v>563</v>
      </c>
      <c r="D3106">
        <v>8086</v>
      </c>
      <c r="E3106" t="s">
        <v>635</v>
      </c>
      <c r="F3106">
        <v>10000</v>
      </c>
    </row>
    <row r="3107" spans="1:6" x14ac:dyDescent="0.25">
      <c r="A3107" t="str">
        <f t="shared" si="48"/>
        <v>8086_3_236/250/257/604/672/778_Dunster</v>
      </c>
      <c r="B3107">
        <v>3</v>
      </c>
      <c r="C3107" t="s">
        <v>563</v>
      </c>
      <c r="D3107">
        <v>8086</v>
      </c>
      <c r="E3107" t="s">
        <v>636</v>
      </c>
      <c r="F3107">
        <v>10000</v>
      </c>
    </row>
    <row r="3108" spans="1:6" x14ac:dyDescent="0.25">
      <c r="A3108" t="str">
        <f t="shared" si="48"/>
        <v>8086_3_236/250/257/604/672/778_East Pine</v>
      </c>
      <c r="B3108">
        <v>3</v>
      </c>
      <c r="C3108" t="s">
        <v>563</v>
      </c>
      <c r="D3108">
        <v>8086</v>
      </c>
      <c r="E3108" t="s">
        <v>637</v>
      </c>
      <c r="F3108">
        <v>10000</v>
      </c>
    </row>
    <row r="3109" spans="1:6" x14ac:dyDescent="0.25">
      <c r="A3109" t="str">
        <f t="shared" si="48"/>
        <v>8086_3_236/250/257/604/672/778_Elkford</v>
      </c>
      <c r="B3109">
        <v>3</v>
      </c>
      <c r="C3109" t="s">
        <v>563</v>
      </c>
      <c r="D3109">
        <v>8086</v>
      </c>
      <c r="E3109" t="s">
        <v>638</v>
      </c>
      <c r="F3109">
        <v>10000</v>
      </c>
    </row>
    <row r="3110" spans="1:6" x14ac:dyDescent="0.25">
      <c r="A3110" t="str">
        <f t="shared" si="48"/>
        <v>8086_3_236/250/257/604/672/778_Elko</v>
      </c>
      <c r="B3110">
        <v>3</v>
      </c>
      <c r="C3110" t="s">
        <v>563</v>
      </c>
      <c r="D3110">
        <v>8086</v>
      </c>
      <c r="E3110" t="s">
        <v>639</v>
      </c>
      <c r="F3110">
        <v>10000</v>
      </c>
    </row>
    <row r="3111" spans="1:6" x14ac:dyDescent="0.25">
      <c r="A3111" t="str">
        <f t="shared" si="48"/>
        <v>8086_3_236/250/257/604/672/778_Enderby</v>
      </c>
      <c r="B3111">
        <v>3</v>
      </c>
      <c r="C3111" t="s">
        <v>563</v>
      </c>
      <c r="D3111">
        <v>8086</v>
      </c>
      <c r="E3111" t="s">
        <v>640</v>
      </c>
      <c r="F3111">
        <v>10000</v>
      </c>
    </row>
    <row r="3112" spans="1:6" x14ac:dyDescent="0.25">
      <c r="A3112" t="str">
        <f t="shared" si="48"/>
        <v>8086_3_236/250/257/604/672/778_Fairmont Hot Springs</v>
      </c>
      <c r="B3112">
        <v>3</v>
      </c>
      <c r="C3112" t="s">
        <v>563</v>
      </c>
      <c r="D3112">
        <v>8086</v>
      </c>
      <c r="E3112" t="s">
        <v>641</v>
      </c>
      <c r="F3112">
        <v>10000</v>
      </c>
    </row>
    <row r="3113" spans="1:6" x14ac:dyDescent="0.25">
      <c r="A3113" t="str">
        <f t="shared" si="48"/>
        <v>8086_3_236/250/257/604/672/778_Falkland</v>
      </c>
      <c r="B3113">
        <v>3</v>
      </c>
      <c r="C3113" t="s">
        <v>563</v>
      </c>
      <c r="D3113">
        <v>8086</v>
      </c>
      <c r="E3113" t="s">
        <v>642</v>
      </c>
      <c r="F3113">
        <v>10000</v>
      </c>
    </row>
    <row r="3114" spans="1:6" x14ac:dyDescent="0.25">
      <c r="A3114" t="str">
        <f t="shared" si="48"/>
        <v>8086_3_236/250/257/604/672/778_Fauquier</v>
      </c>
      <c r="B3114">
        <v>3</v>
      </c>
      <c r="C3114" t="s">
        <v>563</v>
      </c>
      <c r="D3114">
        <v>8086</v>
      </c>
      <c r="E3114" t="s">
        <v>643</v>
      </c>
      <c r="F3114">
        <v>10000</v>
      </c>
    </row>
    <row r="3115" spans="1:6" x14ac:dyDescent="0.25">
      <c r="A3115" t="str">
        <f t="shared" si="48"/>
        <v>8086_3_236/250/257/604/672/778_Fernie</v>
      </c>
      <c r="B3115">
        <v>3</v>
      </c>
      <c r="C3115" t="s">
        <v>563</v>
      </c>
      <c r="D3115">
        <v>8086</v>
      </c>
      <c r="E3115" t="s">
        <v>644</v>
      </c>
      <c r="F3115">
        <v>20000</v>
      </c>
    </row>
    <row r="3116" spans="1:6" x14ac:dyDescent="0.25">
      <c r="A3116" t="str">
        <f t="shared" si="48"/>
        <v>8086_3_236/250/257/604/672/778_Field</v>
      </c>
      <c r="B3116">
        <v>3</v>
      </c>
      <c r="C3116" t="s">
        <v>563</v>
      </c>
      <c r="D3116">
        <v>8086</v>
      </c>
      <c r="E3116" t="s">
        <v>645</v>
      </c>
      <c r="F3116">
        <v>10000</v>
      </c>
    </row>
    <row r="3117" spans="1:6" x14ac:dyDescent="0.25">
      <c r="A3117" t="str">
        <f t="shared" si="48"/>
        <v>8086_3_236/250/257/604/672/778_Flatrock</v>
      </c>
      <c r="B3117">
        <v>3</v>
      </c>
      <c r="C3117" t="s">
        <v>563</v>
      </c>
      <c r="D3117">
        <v>8086</v>
      </c>
      <c r="E3117" t="s">
        <v>646</v>
      </c>
      <c r="F3117">
        <v>10000</v>
      </c>
    </row>
    <row r="3118" spans="1:6" x14ac:dyDescent="0.25">
      <c r="A3118" t="str">
        <f t="shared" si="48"/>
        <v>8086_3_236/250/257/604/672/778_Forest Grove</v>
      </c>
      <c r="B3118">
        <v>3</v>
      </c>
      <c r="C3118" t="s">
        <v>563</v>
      </c>
      <c r="D3118">
        <v>8086</v>
      </c>
      <c r="E3118" t="s">
        <v>647</v>
      </c>
      <c r="F3118">
        <v>10000</v>
      </c>
    </row>
    <row r="3119" spans="1:6" x14ac:dyDescent="0.25">
      <c r="A3119" t="str">
        <f t="shared" si="48"/>
        <v>8086_3_236/250/257/604/672/778_Fort Fraser</v>
      </c>
      <c r="B3119">
        <v>3</v>
      </c>
      <c r="C3119" t="s">
        <v>563</v>
      </c>
      <c r="D3119">
        <v>8086</v>
      </c>
      <c r="E3119" t="s">
        <v>648</v>
      </c>
      <c r="F3119">
        <v>10000</v>
      </c>
    </row>
    <row r="3120" spans="1:6" x14ac:dyDescent="0.25">
      <c r="A3120" t="str">
        <f t="shared" si="48"/>
        <v>8086_3_236/250/257/604/672/778_Fort Langley</v>
      </c>
      <c r="B3120">
        <v>3</v>
      </c>
      <c r="C3120" t="s">
        <v>563</v>
      </c>
      <c r="D3120">
        <v>8086</v>
      </c>
      <c r="E3120" t="s">
        <v>649</v>
      </c>
      <c r="F3120">
        <v>70000</v>
      </c>
    </row>
    <row r="3121" spans="1:6" x14ac:dyDescent="0.25">
      <c r="A3121" t="str">
        <f t="shared" si="48"/>
        <v>8086_3_236/250/257/604/672/778_Fort St. James</v>
      </c>
      <c r="B3121">
        <v>3</v>
      </c>
      <c r="C3121" t="s">
        <v>563</v>
      </c>
      <c r="D3121">
        <v>8086</v>
      </c>
      <c r="E3121" t="s">
        <v>651</v>
      </c>
      <c r="F3121">
        <v>10000</v>
      </c>
    </row>
    <row r="3122" spans="1:6" x14ac:dyDescent="0.25">
      <c r="A3122" t="str">
        <f t="shared" si="48"/>
        <v>8086_3_236/250/257/604/672/778_Fort St. John</v>
      </c>
      <c r="B3122">
        <v>3</v>
      </c>
      <c r="C3122" t="s">
        <v>563</v>
      </c>
      <c r="D3122">
        <v>8086</v>
      </c>
      <c r="E3122" t="s">
        <v>652</v>
      </c>
      <c r="F3122">
        <v>90000</v>
      </c>
    </row>
    <row r="3123" spans="1:6" x14ac:dyDescent="0.25">
      <c r="A3123" t="str">
        <f t="shared" si="48"/>
        <v>8086_3_236/250/257/604/672/778_Francois Lake</v>
      </c>
      <c r="B3123">
        <v>3</v>
      </c>
      <c r="C3123" t="s">
        <v>563</v>
      </c>
      <c r="D3123">
        <v>8086</v>
      </c>
      <c r="E3123" t="s">
        <v>654</v>
      </c>
      <c r="F3123">
        <v>10000</v>
      </c>
    </row>
    <row r="3124" spans="1:6" x14ac:dyDescent="0.25">
      <c r="A3124" t="str">
        <f t="shared" si="48"/>
        <v>8086_3_236/250/257/604/672/778_Fraser Lake</v>
      </c>
      <c r="B3124">
        <v>3</v>
      </c>
      <c r="C3124" t="s">
        <v>563</v>
      </c>
      <c r="D3124">
        <v>8086</v>
      </c>
      <c r="E3124" t="s">
        <v>655</v>
      </c>
      <c r="F3124">
        <v>10000</v>
      </c>
    </row>
    <row r="3125" spans="1:6" x14ac:dyDescent="0.25">
      <c r="A3125" t="str">
        <f t="shared" si="48"/>
        <v>8086_3_236/250/257/604/672/778_Fruitvale</v>
      </c>
      <c r="B3125">
        <v>3</v>
      </c>
      <c r="C3125" t="s">
        <v>563</v>
      </c>
      <c r="D3125">
        <v>8086</v>
      </c>
      <c r="E3125" t="s">
        <v>656</v>
      </c>
      <c r="F3125">
        <v>10000</v>
      </c>
    </row>
    <row r="3126" spans="1:6" x14ac:dyDescent="0.25">
      <c r="A3126" t="str">
        <f t="shared" si="48"/>
        <v>8086_3_236/250/257/604/672/778_Fulford Harbour</v>
      </c>
      <c r="B3126">
        <v>3</v>
      </c>
      <c r="C3126" t="s">
        <v>563</v>
      </c>
      <c r="D3126">
        <v>8086</v>
      </c>
      <c r="E3126" t="s">
        <v>657</v>
      </c>
      <c r="F3126">
        <v>10000</v>
      </c>
    </row>
    <row r="3127" spans="1:6" x14ac:dyDescent="0.25">
      <c r="A3127" t="str">
        <f t="shared" si="48"/>
        <v>8086_3_236/250/257/604/672/778_Gabriola Island</v>
      </c>
      <c r="B3127">
        <v>3</v>
      </c>
      <c r="C3127" t="s">
        <v>563</v>
      </c>
      <c r="D3127">
        <v>8086</v>
      </c>
      <c r="E3127" t="s">
        <v>658</v>
      </c>
      <c r="F3127">
        <v>10000</v>
      </c>
    </row>
    <row r="3128" spans="1:6" x14ac:dyDescent="0.25">
      <c r="A3128" t="str">
        <f t="shared" si="48"/>
        <v>8086_3_236/250/257/604/672/778_Ganges</v>
      </c>
      <c r="B3128">
        <v>3</v>
      </c>
      <c r="C3128" t="s">
        <v>563</v>
      </c>
      <c r="D3128">
        <v>8086</v>
      </c>
      <c r="E3128" t="s">
        <v>659</v>
      </c>
      <c r="F3128">
        <v>20000</v>
      </c>
    </row>
    <row r="3129" spans="1:6" x14ac:dyDescent="0.25">
      <c r="A3129" t="str">
        <f t="shared" si="48"/>
        <v>8086_3_236/250/257/604/672/778_Genelle</v>
      </c>
      <c r="B3129">
        <v>3</v>
      </c>
      <c r="C3129" t="s">
        <v>563</v>
      </c>
      <c r="D3129">
        <v>8086</v>
      </c>
      <c r="E3129" t="s">
        <v>660</v>
      </c>
      <c r="F3129">
        <v>10000</v>
      </c>
    </row>
    <row r="3130" spans="1:6" x14ac:dyDescent="0.25">
      <c r="A3130" t="str">
        <f t="shared" si="48"/>
        <v>8086_3_236/250/257/604/672/778_Gibsons</v>
      </c>
      <c r="B3130">
        <v>3</v>
      </c>
      <c r="C3130" t="s">
        <v>563</v>
      </c>
      <c r="D3130">
        <v>8086</v>
      </c>
      <c r="E3130" t="s">
        <v>661</v>
      </c>
      <c r="F3130">
        <v>40000</v>
      </c>
    </row>
    <row r="3131" spans="1:6" x14ac:dyDescent="0.25">
      <c r="A3131" t="str">
        <f t="shared" si="48"/>
        <v>8086_3_236/250/257/604/672/778_Giscome</v>
      </c>
      <c r="B3131">
        <v>3</v>
      </c>
      <c r="C3131" t="s">
        <v>563</v>
      </c>
      <c r="D3131">
        <v>8086</v>
      </c>
      <c r="E3131" t="s">
        <v>662</v>
      </c>
      <c r="F3131">
        <v>10000</v>
      </c>
    </row>
    <row r="3132" spans="1:6" x14ac:dyDescent="0.25">
      <c r="A3132" t="str">
        <f t="shared" si="48"/>
        <v>8086_3_236/250/257/604/672/778_Gold Bridge</v>
      </c>
      <c r="B3132">
        <v>3</v>
      </c>
      <c r="C3132" t="s">
        <v>563</v>
      </c>
      <c r="D3132">
        <v>8086</v>
      </c>
      <c r="E3132" t="s">
        <v>663</v>
      </c>
      <c r="F3132">
        <v>10000</v>
      </c>
    </row>
    <row r="3133" spans="1:6" x14ac:dyDescent="0.25">
      <c r="A3133" t="str">
        <f t="shared" si="48"/>
        <v>8086_3_236/250/257/604/672/778_Gold River</v>
      </c>
      <c r="B3133">
        <v>3</v>
      </c>
      <c r="C3133" t="s">
        <v>563</v>
      </c>
      <c r="D3133">
        <v>8086</v>
      </c>
      <c r="E3133" t="s">
        <v>664</v>
      </c>
      <c r="F3133">
        <v>10000</v>
      </c>
    </row>
    <row r="3134" spans="1:6" x14ac:dyDescent="0.25">
      <c r="A3134" t="str">
        <f t="shared" si="48"/>
        <v>8086_3_236/250/257/604/672/778_Golden</v>
      </c>
      <c r="B3134">
        <v>3</v>
      </c>
      <c r="C3134" t="s">
        <v>563</v>
      </c>
      <c r="D3134">
        <v>8086</v>
      </c>
      <c r="E3134" t="s">
        <v>665</v>
      </c>
      <c r="F3134">
        <v>20000</v>
      </c>
    </row>
    <row r="3135" spans="1:6" x14ac:dyDescent="0.25">
      <c r="A3135" t="str">
        <f t="shared" si="48"/>
        <v>8086_3_236/250/257/604/672/778_Grand Forks</v>
      </c>
      <c r="B3135">
        <v>3</v>
      </c>
      <c r="C3135" t="s">
        <v>563</v>
      </c>
      <c r="D3135">
        <v>8086</v>
      </c>
      <c r="E3135" t="s">
        <v>667</v>
      </c>
      <c r="F3135">
        <v>20000</v>
      </c>
    </row>
    <row r="3136" spans="1:6" x14ac:dyDescent="0.25">
      <c r="A3136" t="str">
        <f t="shared" si="48"/>
        <v>8086_3_236/250/257/604/672/778_Granisle</v>
      </c>
      <c r="B3136">
        <v>3</v>
      </c>
      <c r="C3136" t="s">
        <v>563</v>
      </c>
      <c r="D3136">
        <v>8086</v>
      </c>
      <c r="E3136" t="s">
        <v>668</v>
      </c>
      <c r="F3136">
        <v>10000</v>
      </c>
    </row>
    <row r="3137" spans="1:6" x14ac:dyDescent="0.25">
      <c r="A3137" t="str">
        <f t="shared" si="48"/>
        <v>8086_3_236/250/257/604/672/778_Grasmere</v>
      </c>
      <c r="B3137">
        <v>3</v>
      </c>
      <c r="C3137" t="s">
        <v>563</v>
      </c>
      <c r="D3137">
        <v>8086</v>
      </c>
      <c r="E3137" t="s">
        <v>669</v>
      </c>
      <c r="F3137">
        <v>10000</v>
      </c>
    </row>
    <row r="3138" spans="1:6" x14ac:dyDescent="0.25">
      <c r="A3138" t="str">
        <f t="shared" si="48"/>
        <v>8086_3_236/250/257/604/672/778_Grassy Plains</v>
      </c>
      <c r="B3138">
        <v>3</v>
      </c>
      <c r="C3138" t="s">
        <v>563</v>
      </c>
      <c r="D3138">
        <v>8086</v>
      </c>
      <c r="E3138" t="s">
        <v>670</v>
      </c>
      <c r="F3138">
        <v>10000</v>
      </c>
    </row>
    <row r="3139" spans="1:6" x14ac:dyDescent="0.25">
      <c r="A3139" t="str">
        <f t="shared" ref="A3139:A3202" si="49">CONCATENATE(D3139,"_",B3139,"_",C3139,"_",E3139)</f>
        <v>8086_3_236/250/257/604/672/778_Greenville</v>
      </c>
      <c r="B3139">
        <v>3</v>
      </c>
      <c r="C3139" t="s">
        <v>563</v>
      </c>
      <c r="D3139">
        <v>8086</v>
      </c>
      <c r="E3139" t="s">
        <v>671</v>
      </c>
      <c r="F3139">
        <v>10000</v>
      </c>
    </row>
    <row r="3140" spans="1:6" x14ac:dyDescent="0.25">
      <c r="A3140" t="str">
        <f t="shared" si="49"/>
        <v>8086_3_236/250/257/604/672/778_Greenwood</v>
      </c>
      <c r="B3140">
        <v>3</v>
      </c>
      <c r="C3140" t="s">
        <v>563</v>
      </c>
      <c r="D3140">
        <v>8086</v>
      </c>
      <c r="E3140" t="s">
        <v>672</v>
      </c>
      <c r="F3140">
        <v>10000</v>
      </c>
    </row>
    <row r="3141" spans="1:6" x14ac:dyDescent="0.25">
      <c r="A3141" t="str">
        <f t="shared" si="49"/>
        <v>8086_3_236/250/257/604/672/778_Gulf Islands</v>
      </c>
      <c r="B3141">
        <v>3</v>
      </c>
      <c r="C3141" t="s">
        <v>563</v>
      </c>
      <c r="D3141">
        <v>8086</v>
      </c>
      <c r="E3141" t="s">
        <v>673</v>
      </c>
      <c r="F3141">
        <v>20000</v>
      </c>
    </row>
    <row r="3142" spans="1:6" x14ac:dyDescent="0.25">
      <c r="A3142" t="str">
        <f t="shared" si="49"/>
        <v>8086_3_236/250/257/604/672/778_Hagensborg</v>
      </c>
      <c r="B3142">
        <v>3</v>
      </c>
      <c r="C3142" t="s">
        <v>563</v>
      </c>
      <c r="D3142">
        <v>8086</v>
      </c>
      <c r="E3142" t="s">
        <v>674</v>
      </c>
      <c r="F3142">
        <v>10000</v>
      </c>
    </row>
    <row r="3143" spans="1:6" x14ac:dyDescent="0.25">
      <c r="A3143" t="str">
        <f t="shared" si="49"/>
        <v>8086_3_236/250/257/604/672/778_Haney</v>
      </c>
      <c r="B3143">
        <v>3</v>
      </c>
      <c r="C3143" t="s">
        <v>563</v>
      </c>
      <c r="D3143">
        <v>8086</v>
      </c>
      <c r="E3143" t="s">
        <v>675</v>
      </c>
      <c r="F3143">
        <v>70000</v>
      </c>
    </row>
    <row r="3144" spans="1:6" x14ac:dyDescent="0.25">
      <c r="A3144" t="str">
        <f t="shared" si="49"/>
        <v>8086_3_236/250/257/604/672/778_Hansard</v>
      </c>
      <c r="B3144">
        <v>3</v>
      </c>
      <c r="C3144" t="s">
        <v>563</v>
      </c>
      <c r="D3144">
        <v>8086</v>
      </c>
      <c r="E3144" t="s">
        <v>676</v>
      </c>
      <c r="F3144">
        <v>10000</v>
      </c>
    </row>
    <row r="3145" spans="1:6" x14ac:dyDescent="0.25">
      <c r="A3145" t="str">
        <f t="shared" si="49"/>
        <v>8086_3_236/250/257/604/672/778_Hartley Bay</v>
      </c>
      <c r="B3145">
        <v>3</v>
      </c>
      <c r="C3145" t="s">
        <v>563</v>
      </c>
      <c r="D3145">
        <v>8086</v>
      </c>
      <c r="E3145" t="s">
        <v>677</v>
      </c>
      <c r="F3145">
        <v>10000</v>
      </c>
    </row>
    <row r="3146" spans="1:6" x14ac:dyDescent="0.25">
      <c r="A3146" t="str">
        <f t="shared" si="49"/>
        <v>8086_3_236/250/257/604/672/778_Hartway</v>
      </c>
      <c r="B3146">
        <v>3</v>
      </c>
      <c r="C3146" t="s">
        <v>563</v>
      </c>
      <c r="D3146">
        <v>8086</v>
      </c>
      <c r="E3146" t="s">
        <v>678</v>
      </c>
      <c r="F3146">
        <v>20000</v>
      </c>
    </row>
    <row r="3147" spans="1:6" x14ac:dyDescent="0.25">
      <c r="A3147" t="str">
        <f t="shared" si="49"/>
        <v>8086_3_236/250/257/604/672/778_Hazelton</v>
      </c>
      <c r="B3147">
        <v>3</v>
      </c>
      <c r="C3147" t="s">
        <v>563</v>
      </c>
      <c r="D3147">
        <v>8086</v>
      </c>
      <c r="E3147" t="s">
        <v>679</v>
      </c>
      <c r="F3147">
        <v>10000</v>
      </c>
    </row>
    <row r="3148" spans="1:6" x14ac:dyDescent="0.25">
      <c r="A3148" t="str">
        <f t="shared" si="49"/>
        <v>8086_3_236/250/257/604/672/778_Hedley</v>
      </c>
      <c r="B3148">
        <v>3</v>
      </c>
      <c r="C3148" t="s">
        <v>563</v>
      </c>
      <c r="D3148">
        <v>8086</v>
      </c>
      <c r="E3148" t="s">
        <v>680</v>
      </c>
      <c r="F3148">
        <v>10000</v>
      </c>
    </row>
    <row r="3149" spans="1:6" x14ac:dyDescent="0.25">
      <c r="A3149" t="str">
        <f t="shared" si="49"/>
        <v>8086_3_236/250/257/604/672/778_Hemlock Valley</v>
      </c>
      <c r="B3149">
        <v>3</v>
      </c>
      <c r="C3149" t="s">
        <v>563</v>
      </c>
      <c r="D3149">
        <v>8086</v>
      </c>
      <c r="E3149" t="s">
        <v>681</v>
      </c>
      <c r="F3149">
        <v>10000</v>
      </c>
    </row>
    <row r="3150" spans="1:6" x14ac:dyDescent="0.25">
      <c r="A3150" t="str">
        <f t="shared" si="49"/>
        <v>8086_3_236/250/257/604/672/778_Hendrix Lake</v>
      </c>
      <c r="B3150">
        <v>3</v>
      </c>
      <c r="C3150" t="s">
        <v>563</v>
      </c>
      <c r="D3150">
        <v>8086</v>
      </c>
      <c r="E3150" t="s">
        <v>682</v>
      </c>
      <c r="F3150">
        <v>10000</v>
      </c>
    </row>
    <row r="3151" spans="1:6" x14ac:dyDescent="0.25">
      <c r="A3151" t="str">
        <f t="shared" si="49"/>
        <v>8086_3_236/250/257/604/672/778_Hixon</v>
      </c>
      <c r="B3151">
        <v>3</v>
      </c>
      <c r="C3151" t="s">
        <v>563</v>
      </c>
      <c r="D3151">
        <v>8086</v>
      </c>
      <c r="E3151" t="s">
        <v>683</v>
      </c>
      <c r="F3151">
        <v>10000</v>
      </c>
    </row>
    <row r="3152" spans="1:6" x14ac:dyDescent="0.25">
      <c r="A3152" t="str">
        <f t="shared" si="49"/>
        <v>8086_3_236/250/257/604/672/778_Holberg</v>
      </c>
      <c r="B3152">
        <v>3</v>
      </c>
      <c r="C3152" t="s">
        <v>563</v>
      </c>
      <c r="D3152">
        <v>8086</v>
      </c>
      <c r="E3152" t="s">
        <v>684</v>
      </c>
      <c r="F3152">
        <v>10000</v>
      </c>
    </row>
    <row r="3153" spans="1:6" x14ac:dyDescent="0.25">
      <c r="A3153" t="str">
        <f t="shared" si="49"/>
        <v>8086_3_236/250/257/604/672/778_Hope</v>
      </c>
      <c r="B3153">
        <v>3</v>
      </c>
      <c r="C3153" t="s">
        <v>563</v>
      </c>
      <c r="D3153">
        <v>8086</v>
      </c>
      <c r="E3153" t="s">
        <v>685</v>
      </c>
      <c r="F3153">
        <v>30000</v>
      </c>
    </row>
    <row r="3154" spans="1:6" x14ac:dyDescent="0.25">
      <c r="A3154" t="str">
        <f t="shared" si="49"/>
        <v>8086_3_236/250/257/604/672/778_Horsefly</v>
      </c>
      <c r="B3154">
        <v>3</v>
      </c>
      <c r="C3154" t="s">
        <v>563</v>
      </c>
      <c r="D3154">
        <v>8086</v>
      </c>
      <c r="E3154" t="s">
        <v>686</v>
      </c>
      <c r="F3154">
        <v>10000</v>
      </c>
    </row>
    <row r="3155" spans="1:6" x14ac:dyDescent="0.25">
      <c r="A3155" t="str">
        <f t="shared" si="49"/>
        <v>8086_3_236/250/257/604/672/778_Houston</v>
      </c>
      <c r="B3155">
        <v>3</v>
      </c>
      <c r="C3155" t="s">
        <v>563</v>
      </c>
      <c r="D3155">
        <v>8086</v>
      </c>
      <c r="E3155" t="s">
        <v>687</v>
      </c>
      <c r="F3155">
        <v>20000</v>
      </c>
    </row>
    <row r="3156" spans="1:6" x14ac:dyDescent="0.25">
      <c r="A3156" t="str">
        <f t="shared" si="49"/>
        <v>8086_3_236/250/257/604/672/778_Hudson's Hope</v>
      </c>
      <c r="B3156">
        <v>3</v>
      </c>
      <c r="C3156" t="s">
        <v>563</v>
      </c>
      <c r="D3156">
        <v>8086</v>
      </c>
      <c r="E3156" t="s">
        <v>688</v>
      </c>
      <c r="F3156">
        <v>10000</v>
      </c>
    </row>
    <row r="3157" spans="1:6" x14ac:dyDescent="0.25">
      <c r="A3157" t="str">
        <f t="shared" si="49"/>
        <v>8086_3_236/250/257/604/672/778_Invermere</v>
      </c>
      <c r="B3157">
        <v>3</v>
      </c>
      <c r="C3157" t="s">
        <v>563</v>
      </c>
      <c r="D3157">
        <v>8086</v>
      </c>
      <c r="E3157" t="s">
        <v>689</v>
      </c>
      <c r="F3157">
        <v>30000</v>
      </c>
    </row>
    <row r="3158" spans="1:6" x14ac:dyDescent="0.25">
      <c r="A3158" t="str">
        <f t="shared" si="49"/>
        <v>8086_3_236/250/257/604/672/778_Jaffray</v>
      </c>
      <c r="B3158">
        <v>3</v>
      </c>
      <c r="C3158" t="s">
        <v>563</v>
      </c>
      <c r="D3158">
        <v>8086</v>
      </c>
      <c r="E3158" t="s">
        <v>691</v>
      </c>
      <c r="F3158">
        <v>10000</v>
      </c>
    </row>
    <row r="3159" spans="1:6" x14ac:dyDescent="0.25">
      <c r="A3159" t="str">
        <f t="shared" si="49"/>
        <v>8086_3_236/250/257/604/672/778_Jordan River</v>
      </c>
      <c r="B3159">
        <v>3</v>
      </c>
      <c r="C3159" t="s">
        <v>563</v>
      </c>
      <c r="D3159">
        <v>8086</v>
      </c>
      <c r="E3159" t="s">
        <v>692</v>
      </c>
      <c r="F3159">
        <v>10000</v>
      </c>
    </row>
    <row r="3160" spans="1:6" x14ac:dyDescent="0.25">
      <c r="A3160" t="str">
        <f t="shared" si="49"/>
        <v>8086_3_236/250/257/604/672/778_Kaslo</v>
      </c>
      <c r="B3160">
        <v>3</v>
      </c>
      <c r="C3160" t="s">
        <v>563</v>
      </c>
      <c r="D3160">
        <v>8086</v>
      </c>
      <c r="E3160" t="s">
        <v>693</v>
      </c>
      <c r="F3160">
        <v>10000</v>
      </c>
    </row>
    <row r="3161" spans="1:6" x14ac:dyDescent="0.25">
      <c r="A3161" t="str">
        <f t="shared" si="49"/>
        <v>8086_3_236/250/257/604/672/778_Kelowna</v>
      </c>
      <c r="B3161">
        <v>3</v>
      </c>
      <c r="C3161" t="s">
        <v>563</v>
      </c>
      <c r="D3161">
        <v>8086</v>
      </c>
      <c r="E3161" t="s">
        <v>694</v>
      </c>
      <c r="F3161">
        <v>180000</v>
      </c>
    </row>
    <row r="3162" spans="1:6" x14ac:dyDescent="0.25">
      <c r="A3162" t="str">
        <f t="shared" si="49"/>
        <v>8086_3_236/250/257/604/672/778_Keremeos</v>
      </c>
      <c r="B3162">
        <v>3</v>
      </c>
      <c r="C3162" t="s">
        <v>563</v>
      </c>
      <c r="D3162">
        <v>8086</v>
      </c>
      <c r="E3162" t="s">
        <v>695</v>
      </c>
      <c r="F3162">
        <v>20000</v>
      </c>
    </row>
    <row r="3163" spans="1:6" x14ac:dyDescent="0.25">
      <c r="A3163" t="str">
        <f t="shared" si="49"/>
        <v>8086_3_236/250/257/604/672/778_Kimberley</v>
      </c>
      <c r="B3163">
        <v>3</v>
      </c>
      <c r="C3163" t="s">
        <v>563</v>
      </c>
      <c r="D3163">
        <v>8086</v>
      </c>
      <c r="E3163" t="s">
        <v>696</v>
      </c>
      <c r="F3163">
        <v>20000</v>
      </c>
    </row>
    <row r="3164" spans="1:6" x14ac:dyDescent="0.25">
      <c r="A3164" t="str">
        <f t="shared" si="49"/>
        <v>8086_3_236/250/257/604/672/778_Kincolith</v>
      </c>
      <c r="B3164">
        <v>3</v>
      </c>
      <c r="C3164" t="s">
        <v>563</v>
      </c>
      <c r="D3164">
        <v>8086</v>
      </c>
      <c r="E3164" t="s">
        <v>697</v>
      </c>
      <c r="F3164">
        <v>10000</v>
      </c>
    </row>
    <row r="3165" spans="1:6" x14ac:dyDescent="0.25">
      <c r="A3165" t="str">
        <f t="shared" si="49"/>
        <v>8086_3_236/250/257/604/672/778_Kitimat</v>
      </c>
      <c r="B3165">
        <v>3</v>
      </c>
      <c r="C3165" t="s">
        <v>563</v>
      </c>
      <c r="D3165">
        <v>8086</v>
      </c>
      <c r="E3165" t="s">
        <v>698</v>
      </c>
      <c r="F3165">
        <v>30000</v>
      </c>
    </row>
    <row r="3166" spans="1:6" x14ac:dyDescent="0.25">
      <c r="A3166" t="str">
        <f t="shared" si="49"/>
        <v>8086_3_236/250/257/604/672/778_Kitkatla</v>
      </c>
      <c r="B3166">
        <v>3</v>
      </c>
      <c r="C3166" t="s">
        <v>563</v>
      </c>
      <c r="D3166">
        <v>8086</v>
      </c>
      <c r="E3166" t="s">
        <v>699</v>
      </c>
      <c r="F3166">
        <v>10000</v>
      </c>
    </row>
    <row r="3167" spans="1:6" x14ac:dyDescent="0.25">
      <c r="A3167" t="str">
        <f t="shared" si="49"/>
        <v>8086_3_236/250/257/604/672/778_Kitsault</v>
      </c>
      <c r="B3167">
        <v>3</v>
      </c>
      <c r="C3167" t="s">
        <v>563</v>
      </c>
      <c r="D3167">
        <v>8086</v>
      </c>
      <c r="E3167" t="s">
        <v>700</v>
      </c>
      <c r="F3167">
        <v>10000</v>
      </c>
    </row>
    <row r="3168" spans="1:6" x14ac:dyDescent="0.25">
      <c r="A3168" t="str">
        <f t="shared" si="49"/>
        <v>8086_3_236/250/257/604/672/778_Kitwanga</v>
      </c>
      <c r="B3168">
        <v>3</v>
      </c>
      <c r="C3168" t="s">
        <v>563</v>
      </c>
      <c r="D3168">
        <v>8086</v>
      </c>
      <c r="E3168" t="s">
        <v>701</v>
      </c>
      <c r="F3168">
        <v>10000</v>
      </c>
    </row>
    <row r="3169" spans="1:6" x14ac:dyDescent="0.25">
      <c r="A3169" t="str">
        <f t="shared" si="49"/>
        <v>8086_3_236/250/257/604/672/778_Klemtu</v>
      </c>
      <c r="B3169">
        <v>3</v>
      </c>
      <c r="C3169" t="s">
        <v>563</v>
      </c>
      <c r="D3169">
        <v>8086</v>
      </c>
      <c r="E3169" t="s">
        <v>702</v>
      </c>
      <c r="F3169">
        <v>10000</v>
      </c>
    </row>
    <row r="3170" spans="1:6" x14ac:dyDescent="0.25">
      <c r="A3170" t="str">
        <f t="shared" si="49"/>
        <v>8086_3_236/250/257/604/672/778_Kyuquot</v>
      </c>
      <c r="B3170">
        <v>3</v>
      </c>
      <c r="C3170" t="s">
        <v>563</v>
      </c>
      <c r="D3170">
        <v>8086</v>
      </c>
      <c r="E3170" t="s">
        <v>703</v>
      </c>
      <c r="F3170">
        <v>10000</v>
      </c>
    </row>
    <row r="3171" spans="1:6" x14ac:dyDescent="0.25">
      <c r="A3171" t="str">
        <f t="shared" si="49"/>
        <v>8086_3_236/250/257/604/672/778_Lac La Hache</v>
      </c>
      <c r="B3171">
        <v>3</v>
      </c>
      <c r="C3171" t="s">
        <v>563</v>
      </c>
      <c r="D3171">
        <v>8086</v>
      </c>
      <c r="E3171" t="s">
        <v>704</v>
      </c>
      <c r="F3171">
        <v>10000</v>
      </c>
    </row>
    <row r="3172" spans="1:6" x14ac:dyDescent="0.25">
      <c r="A3172" t="str">
        <f t="shared" si="49"/>
        <v>8086_3_236/250/257/604/672/778_Ladner</v>
      </c>
      <c r="B3172">
        <v>3</v>
      </c>
      <c r="C3172" t="s">
        <v>563</v>
      </c>
      <c r="D3172">
        <v>8086</v>
      </c>
      <c r="E3172" t="s">
        <v>705</v>
      </c>
      <c r="F3172">
        <v>80000</v>
      </c>
    </row>
    <row r="3173" spans="1:6" x14ac:dyDescent="0.25">
      <c r="A3173" t="str">
        <f t="shared" si="49"/>
        <v>8086_3_236/250/257/604/672/778_Ladysmith</v>
      </c>
      <c r="B3173">
        <v>3</v>
      </c>
      <c r="C3173" t="s">
        <v>563</v>
      </c>
      <c r="D3173">
        <v>8086</v>
      </c>
      <c r="E3173" t="s">
        <v>706</v>
      </c>
      <c r="F3173">
        <v>20000</v>
      </c>
    </row>
    <row r="3174" spans="1:6" x14ac:dyDescent="0.25">
      <c r="A3174" t="str">
        <f t="shared" si="49"/>
        <v>8086_3_236/250/257/604/672/778_Lake Cowichan</v>
      </c>
      <c r="B3174">
        <v>3</v>
      </c>
      <c r="C3174" t="s">
        <v>563</v>
      </c>
      <c r="D3174">
        <v>8086</v>
      </c>
      <c r="E3174" t="s">
        <v>707</v>
      </c>
      <c r="F3174">
        <v>10000</v>
      </c>
    </row>
    <row r="3175" spans="1:6" x14ac:dyDescent="0.25">
      <c r="A3175" t="str">
        <f t="shared" si="49"/>
        <v>8086_3_236/250/257/604/672/778_Lakelse</v>
      </c>
      <c r="B3175">
        <v>3</v>
      </c>
      <c r="C3175" t="s">
        <v>563</v>
      </c>
      <c r="D3175">
        <v>8086</v>
      </c>
      <c r="E3175" t="s">
        <v>708</v>
      </c>
      <c r="F3175">
        <v>10000</v>
      </c>
    </row>
    <row r="3176" spans="1:6" x14ac:dyDescent="0.25">
      <c r="A3176" t="str">
        <f t="shared" si="49"/>
        <v>8086_3_236/250/257/604/672/778_Lakeview Heights</v>
      </c>
      <c r="B3176">
        <v>3</v>
      </c>
      <c r="C3176" t="s">
        <v>563</v>
      </c>
      <c r="D3176">
        <v>8086</v>
      </c>
      <c r="E3176" t="s">
        <v>709</v>
      </c>
      <c r="F3176">
        <v>30000</v>
      </c>
    </row>
    <row r="3177" spans="1:6" x14ac:dyDescent="0.25">
      <c r="A3177" t="str">
        <f t="shared" si="49"/>
        <v>8086_3_236/250/257/604/672/778_Langley</v>
      </c>
      <c r="B3177">
        <v>3</v>
      </c>
      <c r="C3177" t="s">
        <v>563</v>
      </c>
      <c r="D3177">
        <v>8086</v>
      </c>
      <c r="E3177" t="s">
        <v>710</v>
      </c>
      <c r="F3177">
        <v>90000</v>
      </c>
    </row>
    <row r="3178" spans="1:6" x14ac:dyDescent="0.25">
      <c r="A3178" t="str">
        <f t="shared" si="49"/>
        <v>8086_3_236/250/257/604/672/778_Lantzville</v>
      </c>
      <c r="B3178">
        <v>3</v>
      </c>
      <c r="C3178" t="s">
        <v>563</v>
      </c>
      <c r="D3178">
        <v>8086</v>
      </c>
      <c r="E3178" t="s">
        <v>711</v>
      </c>
      <c r="F3178">
        <v>20000</v>
      </c>
    </row>
    <row r="3179" spans="1:6" x14ac:dyDescent="0.25">
      <c r="A3179" t="str">
        <f t="shared" si="49"/>
        <v>8086_3_236/250/257/604/672/778_Lasqueti Island</v>
      </c>
      <c r="B3179">
        <v>3</v>
      </c>
      <c r="C3179" t="s">
        <v>563</v>
      </c>
      <c r="D3179">
        <v>8086</v>
      </c>
      <c r="E3179" t="s">
        <v>712</v>
      </c>
      <c r="F3179">
        <v>10000</v>
      </c>
    </row>
    <row r="3180" spans="1:6" x14ac:dyDescent="0.25">
      <c r="A3180" t="str">
        <f t="shared" si="49"/>
        <v>8086_3_236/250/257/604/672/778_Likely</v>
      </c>
      <c r="B3180">
        <v>3</v>
      </c>
      <c r="C3180" t="s">
        <v>563</v>
      </c>
      <c r="D3180">
        <v>8086</v>
      </c>
      <c r="E3180" t="s">
        <v>713</v>
      </c>
      <c r="F3180">
        <v>10000</v>
      </c>
    </row>
    <row r="3181" spans="1:6" x14ac:dyDescent="0.25">
      <c r="A3181" t="str">
        <f t="shared" si="49"/>
        <v>8086_3_236/250/257/604/672/778_Lillooet</v>
      </c>
      <c r="B3181">
        <v>3</v>
      </c>
      <c r="C3181" t="s">
        <v>563</v>
      </c>
      <c r="D3181">
        <v>8086</v>
      </c>
      <c r="E3181" t="s">
        <v>714</v>
      </c>
      <c r="F3181">
        <v>20000</v>
      </c>
    </row>
    <row r="3182" spans="1:6" x14ac:dyDescent="0.25">
      <c r="A3182" t="str">
        <f t="shared" si="49"/>
        <v>8086_3_236/250/257/604/672/778_Little Fort</v>
      </c>
      <c r="B3182">
        <v>3</v>
      </c>
      <c r="C3182" t="s">
        <v>563</v>
      </c>
      <c r="D3182">
        <v>8086</v>
      </c>
      <c r="E3182" t="s">
        <v>715</v>
      </c>
      <c r="F3182">
        <v>10000</v>
      </c>
    </row>
    <row r="3183" spans="1:6" x14ac:dyDescent="0.25">
      <c r="A3183" t="str">
        <f t="shared" si="49"/>
        <v>8086_3_236/250/257/604/672/778_Logan Lake</v>
      </c>
      <c r="B3183">
        <v>3</v>
      </c>
      <c r="C3183" t="s">
        <v>563</v>
      </c>
      <c r="D3183">
        <v>8086</v>
      </c>
      <c r="E3183" t="s">
        <v>716</v>
      </c>
      <c r="F3183">
        <v>10000</v>
      </c>
    </row>
    <row r="3184" spans="1:6" x14ac:dyDescent="0.25">
      <c r="A3184" t="str">
        <f t="shared" si="49"/>
        <v>8086_3_236/250/257/604/672/778_Loos</v>
      </c>
      <c r="B3184">
        <v>3</v>
      </c>
      <c r="C3184" t="s">
        <v>563</v>
      </c>
      <c r="D3184">
        <v>8086</v>
      </c>
      <c r="E3184" t="s">
        <v>717</v>
      </c>
      <c r="F3184">
        <v>10000</v>
      </c>
    </row>
    <row r="3185" spans="1:6" x14ac:dyDescent="0.25">
      <c r="A3185" t="str">
        <f t="shared" si="49"/>
        <v>8086_3_236/250/257/604/672/778_Lumby</v>
      </c>
      <c r="B3185">
        <v>3</v>
      </c>
      <c r="C3185" t="s">
        <v>563</v>
      </c>
      <c r="D3185">
        <v>8086</v>
      </c>
      <c r="E3185" t="s">
        <v>719</v>
      </c>
      <c r="F3185">
        <v>10000</v>
      </c>
    </row>
    <row r="3186" spans="1:6" x14ac:dyDescent="0.25">
      <c r="A3186" t="str">
        <f t="shared" si="49"/>
        <v>8086_3_236/250/257/604/672/778_Lytton</v>
      </c>
      <c r="B3186">
        <v>3</v>
      </c>
      <c r="C3186" t="s">
        <v>563</v>
      </c>
      <c r="D3186">
        <v>8086</v>
      </c>
      <c r="E3186" t="s">
        <v>720</v>
      </c>
      <c r="F3186">
        <v>10000</v>
      </c>
    </row>
    <row r="3187" spans="1:6" x14ac:dyDescent="0.25">
      <c r="A3187" t="str">
        <f t="shared" si="49"/>
        <v>8086_3_236/250/257/604/672/778_Mackenzie</v>
      </c>
      <c r="B3187">
        <v>3</v>
      </c>
      <c r="C3187" t="s">
        <v>563</v>
      </c>
      <c r="D3187">
        <v>8086</v>
      </c>
      <c r="E3187" t="s">
        <v>721</v>
      </c>
      <c r="F3187">
        <v>20000</v>
      </c>
    </row>
    <row r="3188" spans="1:6" x14ac:dyDescent="0.25">
      <c r="A3188" t="str">
        <f t="shared" si="49"/>
        <v>8086_3_236/250/257/604/672/778_Manning Park</v>
      </c>
      <c r="B3188">
        <v>3</v>
      </c>
      <c r="C3188" t="s">
        <v>563</v>
      </c>
      <c r="D3188">
        <v>8086</v>
      </c>
      <c r="E3188" t="s">
        <v>722</v>
      </c>
      <c r="F3188">
        <v>10000</v>
      </c>
    </row>
    <row r="3189" spans="1:6" x14ac:dyDescent="0.25">
      <c r="A3189" t="str">
        <f t="shared" si="49"/>
        <v>8086_3_236/250/257/604/672/778_Masset</v>
      </c>
      <c r="B3189">
        <v>3</v>
      </c>
      <c r="C3189" t="s">
        <v>563</v>
      </c>
      <c r="D3189">
        <v>8086</v>
      </c>
      <c r="E3189" t="s">
        <v>723</v>
      </c>
      <c r="F3189">
        <v>20000</v>
      </c>
    </row>
    <row r="3190" spans="1:6" x14ac:dyDescent="0.25">
      <c r="A3190" t="str">
        <f t="shared" si="49"/>
        <v>8086_3_236/250/257/604/672/778_McBride</v>
      </c>
      <c r="B3190">
        <v>3</v>
      </c>
      <c r="C3190" t="s">
        <v>563</v>
      </c>
      <c r="D3190">
        <v>8086</v>
      </c>
      <c r="E3190" t="s">
        <v>724</v>
      </c>
      <c r="F3190">
        <v>10000</v>
      </c>
    </row>
    <row r="3191" spans="1:6" x14ac:dyDescent="0.25">
      <c r="A3191" t="str">
        <f t="shared" si="49"/>
        <v>8086_3_236/250/257/604/672/778_McLeese Lake</v>
      </c>
      <c r="B3191">
        <v>3</v>
      </c>
      <c r="C3191" t="s">
        <v>563</v>
      </c>
      <c r="D3191">
        <v>8086</v>
      </c>
      <c r="E3191" t="s">
        <v>725</v>
      </c>
      <c r="F3191">
        <v>10000</v>
      </c>
    </row>
    <row r="3192" spans="1:6" x14ac:dyDescent="0.25">
      <c r="A3192" t="str">
        <f t="shared" si="49"/>
        <v>8086_3_236/250/257/604/672/778_McLeod Lake</v>
      </c>
      <c r="B3192">
        <v>3</v>
      </c>
      <c r="C3192" t="s">
        <v>563</v>
      </c>
      <c r="D3192">
        <v>8086</v>
      </c>
      <c r="E3192" t="s">
        <v>726</v>
      </c>
      <c r="F3192">
        <v>10000</v>
      </c>
    </row>
    <row r="3193" spans="1:6" x14ac:dyDescent="0.25">
      <c r="A3193" t="str">
        <f t="shared" si="49"/>
        <v>8086_3_236/250/257/604/672/778_Merritt</v>
      </c>
      <c r="B3193">
        <v>3</v>
      </c>
      <c r="C3193" t="s">
        <v>563</v>
      </c>
      <c r="D3193">
        <v>8086</v>
      </c>
      <c r="E3193" t="s">
        <v>727</v>
      </c>
      <c r="F3193">
        <v>30000</v>
      </c>
    </row>
    <row r="3194" spans="1:6" x14ac:dyDescent="0.25">
      <c r="A3194" t="str">
        <f t="shared" si="49"/>
        <v>8086_3_236/250/257/604/672/778_Mica Creek</v>
      </c>
      <c r="B3194">
        <v>3</v>
      </c>
      <c r="C3194" t="s">
        <v>563</v>
      </c>
      <c r="D3194">
        <v>8086</v>
      </c>
      <c r="E3194" t="s">
        <v>728</v>
      </c>
      <c r="F3194">
        <v>10000</v>
      </c>
    </row>
    <row r="3195" spans="1:6" x14ac:dyDescent="0.25">
      <c r="A3195" t="str">
        <f t="shared" si="49"/>
        <v>8086_3_236/250/257/604/672/778_Midway</v>
      </c>
      <c r="B3195">
        <v>3</v>
      </c>
      <c r="C3195" t="s">
        <v>563</v>
      </c>
      <c r="D3195">
        <v>8086</v>
      </c>
      <c r="E3195" t="s">
        <v>729</v>
      </c>
      <c r="F3195">
        <v>10000</v>
      </c>
    </row>
    <row r="3196" spans="1:6" x14ac:dyDescent="0.25">
      <c r="A3196" t="str">
        <f t="shared" si="49"/>
        <v>8086_3_236/250/257/604/672/778_Mission</v>
      </c>
      <c r="B3196">
        <v>3</v>
      </c>
      <c r="C3196" t="s">
        <v>563</v>
      </c>
      <c r="D3196">
        <v>8086</v>
      </c>
      <c r="E3196" t="s">
        <v>730</v>
      </c>
      <c r="F3196">
        <v>50000</v>
      </c>
    </row>
    <row r="3197" spans="1:6" x14ac:dyDescent="0.25">
      <c r="A3197" t="str">
        <f t="shared" si="49"/>
        <v>8086_3_236/250/257/604/672/778_Montney</v>
      </c>
      <c r="B3197">
        <v>3</v>
      </c>
      <c r="C3197" t="s">
        <v>563</v>
      </c>
      <c r="D3197">
        <v>8086</v>
      </c>
      <c r="E3197" t="s">
        <v>731</v>
      </c>
      <c r="F3197">
        <v>10000</v>
      </c>
    </row>
    <row r="3198" spans="1:6" x14ac:dyDescent="0.25">
      <c r="A3198" t="str">
        <f t="shared" si="49"/>
        <v>8086_3_236/250/257/604/672/778_Moyie</v>
      </c>
      <c r="B3198">
        <v>3</v>
      </c>
      <c r="C3198" t="s">
        <v>563</v>
      </c>
      <c r="D3198">
        <v>8086</v>
      </c>
      <c r="E3198" t="s">
        <v>732</v>
      </c>
      <c r="F3198">
        <v>10000</v>
      </c>
    </row>
    <row r="3199" spans="1:6" x14ac:dyDescent="0.25">
      <c r="A3199" t="str">
        <f t="shared" si="49"/>
        <v>8086_3_236/250/257/604/672/778_Nakusp</v>
      </c>
      <c r="B3199">
        <v>3</v>
      </c>
      <c r="C3199" t="s">
        <v>563</v>
      </c>
      <c r="D3199">
        <v>8086</v>
      </c>
      <c r="E3199" t="s">
        <v>734</v>
      </c>
      <c r="F3199">
        <v>10000</v>
      </c>
    </row>
    <row r="3200" spans="1:6" x14ac:dyDescent="0.25">
      <c r="A3200" t="str">
        <f t="shared" si="49"/>
        <v>8086_3_236/250/257/604/672/778_Nanaimo</v>
      </c>
      <c r="B3200">
        <v>3</v>
      </c>
      <c r="C3200" t="s">
        <v>563</v>
      </c>
      <c r="D3200">
        <v>8086</v>
      </c>
      <c r="E3200" t="s">
        <v>735</v>
      </c>
      <c r="F3200">
        <v>130000</v>
      </c>
    </row>
    <row r="3201" spans="1:6" x14ac:dyDescent="0.25">
      <c r="A3201" t="str">
        <f t="shared" si="49"/>
        <v>8086_3_236/250/257/604/672/778_Nanoose</v>
      </c>
      <c r="B3201">
        <v>3</v>
      </c>
      <c r="C3201" t="s">
        <v>563</v>
      </c>
      <c r="D3201">
        <v>8086</v>
      </c>
      <c r="E3201" t="s">
        <v>736</v>
      </c>
      <c r="F3201">
        <v>10000</v>
      </c>
    </row>
    <row r="3202" spans="1:6" x14ac:dyDescent="0.25">
      <c r="A3202" t="str">
        <f t="shared" si="49"/>
        <v>8086_3_236/250/257/604/672/778_Naramata</v>
      </c>
      <c r="B3202">
        <v>3</v>
      </c>
      <c r="C3202" t="s">
        <v>563</v>
      </c>
      <c r="D3202">
        <v>8086</v>
      </c>
      <c r="E3202" t="s">
        <v>737</v>
      </c>
      <c r="F3202">
        <v>10000</v>
      </c>
    </row>
    <row r="3203" spans="1:6" x14ac:dyDescent="0.25">
      <c r="A3203" t="str">
        <f t="shared" ref="A3203:A3266" si="50">CONCATENATE(D3203,"_",B3203,"_",C3203,"_",E3203)</f>
        <v>8086_3_236/250/257/604/672/778_Nelson</v>
      </c>
      <c r="B3203">
        <v>3</v>
      </c>
      <c r="C3203" t="s">
        <v>563</v>
      </c>
      <c r="D3203">
        <v>8086</v>
      </c>
      <c r="E3203" t="s">
        <v>738</v>
      </c>
      <c r="F3203">
        <v>50000</v>
      </c>
    </row>
    <row r="3204" spans="1:6" x14ac:dyDescent="0.25">
      <c r="A3204" t="str">
        <f t="shared" si="50"/>
        <v>8086_3_236/250/257/604/672/778_New Denver</v>
      </c>
      <c r="B3204">
        <v>3</v>
      </c>
      <c r="C3204" t="s">
        <v>563</v>
      </c>
      <c r="D3204">
        <v>8086</v>
      </c>
      <c r="E3204" t="s">
        <v>739</v>
      </c>
      <c r="F3204">
        <v>10000</v>
      </c>
    </row>
    <row r="3205" spans="1:6" x14ac:dyDescent="0.25">
      <c r="A3205" t="str">
        <f t="shared" si="50"/>
        <v>8086_3_236/250/257/604/672/778_New Westminster</v>
      </c>
      <c r="B3205">
        <v>3</v>
      </c>
      <c r="C3205" t="s">
        <v>563</v>
      </c>
      <c r="D3205">
        <v>8086</v>
      </c>
      <c r="E3205" t="s">
        <v>740</v>
      </c>
      <c r="F3205">
        <v>220000</v>
      </c>
    </row>
    <row r="3206" spans="1:6" x14ac:dyDescent="0.25">
      <c r="A3206" t="str">
        <f t="shared" si="50"/>
        <v>8086_3_236/250/257/604/672/778_Newton</v>
      </c>
      <c r="B3206">
        <v>3</v>
      </c>
      <c r="C3206" t="s">
        <v>563</v>
      </c>
      <c r="D3206">
        <v>8086</v>
      </c>
      <c r="E3206" t="s">
        <v>741</v>
      </c>
      <c r="F3206">
        <v>230000</v>
      </c>
    </row>
    <row r="3207" spans="1:6" x14ac:dyDescent="0.25">
      <c r="A3207" t="str">
        <f t="shared" si="50"/>
        <v>8086_3_236/250/257/604/672/778_Nimpo Lake</v>
      </c>
      <c r="B3207">
        <v>3</v>
      </c>
      <c r="C3207" t="s">
        <v>563</v>
      </c>
      <c r="D3207">
        <v>8086</v>
      </c>
      <c r="E3207" t="s">
        <v>742</v>
      </c>
      <c r="F3207">
        <v>10000</v>
      </c>
    </row>
    <row r="3208" spans="1:6" x14ac:dyDescent="0.25">
      <c r="A3208" t="str">
        <f t="shared" si="50"/>
        <v>8086_3_236/250/257/604/672/778_North Kamloops</v>
      </c>
      <c r="B3208">
        <v>3</v>
      </c>
      <c r="C3208" t="s">
        <v>563</v>
      </c>
      <c r="D3208">
        <v>8086</v>
      </c>
      <c r="E3208" t="s">
        <v>743</v>
      </c>
      <c r="F3208">
        <v>50000</v>
      </c>
    </row>
    <row r="3209" spans="1:6" x14ac:dyDescent="0.25">
      <c r="A3209" t="str">
        <f t="shared" si="50"/>
        <v>8086_3_236/250/257/604/672/778_North Nelson</v>
      </c>
      <c r="B3209">
        <v>3</v>
      </c>
      <c r="C3209" t="s">
        <v>563</v>
      </c>
      <c r="D3209">
        <v>8086</v>
      </c>
      <c r="E3209" t="s">
        <v>744</v>
      </c>
      <c r="F3209">
        <v>10000</v>
      </c>
    </row>
    <row r="3210" spans="1:6" x14ac:dyDescent="0.25">
      <c r="A3210" t="str">
        <f t="shared" si="50"/>
        <v>8086_3_236/250/257/604/672/778_North Vancouver</v>
      </c>
      <c r="B3210">
        <v>3</v>
      </c>
      <c r="C3210" t="s">
        <v>563</v>
      </c>
      <c r="D3210">
        <v>8086</v>
      </c>
      <c r="E3210" t="s">
        <v>745</v>
      </c>
      <c r="F3210">
        <v>190000</v>
      </c>
    </row>
    <row r="3211" spans="1:6" x14ac:dyDescent="0.25">
      <c r="A3211" t="str">
        <f t="shared" si="50"/>
        <v>8086_3_236/250/257/604/672/778_Ocean Falls</v>
      </c>
      <c r="B3211">
        <v>3</v>
      </c>
      <c r="C3211" t="s">
        <v>563</v>
      </c>
      <c r="D3211">
        <v>8086</v>
      </c>
      <c r="E3211" t="s">
        <v>746</v>
      </c>
      <c r="F3211">
        <v>10000</v>
      </c>
    </row>
    <row r="3212" spans="1:6" x14ac:dyDescent="0.25">
      <c r="A3212" t="str">
        <f t="shared" si="50"/>
        <v>8086_3_236/250/257/604/672/778_Okanagan Falls</v>
      </c>
      <c r="B3212">
        <v>3</v>
      </c>
      <c r="C3212" t="s">
        <v>563</v>
      </c>
      <c r="D3212">
        <v>8086</v>
      </c>
      <c r="E3212" t="s">
        <v>747</v>
      </c>
      <c r="F3212">
        <v>10000</v>
      </c>
    </row>
    <row r="3213" spans="1:6" x14ac:dyDescent="0.25">
      <c r="A3213" t="str">
        <f t="shared" si="50"/>
        <v>8086_3_236/250/257/604/672/778_Okanagan Mission</v>
      </c>
      <c r="B3213">
        <v>3</v>
      </c>
      <c r="C3213" t="s">
        <v>563</v>
      </c>
      <c r="D3213">
        <v>8086</v>
      </c>
      <c r="E3213" t="s">
        <v>748</v>
      </c>
      <c r="F3213">
        <v>30000</v>
      </c>
    </row>
    <row r="3214" spans="1:6" x14ac:dyDescent="0.25">
      <c r="A3214" t="str">
        <f t="shared" si="50"/>
        <v>8086_3_236/250/257/604/672/778_Oliver</v>
      </c>
      <c r="B3214">
        <v>3</v>
      </c>
      <c r="C3214" t="s">
        <v>563</v>
      </c>
      <c r="D3214">
        <v>8086</v>
      </c>
      <c r="E3214" t="s">
        <v>749</v>
      </c>
      <c r="F3214">
        <v>30000</v>
      </c>
    </row>
    <row r="3215" spans="1:6" x14ac:dyDescent="0.25">
      <c r="A3215" t="str">
        <f t="shared" si="50"/>
        <v>8086_3_236/250/257/604/672/778_Osoyoos</v>
      </c>
      <c r="B3215">
        <v>3</v>
      </c>
      <c r="C3215" t="s">
        <v>563</v>
      </c>
      <c r="D3215">
        <v>8086</v>
      </c>
      <c r="E3215" t="s">
        <v>750</v>
      </c>
      <c r="F3215">
        <v>20000</v>
      </c>
    </row>
    <row r="3216" spans="1:6" x14ac:dyDescent="0.25">
      <c r="A3216" t="str">
        <f t="shared" si="50"/>
        <v>8086_3_236/250/257/604/672/778_Oyama</v>
      </c>
      <c r="B3216">
        <v>3</v>
      </c>
      <c r="C3216" t="s">
        <v>563</v>
      </c>
      <c r="D3216">
        <v>8086</v>
      </c>
      <c r="E3216" t="s">
        <v>751</v>
      </c>
      <c r="F3216">
        <v>10000</v>
      </c>
    </row>
    <row r="3217" spans="1:6" x14ac:dyDescent="0.25">
      <c r="A3217" t="str">
        <f t="shared" si="50"/>
        <v>8086_3_236/250/257/604/672/778_Oyster Bay</v>
      </c>
      <c r="B3217">
        <v>3</v>
      </c>
      <c r="C3217" t="s">
        <v>563</v>
      </c>
      <c r="D3217">
        <v>8086</v>
      </c>
      <c r="E3217" t="s">
        <v>752</v>
      </c>
      <c r="F3217">
        <v>10000</v>
      </c>
    </row>
    <row r="3218" spans="1:6" x14ac:dyDescent="0.25">
      <c r="A3218" t="str">
        <f t="shared" si="50"/>
        <v>8086_3_236/250/257/604/672/778_Parksville</v>
      </c>
      <c r="B3218">
        <v>3</v>
      </c>
      <c r="C3218" t="s">
        <v>563</v>
      </c>
      <c r="D3218">
        <v>8086</v>
      </c>
      <c r="E3218" t="s">
        <v>753</v>
      </c>
      <c r="F3218">
        <v>50000</v>
      </c>
    </row>
    <row r="3219" spans="1:6" x14ac:dyDescent="0.25">
      <c r="A3219" t="str">
        <f t="shared" si="50"/>
        <v>8086_3_236/250/257/604/672/778_Parson</v>
      </c>
      <c r="B3219">
        <v>3</v>
      </c>
      <c r="C3219" t="s">
        <v>563</v>
      </c>
      <c r="D3219">
        <v>8086</v>
      </c>
      <c r="E3219" t="s">
        <v>754</v>
      </c>
      <c r="F3219">
        <v>10000</v>
      </c>
    </row>
    <row r="3220" spans="1:6" x14ac:dyDescent="0.25">
      <c r="A3220" t="str">
        <f t="shared" si="50"/>
        <v>8086_3_236/250/257/604/672/778_Peachland</v>
      </c>
      <c r="B3220">
        <v>3</v>
      </c>
      <c r="C3220" t="s">
        <v>563</v>
      </c>
      <c r="D3220">
        <v>8086</v>
      </c>
      <c r="E3220" t="s">
        <v>755</v>
      </c>
      <c r="F3220">
        <v>10000</v>
      </c>
    </row>
    <row r="3221" spans="1:6" x14ac:dyDescent="0.25">
      <c r="A3221" t="str">
        <f t="shared" si="50"/>
        <v>8086_3_236/250/257/604/672/778_Pemberton</v>
      </c>
      <c r="B3221">
        <v>3</v>
      </c>
      <c r="C3221" t="s">
        <v>563</v>
      </c>
      <c r="D3221">
        <v>8086</v>
      </c>
      <c r="E3221" t="s">
        <v>756</v>
      </c>
      <c r="F3221">
        <v>10000</v>
      </c>
    </row>
    <row r="3222" spans="1:6" x14ac:dyDescent="0.25">
      <c r="A3222" t="str">
        <f t="shared" si="50"/>
        <v>8086_3_236/250/257/604/672/778_Pender Harbour</v>
      </c>
      <c r="B3222">
        <v>3</v>
      </c>
      <c r="C3222" t="s">
        <v>563</v>
      </c>
      <c r="D3222">
        <v>8086</v>
      </c>
      <c r="E3222" t="s">
        <v>757</v>
      </c>
      <c r="F3222">
        <v>10000</v>
      </c>
    </row>
    <row r="3223" spans="1:6" x14ac:dyDescent="0.25">
      <c r="A3223" t="str">
        <f t="shared" si="50"/>
        <v>8086_3_236/250/257/604/672/778_Pender Island</v>
      </c>
      <c r="B3223">
        <v>3</v>
      </c>
      <c r="C3223" t="s">
        <v>563</v>
      </c>
      <c r="D3223">
        <v>8086</v>
      </c>
      <c r="E3223" t="s">
        <v>758</v>
      </c>
      <c r="F3223">
        <v>10000</v>
      </c>
    </row>
    <row r="3224" spans="1:6" x14ac:dyDescent="0.25">
      <c r="A3224" t="str">
        <f t="shared" si="50"/>
        <v>8086_3_236/250/257/604/672/778_Penticton</v>
      </c>
      <c r="B3224">
        <v>3</v>
      </c>
      <c r="C3224" t="s">
        <v>563</v>
      </c>
      <c r="D3224">
        <v>8086</v>
      </c>
      <c r="E3224" t="s">
        <v>759</v>
      </c>
      <c r="F3224">
        <v>90000</v>
      </c>
    </row>
    <row r="3225" spans="1:6" x14ac:dyDescent="0.25">
      <c r="A3225" t="str">
        <f t="shared" si="50"/>
        <v>8086_3_236/250/257/604/672/778_Pineview</v>
      </c>
      <c r="B3225">
        <v>3</v>
      </c>
      <c r="C3225" t="s">
        <v>563</v>
      </c>
      <c r="D3225">
        <v>8086</v>
      </c>
      <c r="E3225" t="s">
        <v>760</v>
      </c>
      <c r="F3225">
        <v>10000</v>
      </c>
    </row>
    <row r="3226" spans="1:6" x14ac:dyDescent="0.25">
      <c r="A3226" t="str">
        <f t="shared" si="50"/>
        <v>8086_3_236/250/257/604/672/778_Pitt Meadows</v>
      </c>
      <c r="B3226">
        <v>3</v>
      </c>
      <c r="C3226" t="s">
        <v>563</v>
      </c>
      <c r="D3226">
        <v>8086</v>
      </c>
      <c r="E3226" t="s">
        <v>761</v>
      </c>
      <c r="F3226">
        <v>40000</v>
      </c>
    </row>
    <row r="3227" spans="1:6" x14ac:dyDescent="0.25">
      <c r="A3227" t="str">
        <f t="shared" si="50"/>
        <v>8086_3_236/250/257/604/672/778_Port Alberni</v>
      </c>
      <c r="B3227">
        <v>3</v>
      </c>
      <c r="C3227" t="s">
        <v>563</v>
      </c>
      <c r="D3227">
        <v>8086</v>
      </c>
      <c r="E3227" t="s">
        <v>762</v>
      </c>
      <c r="F3227">
        <v>60000</v>
      </c>
    </row>
    <row r="3228" spans="1:6" x14ac:dyDescent="0.25">
      <c r="A3228" t="str">
        <f t="shared" si="50"/>
        <v>8086_3_236/250/257/604/672/778_Port Alice</v>
      </c>
      <c r="B3228">
        <v>3</v>
      </c>
      <c r="C3228" t="s">
        <v>563</v>
      </c>
      <c r="D3228">
        <v>8086</v>
      </c>
      <c r="E3228" t="s">
        <v>763</v>
      </c>
      <c r="F3228">
        <v>10000</v>
      </c>
    </row>
    <row r="3229" spans="1:6" x14ac:dyDescent="0.25">
      <c r="A3229" t="str">
        <f t="shared" si="50"/>
        <v>8086_3_236/250/257/604/672/778_Port Clements</v>
      </c>
      <c r="B3229">
        <v>3</v>
      </c>
      <c r="C3229" t="s">
        <v>563</v>
      </c>
      <c r="D3229">
        <v>8086</v>
      </c>
      <c r="E3229" t="s">
        <v>764</v>
      </c>
      <c r="F3229">
        <v>10000</v>
      </c>
    </row>
    <row r="3230" spans="1:6" x14ac:dyDescent="0.25">
      <c r="A3230" t="str">
        <f t="shared" si="50"/>
        <v>8086_3_236/250/257/604/672/778_Port Coquitlam</v>
      </c>
      <c r="B3230">
        <v>3</v>
      </c>
      <c r="C3230" t="s">
        <v>563</v>
      </c>
      <c r="D3230">
        <v>8086</v>
      </c>
      <c r="E3230" t="s">
        <v>765</v>
      </c>
      <c r="F3230">
        <v>120000</v>
      </c>
    </row>
    <row r="3231" spans="1:6" x14ac:dyDescent="0.25">
      <c r="A3231" t="str">
        <f t="shared" si="50"/>
        <v>8086_3_236/250/257/604/672/778_Port Edward</v>
      </c>
      <c r="B3231">
        <v>3</v>
      </c>
      <c r="C3231" t="s">
        <v>563</v>
      </c>
      <c r="D3231">
        <v>8086</v>
      </c>
      <c r="E3231" t="s">
        <v>766</v>
      </c>
      <c r="F3231">
        <v>10000</v>
      </c>
    </row>
    <row r="3232" spans="1:6" x14ac:dyDescent="0.25">
      <c r="A3232" t="str">
        <f t="shared" si="50"/>
        <v>8086_3_236/250/257/604/672/778_Port Hardy</v>
      </c>
      <c r="B3232">
        <v>3</v>
      </c>
      <c r="C3232" t="s">
        <v>563</v>
      </c>
      <c r="D3232">
        <v>8086</v>
      </c>
      <c r="E3232" t="s">
        <v>767</v>
      </c>
      <c r="F3232">
        <v>20000</v>
      </c>
    </row>
    <row r="3233" spans="1:6" x14ac:dyDescent="0.25">
      <c r="A3233" t="str">
        <f t="shared" si="50"/>
        <v>8086_3_236/250/257/604/672/778_Port Mcneill</v>
      </c>
      <c r="B3233">
        <v>3</v>
      </c>
      <c r="C3233" t="s">
        <v>563</v>
      </c>
      <c r="D3233">
        <v>8086</v>
      </c>
      <c r="E3233" t="s">
        <v>768</v>
      </c>
      <c r="F3233">
        <v>10000</v>
      </c>
    </row>
    <row r="3234" spans="1:6" x14ac:dyDescent="0.25">
      <c r="A3234" t="str">
        <f t="shared" si="50"/>
        <v>8086_3_236/250/257/604/672/778_Port Mellon</v>
      </c>
      <c r="B3234">
        <v>3</v>
      </c>
      <c r="C3234" t="s">
        <v>563</v>
      </c>
      <c r="D3234">
        <v>8086</v>
      </c>
      <c r="E3234" t="s">
        <v>769</v>
      </c>
      <c r="F3234">
        <v>10000</v>
      </c>
    </row>
    <row r="3235" spans="1:6" x14ac:dyDescent="0.25">
      <c r="A3235" t="str">
        <f t="shared" si="50"/>
        <v>8086_3_236/250/257/604/672/778_Port Moody</v>
      </c>
      <c r="B3235">
        <v>3</v>
      </c>
      <c r="C3235" t="s">
        <v>563</v>
      </c>
      <c r="D3235">
        <v>8086</v>
      </c>
      <c r="E3235" t="s">
        <v>770</v>
      </c>
      <c r="F3235">
        <v>100000</v>
      </c>
    </row>
    <row r="3236" spans="1:6" x14ac:dyDescent="0.25">
      <c r="A3236" t="str">
        <f t="shared" si="50"/>
        <v>8086_3_236/250/257/604/672/778_Port Renfrew</v>
      </c>
      <c r="B3236">
        <v>3</v>
      </c>
      <c r="C3236" t="s">
        <v>563</v>
      </c>
      <c r="D3236">
        <v>8086</v>
      </c>
      <c r="E3236" t="s">
        <v>771</v>
      </c>
      <c r="F3236">
        <v>10000</v>
      </c>
    </row>
    <row r="3237" spans="1:6" x14ac:dyDescent="0.25">
      <c r="A3237" t="str">
        <f t="shared" si="50"/>
        <v>8086_3_236/250/257/604/672/778_Port Simpson</v>
      </c>
      <c r="B3237">
        <v>3</v>
      </c>
      <c r="C3237" t="s">
        <v>563</v>
      </c>
      <c r="D3237">
        <v>8086</v>
      </c>
      <c r="E3237" t="s">
        <v>772</v>
      </c>
      <c r="F3237">
        <v>10000</v>
      </c>
    </row>
    <row r="3238" spans="1:6" x14ac:dyDescent="0.25">
      <c r="A3238" t="str">
        <f t="shared" si="50"/>
        <v>8086_3_236/250/257/604/672/778_Pouce Coupe</v>
      </c>
      <c r="B3238">
        <v>3</v>
      </c>
      <c r="C3238" t="s">
        <v>563</v>
      </c>
      <c r="D3238">
        <v>8086</v>
      </c>
      <c r="E3238" t="s">
        <v>773</v>
      </c>
      <c r="F3238">
        <v>10000</v>
      </c>
    </row>
    <row r="3239" spans="1:6" x14ac:dyDescent="0.25">
      <c r="A3239" t="str">
        <f t="shared" si="50"/>
        <v>8086_3_236/250/257/604/672/778_Powell River</v>
      </c>
      <c r="B3239">
        <v>3</v>
      </c>
      <c r="C3239" t="s">
        <v>563</v>
      </c>
      <c r="D3239">
        <v>8086</v>
      </c>
      <c r="E3239" t="s">
        <v>774</v>
      </c>
      <c r="F3239">
        <v>30000</v>
      </c>
    </row>
    <row r="3240" spans="1:6" x14ac:dyDescent="0.25">
      <c r="A3240" t="str">
        <f t="shared" si="50"/>
        <v>8086_3_236/250/257/604/672/778_Prespatou</v>
      </c>
      <c r="B3240">
        <v>3</v>
      </c>
      <c r="C3240" t="s">
        <v>563</v>
      </c>
      <c r="D3240">
        <v>8086</v>
      </c>
      <c r="E3240" t="s">
        <v>775</v>
      </c>
      <c r="F3240">
        <v>10000</v>
      </c>
    </row>
    <row r="3241" spans="1:6" x14ac:dyDescent="0.25">
      <c r="A3241" t="str">
        <f t="shared" si="50"/>
        <v>8086_3_236/250/257/604/672/778_Prince George</v>
      </c>
      <c r="B3241">
        <v>3</v>
      </c>
      <c r="C3241" t="s">
        <v>563</v>
      </c>
      <c r="D3241">
        <v>8086</v>
      </c>
      <c r="E3241" t="s">
        <v>776</v>
      </c>
      <c r="F3241">
        <v>130000</v>
      </c>
    </row>
    <row r="3242" spans="1:6" x14ac:dyDescent="0.25">
      <c r="A3242" t="str">
        <f t="shared" si="50"/>
        <v>8086_3_236/250/257/604/672/778_Princeton</v>
      </c>
      <c r="B3242">
        <v>3</v>
      </c>
      <c r="C3242" t="s">
        <v>563</v>
      </c>
      <c r="D3242">
        <v>8086</v>
      </c>
      <c r="E3242" t="s">
        <v>177</v>
      </c>
      <c r="F3242">
        <v>20000</v>
      </c>
    </row>
    <row r="3243" spans="1:6" x14ac:dyDescent="0.25">
      <c r="A3243" t="str">
        <f t="shared" si="50"/>
        <v>8086_3_236/250/257/604/672/778_Pritchard</v>
      </c>
      <c r="B3243">
        <v>3</v>
      </c>
      <c r="C3243" t="s">
        <v>563</v>
      </c>
      <c r="D3243">
        <v>8086</v>
      </c>
      <c r="E3243" t="s">
        <v>778</v>
      </c>
      <c r="F3243">
        <v>10000</v>
      </c>
    </row>
    <row r="3244" spans="1:6" x14ac:dyDescent="0.25">
      <c r="A3244" t="str">
        <f t="shared" si="50"/>
        <v>8086_3_236/250/257/604/672/778_Puntzi</v>
      </c>
      <c r="B3244">
        <v>3</v>
      </c>
      <c r="C3244" t="s">
        <v>563</v>
      </c>
      <c r="D3244">
        <v>8086</v>
      </c>
      <c r="E3244" t="s">
        <v>780</v>
      </c>
      <c r="F3244">
        <v>10000</v>
      </c>
    </row>
    <row r="3245" spans="1:6" x14ac:dyDescent="0.25">
      <c r="A3245" t="str">
        <f t="shared" si="50"/>
        <v>8086_3_236/250/257/604/672/778_Quadra Island</v>
      </c>
      <c r="B3245">
        <v>3</v>
      </c>
      <c r="C3245" t="s">
        <v>563</v>
      </c>
      <c r="D3245">
        <v>8086</v>
      </c>
      <c r="E3245" t="s">
        <v>781</v>
      </c>
      <c r="F3245">
        <v>10000</v>
      </c>
    </row>
    <row r="3246" spans="1:6" x14ac:dyDescent="0.25">
      <c r="A3246" t="str">
        <f t="shared" si="50"/>
        <v>8086_3_236/250/257/604/672/778_Qualicum</v>
      </c>
      <c r="B3246">
        <v>3</v>
      </c>
      <c r="C3246" t="s">
        <v>563</v>
      </c>
      <c r="D3246">
        <v>8086</v>
      </c>
      <c r="E3246" t="s">
        <v>782</v>
      </c>
      <c r="F3246">
        <v>30000</v>
      </c>
    </row>
    <row r="3247" spans="1:6" x14ac:dyDescent="0.25">
      <c r="A3247" t="str">
        <f t="shared" si="50"/>
        <v>8086_3_236/250/257/604/672/778_Queen Charlotte</v>
      </c>
      <c r="B3247">
        <v>3</v>
      </c>
      <c r="C3247" t="s">
        <v>563</v>
      </c>
      <c r="D3247">
        <v>8086</v>
      </c>
      <c r="E3247" t="s">
        <v>783</v>
      </c>
      <c r="F3247">
        <v>10000</v>
      </c>
    </row>
    <row r="3248" spans="1:6" x14ac:dyDescent="0.25">
      <c r="A3248" t="str">
        <f t="shared" si="50"/>
        <v>8086_3_236/250/257/604/672/778_Quesnel</v>
      </c>
      <c r="B3248">
        <v>3</v>
      </c>
      <c r="C3248" t="s">
        <v>563</v>
      </c>
      <c r="D3248">
        <v>8086</v>
      </c>
      <c r="E3248" t="s">
        <v>784</v>
      </c>
      <c r="F3248">
        <v>40000</v>
      </c>
    </row>
    <row r="3249" spans="1:6" x14ac:dyDescent="0.25">
      <c r="A3249" t="str">
        <f t="shared" si="50"/>
        <v>8086_3_236/250/257/604/672/778_Radium</v>
      </c>
      <c r="B3249">
        <v>3</v>
      </c>
      <c r="C3249" t="s">
        <v>563</v>
      </c>
      <c r="D3249">
        <v>8086</v>
      </c>
      <c r="E3249" t="s">
        <v>785</v>
      </c>
      <c r="F3249">
        <v>10000</v>
      </c>
    </row>
    <row r="3250" spans="1:6" x14ac:dyDescent="0.25">
      <c r="A3250" t="str">
        <f t="shared" si="50"/>
        <v>8086_3_236/250/257/604/672/778_Red Rock</v>
      </c>
      <c r="B3250">
        <v>3</v>
      </c>
      <c r="C3250" t="s">
        <v>563</v>
      </c>
      <c r="D3250">
        <v>8086</v>
      </c>
      <c r="E3250" t="s">
        <v>786</v>
      </c>
      <c r="F3250">
        <v>10000</v>
      </c>
    </row>
    <row r="3251" spans="1:6" x14ac:dyDescent="0.25">
      <c r="A3251" t="str">
        <f t="shared" si="50"/>
        <v>8086_3_236/250/257/604/672/778_Revelstoke</v>
      </c>
      <c r="B3251">
        <v>3</v>
      </c>
      <c r="C3251" t="s">
        <v>563</v>
      </c>
      <c r="D3251">
        <v>8086</v>
      </c>
      <c r="E3251" t="s">
        <v>787</v>
      </c>
      <c r="F3251">
        <v>30000</v>
      </c>
    </row>
    <row r="3252" spans="1:6" x14ac:dyDescent="0.25">
      <c r="A3252" t="str">
        <f t="shared" si="50"/>
        <v>8086_3_236/250/257/604/672/778_Richmond</v>
      </c>
      <c r="B3252">
        <v>3</v>
      </c>
      <c r="C3252" t="s">
        <v>563</v>
      </c>
      <c r="D3252">
        <v>8086</v>
      </c>
      <c r="E3252" t="s">
        <v>788</v>
      </c>
      <c r="F3252">
        <v>270000</v>
      </c>
    </row>
    <row r="3253" spans="1:6" x14ac:dyDescent="0.25">
      <c r="A3253" t="str">
        <f t="shared" si="50"/>
        <v>8086_3_236/250/257/604/672/778_Riondel</v>
      </c>
      <c r="B3253">
        <v>3</v>
      </c>
      <c r="C3253" t="s">
        <v>563</v>
      </c>
      <c r="D3253">
        <v>8086</v>
      </c>
      <c r="E3253" t="s">
        <v>789</v>
      </c>
      <c r="F3253">
        <v>10000</v>
      </c>
    </row>
    <row r="3254" spans="1:6" x14ac:dyDescent="0.25">
      <c r="A3254" t="str">
        <f t="shared" si="50"/>
        <v>8086_3_236/250/257/604/672/778_Riske Creek</v>
      </c>
      <c r="B3254">
        <v>3</v>
      </c>
      <c r="C3254" t="s">
        <v>563</v>
      </c>
      <c r="D3254">
        <v>8086</v>
      </c>
      <c r="E3254" t="s">
        <v>790</v>
      </c>
      <c r="F3254">
        <v>10000</v>
      </c>
    </row>
    <row r="3255" spans="1:6" x14ac:dyDescent="0.25">
      <c r="A3255" t="str">
        <f t="shared" si="50"/>
        <v>8086_3_236/250/257/604/672/778_Rock Creek</v>
      </c>
      <c r="B3255">
        <v>3</v>
      </c>
      <c r="C3255" t="s">
        <v>563</v>
      </c>
      <c r="D3255">
        <v>8086</v>
      </c>
      <c r="E3255" t="s">
        <v>791</v>
      </c>
      <c r="F3255">
        <v>10000</v>
      </c>
    </row>
    <row r="3256" spans="1:6" x14ac:dyDescent="0.25">
      <c r="A3256" t="str">
        <f t="shared" si="50"/>
        <v>8086_3_236/250/257/604/672/778_Rolla</v>
      </c>
      <c r="B3256">
        <v>3</v>
      </c>
      <c r="C3256" t="s">
        <v>563</v>
      </c>
      <c r="D3256">
        <v>8086</v>
      </c>
      <c r="E3256" t="s">
        <v>792</v>
      </c>
      <c r="F3256">
        <v>10000</v>
      </c>
    </row>
    <row r="3257" spans="1:6" x14ac:dyDescent="0.25">
      <c r="A3257" t="str">
        <f t="shared" si="50"/>
        <v>8086_3_236/250/257/604/672/778_Rosedale</v>
      </c>
      <c r="B3257">
        <v>3</v>
      </c>
      <c r="C3257" t="s">
        <v>563</v>
      </c>
      <c r="D3257">
        <v>8086</v>
      </c>
      <c r="E3257" t="s">
        <v>793</v>
      </c>
      <c r="F3257">
        <v>10000</v>
      </c>
    </row>
    <row r="3258" spans="1:6" x14ac:dyDescent="0.25">
      <c r="A3258" t="str">
        <f t="shared" si="50"/>
        <v>8086_3_236/250/257/604/672/778_Rossland</v>
      </c>
      <c r="B3258">
        <v>3</v>
      </c>
      <c r="C3258" t="s">
        <v>563</v>
      </c>
      <c r="D3258">
        <v>8086</v>
      </c>
      <c r="E3258" t="s">
        <v>794</v>
      </c>
      <c r="F3258">
        <v>10000</v>
      </c>
    </row>
    <row r="3259" spans="1:6" x14ac:dyDescent="0.25">
      <c r="A3259" t="str">
        <f t="shared" si="50"/>
        <v>8086_3_236/250/257/604/672/778_Rutland</v>
      </c>
      <c r="B3259">
        <v>3</v>
      </c>
      <c r="C3259" t="s">
        <v>563</v>
      </c>
      <c r="D3259">
        <v>8086</v>
      </c>
      <c r="E3259" t="s">
        <v>795</v>
      </c>
      <c r="F3259">
        <v>50000</v>
      </c>
    </row>
    <row r="3260" spans="1:6" x14ac:dyDescent="0.25">
      <c r="A3260" t="str">
        <f t="shared" si="50"/>
        <v>8086_3_236/250/257/604/672/778_Saanich</v>
      </c>
      <c r="B3260">
        <v>3</v>
      </c>
      <c r="C3260" t="s">
        <v>563</v>
      </c>
      <c r="D3260">
        <v>8086</v>
      </c>
      <c r="E3260" t="s">
        <v>796</v>
      </c>
      <c r="F3260">
        <v>80000</v>
      </c>
    </row>
    <row r="3261" spans="1:6" x14ac:dyDescent="0.25">
      <c r="A3261" t="str">
        <f t="shared" si="50"/>
        <v>8086_3_236/250/257/604/672/778_Salmo</v>
      </c>
      <c r="B3261">
        <v>3</v>
      </c>
      <c r="C3261" t="s">
        <v>563</v>
      </c>
      <c r="D3261">
        <v>8086</v>
      </c>
      <c r="E3261" t="s">
        <v>797</v>
      </c>
      <c r="F3261">
        <v>10000</v>
      </c>
    </row>
    <row r="3262" spans="1:6" x14ac:dyDescent="0.25">
      <c r="A3262" t="str">
        <f t="shared" si="50"/>
        <v>8086_3_236/250/257/604/672/778_Salmon Arm</v>
      </c>
      <c r="B3262">
        <v>3</v>
      </c>
      <c r="C3262" t="s">
        <v>563</v>
      </c>
      <c r="D3262">
        <v>8086</v>
      </c>
      <c r="E3262" t="s">
        <v>798</v>
      </c>
      <c r="F3262">
        <v>60000</v>
      </c>
    </row>
    <row r="3263" spans="1:6" x14ac:dyDescent="0.25">
      <c r="A3263" t="str">
        <f t="shared" si="50"/>
        <v>8086_3_236/250/257/604/672/778_Salmon Valley</v>
      </c>
      <c r="B3263">
        <v>3</v>
      </c>
      <c r="C3263" t="s">
        <v>563</v>
      </c>
      <c r="D3263">
        <v>8086</v>
      </c>
      <c r="E3263" t="s">
        <v>799</v>
      </c>
      <c r="F3263">
        <v>10000</v>
      </c>
    </row>
    <row r="3264" spans="1:6" x14ac:dyDescent="0.25">
      <c r="A3264" t="str">
        <f t="shared" si="50"/>
        <v>8086_3_236/250/257/604/672/778_Sandspit</v>
      </c>
      <c r="B3264">
        <v>3</v>
      </c>
      <c r="C3264" t="s">
        <v>563</v>
      </c>
      <c r="D3264">
        <v>8086</v>
      </c>
      <c r="E3264" t="s">
        <v>800</v>
      </c>
      <c r="F3264">
        <v>10000</v>
      </c>
    </row>
    <row r="3265" spans="1:6" x14ac:dyDescent="0.25">
      <c r="A3265" t="str">
        <f t="shared" si="50"/>
        <v>8086_3_236/250/257/604/672/778_Sardis</v>
      </c>
      <c r="B3265">
        <v>3</v>
      </c>
      <c r="C3265" t="s">
        <v>563</v>
      </c>
      <c r="D3265">
        <v>8086</v>
      </c>
      <c r="E3265" t="s">
        <v>801</v>
      </c>
      <c r="F3265">
        <v>50000</v>
      </c>
    </row>
    <row r="3266" spans="1:6" x14ac:dyDescent="0.25">
      <c r="A3266" t="str">
        <f t="shared" si="50"/>
        <v>8086_3_236/250/257/604/672/778_Savona</v>
      </c>
      <c r="B3266">
        <v>3</v>
      </c>
      <c r="C3266" t="s">
        <v>563</v>
      </c>
      <c r="D3266">
        <v>8086</v>
      </c>
      <c r="E3266" t="s">
        <v>802</v>
      </c>
      <c r="F3266">
        <v>10000</v>
      </c>
    </row>
    <row r="3267" spans="1:6" x14ac:dyDescent="0.25">
      <c r="A3267" t="str">
        <f t="shared" ref="A3267:A3330" si="51">CONCATENATE(D3267,"_",B3267,"_",C3267,"_",E3267)</f>
        <v>8086_3_236/250/257/604/672/778_Sayward</v>
      </c>
      <c r="B3267">
        <v>3</v>
      </c>
      <c r="C3267" t="s">
        <v>563</v>
      </c>
      <c r="D3267">
        <v>8086</v>
      </c>
      <c r="E3267" t="s">
        <v>803</v>
      </c>
      <c r="F3267">
        <v>10000</v>
      </c>
    </row>
    <row r="3268" spans="1:6" x14ac:dyDescent="0.25">
      <c r="A3268" t="str">
        <f t="shared" si="51"/>
        <v>8086_3_236/250/257/604/672/778_Sechelt</v>
      </c>
      <c r="B3268">
        <v>3</v>
      </c>
      <c r="C3268" t="s">
        <v>563</v>
      </c>
      <c r="D3268">
        <v>8086</v>
      </c>
      <c r="E3268" t="s">
        <v>804</v>
      </c>
      <c r="F3268">
        <v>50000</v>
      </c>
    </row>
    <row r="3269" spans="1:6" x14ac:dyDescent="0.25">
      <c r="A3269" t="str">
        <f t="shared" si="51"/>
        <v>8086_3_236/250/257/604/672/778_Shalalth</v>
      </c>
      <c r="B3269">
        <v>3</v>
      </c>
      <c r="C3269" t="s">
        <v>563</v>
      </c>
      <c r="D3269">
        <v>8086</v>
      </c>
      <c r="E3269" t="s">
        <v>805</v>
      </c>
      <c r="F3269">
        <v>10000</v>
      </c>
    </row>
    <row r="3270" spans="1:6" x14ac:dyDescent="0.25">
      <c r="A3270" t="str">
        <f t="shared" si="51"/>
        <v>8086_3_236/250/257/604/672/778_Sicamous</v>
      </c>
      <c r="B3270">
        <v>3</v>
      </c>
      <c r="C3270" t="s">
        <v>563</v>
      </c>
      <c r="D3270">
        <v>8086</v>
      </c>
      <c r="E3270" t="s">
        <v>806</v>
      </c>
      <c r="F3270">
        <v>10000</v>
      </c>
    </row>
    <row r="3271" spans="1:6" x14ac:dyDescent="0.25">
      <c r="A3271" t="str">
        <f t="shared" si="51"/>
        <v>8086_3_236/250/257/604/672/778_Skookumchuck</v>
      </c>
      <c r="B3271">
        <v>3</v>
      </c>
      <c r="C3271" t="s">
        <v>563</v>
      </c>
      <c r="D3271">
        <v>8086</v>
      </c>
      <c r="E3271" t="s">
        <v>807</v>
      </c>
      <c r="F3271">
        <v>10000</v>
      </c>
    </row>
    <row r="3272" spans="1:6" x14ac:dyDescent="0.25">
      <c r="A3272" t="str">
        <f t="shared" si="51"/>
        <v>8086_3_236/250/257/604/672/778_Slocan</v>
      </c>
      <c r="B3272">
        <v>3</v>
      </c>
      <c r="C3272" t="s">
        <v>563</v>
      </c>
      <c r="D3272">
        <v>8086</v>
      </c>
      <c r="E3272" t="s">
        <v>808</v>
      </c>
      <c r="F3272">
        <v>10000</v>
      </c>
    </row>
    <row r="3273" spans="1:6" x14ac:dyDescent="0.25">
      <c r="A3273" t="str">
        <f t="shared" si="51"/>
        <v>8086_3_236/250/257/604/672/778_Smithers</v>
      </c>
      <c r="B3273">
        <v>3</v>
      </c>
      <c r="C3273" t="s">
        <v>563</v>
      </c>
      <c r="D3273">
        <v>8086</v>
      </c>
      <c r="E3273" t="s">
        <v>809</v>
      </c>
      <c r="F3273">
        <v>30000</v>
      </c>
    </row>
    <row r="3274" spans="1:6" x14ac:dyDescent="0.25">
      <c r="A3274" t="str">
        <f t="shared" si="51"/>
        <v>8086_3_236/250/257/604/672/778_Sointula</v>
      </c>
      <c r="B3274">
        <v>3</v>
      </c>
      <c r="C3274" t="s">
        <v>563</v>
      </c>
      <c r="D3274">
        <v>8086</v>
      </c>
      <c r="E3274" t="s">
        <v>810</v>
      </c>
      <c r="F3274">
        <v>10000</v>
      </c>
    </row>
    <row r="3275" spans="1:6" x14ac:dyDescent="0.25">
      <c r="A3275" t="str">
        <f t="shared" si="51"/>
        <v>8086_3_236/250/257/604/672/778_Sooke</v>
      </c>
      <c r="B3275">
        <v>3</v>
      </c>
      <c r="C3275" t="s">
        <v>563</v>
      </c>
      <c r="D3275">
        <v>8086</v>
      </c>
      <c r="E3275" t="s">
        <v>811</v>
      </c>
      <c r="F3275">
        <v>30000</v>
      </c>
    </row>
    <row r="3276" spans="1:6" x14ac:dyDescent="0.25">
      <c r="A3276" t="str">
        <f t="shared" si="51"/>
        <v>8086_3_236/250/257/604/672/778_Sorrento</v>
      </c>
      <c r="B3276">
        <v>3</v>
      </c>
      <c r="C3276" t="s">
        <v>563</v>
      </c>
      <c r="D3276">
        <v>8086</v>
      </c>
      <c r="E3276" t="s">
        <v>812</v>
      </c>
      <c r="F3276">
        <v>10000</v>
      </c>
    </row>
    <row r="3277" spans="1:6" x14ac:dyDescent="0.25">
      <c r="A3277" t="str">
        <f t="shared" si="51"/>
        <v>8086_3_236/250/257/604/672/778_South Kamloops</v>
      </c>
      <c r="B3277">
        <v>3</v>
      </c>
      <c r="C3277" t="s">
        <v>563</v>
      </c>
      <c r="D3277">
        <v>8086</v>
      </c>
      <c r="E3277" t="s">
        <v>813</v>
      </c>
      <c r="F3277">
        <v>130000</v>
      </c>
    </row>
    <row r="3278" spans="1:6" x14ac:dyDescent="0.25">
      <c r="A3278" t="str">
        <f t="shared" si="51"/>
        <v>8086_3_236/250/257/604/672/778_South Slocan</v>
      </c>
      <c r="B3278">
        <v>3</v>
      </c>
      <c r="C3278" t="s">
        <v>563</v>
      </c>
      <c r="D3278">
        <v>8086</v>
      </c>
      <c r="E3278" t="s">
        <v>814</v>
      </c>
      <c r="F3278">
        <v>10000</v>
      </c>
    </row>
    <row r="3279" spans="1:6" x14ac:dyDescent="0.25">
      <c r="A3279" t="str">
        <f t="shared" si="51"/>
        <v>8086_3_236/250/257/604/672/778_Sparwood</v>
      </c>
      <c r="B3279">
        <v>3</v>
      </c>
      <c r="C3279" t="s">
        <v>563</v>
      </c>
      <c r="D3279">
        <v>8086</v>
      </c>
      <c r="E3279" t="s">
        <v>815</v>
      </c>
      <c r="F3279">
        <v>20000</v>
      </c>
    </row>
    <row r="3280" spans="1:6" x14ac:dyDescent="0.25">
      <c r="A3280" t="str">
        <f t="shared" si="51"/>
        <v>8086_3_236/250/257/604/672/778_Spences Bridge</v>
      </c>
      <c r="B3280">
        <v>3</v>
      </c>
      <c r="C3280" t="s">
        <v>563</v>
      </c>
      <c r="D3280">
        <v>8086</v>
      </c>
      <c r="E3280" t="s">
        <v>816</v>
      </c>
      <c r="F3280">
        <v>10000</v>
      </c>
    </row>
    <row r="3281" spans="1:6" x14ac:dyDescent="0.25">
      <c r="A3281" t="str">
        <f t="shared" si="51"/>
        <v>8086_3_236/250/257/604/672/778_Spillimacheen</v>
      </c>
      <c r="B3281">
        <v>3</v>
      </c>
      <c r="C3281" t="s">
        <v>563</v>
      </c>
      <c r="D3281">
        <v>8086</v>
      </c>
      <c r="E3281" t="s">
        <v>817</v>
      </c>
      <c r="F3281">
        <v>10000</v>
      </c>
    </row>
    <row r="3282" spans="1:6" x14ac:dyDescent="0.25">
      <c r="A3282" t="str">
        <f t="shared" si="51"/>
        <v>8086_3_236/250/257/604/672/778_Squamish</v>
      </c>
      <c r="B3282">
        <v>3</v>
      </c>
      <c r="C3282" t="s">
        <v>563</v>
      </c>
      <c r="D3282">
        <v>8086</v>
      </c>
      <c r="E3282" t="s">
        <v>818</v>
      </c>
      <c r="F3282">
        <v>70000</v>
      </c>
    </row>
    <row r="3283" spans="1:6" x14ac:dyDescent="0.25">
      <c r="A3283" t="str">
        <f t="shared" si="51"/>
        <v>8086_3_236/250/257/604/672/778_Stewart</v>
      </c>
      <c r="B3283">
        <v>3</v>
      </c>
      <c r="C3283" t="s">
        <v>563</v>
      </c>
      <c r="D3283">
        <v>8086</v>
      </c>
      <c r="E3283" t="s">
        <v>819</v>
      </c>
      <c r="F3283">
        <v>10000</v>
      </c>
    </row>
    <row r="3284" spans="1:6" x14ac:dyDescent="0.25">
      <c r="A3284" t="str">
        <f t="shared" si="51"/>
        <v>8086_3_236/250/257/604/672/778_Summerland</v>
      </c>
      <c r="B3284">
        <v>3</v>
      </c>
      <c r="C3284" t="s">
        <v>563</v>
      </c>
      <c r="D3284">
        <v>8086</v>
      </c>
      <c r="E3284" t="s">
        <v>820</v>
      </c>
      <c r="F3284">
        <v>30000</v>
      </c>
    </row>
    <row r="3285" spans="1:6" x14ac:dyDescent="0.25">
      <c r="A3285" t="str">
        <f t="shared" si="51"/>
        <v>8086_3_236/250/257/604/672/778_Summit Lake</v>
      </c>
      <c r="B3285">
        <v>3</v>
      </c>
      <c r="C3285" t="s">
        <v>563</v>
      </c>
      <c r="D3285">
        <v>8086</v>
      </c>
      <c r="E3285" t="s">
        <v>821</v>
      </c>
      <c r="F3285">
        <v>10000</v>
      </c>
    </row>
    <row r="3286" spans="1:6" x14ac:dyDescent="0.25">
      <c r="A3286" t="str">
        <f t="shared" si="51"/>
        <v>8086_3_236/250/257/604/672/778_Tachie</v>
      </c>
      <c r="B3286">
        <v>3</v>
      </c>
      <c r="C3286" t="s">
        <v>563</v>
      </c>
      <c r="D3286">
        <v>8086</v>
      </c>
      <c r="E3286" t="s">
        <v>822</v>
      </c>
      <c r="F3286">
        <v>10000</v>
      </c>
    </row>
    <row r="3287" spans="1:6" x14ac:dyDescent="0.25">
      <c r="A3287" t="str">
        <f t="shared" si="51"/>
        <v>8086_3_236/250/257/604/672/778_Tahsis</v>
      </c>
      <c r="B3287">
        <v>3</v>
      </c>
      <c r="C3287" t="s">
        <v>563</v>
      </c>
      <c r="D3287">
        <v>8086</v>
      </c>
      <c r="E3287" t="s">
        <v>823</v>
      </c>
      <c r="F3287">
        <v>10000</v>
      </c>
    </row>
    <row r="3288" spans="1:6" x14ac:dyDescent="0.25">
      <c r="A3288" t="str">
        <f t="shared" si="51"/>
        <v>8086_3_236/250/257/604/672/778_Tappen</v>
      </c>
      <c r="B3288">
        <v>3</v>
      </c>
      <c r="C3288" t="s">
        <v>563</v>
      </c>
      <c r="D3288">
        <v>8086</v>
      </c>
      <c r="E3288" t="s">
        <v>824</v>
      </c>
      <c r="F3288">
        <v>10000</v>
      </c>
    </row>
    <row r="3289" spans="1:6" x14ac:dyDescent="0.25">
      <c r="A3289" t="str">
        <f t="shared" si="51"/>
        <v>8086_3_236/250/257/604/672/778_Tatla Lake</v>
      </c>
      <c r="B3289">
        <v>3</v>
      </c>
      <c r="C3289" t="s">
        <v>563</v>
      </c>
      <c r="D3289">
        <v>8086</v>
      </c>
      <c r="E3289" t="s">
        <v>825</v>
      </c>
      <c r="F3289">
        <v>10000</v>
      </c>
    </row>
    <row r="3290" spans="1:6" x14ac:dyDescent="0.25">
      <c r="A3290" t="str">
        <f t="shared" si="51"/>
        <v>8086_3_236/250/257/604/672/778_Taylor</v>
      </c>
      <c r="B3290">
        <v>3</v>
      </c>
      <c r="C3290" t="s">
        <v>563</v>
      </c>
      <c r="D3290">
        <v>8086</v>
      </c>
      <c r="E3290" t="s">
        <v>826</v>
      </c>
      <c r="F3290">
        <v>10000</v>
      </c>
    </row>
    <row r="3291" spans="1:6" x14ac:dyDescent="0.25">
      <c r="A3291" t="str">
        <f t="shared" si="51"/>
        <v>8086_3_236/250/257/604/672/778_Telkwa</v>
      </c>
      <c r="B3291">
        <v>3</v>
      </c>
      <c r="C3291" t="s">
        <v>563</v>
      </c>
      <c r="D3291">
        <v>8086</v>
      </c>
      <c r="E3291" t="s">
        <v>828</v>
      </c>
      <c r="F3291">
        <v>10000</v>
      </c>
    </row>
    <row r="3292" spans="1:6" x14ac:dyDescent="0.25">
      <c r="A3292" t="str">
        <f t="shared" si="51"/>
        <v>8086_3_236/250/257/604/672/778_Terrace</v>
      </c>
      <c r="B3292">
        <v>3</v>
      </c>
      <c r="C3292" t="s">
        <v>563</v>
      </c>
      <c r="D3292">
        <v>8086</v>
      </c>
      <c r="E3292" t="s">
        <v>829</v>
      </c>
      <c r="F3292">
        <v>60000</v>
      </c>
    </row>
    <row r="3293" spans="1:6" x14ac:dyDescent="0.25">
      <c r="A3293" t="str">
        <f t="shared" si="51"/>
        <v>8086_3_236/250/257/604/672/778_Thrums</v>
      </c>
      <c r="B3293">
        <v>3</v>
      </c>
      <c r="C3293" t="s">
        <v>563</v>
      </c>
      <c r="D3293">
        <v>8086</v>
      </c>
      <c r="E3293" t="s">
        <v>830</v>
      </c>
      <c r="F3293">
        <v>10000</v>
      </c>
    </row>
    <row r="3294" spans="1:6" x14ac:dyDescent="0.25">
      <c r="A3294" t="str">
        <f t="shared" si="51"/>
        <v>8086_3_236/250/257/604/672/778_Tofino</v>
      </c>
      <c r="B3294">
        <v>3</v>
      </c>
      <c r="C3294" t="s">
        <v>563</v>
      </c>
      <c r="D3294">
        <v>8086</v>
      </c>
      <c r="E3294" t="s">
        <v>832</v>
      </c>
      <c r="F3294">
        <v>10000</v>
      </c>
    </row>
    <row r="3295" spans="1:6" x14ac:dyDescent="0.25">
      <c r="A3295" t="str">
        <f t="shared" si="51"/>
        <v>8086_3_236/250/257/604/672/778_Topley</v>
      </c>
      <c r="B3295">
        <v>3</v>
      </c>
      <c r="C3295" t="s">
        <v>563</v>
      </c>
      <c r="D3295">
        <v>8086</v>
      </c>
      <c r="E3295" t="s">
        <v>833</v>
      </c>
      <c r="F3295">
        <v>10000</v>
      </c>
    </row>
    <row r="3296" spans="1:6" x14ac:dyDescent="0.25">
      <c r="A3296" t="str">
        <f t="shared" si="51"/>
        <v>8086_3_236/250/257/604/672/778_Trail</v>
      </c>
      <c r="B3296">
        <v>3</v>
      </c>
      <c r="C3296" t="s">
        <v>563</v>
      </c>
      <c r="D3296">
        <v>8086</v>
      </c>
      <c r="E3296" t="s">
        <v>834</v>
      </c>
      <c r="F3296">
        <v>40000</v>
      </c>
    </row>
    <row r="3297" spans="1:6" x14ac:dyDescent="0.25">
      <c r="A3297" t="str">
        <f t="shared" si="51"/>
        <v>8086_3_236/250/257/604/672/778_Trout Lake</v>
      </c>
      <c r="B3297">
        <v>3</v>
      </c>
      <c r="C3297" t="s">
        <v>563</v>
      </c>
      <c r="D3297">
        <v>8086</v>
      </c>
      <c r="E3297" t="s">
        <v>835</v>
      </c>
      <c r="F3297">
        <v>10000</v>
      </c>
    </row>
    <row r="3298" spans="1:6" x14ac:dyDescent="0.25">
      <c r="A3298" t="str">
        <f t="shared" si="51"/>
        <v>8086_3_236/250/257/604/672/778_Tsay Keh Dene</v>
      </c>
      <c r="B3298">
        <v>3</v>
      </c>
      <c r="C3298" t="s">
        <v>563</v>
      </c>
      <c r="D3298">
        <v>8086</v>
      </c>
      <c r="E3298" t="s">
        <v>836</v>
      </c>
      <c r="F3298">
        <v>10000</v>
      </c>
    </row>
    <row r="3299" spans="1:6" x14ac:dyDescent="0.25">
      <c r="A3299" t="str">
        <f t="shared" si="51"/>
        <v>8086_3_236/250/257/604/672/778_Tumbler Ridge</v>
      </c>
      <c r="B3299">
        <v>3</v>
      </c>
      <c r="C3299" t="s">
        <v>563</v>
      </c>
      <c r="D3299">
        <v>8086</v>
      </c>
      <c r="E3299" t="s">
        <v>837</v>
      </c>
      <c r="F3299">
        <v>10000</v>
      </c>
    </row>
    <row r="3300" spans="1:6" x14ac:dyDescent="0.25">
      <c r="A3300" t="str">
        <f t="shared" si="51"/>
        <v>8086_3_236/250/257/604/672/778_Ucluelet</v>
      </c>
      <c r="B3300">
        <v>3</v>
      </c>
      <c r="C3300" t="s">
        <v>563</v>
      </c>
      <c r="D3300">
        <v>8086</v>
      </c>
      <c r="E3300" t="s">
        <v>838</v>
      </c>
      <c r="F3300">
        <v>20000</v>
      </c>
    </row>
    <row r="3301" spans="1:6" x14ac:dyDescent="0.25">
      <c r="A3301" t="str">
        <f t="shared" si="51"/>
        <v>8086_3_236/250/257/604/672/778_Union Bay</v>
      </c>
      <c r="B3301">
        <v>3</v>
      </c>
      <c r="C3301" t="s">
        <v>563</v>
      </c>
      <c r="D3301">
        <v>8086</v>
      </c>
      <c r="E3301" t="s">
        <v>839</v>
      </c>
      <c r="F3301">
        <v>10000</v>
      </c>
    </row>
    <row r="3302" spans="1:6" x14ac:dyDescent="0.25">
      <c r="A3302" t="str">
        <f t="shared" si="51"/>
        <v>8086_3_236/250/257/604/672/778_Valemount</v>
      </c>
      <c r="B3302">
        <v>3</v>
      </c>
      <c r="C3302" t="s">
        <v>563</v>
      </c>
      <c r="D3302">
        <v>8086</v>
      </c>
      <c r="E3302" t="s">
        <v>840</v>
      </c>
      <c r="F3302">
        <v>10000</v>
      </c>
    </row>
    <row r="3303" spans="1:6" x14ac:dyDescent="0.25">
      <c r="A3303" t="str">
        <f t="shared" si="51"/>
        <v>8086_3_236/250/257/604/672/778_Vallican</v>
      </c>
      <c r="B3303">
        <v>3</v>
      </c>
      <c r="C3303" t="s">
        <v>563</v>
      </c>
      <c r="D3303">
        <v>8086</v>
      </c>
      <c r="E3303" t="s">
        <v>841</v>
      </c>
      <c r="F3303">
        <v>10000</v>
      </c>
    </row>
    <row r="3304" spans="1:6" x14ac:dyDescent="0.25">
      <c r="A3304" t="str">
        <f t="shared" si="51"/>
        <v>8086_3_236/250/257/604/672/778_Van Anda</v>
      </c>
      <c r="B3304">
        <v>3</v>
      </c>
      <c r="C3304" t="s">
        <v>563</v>
      </c>
      <c r="D3304">
        <v>8086</v>
      </c>
      <c r="E3304" t="s">
        <v>842</v>
      </c>
      <c r="F3304">
        <v>10000</v>
      </c>
    </row>
    <row r="3305" spans="1:6" x14ac:dyDescent="0.25">
      <c r="A3305" t="str">
        <f t="shared" si="51"/>
        <v>8086_3_236/250/257/604/672/778_Vancouver</v>
      </c>
      <c r="B3305">
        <v>3</v>
      </c>
      <c r="C3305" t="s">
        <v>563</v>
      </c>
      <c r="D3305">
        <v>8086</v>
      </c>
      <c r="E3305" t="s">
        <v>843</v>
      </c>
      <c r="F3305">
        <v>1850000</v>
      </c>
    </row>
    <row r="3306" spans="1:6" x14ac:dyDescent="0.25">
      <c r="A3306" t="str">
        <f t="shared" si="51"/>
        <v>8086_3_236/250/257/604/672/778_Vanderhoof</v>
      </c>
      <c r="B3306">
        <v>3</v>
      </c>
      <c r="C3306" t="s">
        <v>563</v>
      </c>
      <c r="D3306">
        <v>8086</v>
      </c>
      <c r="E3306" t="s">
        <v>844</v>
      </c>
      <c r="F3306">
        <v>20000</v>
      </c>
    </row>
    <row r="3307" spans="1:6" x14ac:dyDescent="0.25">
      <c r="A3307" t="str">
        <f t="shared" si="51"/>
        <v>8086_3_236/250/257/604/672/778_Vanway</v>
      </c>
      <c r="B3307">
        <v>3</v>
      </c>
      <c r="C3307" t="s">
        <v>563</v>
      </c>
      <c r="D3307">
        <v>8086</v>
      </c>
      <c r="E3307" t="s">
        <v>845</v>
      </c>
      <c r="F3307">
        <v>30000</v>
      </c>
    </row>
    <row r="3308" spans="1:6" x14ac:dyDescent="0.25">
      <c r="A3308" t="str">
        <f t="shared" si="51"/>
        <v>8086_3_236/250/257/604/672/778_Vavenby</v>
      </c>
      <c r="B3308">
        <v>3</v>
      </c>
      <c r="C3308" t="s">
        <v>563</v>
      </c>
      <c r="D3308">
        <v>8086</v>
      </c>
      <c r="E3308" t="s">
        <v>846</v>
      </c>
      <c r="F3308">
        <v>10000</v>
      </c>
    </row>
    <row r="3309" spans="1:6" x14ac:dyDescent="0.25">
      <c r="A3309" t="str">
        <f t="shared" si="51"/>
        <v>8086_3_236/250/257/604/672/778_Vernon</v>
      </c>
      <c r="B3309">
        <v>3</v>
      </c>
      <c r="C3309" t="s">
        <v>563</v>
      </c>
      <c r="D3309">
        <v>8086</v>
      </c>
      <c r="E3309" t="s">
        <v>847</v>
      </c>
      <c r="F3309">
        <v>120000</v>
      </c>
    </row>
    <row r="3310" spans="1:6" x14ac:dyDescent="0.25">
      <c r="A3310" t="str">
        <f t="shared" si="51"/>
        <v>8086_3_236/250/257/604/672/778_Victoria</v>
      </c>
      <c r="B3310">
        <v>3</v>
      </c>
      <c r="C3310" t="s">
        <v>563</v>
      </c>
      <c r="D3310">
        <v>8086</v>
      </c>
      <c r="E3310" t="s">
        <v>848</v>
      </c>
      <c r="F3310">
        <v>540000</v>
      </c>
    </row>
    <row r="3311" spans="1:6" x14ac:dyDescent="0.25">
      <c r="A3311" t="str">
        <f t="shared" si="51"/>
        <v>8086_3_236/250/257/604/672/778_Wellington</v>
      </c>
      <c r="B3311">
        <v>3</v>
      </c>
      <c r="C3311" t="s">
        <v>563</v>
      </c>
      <c r="D3311">
        <v>8086</v>
      </c>
      <c r="E3311" t="s">
        <v>849</v>
      </c>
      <c r="F3311">
        <v>60000</v>
      </c>
    </row>
    <row r="3312" spans="1:6" x14ac:dyDescent="0.25">
      <c r="A3312" t="str">
        <f t="shared" si="51"/>
        <v>8086_3_236/250/257/604/672/778_Wells</v>
      </c>
      <c r="B3312">
        <v>3</v>
      </c>
      <c r="C3312" t="s">
        <v>563</v>
      </c>
      <c r="D3312">
        <v>8086</v>
      </c>
      <c r="E3312" t="s">
        <v>850</v>
      </c>
      <c r="F3312">
        <v>10000</v>
      </c>
    </row>
    <row r="3313" spans="1:6" x14ac:dyDescent="0.25">
      <c r="A3313" t="str">
        <f t="shared" si="51"/>
        <v>8086_3_236/250/257/604/672/778_West Vancouver</v>
      </c>
      <c r="B3313">
        <v>3</v>
      </c>
      <c r="C3313" t="s">
        <v>563</v>
      </c>
      <c r="D3313">
        <v>8086</v>
      </c>
      <c r="E3313" t="s">
        <v>851</v>
      </c>
      <c r="F3313">
        <v>70000</v>
      </c>
    </row>
    <row r="3314" spans="1:6" x14ac:dyDescent="0.25">
      <c r="A3314" t="str">
        <f t="shared" si="51"/>
        <v>8086_3_236/250/257/604/672/778_Westbank</v>
      </c>
      <c r="B3314">
        <v>3</v>
      </c>
      <c r="C3314" t="s">
        <v>563</v>
      </c>
      <c r="D3314">
        <v>8086</v>
      </c>
      <c r="E3314" t="s">
        <v>852</v>
      </c>
      <c r="F3314">
        <v>40000</v>
      </c>
    </row>
    <row r="3315" spans="1:6" x14ac:dyDescent="0.25">
      <c r="A3315" t="str">
        <f t="shared" si="51"/>
        <v>8086_3_236/250/257/604/672/778_Westsyde</v>
      </c>
      <c r="B3315">
        <v>3</v>
      </c>
      <c r="C3315" t="s">
        <v>563</v>
      </c>
      <c r="D3315">
        <v>8086</v>
      </c>
      <c r="E3315" t="s">
        <v>853</v>
      </c>
      <c r="F3315">
        <v>20000</v>
      </c>
    </row>
    <row r="3316" spans="1:6" x14ac:dyDescent="0.25">
      <c r="A3316" t="str">
        <f t="shared" si="51"/>
        <v>8086_3_236/250/257/604/672/778_Westview</v>
      </c>
      <c r="B3316">
        <v>3</v>
      </c>
      <c r="C3316" t="s">
        <v>563</v>
      </c>
      <c r="D3316">
        <v>8086</v>
      </c>
      <c r="E3316" t="s">
        <v>854</v>
      </c>
      <c r="F3316">
        <v>30000</v>
      </c>
    </row>
    <row r="3317" spans="1:6" x14ac:dyDescent="0.25">
      <c r="A3317" t="str">
        <f t="shared" si="51"/>
        <v>8086_3_236/250/257/604/672/778_Westwold</v>
      </c>
      <c r="B3317">
        <v>3</v>
      </c>
      <c r="C3317" t="s">
        <v>563</v>
      </c>
      <c r="D3317">
        <v>8086</v>
      </c>
      <c r="E3317" t="s">
        <v>855</v>
      </c>
      <c r="F3317">
        <v>10000</v>
      </c>
    </row>
    <row r="3318" spans="1:6" x14ac:dyDescent="0.25">
      <c r="A3318" t="str">
        <f t="shared" si="51"/>
        <v>8086_3_236/250/257/604/672/778_Whalley</v>
      </c>
      <c r="B3318">
        <v>3</v>
      </c>
      <c r="C3318" t="s">
        <v>563</v>
      </c>
      <c r="D3318">
        <v>8086</v>
      </c>
      <c r="E3318" t="s">
        <v>856</v>
      </c>
      <c r="F3318">
        <v>160000</v>
      </c>
    </row>
    <row r="3319" spans="1:6" x14ac:dyDescent="0.25">
      <c r="A3319" t="str">
        <f t="shared" si="51"/>
        <v>8086_3_236/250/257/604/672/778_Whistler</v>
      </c>
      <c r="B3319">
        <v>3</v>
      </c>
      <c r="C3319" t="s">
        <v>563</v>
      </c>
      <c r="D3319">
        <v>8086</v>
      </c>
      <c r="E3319" t="s">
        <v>857</v>
      </c>
      <c r="F3319">
        <v>80000</v>
      </c>
    </row>
    <row r="3320" spans="1:6" x14ac:dyDescent="0.25">
      <c r="A3320" t="str">
        <f t="shared" si="51"/>
        <v>8086_3_236/250/257/604/672/778_White Rock</v>
      </c>
      <c r="B3320">
        <v>3</v>
      </c>
      <c r="C3320" t="s">
        <v>563</v>
      </c>
      <c r="D3320">
        <v>8086</v>
      </c>
      <c r="E3320" t="s">
        <v>858</v>
      </c>
      <c r="F3320">
        <v>100000</v>
      </c>
    </row>
    <row r="3321" spans="1:6" x14ac:dyDescent="0.25">
      <c r="A3321" t="str">
        <f t="shared" si="51"/>
        <v>8086_3_236/250/257/604/672/778_Whonnock</v>
      </c>
      <c r="B3321">
        <v>3</v>
      </c>
      <c r="C3321" t="s">
        <v>563</v>
      </c>
      <c r="D3321">
        <v>8086</v>
      </c>
      <c r="E3321" t="s">
        <v>859</v>
      </c>
      <c r="F3321">
        <v>20000</v>
      </c>
    </row>
    <row r="3322" spans="1:6" x14ac:dyDescent="0.25">
      <c r="A3322" t="str">
        <f t="shared" si="51"/>
        <v>8086_3_236/250/257/604/672/778_Wildwood</v>
      </c>
      <c r="B3322">
        <v>3</v>
      </c>
      <c r="C3322" t="s">
        <v>563</v>
      </c>
      <c r="D3322">
        <v>8086</v>
      </c>
      <c r="E3322" t="s">
        <v>554</v>
      </c>
      <c r="F3322">
        <v>10000</v>
      </c>
    </row>
    <row r="3323" spans="1:6" x14ac:dyDescent="0.25">
      <c r="A3323" t="str">
        <f t="shared" si="51"/>
        <v>8086_3_236/250/257/604/672/778_Williams Lake</v>
      </c>
      <c r="B3323">
        <v>3</v>
      </c>
      <c r="C3323" t="s">
        <v>563</v>
      </c>
      <c r="D3323">
        <v>8086</v>
      </c>
      <c r="E3323" t="s">
        <v>860</v>
      </c>
      <c r="F3323">
        <v>60000</v>
      </c>
    </row>
    <row r="3324" spans="1:6" x14ac:dyDescent="0.25">
      <c r="A3324" t="str">
        <f t="shared" si="51"/>
        <v>8086_3_236/250/257/604/672/778_Willow Point</v>
      </c>
      <c r="B3324">
        <v>3</v>
      </c>
      <c r="C3324" t="s">
        <v>563</v>
      </c>
      <c r="D3324">
        <v>8086</v>
      </c>
      <c r="E3324" t="s">
        <v>861</v>
      </c>
      <c r="F3324">
        <v>30000</v>
      </c>
    </row>
    <row r="3325" spans="1:6" x14ac:dyDescent="0.25">
      <c r="A3325" t="str">
        <f t="shared" si="51"/>
        <v>8086_3_236/250/257/604/672/778_Willowbrook</v>
      </c>
      <c r="B3325">
        <v>3</v>
      </c>
      <c r="C3325" t="s">
        <v>563</v>
      </c>
      <c r="D3325">
        <v>8086</v>
      </c>
      <c r="E3325" t="s">
        <v>862</v>
      </c>
      <c r="F3325">
        <v>10000</v>
      </c>
    </row>
    <row r="3326" spans="1:6" x14ac:dyDescent="0.25">
      <c r="A3326" t="str">
        <f t="shared" si="51"/>
        <v>8086_3_236/250/257/604/672/778_Winfield</v>
      </c>
      <c r="B3326">
        <v>3</v>
      </c>
      <c r="C3326" t="s">
        <v>563</v>
      </c>
      <c r="D3326">
        <v>8086</v>
      </c>
      <c r="E3326" t="s">
        <v>556</v>
      </c>
      <c r="F3326">
        <v>20000</v>
      </c>
    </row>
    <row r="3327" spans="1:6" x14ac:dyDescent="0.25">
      <c r="A3327" t="str">
        <f t="shared" si="51"/>
        <v>8086_3_236/250/257/604/672/778_Winter Harbour</v>
      </c>
      <c r="B3327">
        <v>3</v>
      </c>
      <c r="C3327" t="s">
        <v>563</v>
      </c>
      <c r="D3327">
        <v>8086</v>
      </c>
      <c r="E3327" t="s">
        <v>863</v>
      </c>
      <c r="F3327">
        <v>10000</v>
      </c>
    </row>
    <row r="3328" spans="1:6" x14ac:dyDescent="0.25">
      <c r="A3328" t="str">
        <f t="shared" si="51"/>
        <v>8086_3_236/250/257/604/672/778_Woss Lake</v>
      </c>
      <c r="B3328">
        <v>3</v>
      </c>
      <c r="C3328" t="s">
        <v>563</v>
      </c>
      <c r="D3328">
        <v>8086</v>
      </c>
      <c r="E3328" t="s">
        <v>865</v>
      </c>
      <c r="F3328">
        <v>10000</v>
      </c>
    </row>
    <row r="3329" spans="1:6" x14ac:dyDescent="0.25">
      <c r="A3329" t="str">
        <f t="shared" si="51"/>
        <v>8086_3_236/250/257/604/672/778_Wynndel</v>
      </c>
      <c r="B3329">
        <v>3</v>
      </c>
      <c r="C3329" t="s">
        <v>563</v>
      </c>
      <c r="D3329">
        <v>8086</v>
      </c>
      <c r="E3329" t="s">
        <v>866</v>
      </c>
      <c r="F3329">
        <v>10000</v>
      </c>
    </row>
    <row r="3330" spans="1:6" x14ac:dyDescent="0.25">
      <c r="A3330" t="str">
        <f t="shared" si="51"/>
        <v>8086_3_236/250/257/604/672/778_Yahk</v>
      </c>
      <c r="B3330">
        <v>3</v>
      </c>
      <c r="C3330" t="s">
        <v>563</v>
      </c>
      <c r="D3330">
        <v>8086</v>
      </c>
      <c r="E3330" t="s">
        <v>867</v>
      </c>
      <c r="F3330">
        <v>10000</v>
      </c>
    </row>
    <row r="3331" spans="1:6" x14ac:dyDescent="0.25">
      <c r="A3331" t="str">
        <f t="shared" ref="A3331:A3394" si="52">CONCATENATE(D3331,"_",B3331,"_",C3331,"_",E3331)</f>
        <v>8086_3_236/250/257/604/672/778_Yale</v>
      </c>
      <c r="B3331">
        <v>3</v>
      </c>
      <c r="C3331" t="s">
        <v>563</v>
      </c>
      <c r="D3331">
        <v>8086</v>
      </c>
      <c r="E3331" t="s">
        <v>868</v>
      </c>
      <c r="F3331">
        <v>10000</v>
      </c>
    </row>
    <row r="3332" spans="1:6" x14ac:dyDescent="0.25">
      <c r="A3332" t="str">
        <f t="shared" si="52"/>
        <v>8086_3_236/250/257/604/672/778_Yarrow</v>
      </c>
      <c r="B3332">
        <v>3</v>
      </c>
      <c r="C3332" t="s">
        <v>563</v>
      </c>
      <c r="D3332">
        <v>8086</v>
      </c>
      <c r="E3332" t="s">
        <v>869</v>
      </c>
      <c r="F3332">
        <v>10000</v>
      </c>
    </row>
    <row r="3333" spans="1:6" x14ac:dyDescent="0.25">
      <c r="A3333" t="str">
        <f t="shared" si="52"/>
        <v>8086_3_236/250/257/604/672/778_Youbou</v>
      </c>
      <c r="B3333">
        <v>3</v>
      </c>
      <c r="C3333" t="s">
        <v>563</v>
      </c>
      <c r="D3333">
        <v>8086</v>
      </c>
      <c r="E3333" t="s">
        <v>870</v>
      </c>
      <c r="F3333">
        <v>10000</v>
      </c>
    </row>
    <row r="3334" spans="1:6" x14ac:dyDescent="0.25">
      <c r="A3334" t="str">
        <f t="shared" si="52"/>
        <v>8086_3_236/250/257/604/672/778_Zeballos</v>
      </c>
      <c r="B3334">
        <v>3</v>
      </c>
      <c r="C3334" t="s">
        <v>563</v>
      </c>
      <c r="D3334">
        <v>8086</v>
      </c>
      <c r="E3334" t="s">
        <v>871</v>
      </c>
      <c r="F3334">
        <v>10000</v>
      </c>
    </row>
    <row r="3335" spans="1:6" x14ac:dyDescent="0.25">
      <c r="A3335" t="str">
        <f t="shared" si="52"/>
        <v>8092_3_236/250/257/604/672/778_Atlin</v>
      </c>
      <c r="B3335">
        <v>3</v>
      </c>
      <c r="C3335" t="s">
        <v>563</v>
      </c>
      <c r="D3335">
        <v>8092</v>
      </c>
      <c r="E3335" t="s">
        <v>579</v>
      </c>
      <c r="F3335">
        <v>10000</v>
      </c>
    </row>
    <row r="3336" spans="1:6" x14ac:dyDescent="0.25">
      <c r="A3336" t="str">
        <f t="shared" si="52"/>
        <v>8092_3_236/250/257/604/672/778_Bob Quinn Lake</v>
      </c>
      <c r="B3336">
        <v>3</v>
      </c>
      <c r="C3336" t="s">
        <v>563</v>
      </c>
      <c r="D3336">
        <v>8092</v>
      </c>
      <c r="E3336" t="s">
        <v>592</v>
      </c>
      <c r="F3336">
        <v>10000</v>
      </c>
    </row>
    <row r="3337" spans="1:6" x14ac:dyDescent="0.25">
      <c r="A3337" t="str">
        <f t="shared" si="52"/>
        <v>8092_3_236/250/257/604/672/778_Dease Lake</v>
      </c>
      <c r="B3337">
        <v>3</v>
      </c>
      <c r="C3337" t="s">
        <v>563</v>
      </c>
      <c r="D3337">
        <v>8092</v>
      </c>
      <c r="E3337" t="s">
        <v>629</v>
      </c>
      <c r="F3337">
        <v>10000</v>
      </c>
    </row>
    <row r="3338" spans="1:6" x14ac:dyDescent="0.25">
      <c r="A3338" t="str">
        <f t="shared" si="52"/>
        <v>8092_3_236/250/257/604/672/778_Fort Nelson</v>
      </c>
      <c r="B3338">
        <v>3</v>
      </c>
      <c r="C3338" t="s">
        <v>563</v>
      </c>
      <c r="D3338">
        <v>8092</v>
      </c>
      <c r="E3338" t="s">
        <v>650</v>
      </c>
      <c r="F3338">
        <v>30000</v>
      </c>
    </row>
    <row r="3339" spans="1:6" x14ac:dyDescent="0.25">
      <c r="A3339" t="str">
        <f t="shared" si="52"/>
        <v>8092_3_236/250/257/604/672/778_Fort Ware</v>
      </c>
      <c r="B3339">
        <v>3</v>
      </c>
      <c r="C3339" t="s">
        <v>563</v>
      </c>
      <c r="D3339">
        <v>8092</v>
      </c>
      <c r="E3339" t="s">
        <v>653</v>
      </c>
      <c r="F3339">
        <v>10000</v>
      </c>
    </row>
    <row r="3340" spans="1:6" x14ac:dyDescent="0.25">
      <c r="A3340" t="str">
        <f t="shared" si="52"/>
        <v>8092_3_236/250/257/604/672/778_Good Hope Lake</v>
      </c>
      <c r="B3340">
        <v>3</v>
      </c>
      <c r="C3340" t="s">
        <v>563</v>
      </c>
      <c r="D3340">
        <v>8092</v>
      </c>
      <c r="E3340" t="s">
        <v>666</v>
      </c>
      <c r="F3340">
        <v>10000</v>
      </c>
    </row>
    <row r="3341" spans="1:6" x14ac:dyDescent="0.25">
      <c r="A3341" t="str">
        <f t="shared" si="52"/>
        <v>8092_3_236/250/257/604/672/778_Iskut</v>
      </c>
      <c r="B3341">
        <v>3</v>
      </c>
      <c r="C3341" t="s">
        <v>563</v>
      </c>
      <c r="D3341">
        <v>8092</v>
      </c>
      <c r="E3341" t="s">
        <v>690</v>
      </c>
      <c r="F3341">
        <v>10000</v>
      </c>
    </row>
    <row r="3342" spans="1:6" x14ac:dyDescent="0.25">
      <c r="A3342" t="str">
        <f t="shared" si="52"/>
        <v>8092_3_236/250/257/604/672/778_Lower Post</v>
      </c>
      <c r="B3342">
        <v>3</v>
      </c>
      <c r="C3342" t="s">
        <v>563</v>
      </c>
      <c r="D3342">
        <v>8092</v>
      </c>
      <c r="E3342" t="s">
        <v>718</v>
      </c>
      <c r="F3342">
        <v>10000</v>
      </c>
    </row>
    <row r="3343" spans="1:6" x14ac:dyDescent="0.25">
      <c r="A3343" t="str">
        <f t="shared" si="52"/>
        <v>8092_3_236/250/257/604/672/778_Muncho Lake</v>
      </c>
      <c r="B3343">
        <v>3</v>
      </c>
      <c r="C3343" t="s">
        <v>563</v>
      </c>
      <c r="D3343">
        <v>8092</v>
      </c>
      <c r="E3343" t="s">
        <v>733</v>
      </c>
      <c r="F3343">
        <v>10000</v>
      </c>
    </row>
    <row r="3344" spans="1:6" x14ac:dyDescent="0.25">
      <c r="A3344" t="str">
        <f t="shared" si="52"/>
        <v>8092_3_236/250/257/604/672/778_Prophet River</v>
      </c>
      <c r="B3344">
        <v>3</v>
      </c>
      <c r="C3344" t="s">
        <v>563</v>
      </c>
      <c r="D3344">
        <v>8092</v>
      </c>
      <c r="E3344" t="s">
        <v>779</v>
      </c>
      <c r="F3344">
        <v>10000</v>
      </c>
    </row>
    <row r="3345" spans="1:6" x14ac:dyDescent="0.25">
      <c r="A3345" t="str">
        <f t="shared" si="52"/>
        <v>8092_3_236/250/257/604/672/778_Telegraph Creek</v>
      </c>
      <c r="B3345">
        <v>3</v>
      </c>
      <c r="C3345" t="s">
        <v>563</v>
      </c>
      <c r="D3345">
        <v>8092</v>
      </c>
      <c r="E3345" t="s">
        <v>827</v>
      </c>
      <c r="F3345">
        <v>10000</v>
      </c>
    </row>
    <row r="3346" spans="1:6" x14ac:dyDescent="0.25">
      <c r="A3346" t="str">
        <f t="shared" si="52"/>
        <v>8092_3_236/250/257/604/672/778_Toad River</v>
      </c>
      <c r="B3346">
        <v>3</v>
      </c>
      <c r="C3346" t="s">
        <v>563</v>
      </c>
      <c r="D3346">
        <v>8092</v>
      </c>
      <c r="E3346" t="s">
        <v>831</v>
      </c>
      <c r="F3346">
        <v>10000</v>
      </c>
    </row>
    <row r="3347" spans="1:6" x14ac:dyDescent="0.25">
      <c r="A3347" t="str">
        <f t="shared" si="52"/>
        <v>8092_3_236/250/257/604/672/778_Wonowon</v>
      </c>
      <c r="B3347">
        <v>3</v>
      </c>
      <c r="C3347" t="s">
        <v>563</v>
      </c>
      <c r="D3347">
        <v>8092</v>
      </c>
      <c r="E3347" t="s">
        <v>864</v>
      </c>
      <c r="F3347">
        <v>10000</v>
      </c>
    </row>
    <row r="3348" spans="1:6" x14ac:dyDescent="0.25">
      <c r="A3348" t="str">
        <f t="shared" si="52"/>
        <v>812H_3_236/250/257/604/672/778_Aldergrove</v>
      </c>
      <c r="B3348">
        <v>3</v>
      </c>
      <c r="C3348" t="s">
        <v>563</v>
      </c>
      <c r="D3348" t="s">
        <v>3001</v>
      </c>
      <c r="E3348" t="s">
        <v>572</v>
      </c>
      <c r="F3348">
        <v>10000</v>
      </c>
    </row>
    <row r="3349" spans="1:6" x14ac:dyDescent="0.25">
      <c r="A3349" t="str">
        <f t="shared" si="52"/>
        <v>812H_3_236/250/257/604/672/778_Boston Bar</v>
      </c>
      <c r="B3349">
        <v>3</v>
      </c>
      <c r="C3349" t="s">
        <v>563</v>
      </c>
      <c r="D3349" t="s">
        <v>3001</v>
      </c>
      <c r="E3349" t="s">
        <v>593</v>
      </c>
      <c r="F3349">
        <v>10000</v>
      </c>
    </row>
    <row r="3350" spans="1:6" x14ac:dyDescent="0.25">
      <c r="A3350" t="str">
        <f t="shared" si="52"/>
        <v>812H_3_236/250/257/604/672/778_Bowen Island</v>
      </c>
      <c r="B3350">
        <v>3</v>
      </c>
      <c r="C3350" t="s">
        <v>563</v>
      </c>
      <c r="D3350" t="s">
        <v>3001</v>
      </c>
      <c r="E3350" t="s">
        <v>596</v>
      </c>
      <c r="F3350">
        <v>10000</v>
      </c>
    </row>
    <row r="3351" spans="1:6" x14ac:dyDescent="0.25">
      <c r="A3351" t="str">
        <f t="shared" si="52"/>
        <v>812H_3_236/250/257/604/672/778_Britannia Beach</v>
      </c>
      <c r="B3351">
        <v>3</v>
      </c>
      <c r="C3351" t="s">
        <v>563</v>
      </c>
      <c r="D3351" t="s">
        <v>3001</v>
      </c>
      <c r="E3351" t="s">
        <v>599</v>
      </c>
      <c r="F3351">
        <v>10000</v>
      </c>
    </row>
    <row r="3352" spans="1:6" x14ac:dyDescent="0.25">
      <c r="A3352" t="str">
        <f t="shared" si="52"/>
        <v>812H_3_236/250/257/604/672/778_Cloverdale</v>
      </c>
      <c r="B3352">
        <v>3</v>
      </c>
      <c r="C3352" t="s">
        <v>563</v>
      </c>
      <c r="D3352" t="s">
        <v>3001</v>
      </c>
      <c r="E3352" t="s">
        <v>616</v>
      </c>
      <c r="F3352">
        <v>10000</v>
      </c>
    </row>
    <row r="3353" spans="1:6" x14ac:dyDescent="0.25">
      <c r="A3353" t="str">
        <f t="shared" si="52"/>
        <v>812H_3_236/250/257/604/672/778_Fort Langley</v>
      </c>
      <c r="B3353">
        <v>3</v>
      </c>
      <c r="C3353" t="s">
        <v>563</v>
      </c>
      <c r="D3353" t="s">
        <v>3001</v>
      </c>
      <c r="E3353" t="s">
        <v>649</v>
      </c>
      <c r="F3353">
        <v>20000</v>
      </c>
    </row>
    <row r="3354" spans="1:6" x14ac:dyDescent="0.25">
      <c r="A3354" t="str">
        <f t="shared" si="52"/>
        <v>812H_3_236/250/257/604/672/778_Haney</v>
      </c>
      <c r="B3354">
        <v>3</v>
      </c>
      <c r="C3354" t="s">
        <v>563</v>
      </c>
      <c r="D3354" t="s">
        <v>3001</v>
      </c>
      <c r="E3354" t="s">
        <v>675</v>
      </c>
      <c r="F3354">
        <v>10000</v>
      </c>
    </row>
    <row r="3355" spans="1:6" x14ac:dyDescent="0.25">
      <c r="A3355" t="str">
        <f t="shared" si="52"/>
        <v>812H_3_236/250/257/604/672/778_Ladner</v>
      </c>
      <c r="B3355">
        <v>3</v>
      </c>
      <c r="C3355" t="s">
        <v>563</v>
      </c>
      <c r="D3355" t="s">
        <v>3001</v>
      </c>
      <c r="E3355" t="s">
        <v>705</v>
      </c>
      <c r="F3355">
        <v>10000</v>
      </c>
    </row>
    <row r="3356" spans="1:6" x14ac:dyDescent="0.25">
      <c r="A3356" t="str">
        <f t="shared" si="52"/>
        <v>812H_3_236/250/257/604/672/778_Langley</v>
      </c>
      <c r="B3356">
        <v>3</v>
      </c>
      <c r="C3356" t="s">
        <v>563</v>
      </c>
      <c r="D3356" t="s">
        <v>3001</v>
      </c>
      <c r="E3356" t="s">
        <v>710</v>
      </c>
      <c r="F3356">
        <v>20000</v>
      </c>
    </row>
    <row r="3357" spans="1:6" x14ac:dyDescent="0.25">
      <c r="A3357" t="str">
        <f t="shared" si="52"/>
        <v>812H_3_236/250/257/604/672/778_New Westminster</v>
      </c>
      <c r="B3357">
        <v>3</v>
      </c>
      <c r="C3357" t="s">
        <v>563</v>
      </c>
      <c r="D3357" t="s">
        <v>3001</v>
      </c>
      <c r="E3357" t="s">
        <v>740</v>
      </c>
      <c r="F3357">
        <v>20000</v>
      </c>
    </row>
    <row r="3358" spans="1:6" x14ac:dyDescent="0.25">
      <c r="A3358" t="str">
        <f t="shared" si="52"/>
        <v>812H_3_236/250/257/604/672/778_Newton</v>
      </c>
      <c r="B3358">
        <v>3</v>
      </c>
      <c r="C3358" t="s">
        <v>563</v>
      </c>
      <c r="D3358" t="s">
        <v>3001</v>
      </c>
      <c r="E3358" t="s">
        <v>741</v>
      </c>
      <c r="F3358">
        <v>10000</v>
      </c>
    </row>
    <row r="3359" spans="1:6" x14ac:dyDescent="0.25">
      <c r="A3359" t="str">
        <f t="shared" si="52"/>
        <v>812H_3_236/250/257/604/672/778_North Vancouver</v>
      </c>
      <c r="B3359">
        <v>3</v>
      </c>
      <c r="C3359" t="s">
        <v>563</v>
      </c>
      <c r="D3359" t="s">
        <v>3001</v>
      </c>
      <c r="E3359" t="s">
        <v>745</v>
      </c>
      <c r="F3359">
        <v>30000</v>
      </c>
    </row>
    <row r="3360" spans="1:6" x14ac:dyDescent="0.25">
      <c r="A3360" t="str">
        <f t="shared" si="52"/>
        <v>812H_3_236/250/257/604/672/778_Pitt Meadows</v>
      </c>
      <c r="B3360">
        <v>3</v>
      </c>
      <c r="C3360" t="s">
        <v>563</v>
      </c>
      <c r="D3360" t="s">
        <v>3001</v>
      </c>
      <c r="E3360" t="s">
        <v>761</v>
      </c>
      <c r="F3360">
        <v>10000</v>
      </c>
    </row>
    <row r="3361" spans="1:6" x14ac:dyDescent="0.25">
      <c r="A3361" t="str">
        <f t="shared" si="52"/>
        <v>812H_3_236/250/257/604/672/778_Port Coquitlam</v>
      </c>
      <c r="B3361">
        <v>3</v>
      </c>
      <c r="C3361" t="s">
        <v>563</v>
      </c>
      <c r="D3361" t="s">
        <v>3001</v>
      </c>
      <c r="E3361" t="s">
        <v>765</v>
      </c>
      <c r="F3361">
        <v>10000</v>
      </c>
    </row>
    <row r="3362" spans="1:6" x14ac:dyDescent="0.25">
      <c r="A3362" t="str">
        <f t="shared" si="52"/>
        <v>812H_3_236/250/257/604/672/778_Port Moody</v>
      </c>
      <c r="B3362">
        <v>3</v>
      </c>
      <c r="C3362" t="s">
        <v>563</v>
      </c>
      <c r="D3362" t="s">
        <v>3001</v>
      </c>
      <c r="E3362" t="s">
        <v>770</v>
      </c>
      <c r="F3362">
        <v>10000</v>
      </c>
    </row>
    <row r="3363" spans="1:6" x14ac:dyDescent="0.25">
      <c r="A3363" t="str">
        <f t="shared" si="52"/>
        <v>812H_3_236/250/257/604/672/778_Richmond</v>
      </c>
      <c r="B3363">
        <v>3</v>
      </c>
      <c r="C3363" t="s">
        <v>563</v>
      </c>
      <c r="D3363" t="s">
        <v>3001</v>
      </c>
      <c r="E3363" t="s">
        <v>788</v>
      </c>
      <c r="F3363">
        <v>30000</v>
      </c>
    </row>
    <row r="3364" spans="1:6" x14ac:dyDescent="0.25">
      <c r="A3364" t="str">
        <f t="shared" si="52"/>
        <v>812H_3_236/250/257/604/672/778_Squamish</v>
      </c>
      <c r="B3364">
        <v>3</v>
      </c>
      <c r="C3364" t="s">
        <v>563</v>
      </c>
      <c r="D3364" t="s">
        <v>3001</v>
      </c>
      <c r="E3364" t="s">
        <v>818</v>
      </c>
      <c r="F3364">
        <v>10000</v>
      </c>
    </row>
    <row r="3365" spans="1:6" x14ac:dyDescent="0.25">
      <c r="A3365" t="str">
        <f t="shared" si="52"/>
        <v>812H_3_236/250/257/604/672/778_Vancouver</v>
      </c>
      <c r="B3365">
        <v>3</v>
      </c>
      <c r="C3365" t="s">
        <v>563</v>
      </c>
      <c r="D3365" t="s">
        <v>3001</v>
      </c>
      <c r="E3365" t="s">
        <v>843</v>
      </c>
      <c r="F3365">
        <v>60000</v>
      </c>
    </row>
    <row r="3366" spans="1:6" x14ac:dyDescent="0.25">
      <c r="A3366" t="str">
        <f t="shared" si="52"/>
        <v>812H_3_236/250/257/604/672/778_West Vancouver</v>
      </c>
      <c r="B3366">
        <v>3</v>
      </c>
      <c r="C3366" t="s">
        <v>563</v>
      </c>
      <c r="D3366" t="s">
        <v>3001</v>
      </c>
      <c r="E3366" t="s">
        <v>851</v>
      </c>
      <c r="F3366">
        <v>30000</v>
      </c>
    </row>
    <row r="3367" spans="1:6" x14ac:dyDescent="0.25">
      <c r="A3367" t="str">
        <f t="shared" si="52"/>
        <v>812H_3_236/250/257/604/672/778_Whalley</v>
      </c>
      <c r="B3367">
        <v>3</v>
      </c>
      <c r="C3367" t="s">
        <v>563</v>
      </c>
      <c r="D3367" t="s">
        <v>3001</v>
      </c>
      <c r="E3367" t="s">
        <v>856</v>
      </c>
      <c r="F3367">
        <v>10000</v>
      </c>
    </row>
    <row r="3368" spans="1:6" x14ac:dyDescent="0.25">
      <c r="A3368" t="str">
        <f t="shared" si="52"/>
        <v>812H_3_236/250/257/604/672/778_White Rock</v>
      </c>
      <c r="B3368">
        <v>3</v>
      </c>
      <c r="C3368" t="s">
        <v>563</v>
      </c>
      <c r="D3368" t="s">
        <v>3001</v>
      </c>
      <c r="E3368" t="s">
        <v>858</v>
      </c>
      <c r="F3368">
        <v>10000</v>
      </c>
    </row>
    <row r="3369" spans="1:6" x14ac:dyDescent="0.25">
      <c r="A3369" t="str">
        <f t="shared" si="52"/>
        <v>812H_3_236/250/257/604/672/778_Whonnock</v>
      </c>
      <c r="B3369">
        <v>3</v>
      </c>
      <c r="C3369" t="s">
        <v>563</v>
      </c>
      <c r="D3369" t="s">
        <v>3001</v>
      </c>
      <c r="E3369" t="s">
        <v>859</v>
      </c>
      <c r="F3369">
        <v>10000</v>
      </c>
    </row>
    <row r="3370" spans="1:6" x14ac:dyDescent="0.25">
      <c r="A3370" t="str">
        <f t="shared" si="52"/>
        <v>8301_3_236/250/257/604/672/778_100 Mile House</v>
      </c>
      <c r="B3370">
        <v>3</v>
      </c>
      <c r="C3370" t="s">
        <v>563</v>
      </c>
      <c r="D3370">
        <v>8301</v>
      </c>
      <c r="E3370" t="s">
        <v>564</v>
      </c>
      <c r="F3370">
        <v>80000</v>
      </c>
    </row>
    <row r="3371" spans="1:6" x14ac:dyDescent="0.25">
      <c r="A3371" t="str">
        <f t="shared" si="52"/>
        <v>8301_3_236/250/257/604/672/778_Abbotsford</v>
      </c>
      <c r="B3371">
        <v>3</v>
      </c>
      <c r="C3371" t="s">
        <v>563</v>
      </c>
      <c r="D3371">
        <v>8301</v>
      </c>
      <c r="E3371" t="s">
        <v>568</v>
      </c>
      <c r="F3371">
        <v>90000</v>
      </c>
    </row>
    <row r="3372" spans="1:6" x14ac:dyDescent="0.25">
      <c r="A3372" t="str">
        <f t="shared" si="52"/>
        <v>8301_3_236/250/257/604/672/778_Aiyansh</v>
      </c>
      <c r="B3372">
        <v>3</v>
      </c>
      <c r="C3372" t="s">
        <v>563</v>
      </c>
      <c r="D3372">
        <v>8301</v>
      </c>
      <c r="E3372" t="s">
        <v>571</v>
      </c>
      <c r="F3372">
        <v>10000</v>
      </c>
    </row>
    <row r="3373" spans="1:6" x14ac:dyDescent="0.25">
      <c r="A3373" t="str">
        <f t="shared" si="52"/>
        <v>8301_3_236/250/257/604/672/778_Aldergrove</v>
      </c>
      <c r="B3373">
        <v>3</v>
      </c>
      <c r="C3373" t="s">
        <v>563</v>
      </c>
      <c r="D3373">
        <v>8301</v>
      </c>
      <c r="E3373" t="s">
        <v>572</v>
      </c>
      <c r="F3373">
        <v>100000</v>
      </c>
    </row>
    <row r="3374" spans="1:6" x14ac:dyDescent="0.25">
      <c r="A3374" t="str">
        <f t="shared" si="52"/>
        <v>8301_3_236/250/257/604/672/778_Alert Bay</v>
      </c>
      <c r="B3374">
        <v>3</v>
      </c>
      <c r="C3374" t="s">
        <v>563</v>
      </c>
      <c r="D3374">
        <v>8301</v>
      </c>
      <c r="E3374" t="s">
        <v>573</v>
      </c>
      <c r="F3374">
        <v>10000</v>
      </c>
    </row>
    <row r="3375" spans="1:6" x14ac:dyDescent="0.25">
      <c r="A3375" t="str">
        <f t="shared" si="52"/>
        <v>8301_3_236/250/257/604/672/778_Bella Bella</v>
      </c>
      <c r="B3375">
        <v>3</v>
      </c>
      <c r="C3375" t="s">
        <v>563</v>
      </c>
      <c r="D3375">
        <v>8301</v>
      </c>
      <c r="E3375" t="s">
        <v>588</v>
      </c>
      <c r="F3375">
        <v>10000</v>
      </c>
    </row>
    <row r="3376" spans="1:6" x14ac:dyDescent="0.25">
      <c r="A3376" t="str">
        <f t="shared" si="52"/>
        <v>8301_3_236/250/257/604/672/778_Bella Coola</v>
      </c>
      <c r="B3376">
        <v>3</v>
      </c>
      <c r="C3376" t="s">
        <v>563</v>
      </c>
      <c r="D3376">
        <v>8301</v>
      </c>
      <c r="E3376" t="s">
        <v>589</v>
      </c>
      <c r="F3376">
        <v>10000</v>
      </c>
    </row>
    <row r="3377" spans="1:6" x14ac:dyDescent="0.25">
      <c r="A3377" t="str">
        <f t="shared" si="52"/>
        <v>8301_3_236/250/257/604/672/778_Burns Lake</v>
      </c>
      <c r="B3377">
        <v>3</v>
      </c>
      <c r="C3377" t="s">
        <v>563</v>
      </c>
      <c r="D3377">
        <v>8301</v>
      </c>
      <c r="E3377" t="s">
        <v>600</v>
      </c>
      <c r="F3377">
        <v>10000</v>
      </c>
    </row>
    <row r="3378" spans="1:6" x14ac:dyDescent="0.25">
      <c r="A3378" t="str">
        <f t="shared" si="52"/>
        <v>8301_3_236/250/257/604/672/778_Cache Creek</v>
      </c>
      <c r="B3378">
        <v>3</v>
      </c>
      <c r="C3378" t="s">
        <v>563</v>
      </c>
      <c r="D3378">
        <v>8301</v>
      </c>
      <c r="E3378" t="s">
        <v>601</v>
      </c>
      <c r="F3378">
        <v>10000</v>
      </c>
    </row>
    <row r="3379" spans="1:6" x14ac:dyDescent="0.25">
      <c r="A3379" t="str">
        <f t="shared" si="52"/>
        <v>8301_3_236/250/257/604/672/778_Campbell River</v>
      </c>
      <c r="B3379">
        <v>3</v>
      </c>
      <c r="C3379" t="s">
        <v>563</v>
      </c>
      <c r="D3379">
        <v>8301</v>
      </c>
      <c r="E3379" t="s">
        <v>602</v>
      </c>
      <c r="F3379">
        <v>40000</v>
      </c>
    </row>
    <row r="3380" spans="1:6" x14ac:dyDescent="0.25">
      <c r="A3380" t="str">
        <f t="shared" si="52"/>
        <v>8301_3_236/250/257/604/672/778_Castlegar</v>
      </c>
      <c r="B3380">
        <v>3</v>
      </c>
      <c r="C3380" t="s">
        <v>563</v>
      </c>
      <c r="D3380">
        <v>8301</v>
      </c>
      <c r="E3380" t="s">
        <v>604</v>
      </c>
      <c r="F3380">
        <v>10000</v>
      </c>
    </row>
    <row r="3381" spans="1:6" x14ac:dyDescent="0.25">
      <c r="A3381" t="str">
        <f t="shared" si="52"/>
        <v>8301_3_236/250/257/604/672/778_Chemainus</v>
      </c>
      <c r="B3381">
        <v>3</v>
      </c>
      <c r="C3381" t="s">
        <v>563</v>
      </c>
      <c r="D3381">
        <v>8301</v>
      </c>
      <c r="E3381" t="s">
        <v>608</v>
      </c>
      <c r="F3381">
        <v>10000</v>
      </c>
    </row>
    <row r="3382" spans="1:6" x14ac:dyDescent="0.25">
      <c r="A3382" t="str">
        <f t="shared" si="52"/>
        <v>8301_3_236/250/257/604/672/778_Chetwynd</v>
      </c>
      <c r="B3382">
        <v>3</v>
      </c>
      <c r="C3382" t="s">
        <v>563</v>
      </c>
      <c r="D3382">
        <v>8301</v>
      </c>
      <c r="E3382" t="s">
        <v>609</v>
      </c>
      <c r="F3382">
        <v>20000</v>
      </c>
    </row>
    <row r="3383" spans="1:6" x14ac:dyDescent="0.25">
      <c r="A3383" t="str">
        <f t="shared" si="52"/>
        <v>8301_3_236/250/257/604/672/778_Chilliwack</v>
      </c>
      <c r="B3383">
        <v>3</v>
      </c>
      <c r="C3383" t="s">
        <v>563</v>
      </c>
      <c r="D3383">
        <v>8301</v>
      </c>
      <c r="E3383" t="s">
        <v>612</v>
      </c>
      <c r="F3383">
        <v>70000</v>
      </c>
    </row>
    <row r="3384" spans="1:6" x14ac:dyDescent="0.25">
      <c r="A3384" t="str">
        <f t="shared" si="52"/>
        <v>8301_3_236/250/257/604/672/778_Clearwater</v>
      </c>
      <c r="B3384">
        <v>3</v>
      </c>
      <c r="C3384" t="s">
        <v>563</v>
      </c>
      <c r="D3384">
        <v>8301</v>
      </c>
      <c r="E3384" t="s">
        <v>614</v>
      </c>
      <c r="F3384">
        <v>20000</v>
      </c>
    </row>
    <row r="3385" spans="1:6" x14ac:dyDescent="0.25">
      <c r="A3385" t="str">
        <f t="shared" si="52"/>
        <v>8301_3_236/250/257/604/672/778_Courtenay</v>
      </c>
      <c r="B3385">
        <v>3</v>
      </c>
      <c r="C3385" t="s">
        <v>563</v>
      </c>
      <c r="D3385">
        <v>8301</v>
      </c>
      <c r="E3385" t="s">
        <v>621</v>
      </c>
      <c r="F3385">
        <v>40000</v>
      </c>
    </row>
    <row r="3386" spans="1:6" x14ac:dyDescent="0.25">
      <c r="A3386" t="str">
        <f t="shared" si="52"/>
        <v>8301_3_236/250/257/604/672/778_Cranbrook</v>
      </c>
      <c r="B3386">
        <v>3</v>
      </c>
      <c r="C3386" t="s">
        <v>563</v>
      </c>
      <c r="D3386">
        <v>8301</v>
      </c>
      <c r="E3386" t="s">
        <v>622</v>
      </c>
      <c r="F3386">
        <v>70000</v>
      </c>
    </row>
    <row r="3387" spans="1:6" x14ac:dyDescent="0.25">
      <c r="A3387" t="str">
        <f t="shared" si="52"/>
        <v>8301_3_236/250/257/604/672/778_Creston</v>
      </c>
      <c r="B3387">
        <v>3</v>
      </c>
      <c r="C3387" t="s">
        <v>563</v>
      </c>
      <c r="D3387">
        <v>8301</v>
      </c>
      <c r="E3387" t="s">
        <v>624</v>
      </c>
      <c r="F3387">
        <v>10000</v>
      </c>
    </row>
    <row r="3388" spans="1:6" x14ac:dyDescent="0.25">
      <c r="A3388" t="str">
        <f t="shared" si="52"/>
        <v>8301_3_236/250/257/604/672/778_Dawson Creek</v>
      </c>
      <c r="B3388">
        <v>3</v>
      </c>
      <c r="C3388" t="s">
        <v>563</v>
      </c>
      <c r="D3388">
        <v>8301</v>
      </c>
      <c r="E3388" t="s">
        <v>628</v>
      </c>
      <c r="F3388">
        <v>30000</v>
      </c>
    </row>
    <row r="3389" spans="1:6" x14ac:dyDescent="0.25">
      <c r="A3389" t="str">
        <f t="shared" si="52"/>
        <v>8301_3_236/250/257/604/672/778_Duncan</v>
      </c>
      <c r="B3389">
        <v>3</v>
      </c>
      <c r="C3389" t="s">
        <v>563</v>
      </c>
      <c r="D3389">
        <v>8301</v>
      </c>
      <c r="E3389" t="s">
        <v>634</v>
      </c>
      <c r="F3389">
        <v>40000</v>
      </c>
    </row>
    <row r="3390" spans="1:6" x14ac:dyDescent="0.25">
      <c r="A3390" t="str">
        <f t="shared" si="52"/>
        <v>8301_3_236/250/257/604/672/778_Fernie</v>
      </c>
      <c r="B3390">
        <v>3</v>
      </c>
      <c r="C3390" t="s">
        <v>563</v>
      </c>
      <c r="D3390">
        <v>8301</v>
      </c>
      <c r="E3390" t="s">
        <v>644</v>
      </c>
      <c r="F3390">
        <v>10000</v>
      </c>
    </row>
    <row r="3391" spans="1:6" x14ac:dyDescent="0.25">
      <c r="A3391" t="str">
        <f t="shared" si="52"/>
        <v>8301_3_236/250/257/604/672/778_Fort Nelson</v>
      </c>
      <c r="B3391">
        <v>3</v>
      </c>
      <c r="C3391" t="s">
        <v>563</v>
      </c>
      <c r="D3391">
        <v>8301</v>
      </c>
      <c r="E3391" t="s">
        <v>650</v>
      </c>
      <c r="F3391">
        <v>20000</v>
      </c>
    </row>
    <row r="3392" spans="1:6" x14ac:dyDescent="0.25">
      <c r="A3392" t="str">
        <f t="shared" si="52"/>
        <v>8301_3_236/250/257/604/672/778_Fort St. James</v>
      </c>
      <c r="B3392">
        <v>3</v>
      </c>
      <c r="C3392" t="s">
        <v>563</v>
      </c>
      <c r="D3392">
        <v>8301</v>
      </c>
      <c r="E3392" t="s">
        <v>651</v>
      </c>
      <c r="F3392">
        <v>10000</v>
      </c>
    </row>
    <row r="3393" spans="1:6" x14ac:dyDescent="0.25">
      <c r="A3393" t="str">
        <f t="shared" si="52"/>
        <v>8301_3_236/250/257/604/672/778_Fort St. John</v>
      </c>
      <c r="B3393">
        <v>3</v>
      </c>
      <c r="C3393" t="s">
        <v>563</v>
      </c>
      <c r="D3393">
        <v>8301</v>
      </c>
      <c r="E3393" t="s">
        <v>652</v>
      </c>
      <c r="F3393">
        <v>30000</v>
      </c>
    </row>
    <row r="3394" spans="1:6" x14ac:dyDescent="0.25">
      <c r="A3394" t="str">
        <f t="shared" si="52"/>
        <v>8301_3_236/250/257/604/672/778_Fraser Lake</v>
      </c>
      <c r="B3394">
        <v>3</v>
      </c>
      <c r="C3394" t="s">
        <v>563</v>
      </c>
      <c r="D3394">
        <v>8301</v>
      </c>
      <c r="E3394" t="s">
        <v>655</v>
      </c>
      <c r="F3394">
        <v>10000</v>
      </c>
    </row>
    <row r="3395" spans="1:6" x14ac:dyDescent="0.25">
      <c r="A3395" t="str">
        <f t="shared" ref="A3395:A3458" si="53">CONCATENATE(D3395,"_",B3395,"_",C3395,"_",E3395)</f>
        <v>8301_3_236/250/257/604/672/778_Ganges</v>
      </c>
      <c r="B3395">
        <v>3</v>
      </c>
      <c r="C3395" t="s">
        <v>563</v>
      </c>
      <c r="D3395">
        <v>8301</v>
      </c>
      <c r="E3395" t="s">
        <v>659</v>
      </c>
      <c r="F3395">
        <v>20000</v>
      </c>
    </row>
    <row r="3396" spans="1:6" x14ac:dyDescent="0.25">
      <c r="A3396" t="str">
        <f t="shared" si="53"/>
        <v>8301_3_236/250/257/604/672/778_Golden</v>
      </c>
      <c r="B3396">
        <v>3</v>
      </c>
      <c r="C3396" t="s">
        <v>563</v>
      </c>
      <c r="D3396">
        <v>8301</v>
      </c>
      <c r="E3396" t="s">
        <v>665</v>
      </c>
      <c r="F3396">
        <v>10000</v>
      </c>
    </row>
    <row r="3397" spans="1:6" x14ac:dyDescent="0.25">
      <c r="A3397" t="str">
        <f t="shared" si="53"/>
        <v>8301_3_236/250/257/604/672/778_Grand Forks</v>
      </c>
      <c r="B3397">
        <v>3</v>
      </c>
      <c r="C3397" t="s">
        <v>563</v>
      </c>
      <c r="D3397">
        <v>8301</v>
      </c>
      <c r="E3397" t="s">
        <v>667</v>
      </c>
      <c r="F3397">
        <v>10000</v>
      </c>
    </row>
    <row r="3398" spans="1:6" x14ac:dyDescent="0.25">
      <c r="A3398" t="str">
        <f t="shared" si="53"/>
        <v>8301_3_236/250/257/604/672/778_Gulf Islands</v>
      </c>
      <c r="B3398">
        <v>3</v>
      </c>
      <c r="C3398" t="s">
        <v>563</v>
      </c>
      <c r="D3398">
        <v>8301</v>
      </c>
      <c r="E3398" t="s">
        <v>673</v>
      </c>
      <c r="F3398">
        <v>10000</v>
      </c>
    </row>
    <row r="3399" spans="1:6" x14ac:dyDescent="0.25">
      <c r="A3399" t="str">
        <f t="shared" si="53"/>
        <v>8301_3_236/250/257/604/672/778_Hazelton</v>
      </c>
      <c r="B3399">
        <v>3</v>
      </c>
      <c r="C3399" t="s">
        <v>563</v>
      </c>
      <c r="D3399">
        <v>8301</v>
      </c>
      <c r="E3399" t="s">
        <v>679</v>
      </c>
      <c r="F3399">
        <v>10000</v>
      </c>
    </row>
    <row r="3400" spans="1:6" x14ac:dyDescent="0.25">
      <c r="A3400" t="str">
        <f t="shared" si="53"/>
        <v>8301_3_236/250/257/604/672/778_Hope</v>
      </c>
      <c r="B3400">
        <v>3</v>
      </c>
      <c r="C3400" t="s">
        <v>563</v>
      </c>
      <c r="D3400">
        <v>8301</v>
      </c>
      <c r="E3400" t="s">
        <v>685</v>
      </c>
      <c r="F3400">
        <v>20000</v>
      </c>
    </row>
    <row r="3401" spans="1:6" x14ac:dyDescent="0.25">
      <c r="A3401" t="str">
        <f t="shared" si="53"/>
        <v>8301_3_236/250/257/604/672/778_Houston</v>
      </c>
      <c r="B3401">
        <v>3</v>
      </c>
      <c r="C3401" t="s">
        <v>563</v>
      </c>
      <c r="D3401">
        <v>8301</v>
      </c>
      <c r="E3401" t="s">
        <v>687</v>
      </c>
      <c r="F3401">
        <v>10000</v>
      </c>
    </row>
    <row r="3402" spans="1:6" x14ac:dyDescent="0.25">
      <c r="A3402" t="str">
        <f t="shared" si="53"/>
        <v>8301_3_236/250/257/604/672/778_Hudson's Hope</v>
      </c>
      <c r="B3402">
        <v>3</v>
      </c>
      <c r="C3402" t="s">
        <v>563</v>
      </c>
      <c r="D3402">
        <v>8301</v>
      </c>
      <c r="E3402" t="s">
        <v>688</v>
      </c>
      <c r="F3402">
        <v>10000</v>
      </c>
    </row>
    <row r="3403" spans="1:6" x14ac:dyDescent="0.25">
      <c r="A3403" t="str">
        <f t="shared" si="53"/>
        <v>8301_3_236/250/257/604/672/778_Invermere</v>
      </c>
      <c r="B3403">
        <v>3</v>
      </c>
      <c r="C3403" t="s">
        <v>563</v>
      </c>
      <c r="D3403">
        <v>8301</v>
      </c>
      <c r="E3403" t="s">
        <v>689</v>
      </c>
      <c r="F3403">
        <v>10000</v>
      </c>
    </row>
    <row r="3404" spans="1:6" x14ac:dyDescent="0.25">
      <c r="A3404" t="str">
        <f t="shared" si="53"/>
        <v>8301_3_236/250/257/604/672/778_Kaslo</v>
      </c>
      <c r="B3404">
        <v>3</v>
      </c>
      <c r="C3404" t="s">
        <v>563</v>
      </c>
      <c r="D3404">
        <v>8301</v>
      </c>
      <c r="E3404" t="s">
        <v>693</v>
      </c>
      <c r="F3404">
        <v>10000</v>
      </c>
    </row>
    <row r="3405" spans="1:6" x14ac:dyDescent="0.25">
      <c r="A3405" t="str">
        <f t="shared" si="53"/>
        <v>8301_3_236/250/257/604/672/778_Kelowna</v>
      </c>
      <c r="B3405">
        <v>3</v>
      </c>
      <c r="C3405" t="s">
        <v>563</v>
      </c>
      <c r="D3405">
        <v>8301</v>
      </c>
      <c r="E3405" t="s">
        <v>694</v>
      </c>
      <c r="F3405">
        <v>190000</v>
      </c>
    </row>
    <row r="3406" spans="1:6" x14ac:dyDescent="0.25">
      <c r="A3406" t="str">
        <f t="shared" si="53"/>
        <v>8301_3_236/250/257/604/672/778_Keremeos</v>
      </c>
      <c r="B3406">
        <v>3</v>
      </c>
      <c r="C3406" t="s">
        <v>563</v>
      </c>
      <c r="D3406">
        <v>8301</v>
      </c>
      <c r="E3406" t="s">
        <v>695</v>
      </c>
      <c r="F3406">
        <v>10000</v>
      </c>
    </row>
    <row r="3407" spans="1:6" x14ac:dyDescent="0.25">
      <c r="A3407" t="str">
        <f t="shared" si="53"/>
        <v>8301_3_236/250/257/604/672/778_Kimberley</v>
      </c>
      <c r="B3407">
        <v>3</v>
      </c>
      <c r="C3407" t="s">
        <v>563</v>
      </c>
      <c r="D3407">
        <v>8301</v>
      </c>
      <c r="E3407" t="s">
        <v>696</v>
      </c>
      <c r="F3407">
        <v>10000</v>
      </c>
    </row>
    <row r="3408" spans="1:6" x14ac:dyDescent="0.25">
      <c r="A3408" t="str">
        <f t="shared" si="53"/>
        <v>8301_3_236/250/257/604/672/778_Kitimat</v>
      </c>
      <c r="B3408">
        <v>3</v>
      </c>
      <c r="C3408" t="s">
        <v>563</v>
      </c>
      <c r="D3408">
        <v>8301</v>
      </c>
      <c r="E3408" t="s">
        <v>698</v>
      </c>
      <c r="F3408">
        <v>20000</v>
      </c>
    </row>
    <row r="3409" spans="1:6" x14ac:dyDescent="0.25">
      <c r="A3409" t="str">
        <f t="shared" si="53"/>
        <v>8301_3_236/250/257/604/672/778_Lillooet</v>
      </c>
      <c r="B3409">
        <v>3</v>
      </c>
      <c r="C3409" t="s">
        <v>563</v>
      </c>
      <c r="D3409">
        <v>8301</v>
      </c>
      <c r="E3409" t="s">
        <v>714</v>
      </c>
      <c r="F3409">
        <v>10000</v>
      </c>
    </row>
    <row r="3410" spans="1:6" x14ac:dyDescent="0.25">
      <c r="A3410" t="str">
        <f t="shared" si="53"/>
        <v>8301_3_236/250/257/604/672/778_Lytton</v>
      </c>
      <c r="B3410">
        <v>3</v>
      </c>
      <c r="C3410" t="s">
        <v>563</v>
      </c>
      <c r="D3410">
        <v>8301</v>
      </c>
      <c r="E3410" t="s">
        <v>720</v>
      </c>
      <c r="F3410">
        <v>10000</v>
      </c>
    </row>
    <row r="3411" spans="1:6" x14ac:dyDescent="0.25">
      <c r="A3411" t="str">
        <f t="shared" si="53"/>
        <v>8301_3_236/250/257/604/672/778_Mackenzie</v>
      </c>
      <c r="B3411">
        <v>3</v>
      </c>
      <c r="C3411" t="s">
        <v>563</v>
      </c>
      <c r="D3411">
        <v>8301</v>
      </c>
      <c r="E3411" t="s">
        <v>721</v>
      </c>
      <c r="F3411">
        <v>10000</v>
      </c>
    </row>
    <row r="3412" spans="1:6" x14ac:dyDescent="0.25">
      <c r="A3412" t="str">
        <f t="shared" si="53"/>
        <v>8301_3_236/250/257/604/672/778_Masset</v>
      </c>
      <c r="B3412">
        <v>3</v>
      </c>
      <c r="C3412" t="s">
        <v>563</v>
      </c>
      <c r="D3412">
        <v>8301</v>
      </c>
      <c r="E3412" t="s">
        <v>723</v>
      </c>
      <c r="F3412">
        <v>10000</v>
      </c>
    </row>
    <row r="3413" spans="1:6" x14ac:dyDescent="0.25">
      <c r="A3413" t="str">
        <f t="shared" si="53"/>
        <v>8301_3_236/250/257/604/672/778_McBride</v>
      </c>
      <c r="B3413">
        <v>3</v>
      </c>
      <c r="C3413" t="s">
        <v>563</v>
      </c>
      <c r="D3413">
        <v>8301</v>
      </c>
      <c r="E3413" t="s">
        <v>724</v>
      </c>
      <c r="F3413">
        <v>10000</v>
      </c>
    </row>
    <row r="3414" spans="1:6" x14ac:dyDescent="0.25">
      <c r="A3414" t="str">
        <f t="shared" si="53"/>
        <v>8301_3_236/250/257/604/672/778_Merritt</v>
      </c>
      <c r="B3414">
        <v>3</v>
      </c>
      <c r="C3414" t="s">
        <v>563</v>
      </c>
      <c r="D3414">
        <v>8301</v>
      </c>
      <c r="E3414" t="s">
        <v>727</v>
      </c>
      <c r="F3414">
        <v>10000</v>
      </c>
    </row>
    <row r="3415" spans="1:6" x14ac:dyDescent="0.25">
      <c r="A3415" t="str">
        <f t="shared" si="53"/>
        <v>8301_3_236/250/257/604/672/778_Midway</v>
      </c>
      <c r="B3415">
        <v>3</v>
      </c>
      <c r="C3415" t="s">
        <v>563</v>
      </c>
      <c r="D3415">
        <v>8301</v>
      </c>
      <c r="E3415" t="s">
        <v>729</v>
      </c>
      <c r="F3415">
        <v>10000</v>
      </c>
    </row>
    <row r="3416" spans="1:6" x14ac:dyDescent="0.25">
      <c r="A3416" t="str">
        <f t="shared" si="53"/>
        <v>8301_3_236/250/257/604/672/778_Nakusp</v>
      </c>
      <c r="B3416">
        <v>3</v>
      </c>
      <c r="C3416" t="s">
        <v>563</v>
      </c>
      <c r="D3416">
        <v>8301</v>
      </c>
      <c r="E3416" t="s">
        <v>734</v>
      </c>
      <c r="F3416">
        <v>10000</v>
      </c>
    </row>
    <row r="3417" spans="1:6" x14ac:dyDescent="0.25">
      <c r="A3417" t="str">
        <f t="shared" si="53"/>
        <v>8301_3_236/250/257/604/672/778_Nanaimo</v>
      </c>
      <c r="B3417">
        <v>3</v>
      </c>
      <c r="C3417" t="s">
        <v>563</v>
      </c>
      <c r="D3417">
        <v>8301</v>
      </c>
      <c r="E3417" t="s">
        <v>735</v>
      </c>
      <c r="F3417">
        <v>60000</v>
      </c>
    </row>
    <row r="3418" spans="1:6" x14ac:dyDescent="0.25">
      <c r="A3418" t="str">
        <f t="shared" si="53"/>
        <v>8301_3_236/250/257/604/672/778_Nelson</v>
      </c>
      <c r="B3418">
        <v>3</v>
      </c>
      <c r="C3418" t="s">
        <v>563</v>
      </c>
      <c r="D3418">
        <v>8301</v>
      </c>
      <c r="E3418" t="s">
        <v>738</v>
      </c>
      <c r="F3418">
        <v>20000</v>
      </c>
    </row>
    <row r="3419" spans="1:6" x14ac:dyDescent="0.25">
      <c r="A3419" t="str">
        <f t="shared" si="53"/>
        <v>8301_3_236/250/257/604/672/778_New Westminster</v>
      </c>
      <c r="B3419">
        <v>3</v>
      </c>
      <c r="C3419" t="s">
        <v>563</v>
      </c>
      <c r="D3419">
        <v>8301</v>
      </c>
      <c r="E3419" t="s">
        <v>740</v>
      </c>
      <c r="F3419">
        <v>160000</v>
      </c>
    </row>
    <row r="3420" spans="1:6" x14ac:dyDescent="0.25">
      <c r="A3420" t="str">
        <f t="shared" si="53"/>
        <v>8301_3_236/250/257/604/672/778_Oliver</v>
      </c>
      <c r="B3420">
        <v>3</v>
      </c>
      <c r="C3420" t="s">
        <v>563</v>
      </c>
      <c r="D3420">
        <v>8301</v>
      </c>
      <c r="E3420" t="s">
        <v>749</v>
      </c>
      <c r="F3420">
        <v>10000</v>
      </c>
    </row>
    <row r="3421" spans="1:6" x14ac:dyDescent="0.25">
      <c r="A3421" t="str">
        <f t="shared" si="53"/>
        <v>8301_3_236/250/257/604/672/778_Parksville</v>
      </c>
      <c r="B3421">
        <v>3</v>
      </c>
      <c r="C3421" t="s">
        <v>563</v>
      </c>
      <c r="D3421">
        <v>8301</v>
      </c>
      <c r="E3421" t="s">
        <v>753</v>
      </c>
      <c r="F3421">
        <v>20000</v>
      </c>
    </row>
    <row r="3422" spans="1:6" x14ac:dyDescent="0.25">
      <c r="A3422" t="str">
        <f t="shared" si="53"/>
        <v>8301_3_236/250/257/604/672/778_Penticton</v>
      </c>
      <c r="B3422">
        <v>3</v>
      </c>
      <c r="C3422" t="s">
        <v>563</v>
      </c>
      <c r="D3422">
        <v>8301</v>
      </c>
      <c r="E3422" t="s">
        <v>759</v>
      </c>
      <c r="F3422">
        <v>40000</v>
      </c>
    </row>
    <row r="3423" spans="1:6" x14ac:dyDescent="0.25">
      <c r="A3423" t="str">
        <f t="shared" si="53"/>
        <v>8301_3_236/250/257/604/672/778_Port Alberni</v>
      </c>
      <c r="B3423">
        <v>3</v>
      </c>
      <c r="C3423" t="s">
        <v>563</v>
      </c>
      <c r="D3423">
        <v>8301</v>
      </c>
      <c r="E3423" t="s">
        <v>762</v>
      </c>
      <c r="F3423">
        <v>20000</v>
      </c>
    </row>
    <row r="3424" spans="1:6" x14ac:dyDescent="0.25">
      <c r="A3424" t="str">
        <f t="shared" si="53"/>
        <v>8301_3_236/250/257/604/672/778_Port Alice</v>
      </c>
      <c r="B3424">
        <v>3</v>
      </c>
      <c r="C3424" t="s">
        <v>563</v>
      </c>
      <c r="D3424">
        <v>8301</v>
      </c>
      <c r="E3424" t="s">
        <v>763</v>
      </c>
      <c r="F3424">
        <v>10000</v>
      </c>
    </row>
    <row r="3425" spans="1:6" x14ac:dyDescent="0.25">
      <c r="A3425" t="str">
        <f t="shared" si="53"/>
        <v>8301_3_236/250/257/604/672/778_Port Edward</v>
      </c>
      <c r="B3425">
        <v>3</v>
      </c>
      <c r="C3425" t="s">
        <v>563</v>
      </c>
      <c r="D3425">
        <v>8301</v>
      </c>
      <c r="E3425" t="s">
        <v>766</v>
      </c>
      <c r="F3425">
        <v>10000</v>
      </c>
    </row>
    <row r="3426" spans="1:6" x14ac:dyDescent="0.25">
      <c r="A3426" t="str">
        <f t="shared" si="53"/>
        <v>8301_3_236/250/257/604/672/778_Port Hardy</v>
      </c>
      <c r="B3426">
        <v>3</v>
      </c>
      <c r="C3426" t="s">
        <v>563</v>
      </c>
      <c r="D3426">
        <v>8301</v>
      </c>
      <c r="E3426" t="s">
        <v>767</v>
      </c>
      <c r="F3426">
        <v>10000</v>
      </c>
    </row>
    <row r="3427" spans="1:6" x14ac:dyDescent="0.25">
      <c r="A3427" t="str">
        <f t="shared" si="53"/>
        <v>8301_3_236/250/257/604/672/778_Powell River</v>
      </c>
      <c r="B3427">
        <v>3</v>
      </c>
      <c r="C3427" t="s">
        <v>563</v>
      </c>
      <c r="D3427">
        <v>8301</v>
      </c>
      <c r="E3427" t="s">
        <v>774</v>
      </c>
      <c r="F3427">
        <v>20000</v>
      </c>
    </row>
    <row r="3428" spans="1:6" x14ac:dyDescent="0.25">
      <c r="A3428" t="str">
        <f t="shared" si="53"/>
        <v>8301_3_236/250/257/604/672/778_Prince George</v>
      </c>
      <c r="B3428">
        <v>3</v>
      </c>
      <c r="C3428" t="s">
        <v>563</v>
      </c>
      <c r="D3428">
        <v>8301</v>
      </c>
      <c r="E3428" t="s">
        <v>776</v>
      </c>
      <c r="F3428">
        <v>80000</v>
      </c>
    </row>
    <row r="3429" spans="1:6" x14ac:dyDescent="0.25">
      <c r="A3429" t="str">
        <f t="shared" si="53"/>
        <v>8301_3_236/250/257/604/672/778_Princeton</v>
      </c>
      <c r="B3429">
        <v>3</v>
      </c>
      <c r="C3429" t="s">
        <v>563</v>
      </c>
      <c r="D3429">
        <v>8301</v>
      </c>
      <c r="E3429" t="s">
        <v>177</v>
      </c>
      <c r="F3429">
        <v>10000</v>
      </c>
    </row>
    <row r="3430" spans="1:6" x14ac:dyDescent="0.25">
      <c r="A3430" t="str">
        <f t="shared" si="53"/>
        <v>8301_3_236/250/257/604/672/778_Quesnel</v>
      </c>
      <c r="B3430">
        <v>3</v>
      </c>
      <c r="C3430" t="s">
        <v>563</v>
      </c>
      <c r="D3430">
        <v>8301</v>
      </c>
      <c r="E3430" t="s">
        <v>784</v>
      </c>
      <c r="F3430">
        <v>20000</v>
      </c>
    </row>
    <row r="3431" spans="1:6" x14ac:dyDescent="0.25">
      <c r="A3431" t="str">
        <f t="shared" si="53"/>
        <v>8301_3_236/250/257/604/672/778_Red Rock</v>
      </c>
      <c r="B3431">
        <v>3</v>
      </c>
      <c r="C3431" t="s">
        <v>563</v>
      </c>
      <c r="D3431">
        <v>8301</v>
      </c>
      <c r="E3431" t="s">
        <v>786</v>
      </c>
      <c r="F3431">
        <v>10000</v>
      </c>
    </row>
    <row r="3432" spans="1:6" x14ac:dyDescent="0.25">
      <c r="A3432" t="str">
        <f t="shared" si="53"/>
        <v>8301_3_236/250/257/604/672/778_Revelstoke</v>
      </c>
      <c r="B3432">
        <v>3</v>
      </c>
      <c r="C3432" t="s">
        <v>563</v>
      </c>
      <c r="D3432">
        <v>8301</v>
      </c>
      <c r="E3432" t="s">
        <v>787</v>
      </c>
      <c r="F3432">
        <v>10000</v>
      </c>
    </row>
    <row r="3433" spans="1:6" x14ac:dyDescent="0.25">
      <c r="A3433" t="str">
        <f t="shared" si="53"/>
        <v>8301_3_236/250/257/604/672/778_Salmon Arm</v>
      </c>
      <c r="B3433">
        <v>3</v>
      </c>
      <c r="C3433" t="s">
        <v>563</v>
      </c>
      <c r="D3433">
        <v>8301</v>
      </c>
      <c r="E3433" t="s">
        <v>798</v>
      </c>
      <c r="F3433">
        <v>30000</v>
      </c>
    </row>
    <row r="3434" spans="1:6" x14ac:dyDescent="0.25">
      <c r="A3434" t="str">
        <f t="shared" si="53"/>
        <v>8301_3_236/250/257/604/672/778_Sandspit</v>
      </c>
      <c r="B3434">
        <v>3</v>
      </c>
      <c r="C3434" t="s">
        <v>563</v>
      </c>
      <c r="D3434">
        <v>8301</v>
      </c>
      <c r="E3434" t="s">
        <v>800</v>
      </c>
      <c r="F3434">
        <v>10000</v>
      </c>
    </row>
    <row r="3435" spans="1:6" x14ac:dyDescent="0.25">
      <c r="A3435" t="str">
        <f t="shared" si="53"/>
        <v>8301_3_236/250/257/604/672/778_Sechelt</v>
      </c>
      <c r="B3435">
        <v>3</v>
      </c>
      <c r="C3435" t="s">
        <v>563</v>
      </c>
      <c r="D3435">
        <v>8301</v>
      </c>
      <c r="E3435" t="s">
        <v>804</v>
      </c>
      <c r="F3435">
        <v>30000</v>
      </c>
    </row>
    <row r="3436" spans="1:6" x14ac:dyDescent="0.25">
      <c r="A3436" t="str">
        <f t="shared" si="53"/>
        <v>8301_3_236/250/257/604/672/778_Smithers</v>
      </c>
      <c r="B3436">
        <v>3</v>
      </c>
      <c r="C3436" t="s">
        <v>563</v>
      </c>
      <c r="D3436">
        <v>8301</v>
      </c>
      <c r="E3436" t="s">
        <v>809</v>
      </c>
      <c r="F3436">
        <v>10000</v>
      </c>
    </row>
    <row r="3437" spans="1:6" x14ac:dyDescent="0.25">
      <c r="A3437" t="str">
        <f t="shared" si="53"/>
        <v>8301_3_236/250/257/604/672/778_South Kamloops</v>
      </c>
      <c r="B3437">
        <v>3</v>
      </c>
      <c r="C3437" t="s">
        <v>563</v>
      </c>
      <c r="D3437">
        <v>8301</v>
      </c>
      <c r="E3437" t="s">
        <v>813</v>
      </c>
      <c r="F3437">
        <v>110000</v>
      </c>
    </row>
    <row r="3438" spans="1:6" x14ac:dyDescent="0.25">
      <c r="A3438" t="str">
        <f t="shared" si="53"/>
        <v>8301_3_236/250/257/604/672/778_Sparwood</v>
      </c>
      <c r="B3438">
        <v>3</v>
      </c>
      <c r="C3438" t="s">
        <v>563</v>
      </c>
      <c r="D3438">
        <v>8301</v>
      </c>
      <c r="E3438" t="s">
        <v>815</v>
      </c>
      <c r="F3438">
        <v>10000</v>
      </c>
    </row>
    <row r="3439" spans="1:6" x14ac:dyDescent="0.25">
      <c r="A3439" t="str">
        <f t="shared" si="53"/>
        <v>8301_3_236/250/257/604/672/778_Spences Bridge</v>
      </c>
      <c r="B3439">
        <v>3</v>
      </c>
      <c r="C3439" t="s">
        <v>563</v>
      </c>
      <c r="D3439">
        <v>8301</v>
      </c>
      <c r="E3439" t="s">
        <v>816</v>
      </c>
      <c r="F3439">
        <v>20000</v>
      </c>
    </row>
    <row r="3440" spans="1:6" x14ac:dyDescent="0.25">
      <c r="A3440" t="str">
        <f t="shared" si="53"/>
        <v>8301_3_236/250/257/604/672/778_Squamish</v>
      </c>
      <c r="B3440">
        <v>3</v>
      </c>
      <c r="C3440" t="s">
        <v>563</v>
      </c>
      <c r="D3440">
        <v>8301</v>
      </c>
      <c r="E3440" t="s">
        <v>818</v>
      </c>
      <c r="F3440">
        <v>20000</v>
      </c>
    </row>
    <row r="3441" spans="1:6" x14ac:dyDescent="0.25">
      <c r="A3441" t="str">
        <f t="shared" si="53"/>
        <v>8301_3_236/250/257/604/672/778_Stewart</v>
      </c>
      <c r="B3441">
        <v>3</v>
      </c>
      <c r="C3441" t="s">
        <v>563</v>
      </c>
      <c r="D3441">
        <v>8301</v>
      </c>
      <c r="E3441" t="s">
        <v>819</v>
      </c>
      <c r="F3441">
        <v>10000</v>
      </c>
    </row>
    <row r="3442" spans="1:6" x14ac:dyDescent="0.25">
      <c r="A3442" t="str">
        <f t="shared" si="53"/>
        <v>8301_3_236/250/257/604/672/778_Tahsis</v>
      </c>
      <c r="B3442">
        <v>3</v>
      </c>
      <c r="C3442" t="s">
        <v>563</v>
      </c>
      <c r="D3442">
        <v>8301</v>
      </c>
      <c r="E3442" t="s">
        <v>823</v>
      </c>
      <c r="F3442">
        <v>10000</v>
      </c>
    </row>
    <row r="3443" spans="1:6" x14ac:dyDescent="0.25">
      <c r="A3443" t="str">
        <f t="shared" si="53"/>
        <v>8301_3_236/250/257/604/672/778_Terrace</v>
      </c>
      <c r="B3443">
        <v>3</v>
      </c>
      <c r="C3443" t="s">
        <v>563</v>
      </c>
      <c r="D3443">
        <v>8301</v>
      </c>
      <c r="E3443" t="s">
        <v>829</v>
      </c>
      <c r="F3443">
        <v>20000</v>
      </c>
    </row>
    <row r="3444" spans="1:6" x14ac:dyDescent="0.25">
      <c r="A3444" t="str">
        <f t="shared" si="53"/>
        <v>8301_3_236/250/257/604/672/778_Trail</v>
      </c>
      <c r="B3444">
        <v>3</v>
      </c>
      <c r="C3444" t="s">
        <v>563</v>
      </c>
      <c r="D3444">
        <v>8301</v>
      </c>
      <c r="E3444" t="s">
        <v>834</v>
      </c>
      <c r="F3444">
        <v>20000</v>
      </c>
    </row>
    <row r="3445" spans="1:6" x14ac:dyDescent="0.25">
      <c r="A3445" t="str">
        <f t="shared" si="53"/>
        <v>8301_3_236/250/257/604/672/778_Tumbler Ridge</v>
      </c>
      <c r="B3445">
        <v>3</v>
      </c>
      <c r="C3445" t="s">
        <v>563</v>
      </c>
      <c r="D3445">
        <v>8301</v>
      </c>
      <c r="E3445" t="s">
        <v>837</v>
      </c>
      <c r="F3445">
        <v>10000</v>
      </c>
    </row>
    <row r="3446" spans="1:6" x14ac:dyDescent="0.25">
      <c r="A3446" t="str">
        <f t="shared" si="53"/>
        <v>8301_3_236/250/257/604/672/778_Ucluelet</v>
      </c>
      <c r="B3446">
        <v>3</v>
      </c>
      <c r="C3446" t="s">
        <v>563</v>
      </c>
      <c r="D3446">
        <v>8301</v>
      </c>
      <c r="E3446" t="s">
        <v>838</v>
      </c>
      <c r="F3446">
        <v>10000</v>
      </c>
    </row>
    <row r="3447" spans="1:6" x14ac:dyDescent="0.25">
      <c r="A3447" t="str">
        <f t="shared" si="53"/>
        <v>8301_3_236/250/257/604/672/778_Valemount</v>
      </c>
      <c r="B3447">
        <v>3</v>
      </c>
      <c r="C3447" t="s">
        <v>563</v>
      </c>
      <c r="D3447">
        <v>8301</v>
      </c>
      <c r="E3447" t="s">
        <v>840</v>
      </c>
      <c r="F3447">
        <v>10000</v>
      </c>
    </row>
    <row r="3448" spans="1:6" x14ac:dyDescent="0.25">
      <c r="A3448" t="str">
        <f t="shared" si="53"/>
        <v>8301_3_236/250/257/604/672/778_Vancouver</v>
      </c>
      <c r="B3448">
        <v>3</v>
      </c>
      <c r="C3448" t="s">
        <v>563</v>
      </c>
      <c r="D3448">
        <v>8301</v>
      </c>
      <c r="E3448" t="s">
        <v>843</v>
      </c>
      <c r="F3448">
        <v>1030000</v>
      </c>
    </row>
    <row r="3449" spans="1:6" x14ac:dyDescent="0.25">
      <c r="A3449" t="str">
        <f t="shared" si="53"/>
        <v>8301_3_236/250/257/604/672/778_Vanderhoof</v>
      </c>
      <c r="B3449">
        <v>3</v>
      </c>
      <c r="C3449" t="s">
        <v>563</v>
      </c>
      <c r="D3449">
        <v>8301</v>
      </c>
      <c r="E3449" t="s">
        <v>844</v>
      </c>
      <c r="F3449">
        <v>10000</v>
      </c>
    </row>
    <row r="3450" spans="1:6" x14ac:dyDescent="0.25">
      <c r="A3450" t="str">
        <f t="shared" si="53"/>
        <v>8301_3_236/250/257/604/672/778_Vernon</v>
      </c>
      <c r="B3450">
        <v>3</v>
      </c>
      <c r="C3450" t="s">
        <v>563</v>
      </c>
      <c r="D3450">
        <v>8301</v>
      </c>
      <c r="E3450" t="s">
        <v>847</v>
      </c>
      <c r="F3450">
        <v>60000</v>
      </c>
    </row>
    <row r="3451" spans="1:6" x14ac:dyDescent="0.25">
      <c r="A3451" t="str">
        <f t="shared" si="53"/>
        <v>8301_3_236/250/257/604/672/778_Victoria</v>
      </c>
      <c r="B3451">
        <v>3</v>
      </c>
      <c r="C3451" t="s">
        <v>563</v>
      </c>
      <c r="D3451">
        <v>8301</v>
      </c>
      <c r="E3451" t="s">
        <v>848</v>
      </c>
      <c r="F3451">
        <v>200000</v>
      </c>
    </row>
    <row r="3452" spans="1:6" x14ac:dyDescent="0.25">
      <c r="A3452" t="str">
        <f t="shared" si="53"/>
        <v>8301_3_236/250/257/604/672/778_Whistler</v>
      </c>
      <c r="B3452">
        <v>3</v>
      </c>
      <c r="C3452" t="s">
        <v>563</v>
      </c>
      <c r="D3452">
        <v>8301</v>
      </c>
      <c r="E3452" t="s">
        <v>857</v>
      </c>
      <c r="F3452">
        <v>30000</v>
      </c>
    </row>
    <row r="3453" spans="1:6" x14ac:dyDescent="0.25">
      <c r="A3453" t="str">
        <f t="shared" si="53"/>
        <v>8301_3_236/250/257/604/672/778_Williams Lake</v>
      </c>
      <c r="B3453">
        <v>3</v>
      </c>
      <c r="C3453" t="s">
        <v>563</v>
      </c>
      <c r="D3453">
        <v>8301</v>
      </c>
      <c r="E3453" t="s">
        <v>860</v>
      </c>
      <c r="F3453">
        <v>20000</v>
      </c>
    </row>
    <row r="3454" spans="1:6" x14ac:dyDescent="0.25">
      <c r="A3454" t="str">
        <f t="shared" si="53"/>
        <v>8304_3_236/250/257/604/672/778_Abbotsford</v>
      </c>
      <c r="B3454">
        <v>3</v>
      </c>
      <c r="C3454" t="s">
        <v>563</v>
      </c>
      <c r="D3454">
        <v>8304</v>
      </c>
      <c r="E3454" t="s">
        <v>568</v>
      </c>
      <c r="F3454">
        <v>10000</v>
      </c>
    </row>
    <row r="3455" spans="1:6" x14ac:dyDescent="0.25">
      <c r="A3455" t="str">
        <f t="shared" si="53"/>
        <v>8304_3_236/250/257/604/672/778_Kelowna</v>
      </c>
      <c r="B3455">
        <v>3</v>
      </c>
      <c r="C3455" t="s">
        <v>563</v>
      </c>
      <c r="D3455">
        <v>8304</v>
      </c>
      <c r="E3455" t="s">
        <v>694</v>
      </c>
      <c r="F3455">
        <v>10000</v>
      </c>
    </row>
    <row r="3456" spans="1:6" x14ac:dyDescent="0.25">
      <c r="A3456" t="str">
        <f t="shared" si="53"/>
        <v>8304_3_236/250/257/604/672/778_Ladner</v>
      </c>
      <c r="B3456">
        <v>3</v>
      </c>
      <c r="C3456" t="s">
        <v>563</v>
      </c>
      <c r="D3456">
        <v>8304</v>
      </c>
      <c r="E3456" t="s">
        <v>705</v>
      </c>
      <c r="F3456">
        <v>10000</v>
      </c>
    </row>
    <row r="3457" spans="1:6" x14ac:dyDescent="0.25">
      <c r="A3457" t="str">
        <f t="shared" si="53"/>
        <v>8304_3_236/250/257/604/672/778_Langley</v>
      </c>
      <c r="B3457">
        <v>3</v>
      </c>
      <c r="C3457" t="s">
        <v>563</v>
      </c>
      <c r="D3457">
        <v>8304</v>
      </c>
      <c r="E3457" t="s">
        <v>710</v>
      </c>
      <c r="F3457">
        <v>10000</v>
      </c>
    </row>
    <row r="3458" spans="1:6" x14ac:dyDescent="0.25">
      <c r="A3458" t="str">
        <f t="shared" si="53"/>
        <v>8304_3_236/250/257/604/672/778_New Westminster</v>
      </c>
      <c r="B3458">
        <v>3</v>
      </c>
      <c r="C3458" t="s">
        <v>563</v>
      </c>
      <c r="D3458">
        <v>8304</v>
      </c>
      <c r="E3458" t="s">
        <v>740</v>
      </c>
      <c r="F3458">
        <v>20000</v>
      </c>
    </row>
    <row r="3459" spans="1:6" x14ac:dyDescent="0.25">
      <c r="A3459" t="str">
        <f t="shared" ref="A3459:A3522" si="54">CONCATENATE(D3459,"_",B3459,"_",C3459,"_",E3459)</f>
        <v>8304_3_236/250/257/604/672/778_Newton</v>
      </c>
      <c r="B3459">
        <v>3</v>
      </c>
      <c r="C3459" t="s">
        <v>563</v>
      </c>
      <c r="D3459">
        <v>8304</v>
      </c>
      <c r="E3459" t="s">
        <v>741</v>
      </c>
      <c r="F3459">
        <v>20000</v>
      </c>
    </row>
    <row r="3460" spans="1:6" x14ac:dyDescent="0.25">
      <c r="A3460" t="str">
        <f t="shared" si="54"/>
        <v>8304_3_236/250/257/604/672/778_North Vancouver</v>
      </c>
      <c r="B3460">
        <v>3</v>
      </c>
      <c r="C3460" t="s">
        <v>563</v>
      </c>
      <c r="D3460">
        <v>8304</v>
      </c>
      <c r="E3460" t="s">
        <v>745</v>
      </c>
      <c r="F3460">
        <v>30000</v>
      </c>
    </row>
    <row r="3461" spans="1:6" x14ac:dyDescent="0.25">
      <c r="A3461" t="str">
        <f t="shared" si="54"/>
        <v>8304_3_236/250/257/604/672/778_Port Coquitlam</v>
      </c>
      <c r="B3461">
        <v>3</v>
      </c>
      <c r="C3461" t="s">
        <v>563</v>
      </c>
      <c r="D3461">
        <v>8304</v>
      </c>
      <c r="E3461" t="s">
        <v>765</v>
      </c>
      <c r="F3461">
        <v>10000</v>
      </c>
    </row>
    <row r="3462" spans="1:6" x14ac:dyDescent="0.25">
      <c r="A3462" t="str">
        <f t="shared" si="54"/>
        <v>8304_3_236/250/257/604/672/778_Richmond</v>
      </c>
      <c r="B3462">
        <v>3</v>
      </c>
      <c r="C3462" t="s">
        <v>563</v>
      </c>
      <c r="D3462">
        <v>8304</v>
      </c>
      <c r="E3462" t="s">
        <v>788</v>
      </c>
      <c r="F3462">
        <v>30000</v>
      </c>
    </row>
    <row r="3463" spans="1:6" x14ac:dyDescent="0.25">
      <c r="A3463" t="str">
        <f t="shared" si="54"/>
        <v>8304_3_236/250/257/604/672/778_Vancouver</v>
      </c>
      <c r="B3463">
        <v>3</v>
      </c>
      <c r="C3463" t="s">
        <v>563</v>
      </c>
      <c r="D3463">
        <v>8304</v>
      </c>
      <c r="E3463" t="s">
        <v>843</v>
      </c>
      <c r="F3463">
        <v>150000</v>
      </c>
    </row>
    <row r="3464" spans="1:6" x14ac:dyDescent="0.25">
      <c r="A3464" t="str">
        <f t="shared" si="54"/>
        <v>8304_3_236/250/257/604/672/778_Victoria</v>
      </c>
      <c r="B3464">
        <v>3</v>
      </c>
      <c r="C3464" t="s">
        <v>563</v>
      </c>
      <c r="D3464">
        <v>8304</v>
      </c>
      <c r="E3464" t="s">
        <v>848</v>
      </c>
      <c r="F3464">
        <v>30000</v>
      </c>
    </row>
    <row r="3465" spans="1:6" x14ac:dyDescent="0.25">
      <c r="A3465" t="str">
        <f t="shared" si="54"/>
        <v>8304_3_236/250/257/604/672/778_Whalley</v>
      </c>
      <c r="B3465">
        <v>3</v>
      </c>
      <c r="C3465" t="s">
        <v>563</v>
      </c>
      <c r="D3465">
        <v>8304</v>
      </c>
      <c r="E3465" t="s">
        <v>856</v>
      </c>
      <c r="F3465">
        <v>20000</v>
      </c>
    </row>
    <row r="3466" spans="1:6" x14ac:dyDescent="0.25">
      <c r="A3466" t="str">
        <f t="shared" si="54"/>
        <v>8377_3_236/250/257/604/672/778_New Westminster</v>
      </c>
      <c r="B3466">
        <v>3</v>
      </c>
      <c r="C3466" t="s">
        <v>563</v>
      </c>
      <c r="D3466">
        <v>8377</v>
      </c>
      <c r="E3466" t="s">
        <v>740</v>
      </c>
      <c r="F3466">
        <v>20000</v>
      </c>
    </row>
    <row r="3467" spans="1:6" x14ac:dyDescent="0.25">
      <c r="A3467" t="str">
        <f t="shared" si="54"/>
        <v>8377_3_236/250/257/604/672/778_Newton</v>
      </c>
      <c r="B3467">
        <v>3</v>
      </c>
      <c r="C3467" t="s">
        <v>563</v>
      </c>
      <c r="D3467">
        <v>8377</v>
      </c>
      <c r="E3467" t="s">
        <v>741</v>
      </c>
      <c r="F3467">
        <v>10000</v>
      </c>
    </row>
    <row r="3468" spans="1:6" x14ac:dyDescent="0.25">
      <c r="A3468" t="str">
        <f t="shared" si="54"/>
        <v>8377_3_236/250/257/604/672/778_North Vancouver</v>
      </c>
      <c r="B3468">
        <v>3</v>
      </c>
      <c r="C3468" t="s">
        <v>563</v>
      </c>
      <c r="D3468">
        <v>8377</v>
      </c>
      <c r="E3468" t="s">
        <v>745</v>
      </c>
      <c r="F3468">
        <v>10000</v>
      </c>
    </row>
    <row r="3469" spans="1:6" x14ac:dyDescent="0.25">
      <c r="A3469" t="str">
        <f t="shared" si="54"/>
        <v>8377_3_236/250/257/604/672/778_Port Coquitlam</v>
      </c>
      <c r="B3469">
        <v>3</v>
      </c>
      <c r="C3469" t="s">
        <v>563</v>
      </c>
      <c r="D3469">
        <v>8377</v>
      </c>
      <c r="E3469" t="s">
        <v>765</v>
      </c>
      <c r="F3469">
        <v>10000</v>
      </c>
    </row>
    <row r="3470" spans="1:6" x14ac:dyDescent="0.25">
      <c r="A3470" t="str">
        <f t="shared" si="54"/>
        <v>8377_3_236/250/257/604/672/778_Port Moody</v>
      </c>
      <c r="B3470">
        <v>3</v>
      </c>
      <c r="C3470" t="s">
        <v>563</v>
      </c>
      <c r="D3470">
        <v>8377</v>
      </c>
      <c r="E3470" t="s">
        <v>770</v>
      </c>
      <c r="F3470">
        <v>10000</v>
      </c>
    </row>
    <row r="3471" spans="1:6" x14ac:dyDescent="0.25">
      <c r="A3471" t="str">
        <f t="shared" si="54"/>
        <v>8377_3_236/250/257/604/672/778_Richmond</v>
      </c>
      <c r="B3471">
        <v>3</v>
      </c>
      <c r="C3471" t="s">
        <v>563</v>
      </c>
      <c r="D3471">
        <v>8377</v>
      </c>
      <c r="E3471" t="s">
        <v>788</v>
      </c>
      <c r="F3471">
        <v>20000</v>
      </c>
    </row>
    <row r="3472" spans="1:6" x14ac:dyDescent="0.25">
      <c r="A3472" t="str">
        <f t="shared" si="54"/>
        <v>8377_3_236/250/257/604/672/778_Vancouver</v>
      </c>
      <c r="B3472">
        <v>3</v>
      </c>
      <c r="C3472" t="s">
        <v>563</v>
      </c>
      <c r="D3472">
        <v>8377</v>
      </c>
      <c r="E3472" t="s">
        <v>843</v>
      </c>
      <c r="F3472">
        <v>50000</v>
      </c>
    </row>
    <row r="3473" spans="1:6" x14ac:dyDescent="0.25">
      <c r="A3473" t="str">
        <f t="shared" si="54"/>
        <v>8377_3_236/250/257/604/672/778_Whalley</v>
      </c>
      <c r="B3473">
        <v>3</v>
      </c>
      <c r="C3473" t="s">
        <v>563</v>
      </c>
      <c r="D3473">
        <v>8377</v>
      </c>
      <c r="E3473" t="s">
        <v>856</v>
      </c>
      <c r="F3473">
        <v>10000</v>
      </c>
    </row>
    <row r="3474" spans="1:6" x14ac:dyDescent="0.25">
      <c r="A3474" t="str">
        <f t="shared" si="54"/>
        <v>8506_3_236/250/257/604/672/778_New Westminster</v>
      </c>
      <c r="B3474">
        <v>3</v>
      </c>
      <c r="C3474" t="s">
        <v>563</v>
      </c>
      <c r="D3474">
        <v>8506</v>
      </c>
      <c r="E3474" t="s">
        <v>740</v>
      </c>
      <c r="F3474">
        <v>20000</v>
      </c>
    </row>
    <row r="3475" spans="1:6" x14ac:dyDescent="0.25">
      <c r="A3475" t="str">
        <f t="shared" si="54"/>
        <v>8506_3_236/250/257/604/672/778_Richmond</v>
      </c>
      <c r="B3475">
        <v>3</v>
      </c>
      <c r="C3475" t="s">
        <v>563</v>
      </c>
      <c r="D3475">
        <v>8506</v>
      </c>
      <c r="E3475" t="s">
        <v>788</v>
      </c>
      <c r="F3475">
        <v>30000</v>
      </c>
    </row>
    <row r="3476" spans="1:6" x14ac:dyDescent="0.25">
      <c r="A3476" t="str">
        <f t="shared" si="54"/>
        <v>8506_3_236/250/257/604/672/778_Vancouver</v>
      </c>
      <c r="B3476">
        <v>3</v>
      </c>
      <c r="C3476" t="s">
        <v>563</v>
      </c>
      <c r="D3476">
        <v>8506</v>
      </c>
      <c r="E3476" t="s">
        <v>843</v>
      </c>
      <c r="F3476">
        <v>70000</v>
      </c>
    </row>
    <row r="3477" spans="1:6" x14ac:dyDescent="0.25">
      <c r="A3477" t="str">
        <f t="shared" si="54"/>
        <v>8506_3_236/250/257/604/672/778_Victoria</v>
      </c>
      <c r="B3477">
        <v>3</v>
      </c>
      <c r="C3477" t="s">
        <v>563</v>
      </c>
      <c r="D3477">
        <v>8506</v>
      </c>
      <c r="E3477" t="s">
        <v>848</v>
      </c>
      <c r="F3477">
        <v>30000</v>
      </c>
    </row>
    <row r="3478" spans="1:6" x14ac:dyDescent="0.25">
      <c r="A3478" t="str">
        <f t="shared" si="54"/>
        <v>8820_3_236/250/257/604/672/778_Powell River</v>
      </c>
      <c r="B3478">
        <v>3</v>
      </c>
      <c r="C3478" t="s">
        <v>563</v>
      </c>
      <c r="D3478">
        <v>8820</v>
      </c>
      <c r="E3478" t="s">
        <v>774</v>
      </c>
      <c r="F3478">
        <v>10000</v>
      </c>
    </row>
    <row r="3479" spans="1:6" x14ac:dyDescent="0.25">
      <c r="A3479" t="str">
        <f t="shared" si="54"/>
        <v>8820_3_236/250/257/604/672/778_Sechelt</v>
      </c>
      <c r="B3479">
        <v>3</v>
      </c>
      <c r="C3479" t="s">
        <v>563</v>
      </c>
      <c r="D3479">
        <v>8820</v>
      </c>
      <c r="E3479" t="s">
        <v>804</v>
      </c>
      <c r="F3479">
        <v>10000</v>
      </c>
    </row>
    <row r="3480" spans="1:6" x14ac:dyDescent="0.25">
      <c r="A3480" t="str">
        <f t="shared" si="54"/>
        <v>8821_3_236/250/257/604/672/778_100 Mile House</v>
      </c>
      <c r="B3480">
        <v>3</v>
      </c>
      <c r="C3480" t="s">
        <v>563</v>
      </c>
      <c r="D3480">
        <v>8821</v>
      </c>
      <c r="E3480" t="s">
        <v>564</v>
      </c>
      <c r="F3480">
        <v>30000</v>
      </c>
    </row>
    <row r="3481" spans="1:6" x14ac:dyDescent="0.25">
      <c r="A3481" t="str">
        <f t="shared" si="54"/>
        <v>8821_3_236/250/257/604/672/778_Abbotsford</v>
      </c>
      <c r="B3481">
        <v>3</v>
      </c>
      <c r="C3481" t="s">
        <v>563</v>
      </c>
      <c r="D3481">
        <v>8821</v>
      </c>
      <c r="E3481" t="s">
        <v>568</v>
      </c>
      <c r="F3481">
        <v>70000</v>
      </c>
    </row>
    <row r="3482" spans="1:6" x14ac:dyDescent="0.25">
      <c r="A3482" t="str">
        <f t="shared" si="54"/>
        <v>8821_3_236/250/257/604/672/778_Aldergrove</v>
      </c>
      <c r="B3482">
        <v>3</v>
      </c>
      <c r="C3482" t="s">
        <v>563</v>
      </c>
      <c r="D3482">
        <v>8821</v>
      </c>
      <c r="E3482" t="s">
        <v>572</v>
      </c>
      <c r="F3482">
        <v>120000</v>
      </c>
    </row>
    <row r="3483" spans="1:6" x14ac:dyDescent="0.25">
      <c r="A3483" t="str">
        <f t="shared" si="54"/>
        <v>8821_3_236/250/257/604/672/778_Burns Lake</v>
      </c>
      <c r="B3483">
        <v>3</v>
      </c>
      <c r="C3483" t="s">
        <v>563</v>
      </c>
      <c r="D3483">
        <v>8821</v>
      </c>
      <c r="E3483" t="s">
        <v>600</v>
      </c>
      <c r="F3483">
        <v>10000</v>
      </c>
    </row>
    <row r="3484" spans="1:6" x14ac:dyDescent="0.25">
      <c r="A3484" t="str">
        <f t="shared" si="54"/>
        <v>8821_3_236/250/257/604/672/778_Campbell River</v>
      </c>
      <c r="B3484">
        <v>3</v>
      </c>
      <c r="C3484" t="s">
        <v>563</v>
      </c>
      <c r="D3484">
        <v>8821</v>
      </c>
      <c r="E3484" t="s">
        <v>602</v>
      </c>
      <c r="F3484">
        <v>20000</v>
      </c>
    </row>
    <row r="3485" spans="1:6" x14ac:dyDescent="0.25">
      <c r="A3485" t="str">
        <f t="shared" si="54"/>
        <v>8821_3_236/250/257/604/672/778_Castlegar</v>
      </c>
      <c r="B3485">
        <v>3</v>
      </c>
      <c r="C3485" t="s">
        <v>563</v>
      </c>
      <c r="D3485">
        <v>8821</v>
      </c>
      <c r="E3485" t="s">
        <v>604</v>
      </c>
      <c r="F3485">
        <v>10000</v>
      </c>
    </row>
    <row r="3486" spans="1:6" x14ac:dyDescent="0.25">
      <c r="A3486" t="str">
        <f t="shared" si="54"/>
        <v>8821_3_236/250/257/604/672/778_Chemainus</v>
      </c>
      <c r="B3486">
        <v>3</v>
      </c>
      <c r="C3486" t="s">
        <v>563</v>
      </c>
      <c r="D3486">
        <v>8821</v>
      </c>
      <c r="E3486" t="s">
        <v>608</v>
      </c>
      <c r="F3486">
        <v>10000</v>
      </c>
    </row>
    <row r="3487" spans="1:6" x14ac:dyDescent="0.25">
      <c r="A3487" t="str">
        <f t="shared" si="54"/>
        <v>8821_3_236/250/257/604/672/778_Chetwynd</v>
      </c>
      <c r="B3487">
        <v>3</v>
      </c>
      <c r="C3487" t="s">
        <v>563</v>
      </c>
      <c r="D3487">
        <v>8821</v>
      </c>
      <c r="E3487" t="s">
        <v>609</v>
      </c>
      <c r="F3487">
        <v>10000</v>
      </c>
    </row>
    <row r="3488" spans="1:6" x14ac:dyDescent="0.25">
      <c r="A3488" t="str">
        <f t="shared" si="54"/>
        <v>8821_3_236/250/257/604/672/778_Chilliwack</v>
      </c>
      <c r="B3488">
        <v>3</v>
      </c>
      <c r="C3488" t="s">
        <v>563</v>
      </c>
      <c r="D3488">
        <v>8821</v>
      </c>
      <c r="E3488" t="s">
        <v>612</v>
      </c>
      <c r="F3488">
        <v>40000</v>
      </c>
    </row>
    <row r="3489" spans="1:6" x14ac:dyDescent="0.25">
      <c r="A3489" t="str">
        <f t="shared" si="54"/>
        <v>8821_3_236/250/257/604/672/778_Courtenay</v>
      </c>
      <c r="B3489">
        <v>3</v>
      </c>
      <c r="C3489" t="s">
        <v>563</v>
      </c>
      <c r="D3489">
        <v>8821</v>
      </c>
      <c r="E3489" t="s">
        <v>621</v>
      </c>
      <c r="F3489">
        <v>30000</v>
      </c>
    </row>
    <row r="3490" spans="1:6" x14ac:dyDescent="0.25">
      <c r="A3490" t="str">
        <f t="shared" si="54"/>
        <v>8821_3_236/250/257/604/672/778_Cranbrook</v>
      </c>
      <c r="B3490">
        <v>3</v>
      </c>
      <c r="C3490" t="s">
        <v>563</v>
      </c>
      <c r="D3490">
        <v>8821</v>
      </c>
      <c r="E3490" t="s">
        <v>622</v>
      </c>
      <c r="F3490">
        <v>10000</v>
      </c>
    </row>
    <row r="3491" spans="1:6" x14ac:dyDescent="0.25">
      <c r="A3491" t="str">
        <f t="shared" si="54"/>
        <v>8821_3_236/250/257/604/672/778_Creston</v>
      </c>
      <c r="B3491">
        <v>3</v>
      </c>
      <c r="C3491" t="s">
        <v>563</v>
      </c>
      <c r="D3491">
        <v>8821</v>
      </c>
      <c r="E3491" t="s">
        <v>624</v>
      </c>
      <c r="F3491">
        <v>10000</v>
      </c>
    </row>
    <row r="3492" spans="1:6" x14ac:dyDescent="0.25">
      <c r="A3492" t="str">
        <f t="shared" si="54"/>
        <v>8821_3_236/250/257/604/672/778_Dawson Creek</v>
      </c>
      <c r="B3492">
        <v>3</v>
      </c>
      <c r="C3492" t="s">
        <v>563</v>
      </c>
      <c r="D3492">
        <v>8821</v>
      </c>
      <c r="E3492" t="s">
        <v>628</v>
      </c>
      <c r="F3492">
        <v>10000</v>
      </c>
    </row>
    <row r="3493" spans="1:6" x14ac:dyDescent="0.25">
      <c r="A3493" t="str">
        <f t="shared" si="54"/>
        <v>8821_3_236/250/257/604/672/778_Duncan</v>
      </c>
      <c r="B3493">
        <v>3</v>
      </c>
      <c r="C3493" t="s">
        <v>563</v>
      </c>
      <c r="D3493">
        <v>8821</v>
      </c>
      <c r="E3493" t="s">
        <v>634</v>
      </c>
      <c r="F3493">
        <v>20000</v>
      </c>
    </row>
    <row r="3494" spans="1:6" x14ac:dyDescent="0.25">
      <c r="A3494" t="str">
        <f t="shared" si="54"/>
        <v>8821_3_236/250/257/604/672/778_Fernie</v>
      </c>
      <c r="B3494">
        <v>3</v>
      </c>
      <c r="C3494" t="s">
        <v>563</v>
      </c>
      <c r="D3494">
        <v>8821</v>
      </c>
      <c r="E3494" t="s">
        <v>644</v>
      </c>
      <c r="F3494">
        <v>10000</v>
      </c>
    </row>
    <row r="3495" spans="1:6" x14ac:dyDescent="0.25">
      <c r="A3495" t="str">
        <f t="shared" si="54"/>
        <v>8821_3_236/250/257/604/672/778_Fort St. James</v>
      </c>
      <c r="B3495">
        <v>3</v>
      </c>
      <c r="C3495" t="s">
        <v>563</v>
      </c>
      <c r="D3495">
        <v>8821</v>
      </c>
      <c r="E3495" t="s">
        <v>651</v>
      </c>
      <c r="F3495">
        <v>10000</v>
      </c>
    </row>
    <row r="3496" spans="1:6" x14ac:dyDescent="0.25">
      <c r="A3496" t="str">
        <f t="shared" si="54"/>
        <v>8821_3_236/250/257/604/672/778_Fort St. John</v>
      </c>
      <c r="B3496">
        <v>3</v>
      </c>
      <c r="C3496" t="s">
        <v>563</v>
      </c>
      <c r="D3496">
        <v>8821</v>
      </c>
      <c r="E3496" t="s">
        <v>652</v>
      </c>
      <c r="F3496">
        <v>10000</v>
      </c>
    </row>
    <row r="3497" spans="1:6" x14ac:dyDescent="0.25">
      <c r="A3497" t="str">
        <f t="shared" si="54"/>
        <v>8821_3_236/250/257/604/672/778_Fraser Lake</v>
      </c>
      <c r="B3497">
        <v>3</v>
      </c>
      <c r="C3497" t="s">
        <v>563</v>
      </c>
      <c r="D3497">
        <v>8821</v>
      </c>
      <c r="E3497" t="s">
        <v>655</v>
      </c>
      <c r="F3497">
        <v>10000</v>
      </c>
    </row>
    <row r="3498" spans="1:6" x14ac:dyDescent="0.25">
      <c r="A3498" t="str">
        <f t="shared" si="54"/>
        <v>8821_3_236/250/257/604/672/778_Ganges</v>
      </c>
      <c r="B3498">
        <v>3</v>
      </c>
      <c r="C3498" t="s">
        <v>563</v>
      </c>
      <c r="D3498">
        <v>8821</v>
      </c>
      <c r="E3498" t="s">
        <v>659</v>
      </c>
      <c r="F3498">
        <v>10000</v>
      </c>
    </row>
    <row r="3499" spans="1:6" x14ac:dyDescent="0.25">
      <c r="A3499" t="str">
        <f t="shared" si="54"/>
        <v>8821_3_236/250/257/604/672/778_Golden</v>
      </c>
      <c r="B3499">
        <v>3</v>
      </c>
      <c r="C3499" t="s">
        <v>563</v>
      </c>
      <c r="D3499">
        <v>8821</v>
      </c>
      <c r="E3499" t="s">
        <v>665</v>
      </c>
      <c r="F3499">
        <v>10000</v>
      </c>
    </row>
    <row r="3500" spans="1:6" x14ac:dyDescent="0.25">
      <c r="A3500" t="str">
        <f t="shared" si="54"/>
        <v>8821_3_236/250/257/604/672/778_Grand Forks</v>
      </c>
      <c r="B3500">
        <v>3</v>
      </c>
      <c r="C3500" t="s">
        <v>563</v>
      </c>
      <c r="D3500">
        <v>8821</v>
      </c>
      <c r="E3500" t="s">
        <v>667</v>
      </c>
      <c r="F3500">
        <v>20000</v>
      </c>
    </row>
    <row r="3501" spans="1:6" x14ac:dyDescent="0.25">
      <c r="A3501" t="str">
        <f t="shared" si="54"/>
        <v>8821_3_236/250/257/604/672/778_Gulf Islands</v>
      </c>
      <c r="B3501">
        <v>3</v>
      </c>
      <c r="C3501" t="s">
        <v>563</v>
      </c>
      <c r="D3501">
        <v>8821</v>
      </c>
      <c r="E3501" t="s">
        <v>673</v>
      </c>
      <c r="F3501">
        <v>10000</v>
      </c>
    </row>
    <row r="3502" spans="1:6" x14ac:dyDescent="0.25">
      <c r="A3502" t="str">
        <f t="shared" si="54"/>
        <v>8821_3_236/250/257/604/672/778_Hope</v>
      </c>
      <c r="B3502">
        <v>3</v>
      </c>
      <c r="C3502" t="s">
        <v>563</v>
      </c>
      <c r="D3502">
        <v>8821</v>
      </c>
      <c r="E3502" t="s">
        <v>685</v>
      </c>
      <c r="F3502">
        <v>20000</v>
      </c>
    </row>
    <row r="3503" spans="1:6" x14ac:dyDescent="0.25">
      <c r="A3503" t="str">
        <f t="shared" si="54"/>
        <v>8821_3_236/250/257/604/672/778_Houston</v>
      </c>
      <c r="B3503">
        <v>3</v>
      </c>
      <c r="C3503" t="s">
        <v>563</v>
      </c>
      <c r="D3503">
        <v>8821</v>
      </c>
      <c r="E3503" t="s">
        <v>687</v>
      </c>
      <c r="F3503">
        <v>10000</v>
      </c>
    </row>
    <row r="3504" spans="1:6" x14ac:dyDescent="0.25">
      <c r="A3504" t="str">
        <f t="shared" si="54"/>
        <v>8821_3_236/250/257/604/672/778_Invermere</v>
      </c>
      <c r="B3504">
        <v>3</v>
      </c>
      <c r="C3504" t="s">
        <v>563</v>
      </c>
      <c r="D3504">
        <v>8821</v>
      </c>
      <c r="E3504" t="s">
        <v>689</v>
      </c>
      <c r="F3504">
        <v>10000</v>
      </c>
    </row>
    <row r="3505" spans="1:6" x14ac:dyDescent="0.25">
      <c r="A3505" t="str">
        <f t="shared" si="54"/>
        <v>8821_3_236/250/257/604/672/778_Kelowna</v>
      </c>
      <c r="B3505">
        <v>3</v>
      </c>
      <c r="C3505" t="s">
        <v>563</v>
      </c>
      <c r="D3505">
        <v>8821</v>
      </c>
      <c r="E3505" t="s">
        <v>694</v>
      </c>
      <c r="F3505">
        <v>80000</v>
      </c>
    </row>
    <row r="3506" spans="1:6" x14ac:dyDescent="0.25">
      <c r="A3506" t="str">
        <f t="shared" si="54"/>
        <v>8821_3_236/250/257/604/672/778_Keremeos</v>
      </c>
      <c r="B3506">
        <v>3</v>
      </c>
      <c r="C3506" t="s">
        <v>563</v>
      </c>
      <c r="D3506">
        <v>8821</v>
      </c>
      <c r="E3506" t="s">
        <v>695</v>
      </c>
      <c r="F3506">
        <v>10000</v>
      </c>
    </row>
    <row r="3507" spans="1:6" x14ac:dyDescent="0.25">
      <c r="A3507" t="str">
        <f t="shared" si="54"/>
        <v>8821_3_236/250/257/604/672/778_Kimberley</v>
      </c>
      <c r="B3507">
        <v>3</v>
      </c>
      <c r="C3507" t="s">
        <v>563</v>
      </c>
      <c r="D3507">
        <v>8821</v>
      </c>
      <c r="E3507" t="s">
        <v>696</v>
      </c>
      <c r="F3507">
        <v>10000</v>
      </c>
    </row>
    <row r="3508" spans="1:6" x14ac:dyDescent="0.25">
      <c r="A3508" t="str">
        <f t="shared" si="54"/>
        <v>8821_3_236/250/257/604/672/778_Kitimat</v>
      </c>
      <c r="B3508">
        <v>3</v>
      </c>
      <c r="C3508" t="s">
        <v>563</v>
      </c>
      <c r="D3508">
        <v>8821</v>
      </c>
      <c r="E3508" t="s">
        <v>698</v>
      </c>
      <c r="F3508">
        <v>10000</v>
      </c>
    </row>
    <row r="3509" spans="1:6" x14ac:dyDescent="0.25">
      <c r="A3509" t="str">
        <f t="shared" si="54"/>
        <v>8821_3_236/250/257/604/672/778_Mackenzie</v>
      </c>
      <c r="B3509">
        <v>3</v>
      </c>
      <c r="C3509" t="s">
        <v>563</v>
      </c>
      <c r="D3509">
        <v>8821</v>
      </c>
      <c r="E3509" t="s">
        <v>721</v>
      </c>
      <c r="F3509">
        <v>10000</v>
      </c>
    </row>
    <row r="3510" spans="1:6" x14ac:dyDescent="0.25">
      <c r="A3510" t="str">
        <f t="shared" si="54"/>
        <v>8821_3_236/250/257/604/672/778_Merritt</v>
      </c>
      <c r="B3510">
        <v>3</v>
      </c>
      <c r="C3510" t="s">
        <v>563</v>
      </c>
      <c r="D3510">
        <v>8821</v>
      </c>
      <c r="E3510" t="s">
        <v>727</v>
      </c>
      <c r="F3510">
        <v>10000</v>
      </c>
    </row>
    <row r="3511" spans="1:6" x14ac:dyDescent="0.25">
      <c r="A3511" t="str">
        <f t="shared" si="54"/>
        <v>8821_3_236/250/257/604/672/778_Nanaimo</v>
      </c>
      <c r="B3511">
        <v>3</v>
      </c>
      <c r="C3511" t="s">
        <v>563</v>
      </c>
      <c r="D3511">
        <v>8821</v>
      </c>
      <c r="E3511" t="s">
        <v>735</v>
      </c>
      <c r="F3511">
        <v>50000</v>
      </c>
    </row>
    <row r="3512" spans="1:6" x14ac:dyDescent="0.25">
      <c r="A3512" t="str">
        <f t="shared" si="54"/>
        <v>8821_3_236/250/257/604/672/778_Nelson</v>
      </c>
      <c r="B3512">
        <v>3</v>
      </c>
      <c r="C3512" t="s">
        <v>563</v>
      </c>
      <c r="D3512">
        <v>8821</v>
      </c>
      <c r="E3512" t="s">
        <v>738</v>
      </c>
      <c r="F3512">
        <v>10000</v>
      </c>
    </row>
    <row r="3513" spans="1:6" x14ac:dyDescent="0.25">
      <c r="A3513" t="str">
        <f t="shared" si="54"/>
        <v>8821_3_236/250/257/604/672/778_New Westminster</v>
      </c>
      <c r="B3513">
        <v>3</v>
      </c>
      <c r="C3513" t="s">
        <v>563</v>
      </c>
      <c r="D3513">
        <v>8821</v>
      </c>
      <c r="E3513" t="s">
        <v>740</v>
      </c>
      <c r="F3513">
        <v>350000</v>
      </c>
    </row>
    <row r="3514" spans="1:6" x14ac:dyDescent="0.25">
      <c r="A3514" t="str">
        <f t="shared" si="54"/>
        <v>8821_3_236/250/257/604/672/778_Newton</v>
      </c>
      <c r="B3514">
        <v>3</v>
      </c>
      <c r="C3514" t="s">
        <v>563</v>
      </c>
      <c r="D3514">
        <v>8821</v>
      </c>
      <c r="E3514" t="s">
        <v>741</v>
      </c>
      <c r="F3514">
        <v>30000</v>
      </c>
    </row>
    <row r="3515" spans="1:6" x14ac:dyDescent="0.25">
      <c r="A3515" t="str">
        <f t="shared" si="54"/>
        <v>8821_3_236/250/257/604/672/778_Oliver</v>
      </c>
      <c r="B3515">
        <v>3</v>
      </c>
      <c r="C3515" t="s">
        <v>563</v>
      </c>
      <c r="D3515">
        <v>8821</v>
      </c>
      <c r="E3515" t="s">
        <v>749</v>
      </c>
      <c r="F3515">
        <v>10000</v>
      </c>
    </row>
    <row r="3516" spans="1:6" x14ac:dyDescent="0.25">
      <c r="A3516" t="str">
        <f t="shared" si="54"/>
        <v>8821_3_236/250/257/604/672/778_Parksville</v>
      </c>
      <c r="B3516">
        <v>3</v>
      </c>
      <c r="C3516" t="s">
        <v>563</v>
      </c>
      <c r="D3516">
        <v>8821</v>
      </c>
      <c r="E3516" t="s">
        <v>753</v>
      </c>
      <c r="F3516">
        <v>20000</v>
      </c>
    </row>
    <row r="3517" spans="1:6" x14ac:dyDescent="0.25">
      <c r="A3517" t="str">
        <f t="shared" si="54"/>
        <v>8821_3_236/250/257/604/672/778_Penticton</v>
      </c>
      <c r="B3517">
        <v>3</v>
      </c>
      <c r="C3517" t="s">
        <v>563</v>
      </c>
      <c r="D3517">
        <v>8821</v>
      </c>
      <c r="E3517" t="s">
        <v>759</v>
      </c>
      <c r="F3517">
        <v>20000</v>
      </c>
    </row>
    <row r="3518" spans="1:6" x14ac:dyDescent="0.25">
      <c r="A3518" t="str">
        <f t="shared" si="54"/>
        <v>8821_3_236/250/257/604/672/778_Port Alberni</v>
      </c>
      <c r="B3518">
        <v>3</v>
      </c>
      <c r="C3518" t="s">
        <v>563</v>
      </c>
      <c r="D3518">
        <v>8821</v>
      </c>
      <c r="E3518" t="s">
        <v>762</v>
      </c>
      <c r="F3518">
        <v>20000</v>
      </c>
    </row>
    <row r="3519" spans="1:6" x14ac:dyDescent="0.25">
      <c r="A3519" t="str">
        <f t="shared" si="54"/>
        <v>8821_3_236/250/257/604/672/778_Port Edward</v>
      </c>
      <c r="B3519">
        <v>3</v>
      </c>
      <c r="C3519" t="s">
        <v>563</v>
      </c>
      <c r="D3519">
        <v>8821</v>
      </c>
      <c r="E3519" t="s">
        <v>766</v>
      </c>
      <c r="F3519">
        <v>20000</v>
      </c>
    </row>
    <row r="3520" spans="1:6" x14ac:dyDescent="0.25">
      <c r="A3520" t="str">
        <f t="shared" si="54"/>
        <v>8821_3_236/250/257/604/672/778_Port Hardy</v>
      </c>
      <c r="B3520">
        <v>3</v>
      </c>
      <c r="C3520" t="s">
        <v>563</v>
      </c>
      <c r="D3520">
        <v>8821</v>
      </c>
      <c r="E3520" t="s">
        <v>767</v>
      </c>
      <c r="F3520">
        <v>10000</v>
      </c>
    </row>
    <row r="3521" spans="1:6" x14ac:dyDescent="0.25">
      <c r="A3521" t="str">
        <f t="shared" si="54"/>
        <v>8821_3_236/250/257/604/672/778_Powell River</v>
      </c>
      <c r="B3521">
        <v>3</v>
      </c>
      <c r="C3521" t="s">
        <v>563</v>
      </c>
      <c r="D3521">
        <v>8821</v>
      </c>
      <c r="E3521" t="s">
        <v>774</v>
      </c>
      <c r="F3521">
        <v>10000</v>
      </c>
    </row>
    <row r="3522" spans="1:6" x14ac:dyDescent="0.25">
      <c r="A3522" t="str">
        <f t="shared" si="54"/>
        <v>8821_3_236/250/257/604/672/778_Prince George</v>
      </c>
      <c r="B3522">
        <v>3</v>
      </c>
      <c r="C3522" t="s">
        <v>563</v>
      </c>
      <c r="D3522">
        <v>8821</v>
      </c>
      <c r="E3522" t="s">
        <v>776</v>
      </c>
      <c r="F3522">
        <v>20000</v>
      </c>
    </row>
    <row r="3523" spans="1:6" x14ac:dyDescent="0.25">
      <c r="A3523" t="str">
        <f t="shared" ref="A3523:A3586" si="55">CONCATENATE(D3523,"_",B3523,"_",C3523,"_",E3523)</f>
        <v>8821_3_236/250/257/604/672/778_Princeton</v>
      </c>
      <c r="B3523">
        <v>3</v>
      </c>
      <c r="C3523" t="s">
        <v>563</v>
      </c>
      <c r="D3523">
        <v>8821</v>
      </c>
      <c r="E3523" t="s">
        <v>177</v>
      </c>
      <c r="F3523">
        <v>10000</v>
      </c>
    </row>
    <row r="3524" spans="1:6" x14ac:dyDescent="0.25">
      <c r="A3524" t="str">
        <f t="shared" si="55"/>
        <v>8821_3_236/250/257/604/672/778_Quesnel</v>
      </c>
      <c r="B3524">
        <v>3</v>
      </c>
      <c r="C3524" t="s">
        <v>563</v>
      </c>
      <c r="D3524">
        <v>8821</v>
      </c>
      <c r="E3524" t="s">
        <v>784</v>
      </c>
      <c r="F3524">
        <v>30000</v>
      </c>
    </row>
    <row r="3525" spans="1:6" x14ac:dyDescent="0.25">
      <c r="A3525" t="str">
        <f t="shared" si="55"/>
        <v>8821_3_236/250/257/604/672/778_Revelstoke</v>
      </c>
      <c r="B3525">
        <v>3</v>
      </c>
      <c r="C3525" t="s">
        <v>563</v>
      </c>
      <c r="D3525">
        <v>8821</v>
      </c>
      <c r="E3525" t="s">
        <v>787</v>
      </c>
      <c r="F3525">
        <v>10000</v>
      </c>
    </row>
    <row r="3526" spans="1:6" x14ac:dyDescent="0.25">
      <c r="A3526" t="str">
        <f t="shared" si="55"/>
        <v>8821_3_236/250/257/604/672/778_Richmond</v>
      </c>
      <c r="B3526">
        <v>3</v>
      </c>
      <c r="C3526" t="s">
        <v>563</v>
      </c>
      <c r="D3526">
        <v>8821</v>
      </c>
      <c r="E3526" t="s">
        <v>788</v>
      </c>
      <c r="F3526">
        <v>30000</v>
      </c>
    </row>
    <row r="3527" spans="1:6" x14ac:dyDescent="0.25">
      <c r="A3527" t="str">
        <f t="shared" si="55"/>
        <v>8821_3_236/250/257/604/672/778_Salmon Arm</v>
      </c>
      <c r="B3527">
        <v>3</v>
      </c>
      <c r="C3527" t="s">
        <v>563</v>
      </c>
      <c r="D3527">
        <v>8821</v>
      </c>
      <c r="E3527" t="s">
        <v>798</v>
      </c>
      <c r="F3527">
        <v>10000</v>
      </c>
    </row>
    <row r="3528" spans="1:6" x14ac:dyDescent="0.25">
      <c r="A3528" t="str">
        <f t="shared" si="55"/>
        <v>8821_3_236/250/257/604/672/778_Sechelt</v>
      </c>
      <c r="B3528">
        <v>3</v>
      </c>
      <c r="C3528" t="s">
        <v>563</v>
      </c>
      <c r="D3528">
        <v>8821</v>
      </c>
      <c r="E3528" t="s">
        <v>804</v>
      </c>
      <c r="F3528">
        <v>10000</v>
      </c>
    </row>
    <row r="3529" spans="1:6" x14ac:dyDescent="0.25">
      <c r="A3529" t="str">
        <f t="shared" si="55"/>
        <v>8821_3_236/250/257/604/672/778_Smithers</v>
      </c>
      <c r="B3529">
        <v>3</v>
      </c>
      <c r="C3529" t="s">
        <v>563</v>
      </c>
      <c r="D3529">
        <v>8821</v>
      </c>
      <c r="E3529" t="s">
        <v>809</v>
      </c>
      <c r="F3529">
        <v>10000</v>
      </c>
    </row>
    <row r="3530" spans="1:6" x14ac:dyDescent="0.25">
      <c r="A3530" t="str">
        <f t="shared" si="55"/>
        <v>8821_3_236/250/257/604/672/778_South Kamloops</v>
      </c>
      <c r="B3530">
        <v>3</v>
      </c>
      <c r="C3530" t="s">
        <v>563</v>
      </c>
      <c r="D3530">
        <v>8821</v>
      </c>
      <c r="E3530" t="s">
        <v>813</v>
      </c>
      <c r="F3530">
        <v>30000</v>
      </c>
    </row>
    <row r="3531" spans="1:6" x14ac:dyDescent="0.25">
      <c r="A3531" t="str">
        <f t="shared" si="55"/>
        <v>8821_3_236/250/257/604/672/778_Sparwood</v>
      </c>
      <c r="B3531">
        <v>3</v>
      </c>
      <c r="C3531" t="s">
        <v>563</v>
      </c>
      <c r="D3531">
        <v>8821</v>
      </c>
      <c r="E3531" t="s">
        <v>815</v>
      </c>
      <c r="F3531">
        <v>10000</v>
      </c>
    </row>
    <row r="3532" spans="1:6" x14ac:dyDescent="0.25">
      <c r="A3532" t="str">
        <f t="shared" si="55"/>
        <v>8821_3_236/250/257/604/672/778_Squamish</v>
      </c>
      <c r="B3532">
        <v>3</v>
      </c>
      <c r="C3532" t="s">
        <v>563</v>
      </c>
      <c r="D3532">
        <v>8821</v>
      </c>
      <c r="E3532" t="s">
        <v>818</v>
      </c>
      <c r="F3532">
        <v>20000</v>
      </c>
    </row>
    <row r="3533" spans="1:6" x14ac:dyDescent="0.25">
      <c r="A3533" t="str">
        <f t="shared" si="55"/>
        <v>8821_3_236/250/257/604/672/778_Terrace</v>
      </c>
      <c r="B3533">
        <v>3</v>
      </c>
      <c r="C3533" t="s">
        <v>563</v>
      </c>
      <c r="D3533">
        <v>8821</v>
      </c>
      <c r="E3533" t="s">
        <v>829</v>
      </c>
      <c r="F3533">
        <v>10000</v>
      </c>
    </row>
    <row r="3534" spans="1:6" x14ac:dyDescent="0.25">
      <c r="A3534" t="str">
        <f t="shared" si="55"/>
        <v>8821_3_236/250/257/604/672/778_Tofino</v>
      </c>
      <c r="B3534">
        <v>3</v>
      </c>
      <c r="C3534" t="s">
        <v>563</v>
      </c>
      <c r="D3534">
        <v>8821</v>
      </c>
      <c r="E3534" t="s">
        <v>832</v>
      </c>
      <c r="F3534">
        <v>10000</v>
      </c>
    </row>
    <row r="3535" spans="1:6" x14ac:dyDescent="0.25">
      <c r="A3535" t="str">
        <f t="shared" si="55"/>
        <v>8821_3_236/250/257/604/672/778_Trail</v>
      </c>
      <c r="B3535">
        <v>3</v>
      </c>
      <c r="C3535" t="s">
        <v>563</v>
      </c>
      <c r="D3535">
        <v>8821</v>
      </c>
      <c r="E3535" t="s">
        <v>834</v>
      </c>
      <c r="F3535">
        <v>10000</v>
      </c>
    </row>
    <row r="3536" spans="1:6" x14ac:dyDescent="0.25">
      <c r="A3536" t="str">
        <f t="shared" si="55"/>
        <v>8821_3_236/250/257/604/672/778_Vancouver</v>
      </c>
      <c r="B3536">
        <v>3</v>
      </c>
      <c r="C3536" t="s">
        <v>563</v>
      </c>
      <c r="D3536">
        <v>8821</v>
      </c>
      <c r="E3536" t="s">
        <v>843</v>
      </c>
      <c r="F3536">
        <v>1260000</v>
      </c>
    </row>
    <row r="3537" spans="1:6" x14ac:dyDescent="0.25">
      <c r="A3537" t="str">
        <f t="shared" si="55"/>
        <v>8821_3_236/250/257/604/672/778_Vanderhoof</v>
      </c>
      <c r="B3537">
        <v>3</v>
      </c>
      <c r="C3537" t="s">
        <v>563</v>
      </c>
      <c r="D3537">
        <v>8821</v>
      </c>
      <c r="E3537" t="s">
        <v>844</v>
      </c>
      <c r="F3537">
        <v>10000</v>
      </c>
    </row>
    <row r="3538" spans="1:6" x14ac:dyDescent="0.25">
      <c r="A3538" t="str">
        <f t="shared" si="55"/>
        <v>8821_3_236/250/257/604/672/778_Vernon</v>
      </c>
      <c r="B3538">
        <v>3</v>
      </c>
      <c r="C3538" t="s">
        <v>563</v>
      </c>
      <c r="D3538">
        <v>8821</v>
      </c>
      <c r="E3538" t="s">
        <v>847</v>
      </c>
      <c r="F3538">
        <v>20000</v>
      </c>
    </row>
    <row r="3539" spans="1:6" x14ac:dyDescent="0.25">
      <c r="A3539" t="str">
        <f t="shared" si="55"/>
        <v>8821_3_236/250/257/604/672/778_Victoria</v>
      </c>
      <c r="B3539">
        <v>3</v>
      </c>
      <c r="C3539" t="s">
        <v>563</v>
      </c>
      <c r="D3539">
        <v>8821</v>
      </c>
      <c r="E3539" t="s">
        <v>848</v>
      </c>
      <c r="F3539">
        <v>180000</v>
      </c>
    </row>
    <row r="3540" spans="1:6" x14ac:dyDescent="0.25">
      <c r="A3540" t="str">
        <f t="shared" si="55"/>
        <v>8821_3_236/250/257/604/672/778_Whistler</v>
      </c>
      <c r="B3540">
        <v>3</v>
      </c>
      <c r="C3540" t="s">
        <v>563</v>
      </c>
      <c r="D3540">
        <v>8821</v>
      </c>
      <c r="E3540" t="s">
        <v>857</v>
      </c>
      <c r="F3540">
        <v>20000</v>
      </c>
    </row>
    <row r="3541" spans="1:6" x14ac:dyDescent="0.25">
      <c r="A3541" t="str">
        <f t="shared" si="55"/>
        <v>8821_3_236/250/257/604/672/778_Williams Lake</v>
      </c>
      <c r="B3541">
        <v>3</v>
      </c>
      <c r="C3541" t="s">
        <v>563</v>
      </c>
      <c r="D3541">
        <v>8821</v>
      </c>
      <c r="E3541" t="s">
        <v>860</v>
      </c>
      <c r="F3541">
        <v>10000</v>
      </c>
    </row>
    <row r="3542" spans="1:6" x14ac:dyDescent="0.25">
      <c r="A3542" t="str">
        <f t="shared" si="55"/>
        <v>949K_3_236/250/257/604/672/778_Gibsons</v>
      </c>
      <c r="B3542">
        <v>3</v>
      </c>
      <c r="C3542" t="s">
        <v>563</v>
      </c>
      <c r="D3542" t="s">
        <v>3023</v>
      </c>
      <c r="E3542" t="s">
        <v>661</v>
      </c>
      <c r="F3542">
        <v>10000</v>
      </c>
    </row>
    <row r="3543" spans="1:6" x14ac:dyDescent="0.25">
      <c r="A3543" t="str">
        <f t="shared" si="55"/>
        <v>055H_4_249/683/705_Cobalt</v>
      </c>
      <c r="B3543">
        <v>4</v>
      </c>
      <c r="C3543" t="s">
        <v>1613</v>
      </c>
      <c r="D3543" t="s">
        <v>3024</v>
      </c>
      <c r="E3543" t="s">
        <v>1658</v>
      </c>
      <c r="F3543">
        <v>10000</v>
      </c>
    </row>
    <row r="3544" spans="1:6" x14ac:dyDescent="0.25">
      <c r="A3544" t="str">
        <f t="shared" si="55"/>
        <v>055H_4_249/683/705_Haileybury</v>
      </c>
      <c r="B3544">
        <v>4</v>
      </c>
      <c r="C3544" t="s">
        <v>1613</v>
      </c>
      <c r="D3544" t="s">
        <v>3024</v>
      </c>
      <c r="E3544" t="s">
        <v>1691</v>
      </c>
      <c r="F3544">
        <v>10000</v>
      </c>
    </row>
    <row r="3545" spans="1:6" x14ac:dyDescent="0.25">
      <c r="A3545" t="str">
        <f t="shared" si="55"/>
        <v>055H_4_249/683/705_New Liskeard</v>
      </c>
      <c r="B3545">
        <v>4</v>
      </c>
      <c r="C3545" t="s">
        <v>1613</v>
      </c>
      <c r="D3545" t="s">
        <v>3024</v>
      </c>
      <c r="E3545" t="s">
        <v>1742</v>
      </c>
      <c r="F3545">
        <v>10000</v>
      </c>
    </row>
    <row r="3546" spans="1:6" x14ac:dyDescent="0.25">
      <c r="A3546" t="str">
        <f t="shared" si="55"/>
        <v>055H_4_249/683/705_South Porcupine</v>
      </c>
      <c r="B3546">
        <v>4</v>
      </c>
      <c r="C3546" t="s">
        <v>1613</v>
      </c>
      <c r="D3546" t="s">
        <v>3024</v>
      </c>
      <c r="E3546" t="s">
        <v>1778</v>
      </c>
      <c r="F3546">
        <v>10000</v>
      </c>
    </row>
    <row r="3547" spans="1:6" x14ac:dyDescent="0.25">
      <c r="A3547" t="str">
        <f t="shared" si="55"/>
        <v>055H_4_249/683/705_Timmins</v>
      </c>
      <c r="B3547">
        <v>4</v>
      </c>
      <c r="C3547" t="s">
        <v>1613</v>
      </c>
      <c r="D3547" t="s">
        <v>3024</v>
      </c>
      <c r="E3547" t="s">
        <v>1795</v>
      </c>
      <c r="F3547">
        <v>10000</v>
      </c>
    </row>
    <row r="3548" spans="1:6" x14ac:dyDescent="0.25">
      <c r="A3548" t="str">
        <f t="shared" si="55"/>
        <v>082E_4_249/683/705_Alban</v>
      </c>
      <c r="B3548">
        <v>4</v>
      </c>
      <c r="C3548" t="s">
        <v>1613</v>
      </c>
      <c r="D3548" t="s">
        <v>3006</v>
      </c>
      <c r="E3548" t="s">
        <v>1615</v>
      </c>
      <c r="F3548">
        <v>10000</v>
      </c>
    </row>
    <row r="3549" spans="1:6" x14ac:dyDescent="0.25">
      <c r="A3549" t="str">
        <f t="shared" si="55"/>
        <v>082E_4_249/683/705_Alliston</v>
      </c>
      <c r="B3549">
        <v>4</v>
      </c>
      <c r="C3549" t="s">
        <v>1613</v>
      </c>
      <c r="D3549" t="s">
        <v>3006</v>
      </c>
      <c r="E3549" t="s">
        <v>1618</v>
      </c>
      <c r="F3549">
        <v>10000</v>
      </c>
    </row>
    <row r="3550" spans="1:6" x14ac:dyDescent="0.25">
      <c r="A3550" t="str">
        <f t="shared" si="55"/>
        <v>082E_4_249/683/705_Attawapiskat</v>
      </c>
      <c r="B3550">
        <v>4</v>
      </c>
      <c r="C3550" t="s">
        <v>1613</v>
      </c>
      <c r="D3550" t="s">
        <v>3006</v>
      </c>
      <c r="E3550" t="s">
        <v>1620</v>
      </c>
      <c r="F3550">
        <v>10000</v>
      </c>
    </row>
    <row r="3551" spans="1:6" x14ac:dyDescent="0.25">
      <c r="A3551" t="str">
        <f t="shared" si="55"/>
        <v>082E_4_249/683/705_Azilda</v>
      </c>
      <c r="B3551">
        <v>4</v>
      </c>
      <c r="C3551" t="s">
        <v>1613</v>
      </c>
      <c r="D3551" t="s">
        <v>3006</v>
      </c>
      <c r="E3551" t="s">
        <v>1621</v>
      </c>
      <c r="F3551">
        <v>10000</v>
      </c>
    </row>
    <row r="3552" spans="1:6" x14ac:dyDescent="0.25">
      <c r="A3552" t="str">
        <f t="shared" si="55"/>
        <v>082E_4_249/683/705_Barrie</v>
      </c>
      <c r="B3552">
        <v>4</v>
      </c>
      <c r="C3552" t="s">
        <v>1613</v>
      </c>
      <c r="D3552" t="s">
        <v>3006</v>
      </c>
      <c r="E3552" t="s">
        <v>1624</v>
      </c>
      <c r="F3552">
        <v>20000</v>
      </c>
    </row>
    <row r="3553" spans="1:6" x14ac:dyDescent="0.25">
      <c r="A3553" t="str">
        <f t="shared" si="55"/>
        <v>082E_4_249/683/705_Biscotasing</v>
      </c>
      <c r="B3553">
        <v>4</v>
      </c>
      <c r="C3553" t="s">
        <v>1613</v>
      </c>
      <c r="D3553" t="s">
        <v>3006</v>
      </c>
      <c r="E3553" t="s">
        <v>1629</v>
      </c>
      <c r="F3553">
        <v>10000</v>
      </c>
    </row>
    <row r="3554" spans="1:6" x14ac:dyDescent="0.25">
      <c r="A3554" t="str">
        <f t="shared" si="55"/>
        <v>082E_4_249/683/705_Blezard Valley</v>
      </c>
      <c r="B3554">
        <v>4</v>
      </c>
      <c r="C3554" t="s">
        <v>1613</v>
      </c>
      <c r="D3554" t="s">
        <v>3006</v>
      </c>
      <c r="E3554" t="s">
        <v>1630</v>
      </c>
      <c r="F3554">
        <v>10000</v>
      </c>
    </row>
    <row r="3555" spans="1:6" x14ac:dyDescent="0.25">
      <c r="A3555" t="str">
        <f t="shared" si="55"/>
        <v>082E_4_249/683/705_Bluewater</v>
      </c>
      <c r="B3555">
        <v>4</v>
      </c>
      <c r="C3555" t="s">
        <v>1613</v>
      </c>
      <c r="D3555" t="s">
        <v>3006</v>
      </c>
      <c r="E3555" t="s">
        <v>1632</v>
      </c>
      <c r="F3555">
        <v>10000</v>
      </c>
    </row>
    <row r="3556" spans="1:6" x14ac:dyDescent="0.25">
      <c r="A3556" t="str">
        <f t="shared" si="55"/>
        <v>082E_4_249/683/705_Borden-Angus</v>
      </c>
      <c r="B3556">
        <v>4</v>
      </c>
      <c r="C3556" t="s">
        <v>1613</v>
      </c>
      <c r="D3556" t="s">
        <v>3006</v>
      </c>
      <c r="E3556" t="s">
        <v>1635</v>
      </c>
      <c r="F3556">
        <v>10000</v>
      </c>
    </row>
    <row r="3557" spans="1:6" x14ac:dyDescent="0.25">
      <c r="A3557" t="str">
        <f t="shared" si="55"/>
        <v>082E_4_249/683/705_Bracebridge</v>
      </c>
      <c r="B3557">
        <v>4</v>
      </c>
      <c r="C3557" t="s">
        <v>1613</v>
      </c>
      <c r="D3557" t="s">
        <v>3006</v>
      </c>
      <c r="E3557" t="s">
        <v>1636</v>
      </c>
      <c r="F3557">
        <v>10000</v>
      </c>
    </row>
    <row r="3558" spans="1:6" x14ac:dyDescent="0.25">
      <c r="A3558" t="str">
        <f t="shared" si="55"/>
        <v>082E_4_249/683/705_Brechin</v>
      </c>
      <c r="B3558">
        <v>4</v>
      </c>
      <c r="C3558" t="s">
        <v>1613</v>
      </c>
      <c r="D3558" t="s">
        <v>3006</v>
      </c>
      <c r="E3558" t="s">
        <v>1637</v>
      </c>
      <c r="F3558">
        <v>10000</v>
      </c>
    </row>
    <row r="3559" spans="1:6" x14ac:dyDescent="0.25">
      <c r="A3559" t="str">
        <f t="shared" si="55"/>
        <v>082E_4_249/683/705_Capreol</v>
      </c>
      <c r="B3559">
        <v>4</v>
      </c>
      <c r="C3559" t="s">
        <v>1613</v>
      </c>
      <c r="D3559" t="s">
        <v>3006</v>
      </c>
      <c r="E3559" t="s">
        <v>1650</v>
      </c>
      <c r="F3559">
        <v>10000</v>
      </c>
    </row>
    <row r="3560" spans="1:6" x14ac:dyDescent="0.25">
      <c r="A3560" t="str">
        <f t="shared" si="55"/>
        <v>082E_4_249/683/705_Cartier</v>
      </c>
      <c r="B3560">
        <v>4</v>
      </c>
      <c r="C3560" t="s">
        <v>1613</v>
      </c>
      <c r="D3560" t="s">
        <v>3006</v>
      </c>
      <c r="E3560" t="s">
        <v>1652</v>
      </c>
      <c r="F3560">
        <v>10000</v>
      </c>
    </row>
    <row r="3561" spans="1:6" x14ac:dyDescent="0.25">
      <c r="A3561" t="str">
        <f t="shared" si="55"/>
        <v>082E_4_249/683/705_Chapleau</v>
      </c>
      <c r="B3561">
        <v>4</v>
      </c>
      <c r="C3561" t="s">
        <v>1613</v>
      </c>
      <c r="D3561" t="s">
        <v>3006</v>
      </c>
      <c r="E3561" t="s">
        <v>1654</v>
      </c>
      <c r="F3561">
        <v>10000</v>
      </c>
    </row>
    <row r="3562" spans="1:6" x14ac:dyDescent="0.25">
      <c r="A3562" t="str">
        <f t="shared" si="55"/>
        <v>082E_4_249/683/705_Chelmsford</v>
      </c>
      <c r="B3562">
        <v>4</v>
      </c>
      <c r="C3562" t="s">
        <v>1613</v>
      </c>
      <c r="D3562" t="s">
        <v>3006</v>
      </c>
      <c r="E3562" t="s">
        <v>1655</v>
      </c>
      <c r="F3562">
        <v>10000</v>
      </c>
    </row>
    <row r="3563" spans="1:6" x14ac:dyDescent="0.25">
      <c r="A3563" t="str">
        <f t="shared" si="55"/>
        <v>082E_4_249/683/705_Christian Island</v>
      </c>
      <c r="B3563">
        <v>4</v>
      </c>
      <c r="C3563" t="s">
        <v>1613</v>
      </c>
      <c r="D3563" t="s">
        <v>3006</v>
      </c>
      <c r="E3563" t="s">
        <v>1656</v>
      </c>
      <c r="F3563">
        <v>10000</v>
      </c>
    </row>
    <row r="3564" spans="1:6" x14ac:dyDescent="0.25">
      <c r="A3564" t="str">
        <f t="shared" si="55"/>
        <v>082E_4_249/683/705_Collingwood</v>
      </c>
      <c r="B3564">
        <v>4</v>
      </c>
      <c r="C3564" t="s">
        <v>1613</v>
      </c>
      <c r="D3564" t="s">
        <v>3006</v>
      </c>
      <c r="E3564" t="s">
        <v>1236</v>
      </c>
      <c r="F3564">
        <v>10000</v>
      </c>
    </row>
    <row r="3565" spans="1:6" x14ac:dyDescent="0.25">
      <c r="A3565" t="str">
        <f t="shared" si="55"/>
        <v>082E_4_249/683/705_Coniston</v>
      </c>
      <c r="B3565">
        <v>4</v>
      </c>
      <c r="C3565" t="s">
        <v>1613</v>
      </c>
      <c r="D3565" t="s">
        <v>3006</v>
      </c>
      <c r="E3565" t="s">
        <v>1661</v>
      </c>
      <c r="F3565">
        <v>10000</v>
      </c>
    </row>
    <row r="3566" spans="1:6" x14ac:dyDescent="0.25">
      <c r="A3566" t="str">
        <f t="shared" si="55"/>
        <v>082E_4_249/683/705_Cookstown</v>
      </c>
      <c r="B3566">
        <v>4</v>
      </c>
      <c r="C3566" t="s">
        <v>1613</v>
      </c>
      <c r="D3566" t="s">
        <v>3006</v>
      </c>
      <c r="E3566" t="s">
        <v>1663</v>
      </c>
      <c r="F3566">
        <v>10000</v>
      </c>
    </row>
    <row r="3567" spans="1:6" x14ac:dyDescent="0.25">
      <c r="A3567" t="str">
        <f t="shared" si="55"/>
        <v>082E_4_249/683/705_Creemore</v>
      </c>
      <c r="B3567">
        <v>4</v>
      </c>
      <c r="C3567" t="s">
        <v>1613</v>
      </c>
      <c r="D3567" t="s">
        <v>3006</v>
      </c>
      <c r="E3567" t="s">
        <v>1664</v>
      </c>
      <c r="F3567">
        <v>10000</v>
      </c>
    </row>
    <row r="3568" spans="1:6" x14ac:dyDescent="0.25">
      <c r="A3568" t="str">
        <f t="shared" si="55"/>
        <v>082E_4_249/683/705_Dubreuilville</v>
      </c>
      <c r="B3568">
        <v>4</v>
      </c>
      <c r="C3568" t="s">
        <v>1613</v>
      </c>
      <c r="D3568" t="s">
        <v>3006</v>
      </c>
      <c r="E3568" t="s">
        <v>1669</v>
      </c>
      <c r="F3568">
        <v>10000</v>
      </c>
    </row>
    <row r="3569" spans="1:6" x14ac:dyDescent="0.25">
      <c r="A3569" t="str">
        <f t="shared" si="55"/>
        <v>082E_4_249/683/705_Elmvale</v>
      </c>
      <c r="B3569">
        <v>4</v>
      </c>
      <c r="C3569" t="s">
        <v>1613</v>
      </c>
      <c r="D3569" t="s">
        <v>3006</v>
      </c>
      <c r="E3569" t="s">
        <v>1676</v>
      </c>
      <c r="F3569">
        <v>10000</v>
      </c>
    </row>
    <row r="3570" spans="1:6" x14ac:dyDescent="0.25">
      <c r="A3570" t="str">
        <f t="shared" si="55"/>
        <v>082E_4_249/683/705_Espanola</v>
      </c>
      <c r="B3570">
        <v>4</v>
      </c>
      <c r="C3570" t="s">
        <v>1613</v>
      </c>
      <c r="D3570" t="s">
        <v>3006</v>
      </c>
      <c r="E3570" t="s">
        <v>1679</v>
      </c>
      <c r="F3570">
        <v>10000</v>
      </c>
    </row>
    <row r="3571" spans="1:6" x14ac:dyDescent="0.25">
      <c r="A3571" t="str">
        <f t="shared" si="55"/>
        <v>082E_4_249/683/705_Estaire</v>
      </c>
      <c r="B3571">
        <v>4</v>
      </c>
      <c r="C3571" t="s">
        <v>1613</v>
      </c>
      <c r="D3571" t="s">
        <v>3006</v>
      </c>
      <c r="E3571" t="s">
        <v>1680</v>
      </c>
      <c r="F3571">
        <v>10000</v>
      </c>
    </row>
    <row r="3572" spans="1:6" x14ac:dyDescent="0.25">
      <c r="A3572" t="str">
        <f t="shared" si="55"/>
        <v>082E_4_249/683/705_Foleyet</v>
      </c>
      <c r="B3572">
        <v>4</v>
      </c>
      <c r="C3572" t="s">
        <v>1613</v>
      </c>
      <c r="D3572" t="s">
        <v>3006</v>
      </c>
      <c r="E3572" t="s">
        <v>1682</v>
      </c>
      <c r="F3572">
        <v>10000</v>
      </c>
    </row>
    <row r="3573" spans="1:6" x14ac:dyDescent="0.25">
      <c r="A3573" t="str">
        <f t="shared" si="55"/>
        <v>082E_4_249/683/705_Garson</v>
      </c>
      <c r="B3573">
        <v>4</v>
      </c>
      <c r="C3573" t="s">
        <v>1613</v>
      </c>
      <c r="D3573" t="s">
        <v>3006</v>
      </c>
      <c r="E3573" t="s">
        <v>1684</v>
      </c>
      <c r="F3573">
        <v>10000</v>
      </c>
    </row>
    <row r="3574" spans="1:6" x14ac:dyDescent="0.25">
      <c r="A3574" t="str">
        <f t="shared" si="55"/>
        <v>082E_4_249/683/705_Gogama</v>
      </c>
      <c r="B3574">
        <v>4</v>
      </c>
      <c r="C3574" t="s">
        <v>1613</v>
      </c>
      <c r="D3574" t="s">
        <v>3006</v>
      </c>
      <c r="E3574" t="s">
        <v>1685</v>
      </c>
      <c r="F3574">
        <v>10000</v>
      </c>
    </row>
    <row r="3575" spans="1:6" x14ac:dyDescent="0.25">
      <c r="A3575" t="str">
        <f t="shared" si="55"/>
        <v>082E_4_249/683/705_Gravenhurst</v>
      </c>
      <c r="B3575">
        <v>4</v>
      </c>
      <c r="C3575" t="s">
        <v>1613</v>
      </c>
      <c r="D3575" t="s">
        <v>3006</v>
      </c>
      <c r="E3575" t="s">
        <v>1690</v>
      </c>
      <c r="F3575">
        <v>10000</v>
      </c>
    </row>
    <row r="3576" spans="1:6" x14ac:dyDescent="0.25">
      <c r="A3576" t="str">
        <f t="shared" si="55"/>
        <v>082E_4_249/683/705_Hanmer</v>
      </c>
      <c r="B3576">
        <v>4</v>
      </c>
      <c r="C3576" t="s">
        <v>1613</v>
      </c>
      <c r="D3576" t="s">
        <v>3006</v>
      </c>
      <c r="E3576" t="s">
        <v>1693</v>
      </c>
      <c r="F3576">
        <v>10000</v>
      </c>
    </row>
    <row r="3577" spans="1:6" x14ac:dyDescent="0.25">
      <c r="A3577" t="str">
        <f t="shared" si="55"/>
        <v>082E_4_249/683/705_Hawk Junction</v>
      </c>
      <c r="B3577">
        <v>4</v>
      </c>
      <c r="C3577" t="s">
        <v>1613</v>
      </c>
      <c r="D3577" t="s">
        <v>3006</v>
      </c>
      <c r="E3577" t="s">
        <v>1696</v>
      </c>
      <c r="F3577">
        <v>10000</v>
      </c>
    </row>
    <row r="3578" spans="1:6" x14ac:dyDescent="0.25">
      <c r="A3578" t="str">
        <f t="shared" si="55"/>
        <v>082E_4_249/683/705_Honey Harbour</v>
      </c>
      <c r="B3578">
        <v>4</v>
      </c>
      <c r="C3578" t="s">
        <v>1613</v>
      </c>
      <c r="D3578" t="s">
        <v>3006</v>
      </c>
      <c r="E3578" t="s">
        <v>1698</v>
      </c>
      <c r="F3578">
        <v>10000</v>
      </c>
    </row>
    <row r="3579" spans="1:6" x14ac:dyDescent="0.25">
      <c r="A3579" t="str">
        <f t="shared" si="55"/>
        <v>082E_4_249/683/705_Huntsville</v>
      </c>
      <c r="B3579">
        <v>4</v>
      </c>
      <c r="C3579" t="s">
        <v>1613</v>
      </c>
      <c r="D3579" t="s">
        <v>3006</v>
      </c>
      <c r="E3579" t="s">
        <v>1699</v>
      </c>
      <c r="F3579">
        <v>10000</v>
      </c>
    </row>
    <row r="3580" spans="1:6" x14ac:dyDescent="0.25">
      <c r="A3580" t="str">
        <f t="shared" si="55"/>
        <v>082E_4_249/683/705_Killarney</v>
      </c>
      <c r="B3580">
        <v>4</v>
      </c>
      <c r="C3580" t="s">
        <v>1613</v>
      </c>
      <c r="D3580" t="s">
        <v>3006</v>
      </c>
      <c r="E3580" t="s">
        <v>971</v>
      </c>
      <c r="F3580">
        <v>10000</v>
      </c>
    </row>
    <row r="3581" spans="1:6" x14ac:dyDescent="0.25">
      <c r="A3581" t="str">
        <f t="shared" si="55"/>
        <v>082E_4_249/683/705_Lafontaine</v>
      </c>
      <c r="B3581">
        <v>4</v>
      </c>
      <c r="C3581" t="s">
        <v>1613</v>
      </c>
      <c r="D3581" t="s">
        <v>3006</v>
      </c>
      <c r="E3581" t="s">
        <v>1710</v>
      </c>
      <c r="F3581">
        <v>10000</v>
      </c>
    </row>
    <row r="3582" spans="1:6" x14ac:dyDescent="0.25">
      <c r="A3582" t="str">
        <f t="shared" si="55"/>
        <v>082E_4_249/683/705_Lefroy</v>
      </c>
      <c r="B3582">
        <v>4</v>
      </c>
      <c r="C3582" t="s">
        <v>1613</v>
      </c>
      <c r="D3582" t="s">
        <v>3006</v>
      </c>
      <c r="E3582" t="s">
        <v>1714</v>
      </c>
      <c r="F3582">
        <v>10000</v>
      </c>
    </row>
    <row r="3583" spans="1:6" x14ac:dyDescent="0.25">
      <c r="A3583" t="str">
        <f t="shared" si="55"/>
        <v>082E_4_249/683/705_Levack</v>
      </c>
      <c r="B3583">
        <v>4</v>
      </c>
      <c r="C3583" t="s">
        <v>1613</v>
      </c>
      <c r="D3583" t="s">
        <v>3006</v>
      </c>
      <c r="E3583" t="s">
        <v>1715</v>
      </c>
      <c r="F3583">
        <v>10000</v>
      </c>
    </row>
    <row r="3584" spans="1:6" x14ac:dyDescent="0.25">
      <c r="A3584" t="str">
        <f t="shared" si="55"/>
        <v>082E_4_249/683/705_Little Current</v>
      </c>
      <c r="B3584">
        <v>4</v>
      </c>
      <c r="C3584" t="s">
        <v>1613</v>
      </c>
      <c r="D3584" t="s">
        <v>3006</v>
      </c>
      <c r="E3584" t="s">
        <v>1718</v>
      </c>
      <c r="F3584">
        <v>10000</v>
      </c>
    </row>
    <row r="3585" spans="1:6" x14ac:dyDescent="0.25">
      <c r="A3585" t="str">
        <f t="shared" si="55"/>
        <v>082E_4_249/683/705_Lively</v>
      </c>
      <c r="B3585">
        <v>4</v>
      </c>
      <c r="C3585" t="s">
        <v>1613</v>
      </c>
      <c r="D3585" t="s">
        <v>3006</v>
      </c>
      <c r="E3585" t="s">
        <v>1719</v>
      </c>
      <c r="F3585">
        <v>10000</v>
      </c>
    </row>
    <row r="3586" spans="1:6" x14ac:dyDescent="0.25">
      <c r="A3586" t="str">
        <f t="shared" si="55"/>
        <v>082E_4_249/683/705_Markstay</v>
      </c>
      <c r="B3586">
        <v>4</v>
      </c>
      <c r="C3586" t="s">
        <v>1613</v>
      </c>
      <c r="D3586" t="s">
        <v>3006</v>
      </c>
      <c r="E3586" t="s">
        <v>1723</v>
      </c>
      <c r="F3586">
        <v>10000</v>
      </c>
    </row>
    <row r="3587" spans="1:6" x14ac:dyDescent="0.25">
      <c r="A3587" t="str">
        <f t="shared" ref="A3587:A3650" si="56">CONCATENATE(D3587,"_",B3587,"_",C3587,"_",E3587)</f>
        <v>082E_4_249/683/705_Massey</v>
      </c>
      <c r="B3587">
        <v>4</v>
      </c>
      <c r="C3587" t="s">
        <v>1613</v>
      </c>
      <c r="D3587" t="s">
        <v>3006</v>
      </c>
      <c r="E3587" t="s">
        <v>1725</v>
      </c>
      <c r="F3587">
        <v>10000</v>
      </c>
    </row>
    <row r="3588" spans="1:6" x14ac:dyDescent="0.25">
      <c r="A3588" t="str">
        <f t="shared" si="56"/>
        <v>082E_4_249/683/705_Midland</v>
      </c>
      <c r="B3588">
        <v>4</v>
      </c>
      <c r="C3588" t="s">
        <v>1613</v>
      </c>
      <c r="D3588" t="s">
        <v>3006</v>
      </c>
      <c r="E3588" t="s">
        <v>1731</v>
      </c>
      <c r="F3588">
        <v>10000</v>
      </c>
    </row>
    <row r="3589" spans="1:6" x14ac:dyDescent="0.25">
      <c r="A3589" t="str">
        <f t="shared" si="56"/>
        <v>082E_4_249/683/705_Missanabie</v>
      </c>
      <c r="B3589">
        <v>4</v>
      </c>
      <c r="C3589" t="s">
        <v>1613</v>
      </c>
      <c r="D3589" t="s">
        <v>3006</v>
      </c>
      <c r="E3589" t="s">
        <v>1736</v>
      </c>
      <c r="F3589">
        <v>10000</v>
      </c>
    </row>
    <row r="3590" spans="1:6" x14ac:dyDescent="0.25">
      <c r="A3590" t="str">
        <f t="shared" si="56"/>
        <v>082E_4_249/683/705_Moonstone</v>
      </c>
      <c r="B3590">
        <v>4</v>
      </c>
      <c r="C3590" t="s">
        <v>1613</v>
      </c>
      <c r="D3590" t="s">
        <v>3006</v>
      </c>
      <c r="E3590" t="s">
        <v>1738</v>
      </c>
      <c r="F3590">
        <v>10000</v>
      </c>
    </row>
    <row r="3591" spans="1:6" x14ac:dyDescent="0.25">
      <c r="A3591" t="str">
        <f t="shared" si="56"/>
        <v>082E_4_249/683/705_Noelville</v>
      </c>
      <c r="B3591">
        <v>4</v>
      </c>
      <c r="C3591" t="s">
        <v>1613</v>
      </c>
      <c r="D3591" t="s">
        <v>3006</v>
      </c>
      <c r="E3591" t="s">
        <v>1744</v>
      </c>
      <c r="F3591">
        <v>10000</v>
      </c>
    </row>
    <row r="3592" spans="1:6" x14ac:dyDescent="0.25">
      <c r="A3592" t="str">
        <f t="shared" si="56"/>
        <v>082E_4_249/683/705_Oba</v>
      </c>
      <c r="B3592">
        <v>4</v>
      </c>
      <c r="C3592" t="s">
        <v>1613</v>
      </c>
      <c r="D3592" t="s">
        <v>3006</v>
      </c>
      <c r="E3592" t="s">
        <v>1748</v>
      </c>
      <c r="F3592">
        <v>10000</v>
      </c>
    </row>
    <row r="3593" spans="1:6" x14ac:dyDescent="0.25">
      <c r="A3593" t="str">
        <f t="shared" si="56"/>
        <v>082E_4_249/683/705_Orillia</v>
      </c>
      <c r="B3593">
        <v>4</v>
      </c>
      <c r="C3593" t="s">
        <v>1613</v>
      </c>
      <c r="D3593" t="s">
        <v>3006</v>
      </c>
      <c r="E3593" t="s">
        <v>1752</v>
      </c>
      <c r="F3593">
        <v>10000</v>
      </c>
    </row>
    <row r="3594" spans="1:6" x14ac:dyDescent="0.25">
      <c r="A3594" t="str">
        <f t="shared" si="56"/>
        <v>082E_4_249/683/705_Oro</v>
      </c>
      <c r="B3594">
        <v>4</v>
      </c>
      <c r="C3594" t="s">
        <v>1613</v>
      </c>
      <c r="D3594" t="s">
        <v>3006</v>
      </c>
      <c r="E3594" t="s">
        <v>1753</v>
      </c>
      <c r="F3594">
        <v>10000</v>
      </c>
    </row>
    <row r="3595" spans="1:6" x14ac:dyDescent="0.25">
      <c r="A3595" t="str">
        <f t="shared" si="56"/>
        <v>082E_4_249/683/705_Pefferlaw</v>
      </c>
      <c r="B3595">
        <v>4</v>
      </c>
      <c r="C3595" t="s">
        <v>1613</v>
      </c>
      <c r="D3595" t="s">
        <v>3006</v>
      </c>
      <c r="E3595" t="s">
        <v>1757</v>
      </c>
      <c r="F3595">
        <v>10000</v>
      </c>
    </row>
    <row r="3596" spans="1:6" x14ac:dyDescent="0.25">
      <c r="A3596" t="str">
        <f t="shared" si="56"/>
        <v>082E_4_249/683/705_Penetanguishene</v>
      </c>
      <c r="B3596">
        <v>4</v>
      </c>
      <c r="C3596" t="s">
        <v>1613</v>
      </c>
      <c r="D3596" t="s">
        <v>3006</v>
      </c>
      <c r="E3596" t="s">
        <v>1758</v>
      </c>
      <c r="F3596">
        <v>10000</v>
      </c>
    </row>
    <row r="3597" spans="1:6" x14ac:dyDescent="0.25">
      <c r="A3597" t="str">
        <f t="shared" si="56"/>
        <v>082E_4_249/683/705_Pineal Lake</v>
      </c>
      <c r="B3597">
        <v>4</v>
      </c>
      <c r="C3597" t="s">
        <v>1613</v>
      </c>
      <c r="D3597" t="s">
        <v>3006</v>
      </c>
      <c r="E3597" t="s">
        <v>1760</v>
      </c>
      <c r="F3597">
        <v>10000</v>
      </c>
    </row>
    <row r="3598" spans="1:6" x14ac:dyDescent="0.25">
      <c r="A3598" t="str">
        <f t="shared" si="56"/>
        <v>082E_4_249/683/705_Port Carling</v>
      </c>
      <c r="B3598">
        <v>4</v>
      </c>
      <c r="C3598" t="s">
        <v>1613</v>
      </c>
      <c r="D3598" t="s">
        <v>3006</v>
      </c>
      <c r="E3598" t="s">
        <v>1762</v>
      </c>
      <c r="F3598">
        <v>10000</v>
      </c>
    </row>
    <row r="3599" spans="1:6" x14ac:dyDescent="0.25">
      <c r="A3599" t="str">
        <f t="shared" si="56"/>
        <v>082E_4_249/683/705_Port McNicoll</v>
      </c>
      <c r="B3599">
        <v>4</v>
      </c>
      <c r="C3599" t="s">
        <v>1613</v>
      </c>
      <c r="D3599" t="s">
        <v>3006</v>
      </c>
      <c r="E3599" t="s">
        <v>1764</v>
      </c>
      <c r="F3599">
        <v>10000</v>
      </c>
    </row>
    <row r="3600" spans="1:6" x14ac:dyDescent="0.25">
      <c r="A3600" t="str">
        <f t="shared" si="56"/>
        <v>082E_4_249/683/705_Ramsay</v>
      </c>
      <c r="B3600">
        <v>4</v>
      </c>
      <c r="C3600" t="s">
        <v>1613</v>
      </c>
      <c r="D3600" t="s">
        <v>3006</v>
      </c>
      <c r="E3600" t="s">
        <v>1768</v>
      </c>
      <c r="F3600">
        <v>10000</v>
      </c>
    </row>
    <row r="3601" spans="1:6" x14ac:dyDescent="0.25">
      <c r="A3601" t="str">
        <f t="shared" si="56"/>
        <v>082E_4_249/683/705_Sebright</v>
      </c>
      <c r="B3601">
        <v>4</v>
      </c>
      <c r="C3601" t="s">
        <v>1613</v>
      </c>
      <c r="D3601" t="s">
        <v>3006</v>
      </c>
      <c r="E3601" t="s">
        <v>1774</v>
      </c>
      <c r="F3601">
        <v>10000</v>
      </c>
    </row>
    <row r="3602" spans="1:6" x14ac:dyDescent="0.25">
      <c r="A3602" t="str">
        <f t="shared" si="56"/>
        <v>082E_4_249/683/705_Severn Bridge</v>
      </c>
      <c r="B3602">
        <v>4</v>
      </c>
      <c r="C3602" t="s">
        <v>1613</v>
      </c>
      <c r="D3602" t="s">
        <v>3006</v>
      </c>
      <c r="E3602" t="s">
        <v>1775</v>
      </c>
      <c r="F3602">
        <v>10000</v>
      </c>
    </row>
    <row r="3603" spans="1:6" x14ac:dyDescent="0.25">
      <c r="A3603" t="str">
        <f t="shared" si="56"/>
        <v>082E_4_249/683/705_Silverwater</v>
      </c>
      <c r="B3603">
        <v>4</v>
      </c>
      <c r="C3603" t="s">
        <v>1613</v>
      </c>
      <c r="D3603" t="s">
        <v>3006</v>
      </c>
      <c r="E3603" t="s">
        <v>1776</v>
      </c>
      <c r="F3603">
        <v>10000</v>
      </c>
    </row>
    <row r="3604" spans="1:6" x14ac:dyDescent="0.25">
      <c r="A3604" t="str">
        <f t="shared" si="56"/>
        <v>082E_4_249/683/705_Spanish</v>
      </c>
      <c r="B3604">
        <v>4</v>
      </c>
      <c r="C3604" t="s">
        <v>1613</v>
      </c>
      <c r="D3604" t="s">
        <v>3006</v>
      </c>
      <c r="E3604" t="s">
        <v>1780</v>
      </c>
      <c r="F3604">
        <v>10000</v>
      </c>
    </row>
    <row r="3605" spans="1:6" x14ac:dyDescent="0.25">
      <c r="A3605" t="str">
        <f t="shared" si="56"/>
        <v>082E_4_249/683/705_St. Charles</v>
      </c>
      <c r="B3605">
        <v>4</v>
      </c>
      <c r="C3605" t="s">
        <v>1613</v>
      </c>
      <c r="D3605" t="s">
        <v>3006</v>
      </c>
      <c r="E3605" t="s">
        <v>1782</v>
      </c>
      <c r="F3605">
        <v>10000</v>
      </c>
    </row>
    <row r="3606" spans="1:6" x14ac:dyDescent="0.25">
      <c r="A3606" t="str">
        <f t="shared" si="56"/>
        <v>082E_4_249/683/705_Stayner</v>
      </c>
      <c r="B3606">
        <v>4</v>
      </c>
      <c r="C3606" t="s">
        <v>1613</v>
      </c>
      <c r="D3606" t="s">
        <v>3006</v>
      </c>
      <c r="E3606" t="s">
        <v>1784</v>
      </c>
      <c r="F3606">
        <v>10000</v>
      </c>
    </row>
    <row r="3607" spans="1:6" x14ac:dyDescent="0.25">
      <c r="A3607" t="str">
        <f t="shared" si="56"/>
        <v>082E_4_249/683/705_Stroud</v>
      </c>
      <c r="B3607">
        <v>4</v>
      </c>
      <c r="C3607" t="s">
        <v>1613</v>
      </c>
      <c r="D3607" t="s">
        <v>3006</v>
      </c>
      <c r="E3607" t="s">
        <v>1785</v>
      </c>
      <c r="F3607">
        <v>10000</v>
      </c>
    </row>
    <row r="3608" spans="1:6" x14ac:dyDescent="0.25">
      <c r="A3608" t="str">
        <f t="shared" si="56"/>
        <v>082E_4_249/683/705_Sudbury</v>
      </c>
      <c r="B3608">
        <v>4</v>
      </c>
      <c r="C3608" t="s">
        <v>1613</v>
      </c>
      <c r="D3608" t="s">
        <v>3006</v>
      </c>
      <c r="E3608" t="s">
        <v>1787</v>
      </c>
      <c r="F3608">
        <v>20000</v>
      </c>
    </row>
    <row r="3609" spans="1:6" x14ac:dyDescent="0.25">
      <c r="A3609" t="str">
        <f t="shared" si="56"/>
        <v>082E_4_249/683/705_Sultan</v>
      </c>
      <c r="B3609">
        <v>4</v>
      </c>
      <c r="C3609" t="s">
        <v>1613</v>
      </c>
      <c r="D3609" t="s">
        <v>3006</v>
      </c>
      <c r="E3609" t="s">
        <v>1788</v>
      </c>
      <c r="F3609">
        <v>10000</v>
      </c>
    </row>
    <row r="3610" spans="1:6" x14ac:dyDescent="0.25">
      <c r="A3610" t="str">
        <f t="shared" si="56"/>
        <v>082E_4_249/683/705_Udora</v>
      </c>
      <c r="B3610">
        <v>4</v>
      </c>
      <c r="C3610" t="s">
        <v>1613</v>
      </c>
      <c r="D3610" t="s">
        <v>3006</v>
      </c>
      <c r="E3610" t="s">
        <v>1797</v>
      </c>
      <c r="F3610">
        <v>10000</v>
      </c>
    </row>
    <row r="3611" spans="1:6" x14ac:dyDescent="0.25">
      <c r="A3611" t="str">
        <f t="shared" si="56"/>
        <v>082E_4_249/683/705_Warren</v>
      </c>
      <c r="B3611">
        <v>4</v>
      </c>
      <c r="C3611" t="s">
        <v>1613</v>
      </c>
      <c r="D3611" t="s">
        <v>3006</v>
      </c>
      <c r="E3611" t="s">
        <v>1105</v>
      </c>
      <c r="F3611">
        <v>10000</v>
      </c>
    </row>
    <row r="3612" spans="1:6" x14ac:dyDescent="0.25">
      <c r="A3612" t="str">
        <f t="shared" si="56"/>
        <v>082E_4_249/683/705_Wasaga Beach</v>
      </c>
      <c r="B3612">
        <v>4</v>
      </c>
      <c r="C3612" t="s">
        <v>1613</v>
      </c>
      <c r="D3612" t="s">
        <v>3006</v>
      </c>
      <c r="E3612" t="s">
        <v>1801</v>
      </c>
      <c r="F3612">
        <v>10000</v>
      </c>
    </row>
    <row r="3613" spans="1:6" x14ac:dyDescent="0.25">
      <c r="A3613" t="str">
        <f t="shared" si="56"/>
        <v>082E_4_249/683/705_Waubaushene</v>
      </c>
      <c r="B3613">
        <v>4</v>
      </c>
      <c r="C3613" t="s">
        <v>1613</v>
      </c>
      <c r="D3613" t="s">
        <v>3006</v>
      </c>
      <c r="E3613" t="s">
        <v>1802</v>
      </c>
      <c r="F3613">
        <v>10000</v>
      </c>
    </row>
    <row r="3614" spans="1:6" x14ac:dyDescent="0.25">
      <c r="A3614" t="str">
        <f t="shared" si="56"/>
        <v>082E_4_249/683/705_Wawa</v>
      </c>
      <c r="B3614">
        <v>4</v>
      </c>
      <c r="C3614" t="s">
        <v>1613</v>
      </c>
      <c r="D3614" t="s">
        <v>3006</v>
      </c>
      <c r="E3614" t="s">
        <v>1803</v>
      </c>
      <c r="F3614">
        <v>10000</v>
      </c>
    </row>
    <row r="3615" spans="1:6" x14ac:dyDescent="0.25">
      <c r="A3615" t="str">
        <f t="shared" si="56"/>
        <v>082E_4_249/683/705_Westree</v>
      </c>
      <c r="B3615">
        <v>4</v>
      </c>
      <c r="C3615" t="s">
        <v>1613</v>
      </c>
      <c r="D3615" t="s">
        <v>3006</v>
      </c>
      <c r="E3615" t="s">
        <v>1805</v>
      </c>
      <c r="F3615">
        <v>10000</v>
      </c>
    </row>
    <row r="3616" spans="1:6" x14ac:dyDescent="0.25">
      <c r="A3616" t="str">
        <f t="shared" si="56"/>
        <v>082E_4_249/683/705_Whitefish</v>
      </c>
      <c r="B3616">
        <v>4</v>
      </c>
      <c r="C3616" t="s">
        <v>1613</v>
      </c>
      <c r="D3616" t="s">
        <v>3006</v>
      </c>
      <c r="E3616" t="s">
        <v>1806</v>
      </c>
      <c r="F3616">
        <v>10000</v>
      </c>
    </row>
    <row r="3617" spans="1:6" x14ac:dyDescent="0.25">
      <c r="A3617" t="str">
        <f t="shared" si="56"/>
        <v>082E_4_249/683/705_Whitefish Falls</v>
      </c>
      <c r="B3617">
        <v>4</v>
      </c>
      <c r="C3617" t="s">
        <v>1613</v>
      </c>
      <c r="D3617" t="s">
        <v>3006</v>
      </c>
      <c r="E3617" t="s">
        <v>1807</v>
      </c>
      <c r="F3617">
        <v>10000</v>
      </c>
    </row>
    <row r="3618" spans="1:6" x14ac:dyDescent="0.25">
      <c r="A3618" t="str">
        <f t="shared" si="56"/>
        <v>139J_4_249/683/705_Pefferlaw</v>
      </c>
      <c r="B3618">
        <v>4</v>
      </c>
      <c r="C3618" t="s">
        <v>1613</v>
      </c>
      <c r="D3618" t="s">
        <v>3025</v>
      </c>
      <c r="E3618" t="s">
        <v>1757</v>
      </c>
      <c r="F3618">
        <v>10000</v>
      </c>
    </row>
    <row r="3619" spans="1:6" x14ac:dyDescent="0.25">
      <c r="A3619" t="str">
        <f t="shared" si="56"/>
        <v>139J_4_249/683/705_Udora</v>
      </c>
      <c r="B3619">
        <v>4</v>
      </c>
      <c r="C3619" t="s">
        <v>1613</v>
      </c>
      <c r="D3619" t="s">
        <v>3025</v>
      </c>
      <c r="E3619" t="s">
        <v>1797</v>
      </c>
      <c r="F3619">
        <v>10000</v>
      </c>
    </row>
    <row r="3620" spans="1:6" x14ac:dyDescent="0.25">
      <c r="A3620" t="str">
        <f t="shared" si="56"/>
        <v>154E_4_249/683/705_Algoma Mills</v>
      </c>
      <c r="B3620">
        <v>4</v>
      </c>
      <c r="C3620" t="s">
        <v>1613</v>
      </c>
      <c r="D3620" t="s">
        <v>2988</v>
      </c>
      <c r="E3620" t="s">
        <v>1616</v>
      </c>
      <c r="F3620">
        <v>60000</v>
      </c>
    </row>
    <row r="3621" spans="1:6" x14ac:dyDescent="0.25">
      <c r="A3621" t="str">
        <f t="shared" si="56"/>
        <v>154E_4_249/683/705_Alliston</v>
      </c>
      <c r="B3621">
        <v>4</v>
      </c>
      <c r="C3621" t="s">
        <v>1613</v>
      </c>
      <c r="D3621" t="s">
        <v>2988</v>
      </c>
      <c r="E3621" t="s">
        <v>1618</v>
      </c>
      <c r="F3621">
        <v>60000</v>
      </c>
    </row>
    <row r="3622" spans="1:6" x14ac:dyDescent="0.25">
      <c r="A3622" t="str">
        <f t="shared" si="56"/>
        <v>154E_4_249/683/705_Barrie</v>
      </c>
      <c r="B3622">
        <v>4</v>
      </c>
      <c r="C3622" t="s">
        <v>1613</v>
      </c>
      <c r="D3622" t="s">
        <v>2988</v>
      </c>
      <c r="E3622" t="s">
        <v>1624</v>
      </c>
      <c r="F3622">
        <v>120000</v>
      </c>
    </row>
    <row r="3623" spans="1:6" x14ac:dyDescent="0.25">
      <c r="A3623" t="str">
        <f t="shared" si="56"/>
        <v>154E_4_249/683/705_Bobcaygeon</v>
      </c>
      <c r="B3623">
        <v>4</v>
      </c>
      <c r="C3623" t="s">
        <v>1613</v>
      </c>
      <c r="D3623" t="s">
        <v>2988</v>
      </c>
      <c r="E3623" t="s">
        <v>1633</v>
      </c>
      <c r="F3623">
        <v>30000</v>
      </c>
    </row>
    <row r="3624" spans="1:6" x14ac:dyDescent="0.25">
      <c r="A3624" t="str">
        <f t="shared" si="56"/>
        <v>154E_4_249/683/705_Borden-Angus</v>
      </c>
      <c r="B3624">
        <v>4</v>
      </c>
      <c r="C3624" t="s">
        <v>1613</v>
      </c>
      <c r="D3624" t="s">
        <v>2988</v>
      </c>
      <c r="E3624" t="s">
        <v>1635</v>
      </c>
      <c r="F3624">
        <v>40000</v>
      </c>
    </row>
    <row r="3625" spans="1:6" x14ac:dyDescent="0.25">
      <c r="A3625" t="str">
        <f t="shared" si="56"/>
        <v>154E_4_249/683/705_Bracebridge</v>
      </c>
      <c r="B3625">
        <v>4</v>
      </c>
      <c r="C3625" t="s">
        <v>1613</v>
      </c>
      <c r="D3625" t="s">
        <v>2988</v>
      </c>
      <c r="E3625" t="s">
        <v>1636</v>
      </c>
      <c r="F3625">
        <v>30000</v>
      </c>
    </row>
    <row r="3626" spans="1:6" x14ac:dyDescent="0.25">
      <c r="A3626" t="str">
        <f t="shared" si="56"/>
        <v>154E_4_249/683/705_Campbellford</v>
      </c>
      <c r="B3626">
        <v>4</v>
      </c>
      <c r="C3626" t="s">
        <v>1613</v>
      </c>
      <c r="D3626" t="s">
        <v>2988</v>
      </c>
      <c r="E3626" t="s">
        <v>1648</v>
      </c>
      <c r="F3626">
        <v>50000</v>
      </c>
    </row>
    <row r="3627" spans="1:6" x14ac:dyDescent="0.25">
      <c r="A3627" t="str">
        <f t="shared" si="56"/>
        <v>154E_4_249/683/705_Collingwood</v>
      </c>
      <c r="B3627">
        <v>4</v>
      </c>
      <c r="C3627" t="s">
        <v>1613</v>
      </c>
      <c r="D3627" t="s">
        <v>2988</v>
      </c>
      <c r="E3627" t="s">
        <v>1236</v>
      </c>
      <c r="F3627">
        <v>30000</v>
      </c>
    </row>
    <row r="3628" spans="1:6" x14ac:dyDescent="0.25">
      <c r="A3628" t="str">
        <f t="shared" si="56"/>
        <v>154E_4_249/683/705_Espanola</v>
      </c>
      <c r="B3628">
        <v>4</v>
      </c>
      <c r="C3628" t="s">
        <v>1613</v>
      </c>
      <c r="D3628" t="s">
        <v>2988</v>
      </c>
      <c r="E3628" t="s">
        <v>1679</v>
      </c>
      <c r="F3628">
        <v>50000</v>
      </c>
    </row>
    <row r="3629" spans="1:6" x14ac:dyDescent="0.25">
      <c r="A3629" t="str">
        <f t="shared" si="56"/>
        <v>154E_4_249/683/705_Foleyet</v>
      </c>
      <c r="B3629">
        <v>4</v>
      </c>
      <c r="C3629" t="s">
        <v>1613</v>
      </c>
      <c r="D3629" t="s">
        <v>2988</v>
      </c>
      <c r="E3629" t="s">
        <v>1682</v>
      </c>
      <c r="F3629">
        <v>20000</v>
      </c>
    </row>
    <row r="3630" spans="1:6" x14ac:dyDescent="0.25">
      <c r="A3630" t="str">
        <f t="shared" si="56"/>
        <v>154E_4_249/683/705_Gore Bay</v>
      </c>
      <c r="B3630">
        <v>4</v>
      </c>
      <c r="C3630" t="s">
        <v>1613</v>
      </c>
      <c r="D3630" t="s">
        <v>2988</v>
      </c>
      <c r="E3630" t="s">
        <v>1687</v>
      </c>
      <c r="F3630">
        <v>20000</v>
      </c>
    </row>
    <row r="3631" spans="1:6" x14ac:dyDescent="0.25">
      <c r="A3631" t="str">
        <f t="shared" si="56"/>
        <v>154E_4_249/683/705_Gravenhurst</v>
      </c>
      <c r="B3631">
        <v>4</v>
      </c>
      <c r="C3631" t="s">
        <v>1613</v>
      </c>
      <c r="D3631" t="s">
        <v>2988</v>
      </c>
      <c r="E3631" t="s">
        <v>1690</v>
      </c>
      <c r="F3631">
        <v>30000</v>
      </c>
    </row>
    <row r="3632" spans="1:6" x14ac:dyDescent="0.25">
      <c r="A3632" t="str">
        <f t="shared" si="56"/>
        <v>154E_4_249/683/705_Haliburton</v>
      </c>
      <c r="B3632">
        <v>4</v>
      </c>
      <c r="C3632" t="s">
        <v>1613</v>
      </c>
      <c r="D3632" t="s">
        <v>2988</v>
      </c>
      <c r="E3632" t="s">
        <v>1692</v>
      </c>
      <c r="F3632">
        <v>40000</v>
      </c>
    </row>
    <row r="3633" spans="1:6" x14ac:dyDescent="0.25">
      <c r="A3633" t="str">
        <f t="shared" si="56"/>
        <v>154E_4_249/683/705_Huntsville</v>
      </c>
      <c r="B3633">
        <v>4</v>
      </c>
      <c r="C3633" t="s">
        <v>1613</v>
      </c>
      <c r="D3633" t="s">
        <v>2988</v>
      </c>
      <c r="E3633" t="s">
        <v>1699</v>
      </c>
      <c r="F3633">
        <v>50000</v>
      </c>
    </row>
    <row r="3634" spans="1:6" x14ac:dyDescent="0.25">
      <c r="A3634" t="str">
        <f t="shared" si="56"/>
        <v>154E_4_249/683/705_Lindsay</v>
      </c>
      <c r="B3634">
        <v>4</v>
      </c>
      <c r="C3634" t="s">
        <v>1613</v>
      </c>
      <c r="D3634" t="s">
        <v>2988</v>
      </c>
      <c r="E3634" t="s">
        <v>1716</v>
      </c>
      <c r="F3634">
        <v>50000</v>
      </c>
    </row>
    <row r="3635" spans="1:6" x14ac:dyDescent="0.25">
      <c r="A3635" t="str">
        <f t="shared" si="56"/>
        <v>154E_4_249/683/705_Markstay</v>
      </c>
      <c r="B3635">
        <v>4</v>
      </c>
      <c r="C3635" t="s">
        <v>1613</v>
      </c>
      <c r="D3635" t="s">
        <v>2988</v>
      </c>
      <c r="E3635" t="s">
        <v>1723</v>
      </c>
      <c r="F3635">
        <v>30000</v>
      </c>
    </row>
    <row r="3636" spans="1:6" x14ac:dyDescent="0.25">
      <c r="A3636" t="str">
        <f t="shared" si="56"/>
        <v>154E_4_249/683/705_Midland</v>
      </c>
      <c r="B3636">
        <v>4</v>
      </c>
      <c r="C3636" t="s">
        <v>1613</v>
      </c>
      <c r="D3636" t="s">
        <v>2988</v>
      </c>
      <c r="E3636" t="s">
        <v>1731</v>
      </c>
      <c r="F3636">
        <v>40000</v>
      </c>
    </row>
    <row r="3637" spans="1:6" x14ac:dyDescent="0.25">
      <c r="A3637" t="str">
        <f t="shared" si="56"/>
        <v>154E_4_249/683/705_North Bay</v>
      </c>
      <c r="B3637">
        <v>4</v>
      </c>
      <c r="C3637" t="s">
        <v>1613</v>
      </c>
      <c r="D3637" t="s">
        <v>2988</v>
      </c>
      <c r="E3637" t="s">
        <v>1745</v>
      </c>
      <c r="F3637">
        <v>50000</v>
      </c>
    </row>
    <row r="3638" spans="1:6" x14ac:dyDescent="0.25">
      <c r="A3638" t="str">
        <f t="shared" si="56"/>
        <v>154E_4_249/683/705_Orillia</v>
      </c>
      <c r="B3638">
        <v>4</v>
      </c>
      <c r="C3638" t="s">
        <v>1613</v>
      </c>
      <c r="D3638" t="s">
        <v>2988</v>
      </c>
      <c r="E3638" t="s">
        <v>1752</v>
      </c>
      <c r="F3638">
        <v>50000</v>
      </c>
    </row>
    <row r="3639" spans="1:6" x14ac:dyDescent="0.25">
      <c r="A3639" t="str">
        <f t="shared" si="56"/>
        <v>154E_4_249/683/705_Parry Sound</v>
      </c>
      <c r="B3639">
        <v>4</v>
      </c>
      <c r="C3639" t="s">
        <v>1613</v>
      </c>
      <c r="D3639" t="s">
        <v>2988</v>
      </c>
      <c r="E3639" t="s">
        <v>1755</v>
      </c>
      <c r="F3639">
        <v>20000</v>
      </c>
    </row>
    <row r="3640" spans="1:6" x14ac:dyDescent="0.25">
      <c r="A3640" t="str">
        <f t="shared" si="56"/>
        <v>154E_4_249/683/705_Peterborough</v>
      </c>
      <c r="B3640">
        <v>4</v>
      </c>
      <c r="C3640" t="s">
        <v>1613</v>
      </c>
      <c r="D3640" t="s">
        <v>2988</v>
      </c>
      <c r="E3640" t="s">
        <v>1759</v>
      </c>
      <c r="F3640">
        <v>70000</v>
      </c>
    </row>
    <row r="3641" spans="1:6" x14ac:dyDescent="0.25">
      <c r="A3641" t="str">
        <f t="shared" si="56"/>
        <v>154E_4_249/683/705_Sault Ste. Marie</v>
      </c>
      <c r="B3641">
        <v>4</v>
      </c>
      <c r="C3641" t="s">
        <v>1613</v>
      </c>
      <c r="D3641" t="s">
        <v>2988</v>
      </c>
      <c r="E3641" t="s">
        <v>1772</v>
      </c>
      <c r="F3641">
        <v>40000</v>
      </c>
    </row>
    <row r="3642" spans="1:6" x14ac:dyDescent="0.25">
      <c r="A3642" t="str">
        <f t="shared" si="56"/>
        <v>154E_4_249/683/705_Sudbury</v>
      </c>
      <c r="B3642">
        <v>4</v>
      </c>
      <c r="C3642" t="s">
        <v>1613</v>
      </c>
      <c r="D3642" t="s">
        <v>2988</v>
      </c>
      <c r="E3642" t="s">
        <v>1787</v>
      </c>
      <c r="F3642">
        <v>60000</v>
      </c>
    </row>
    <row r="3643" spans="1:6" x14ac:dyDescent="0.25">
      <c r="A3643" t="str">
        <f t="shared" si="56"/>
        <v>160G_4_249/683/705_Alliston</v>
      </c>
      <c r="B3643">
        <v>4</v>
      </c>
      <c r="C3643" t="s">
        <v>1613</v>
      </c>
      <c r="D3643" t="s">
        <v>2989</v>
      </c>
      <c r="E3643" t="s">
        <v>1618</v>
      </c>
      <c r="F3643">
        <v>10000</v>
      </c>
    </row>
    <row r="3644" spans="1:6" x14ac:dyDescent="0.25">
      <c r="A3644" t="str">
        <f t="shared" si="56"/>
        <v>160G_4_249/683/705_Barrie</v>
      </c>
      <c r="B3644">
        <v>4</v>
      </c>
      <c r="C3644" t="s">
        <v>1613</v>
      </c>
      <c r="D3644" t="s">
        <v>2989</v>
      </c>
      <c r="E3644" t="s">
        <v>1624</v>
      </c>
      <c r="F3644">
        <v>10000</v>
      </c>
    </row>
    <row r="3645" spans="1:6" x14ac:dyDescent="0.25">
      <c r="A3645" t="str">
        <f t="shared" si="56"/>
        <v>160G_4_249/683/705_Bethany</v>
      </c>
      <c r="B3645">
        <v>4</v>
      </c>
      <c r="C3645" t="s">
        <v>1613</v>
      </c>
      <c r="D3645" t="s">
        <v>2989</v>
      </c>
      <c r="E3645" t="s">
        <v>1628</v>
      </c>
      <c r="F3645">
        <v>10000</v>
      </c>
    </row>
    <row r="3646" spans="1:6" x14ac:dyDescent="0.25">
      <c r="A3646" t="str">
        <f t="shared" si="56"/>
        <v>160G_4_249/683/705_Bracebridge</v>
      </c>
      <c r="B3646">
        <v>4</v>
      </c>
      <c r="C3646" t="s">
        <v>1613</v>
      </c>
      <c r="D3646" t="s">
        <v>2989</v>
      </c>
      <c r="E3646" t="s">
        <v>1636</v>
      </c>
      <c r="F3646">
        <v>10000</v>
      </c>
    </row>
    <row r="3647" spans="1:6" x14ac:dyDescent="0.25">
      <c r="A3647" t="str">
        <f t="shared" si="56"/>
        <v>160G_4_249/683/705_Brechin</v>
      </c>
      <c r="B3647">
        <v>4</v>
      </c>
      <c r="C3647" t="s">
        <v>1613</v>
      </c>
      <c r="D3647" t="s">
        <v>2989</v>
      </c>
      <c r="E3647" t="s">
        <v>1637</v>
      </c>
      <c r="F3647">
        <v>10000</v>
      </c>
    </row>
    <row r="3648" spans="1:6" x14ac:dyDescent="0.25">
      <c r="A3648" t="str">
        <f t="shared" si="56"/>
        <v>160G_4_249/683/705_Chapleau</v>
      </c>
      <c r="B3648">
        <v>4</v>
      </c>
      <c r="C3648" t="s">
        <v>1613</v>
      </c>
      <c r="D3648" t="s">
        <v>2989</v>
      </c>
      <c r="E3648" t="s">
        <v>1654</v>
      </c>
      <c r="F3648">
        <v>10000</v>
      </c>
    </row>
    <row r="3649" spans="1:6" x14ac:dyDescent="0.25">
      <c r="A3649" t="str">
        <f t="shared" si="56"/>
        <v>160G_4_249/683/705_Chub Lake</v>
      </c>
      <c r="B3649">
        <v>4</v>
      </c>
      <c r="C3649" t="s">
        <v>1613</v>
      </c>
      <c r="D3649" t="s">
        <v>2989</v>
      </c>
      <c r="E3649" t="s">
        <v>1657</v>
      </c>
      <c r="F3649">
        <v>10000</v>
      </c>
    </row>
    <row r="3650" spans="1:6" x14ac:dyDescent="0.25">
      <c r="A3650" t="str">
        <f t="shared" si="56"/>
        <v>160G_4_249/683/705_Collingwood</v>
      </c>
      <c r="B3650">
        <v>4</v>
      </c>
      <c r="C3650" t="s">
        <v>1613</v>
      </c>
      <c r="D3650" t="s">
        <v>2989</v>
      </c>
      <c r="E3650" t="s">
        <v>1236</v>
      </c>
      <c r="F3650">
        <v>10000</v>
      </c>
    </row>
    <row r="3651" spans="1:6" x14ac:dyDescent="0.25">
      <c r="A3651" t="str">
        <f t="shared" ref="A3651:A3714" si="57">CONCATENATE(D3651,"_",B3651,"_",C3651,"_",E3651)</f>
        <v>160G_4_249/683/705_Cookstown</v>
      </c>
      <c r="B3651">
        <v>4</v>
      </c>
      <c r="C3651" t="s">
        <v>1613</v>
      </c>
      <c r="D3651" t="s">
        <v>2989</v>
      </c>
      <c r="E3651" t="s">
        <v>1663</v>
      </c>
      <c r="F3651">
        <v>10000</v>
      </c>
    </row>
    <row r="3652" spans="1:6" x14ac:dyDescent="0.25">
      <c r="A3652" t="str">
        <f t="shared" si="57"/>
        <v>160G_4_249/683/705_Elliot Lake</v>
      </c>
      <c r="B3652">
        <v>4</v>
      </c>
      <c r="C3652" t="s">
        <v>1613</v>
      </c>
      <c r="D3652" t="s">
        <v>2989</v>
      </c>
      <c r="E3652" t="s">
        <v>1675</v>
      </c>
      <c r="F3652">
        <v>10000</v>
      </c>
    </row>
    <row r="3653" spans="1:6" x14ac:dyDescent="0.25">
      <c r="A3653" t="str">
        <f t="shared" si="57"/>
        <v>160G_4_249/683/705_Espanola</v>
      </c>
      <c r="B3653">
        <v>4</v>
      </c>
      <c r="C3653" t="s">
        <v>1613</v>
      </c>
      <c r="D3653" t="s">
        <v>2989</v>
      </c>
      <c r="E3653" t="s">
        <v>1679</v>
      </c>
      <c r="F3653">
        <v>10000</v>
      </c>
    </row>
    <row r="3654" spans="1:6" x14ac:dyDescent="0.25">
      <c r="A3654" t="str">
        <f t="shared" si="57"/>
        <v>160G_4_249/683/705_Gogama</v>
      </c>
      <c r="B3654">
        <v>4</v>
      </c>
      <c r="C3654" t="s">
        <v>1613</v>
      </c>
      <c r="D3654" t="s">
        <v>2989</v>
      </c>
      <c r="E3654" t="s">
        <v>1685</v>
      </c>
      <c r="F3654">
        <v>10000</v>
      </c>
    </row>
    <row r="3655" spans="1:6" x14ac:dyDescent="0.25">
      <c r="A3655" t="str">
        <f t="shared" si="57"/>
        <v>160G_4_249/683/705_Gravenhurst</v>
      </c>
      <c r="B3655">
        <v>4</v>
      </c>
      <c r="C3655" t="s">
        <v>1613</v>
      </c>
      <c r="D3655" t="s">
        <v>2989</v>
      </c>
      <c r="E3655" t="s">
        <v>1690</v>
      </c>
      <c r="F3655">
        <v>10000</v>
      </c>
    </row>
    <row r="3656" spans="1:6" x14ac:dyDescent="0.25">
      <c r="A3656" t="str">
        <f t="shared" si="57"/>
        <v>160G_4_249/683/705_Hastings</v>
      </c>
      <c r="B3656">
        <v>4</v>
      </c>
      <c r="C3656" t="s">
        <v>1613</v>
      </c>
      <c r="D3656" t="s">
        <v>2989</v>
      </c>
      <c r="E3656" t="s">
        <v>1694</v>
      </c>
      <c r="F3656">
        <v>10000</v>
      </c>
    </row>
    <row r="3657" spans="1:6" x14ac:dyDescent="0.25">
      <c r="A3657" t="str">
        <f t="shared" si="57"/>
        <v>160G_4_249/683/705_Huntsville</v>
      </c>
      <c r="B3657">
        <v>4</v>
      </c>
      <c r="C3657" t="s">
        <v>1613</v>
      </c>
      <c r="D3657" t="s">
        <v>2989</v>
      </c>
      <c r="E3657" t="s">
        <v>1699</v>
      </c>
      <c r="F3657">
        <v>10000</v>
      </c>
    </row>
    <row r="3658" spans="1:6" x14ac:dyDescent="0.25">
      <c r="A3658" t="str">
        <f t="shared" si="57"/>
        <v>160G_4_249/683/705_Little Current</v>
      </c>
      <c r="B3658">
        <v>4</v>
      </c>
      <c r="C3658" t="s">
        <v>1613</v>
      </c>
      <c r="D3658" t="s">
        <v>2989</v>
      </c>
      <c r="E3658" t="s">
        <v>1718</v>
      </c>
      <c r="F3658">
        <v>10000</v>
      </c>
    </row>
    <row r="3659" spans="1:6" x14ac:dyDescent="0.25">
      <c r="A3659" t="str">
        <f t="shared" si="57"/>
        <v>160G_4_249/683/705_Massey</v>
      </c>
      <c r="B3659">
        <v>4</v>
      </c>
      <c r="C3659" t="s">
        <v>1613</v>
      </c>
      <c r="D3659" t="s">
        <v>2989</v>
      </c>
      <c r="E3659" t="s">
        <v>1725</v>
      </c>
      <c r="F3659">
        <v>10000</v>
      </c>
    </row>
    <row r="3660" spans="1:6" x14ac:dyDescent="0.25">
      <c r="A3660" t="str">
        <f t="shared" si="57"/>
        <v>160G_4_249/683/705_Noelville</v>
      </c>
      <c r="B3660">
        <v>4</v>
      </c>
      <c r="C3660" t="s">
        <v>1613</v>
      </c>
      <c r="D3660" t="s">
        <v>2989</v>
      </c>
      <c r="E3660" t="s">
        <v>1744</v>
      </c>
      <c r="F3660">
        <v>10000</v>
      </c>
    </row>
    <row r="3661" spans="1:6" x14ac:dyDescent="0.25">
      <c r="A3661" t="str">
        <f t="shared" si="57"/>
        <v>160G_4_249/683/705_North Bay</v>
      </c>
      <c r="B3661">
        <v>4</v>
      </c>
      <c r="C3661" t="s">
        <v>1613</v>
      </c>
      <c r="D3661" t="s">
        <v>2989</v>
      </c>
      <c r="E3661" t="s">
        <v>1745</v>
      </c>
      <c r="F3661">
        <v>10000</v>
      </c>
    </row>
    <row r="3662" spans="1:6" x14ac:dyDescent="0.25">
      <c r="A3662" t="str">
        <f t="shared" si="57"/>
        <v>160G_4_249/683/705_Oba</v>
      </c>
      <c r="B3662">
        <v>4</v>
      </c>
      <c r="C3662" t="s">
        <v>1613</v>
      </c>
      <c r="D3662" t="s">
        <v>2989</v>
      </c>
      <c r="E3662" t="s">
        <v>1748</v>
      </c>
      <c r="F3662">
        <v>10000</v>
      </c>
    </row>
    <row r="3663" spans="1:6" x14ac:dyDescent="0.25">
      <c r="A3663" t="str">
        <f t="shared" si="57"/>
        <v>160G_4_249/683/705_Omemee</v>
      </c>
      <c r="B3663">
        <v>4</v>
      </c>
      <c r="C3663" t="s">
        <v>1613</v>
      </c>
      <c r="D3663" t="s">
        <v>2989</v>
      </c>
      <c r="E3663" t="s">
        <v>1749</v>
      </c>
      <c r="F3663">
        <v>10000</v>
      </c>
    </row>
    <row r="3664" spans="1:6" x14ac:dyDescent="0.25">
      <c r="A3664" t="str">
        <f t="shared" si="57"/>
        <v>160G_4_249/683/705_Parry Sound</v>
      </c>
      <c r="B3664">
        <v>4</v>
      </c>
      <c r="C3664" t="s">
        <v>1613</v>
      </c>
      <c r="D3664" t="s">
        <v>2989</v>
      </c>
      <c r="E3664" t="s">
        <v>1755</v>
      </c>
      <c r="F3664">
        <v>10000</v>
      </c>
    </row>
    <row r="3665" spans="1:6" x14ac:dyDescent="0.25">
      <c r="A3665" t="str">
        <f t="shared" si="57"/>
        <v>160G_4_249/683/705_Pefferlaw</v>
      </c>
      <c r="B3665">
        <v>4</v>
      </c>
      <c r="C3665" t="s">
        <v>1613</v>
      </c>
      <c r="D3665" t="s">
        <v>2989</v>
      </c>
      <c r="E3665" t="s">
        <v>1757</v>
      </c>
      <c r="F3665">
        <v>10000</v>
      </c>
    </row>
    <row r="3666" spans="1:6" x14ac:dyDescent="0.25">
      <c r="A3666" t="str">
        <f t="shared" si="57"/>
        <v>160G_4_249/683/705_Peterborough</v>
      </c>
      <c r="B3666">
        <v>4</v>
      </c>
      <c r="C3666" t="s">
        <v>1613</v>
      </c>
      <c r="D3666" t="s">
        <v>2989</v>
      </c>
      <c r="E3666" t="s">
        <v>1759</v>
      </c>
      <c r="F3666">
        <v>10000</v>
      </c>
    </row>
    <row r="3667" spans="1:6" x14ac:dyDescent="0.25">
      <c r="A3667" t="str">
        <f t="shared" si="57"/>
        <v>160G_4_249/683/705_Sault Ste. Marie</v>
      </c>
      <c r="B3667">
        <v>4</v>
      </c>
      <c r="C3667" t="s">
        <v>1613</v>
      </c>
      <c r="D3667" t="s">
        <v>2989</v>
      </c>
      <c r="E3667" t="s">
        <v>1772</v>
      </c>
      <c r="F3667">
        <v>10000</v>
      </c>
    </row>
    <row r="3668" spans="1:6" x14ac:dyDescent="0.25">
      <c r="A3668" t="str">
        <f t="shared" si="57"/>
        <v>160G_4_249/683/705_Sturgeon Falls</v>
      </c>
      <c r="B3668">
        <v>4</v>
      </c>
      <c r="C3668" t="s">
        <v>1613</v>
      </c>
      <c r="D3668" t="s">
        <v>2989</v>
      </c>
      <c r="E3668" t="s">
        <v>1786</v>
      </c>
      <c r="F3668">
        <v>10000</v>
      </c>
    </row>
    <row r="3669" spans="1:6" x14ac:dyDescent="0.25">
      <c r="A3669" t="str">
        <f t="shared" si="57"/>
        <v>160G_4_249/683/705_Sudbury</v>
      </c>
      <c r="B3669">
        <v>4</v>
      </c>
      <c r="C3669" t="s">
        <v>1613</v>
      </c>
      <c r="D3669" t="s">
        <v>2989</v>
      </c>
      <c r="E3669" t="s">
        <v>1787</v>
      </c>
      <c r="F3669">
        <v>10000</v>
      </c>
    </row>
    <row r="3670" spans="1:6" x14ac:dyDescent="0.25">
      <c r="A3670" t="str">
        <f t="shared" si="57"/>
        <v>160G_4_249/683/705_Udora</v>
      </c>
      <c r="B3670">
        <v>4</v>
      </c>
      <c r="C3670" t="s">
        <v>1613</v>
      </c>
      <c r="D3670" t="s">
        <v>2989</v>
      </c>
      <c r="E3670" t="s">
        <v>1797</v>
      </c>
      <c r="F3670">
        <v>10000</v>
      </c>
    </row>
    <row r="3671" spans="1:6" x14ac:dyDescent="0.25">
      <c r="A3671" t="str">
        <f t="shared" si="57"/>
        <v>160G_4_249/683/705_Warren</v>
      </c>
      <c r="B3671">
        <v>4</v>
      </c>
      <c r="C3671" t="s">
        <v>1613</v>
      </c>
      <c r="D3671" t="s">
        <v>2989</v>
      </c>
      <c r="E3671" t="s">
        <v>1105</v>
      </c>
      <c r="F3671">
        <v>10000</v>
      </c>
    </row>
    <row r="3672" spans="1:6" x14ac:dyDescent="0.25">
      <c r="A3672" t="str">
        <f t="shared" si="57"/>
        <v>160G_4_249/683/705_Wawa</v>
      </c>
      <c r="B3672">
        <v>4</v>
      </c>
      <c r="C3672" t="s">
        <v>1613</v>
      </c>
      <c r="D3672" t="s">
        <v>2989</v>
      </c>
      <c r="E3672" t="s">
        <v>1803</v>
      </c>
      <c r="F3672">
        <v>10000</v>
      </c>
    </row>
    <row r="3673" spans="1:6" x14ac:dyDescent="0.25">
      <c r="A3673" t="str">
        <f t="shared" si="57"/>
        <v>160G_4_249/683/705_Whitefish Falls</v>
      </c>
      <c r="B3673">
        <v>4</v>
      </c>
      <c r="C3673" t="s">
        <v>1613</v>
      </c>
      <c r="D3673" t="s">
        <v>2989</v>
      </c>
      <c r="E3673" t="s">
        <v>1807</v>
      </c>
      <c r="F3673">
        <v>10000</v>
      </c>
    </row>
    <row r="3674" spans="1:6" x14ac:dyDescent="0.25">
      <c r="A3674" t="str">
        <f t="shared" si="57"/>
        <v>221K_4_249/683/705_Lindsay</v>
      </c>
      <c r="B3674">
        <v>4</v>
      </c>
      <c r="C3674" t="s">
        <v>1613</v>
      </c>
      <c r="D3674" t="s">
        <v>3009</v>
      </c>
      <c r="E3674" t="s">
        <v>1716</v>
      </c>
      <c r="F3674">
        <v>10000</v>
      </c>
    </row>
    <row r="3675" spans="1:6" x14ac:dyDescent="0.25">
      <c r="A3675" t="str">
        <f t="shared" si="57"/>
        <v>221K_4_249/683/705_Peterborough</v>
      </c>
      <c r="B3675">
        <v>4</v>
      </c>
      <c r="C3675" t="s">
        <v>1613</v>
      </c>
      <c r="D3675" t="s">
        <v>3009</v>
      </c>
      <c r="E3675" t="s">
        <v>1759</v>
      </c>
      <c r="F3675">
        <v>10000</v>
      </c>
    </row>
    <row r="3676" spans="1:6" x14ac:dyDescent="0.25">
      <c r="A3676" t="str">
        <f t="shared" si="57"/>
        <v>2782_4_249/683/705_Alban</v>
      </c>
      <c r="B3676">
        <v>4</v>
      </c>
      <c r="C3676" t="s">
        <v>1613</v>
      </c>
      <c r="D3676">
        <v>2782</v>
      </c>
      <c r="E3676" t="s">
        <v>1615</v>
      </c>
      <c r="F3676">
        <v>10000</v>
      </c>
    </row>
    <row r="3677" spans="1:6" x14ac:dyDescent="0.25">
      <c r="A3677" t="str">
        <f t="shared" si="57"/>
        <v>2782_4_249/683/705_Algoma Mills</v>
      </c>
      <c r="B3677">
        <v>4</v>
      </c>
      <c r="C3677" t="s">
        <v>1613</v>
      </c>
      <c r="D3677">
        <v>2782</v>
      </c>
      <c r="E3677" t="s">
        <v>1616</v>
      </c>
      <c r="F3677">
        <v>10000</v>
      </c>
    </row>
    <row r="3678" spans="1:6" x14ac:dyDescent="0.25">
      <c r="A3678" t="str">
        <f t="shared" si="57"/>
        <v>2782_4_249/683/705_Algonquin Park</v>
      </c>
      <c r="B3678">
        <v>4</v>
      </c>
      <c r="C3678" t="s">
        <v>1613</v>
      </c>
      <c r="D3678">
        <v>2782</v>
      </c>
      <c r="E3678" t="s">
        <v>1617</v>
      </c>
      <c r="F3678">
        <v>10000</v>
      </c>
    </row>
    <row r="3679" spans="1:6" x14ac:dyDescent="0.25">
      <c r="A3679" t="str">
        <f t="shared" si="57"/>
        <v>2782_4_249/683/705_Alliston</v>
      </c>
      <c r="B3679">
        <v>4</v>
      </c>
      <c r="C3679" t="s">
        <v>1613</v>
      </c>
      <c r="D3679">
        <v>2782</v>
      </c>
      <c r="E3679" t="s">
        <v>1618</v>
      </c>
      <c r="F3679">
        <v>10000</v>
      </c>
    </row>
    <row r="3680" spans="1:6" x14ac:dyDescent="0.25">
      <c r="A3680" t="str">
        <f t="shared" si="57"/>
        <v>2782_4_249/683/705_Apsley</v>
      </c>
      <c r="B3680">
        <v>4</v>
      </c>
      <c r="C3680" t="s">
        <v>1613</v>
      </c>
      <c r="D3680">
        <v>2782</v>
      </c>
      <c r="E3680" t="s">
        <v>1619</v>
      </c>
      <c r="F3680">
        <v>10000</v>
      </c>
    </row>
    <row r="3681" spans="1:6" x14ac:dyDescent="0.25">
      <c r="A3681" t="str">
        <f t="shared" si="57"/>
        <v>2782_4_249/683/705_Azilda</v>
      </c>
      <c r="B3681">
        <v>4</v>
      </c>
      <c r="C3681" t="s">
        <v>1613</v>
      </c>
      <c r="D3681">
        <v>2782</v>
      </c>
      <c r="E3681" t="s">
        <v>1621</v>
      </c>
      <c r="F3681">
        <v>10000</v>
      </c>
    </row>
    <row r="3682" spans="1:6" x14ac:dyDescent="0.25">
      <c r="A3682" t="str">
        <f t="shared" si="57"/>
        <v>2782_4_249/683/705_Bala</v>
      </c>
      <c r="B3682">
        <v>4</v>
      </c>
      <c r="C3682" t="s">
        <v>1613</v>
      </c>
      <c r="D3682">
        <v>2782</v>
      </c>
      <c r="E3682" t="s">
        <v>1623</v>
      </c>
      <c r="F3682">
        <v>20000</v>
      </c>
    </row>
    <row r="3683" spans="1:6" x14ac:dyDescent="0.25">
      <c r="A3683" t="str">
        <f t="shared" si="57"/>
        <v>2782_4_249/683/705_Barrie</v>
      </c>
      <c r="B3683">
        <v>4</v>
      </c>
      <c r="C3683" t="s">
        <v>1613</v>
      </c>
      <c r="D3683">
        <v>2782</v>
      </c>
      <c r="E3683" t="s">
        <v>1624</v>
      </c>
      <c r="F3683">
        <v>30000</v>
      </c>
    </row>
    <row r="3684" spans="1:6" x14ac:dyDescent="0.25">
      <c r="A3684" t="str">
        <f t="shared" si="57"/>
        <v>2782_4_249/683/705_Baysville</v>
      </c>
      <c r="B3684">
        <v>4</v>
      </c>
      <c r="C3684" t="s">
        <v>1613</v>
      </c>
      <c r="D3684">
        <v>2782</v>
      </c>
      <c r="E3684" t="s">
        <v>1626</v>
      </c>
      <c r="F3684">
        <v>20000</v>
      </c>
    </row>
    <row r="3685" spans="1:6" x14ac:dyDescent="0.25">
      <c r="A3685" t="str">
        <f t="shared" si="57"/>
        <v>2782_4_249/683/705_Beaverton</v>
      </c>
      <c r="B3685">
        <v>4</v>
      </c>
      <c r="C3685" t="s">
        <v>1613</v>
      </c>
      <c r="D3685">
        <v>2782</v>
      </c>
      <c r="E3685" t="s">
        <v>1627</v>
      </c>
      <c r="F3685">
        <v>10000</v>
      </c>
    </row>
    <row r="3686" spans="1:6" x14ac:dyDescent="0.25">
      <c r="A3686" t="str">
        <f t="shared" si="57"/>
        <v>2782_4_249/683/705_Bethany</v>
      </c>
      <c r="B3686">
        <v>4</v>
      </c>
      <c r="C3686" t="s">
        <v>1613</v>
      </c>
      <c r="D3686">
        <v>2782</v>
      </c>
      <c r="E3686" t="s">
        <v>1628</v>
      </c>
      <c r="F3686">
        <v>10000</v>
      </c>
    </row>
    <row r="3687" spans="1:6" x14ac:dyDescent="0.25">
      <c r="A3687" t="str">
        <f t="shared" si="57"/>
        <v>2782_4_249/683/705_Blezard Valley</v>
      </c>
      <c r="B3687">
        <v>4</v>
      </c>
      <c r="C3687" t="s">
        <v>1613</v>
      </c>
      <c r="D3687">
        <v>2782</v>
      </c>
      <c r="E3687" t="s">
        <v>1630</v>
      </c>
      <c r="F3687">
        <v>10000</v>
      </c>
    </row>
    <row r="3688" spans="1:6" x14ac:dyDescent="0.25">
      <c r="A3688" t="str">
        <f t="shared" si="57"/>
        <v>2782_4_249/683/705_Blind River</v>
      </c>
      <c r="B3688">
        <v>4</v>
      </c>
      <c r="C3688" t="s">
        <v>1613</v>
      </c>
      <c r="D3688">
        <v>2782</v>
      </c>
      <c r="E3688" t="s">
        <v>1631</v>
      </c>
      <c r="F3688">
        <v>10000</v>
      </c>
    </row>
    <row r="3689" spans="1:6" x14ac:dyDescent="0.25">
      <c r="A3689" t="str">
        <f t="shared" si="57"/>
        <v>2782_4_249/683/705_Bobcaygeon</v>
      </c>
      <c r="B3689">
        <v>4</v>
      </c>
      <c r="C3689" t="s">
        <v>1613</v>
      </c>
      <c r="D3689">
        <v>2782</v>
      </c>
      <c r="E3689" t="s">
        <v>1633</v>
      </c>
      <c r="F3689">
        <v>10000</v>
      </c>
    </row>
    <row r="3690" spans="1:6" x14ac:dyDescent="0.25">
      <c r="A3690" t="str">
        <f t="shared" si="57"/>
        <v>2782_4_249/683/705_Bonfield</v>
      </c>
      <c r="B3690">
        <v>4</v>
      </c>
      <c r="C3690" t="s">
        <v>1613</v>
      </c>
      <c r="D3690">
        <v>2782</v>
      </c>
      <c r="E3690" t="s">
        <v>1634</v>
      </c>
      <c r="F3690">
        <v>10000</v>
      </c>
    </row>
    <row r="3691" spans="1:6" x14ac:dyDescent="0.25">
      <c r="A3691" t="str">
        <f t="shared" si="57"/>
        <v>2782_4_249/683/705_Borden-Angus</v>
      </c>
      <c r="B3691">
        <v>4</v>
      </c>
      <c r="C3691" t="s">
        <v>1613</v>
      </c>
      <c r="D3691">
        <v>2782</v>
      </c>
      <c r="E3691" t="s">
        <v>1635</v>
      </c>
      <c r="F3691">
        <v>10000</v>
      </c>
    </row>
    <row r="3692" spans="1:6" x14ac:dyDescent="0.25">
      <c r="A3692" t="str">
        <f t="shared" si="57"/>
        <v>2782_4_249/683/705_Bracebridge</v>
      </c>
      <c r="B3692">
        <v>4</v>
      </c>
      <c r="C3692" t="s">
        <v>1613</v>
      </c>
      <c r="D3692">
        <v>2782</v>
      </c>
      <c r="E3692" t="s">
        <v>1636</v>
      </c>
      <c r="F3692">
        <v>20000</v>
      </c>
    </row>
    <row r="3693" spans="1:6" x14ac:dyDescent="0.25">
      <c r="A3693" t="str">
        <f t="shared" si="57"/>
        <v>2782_4_249/683/705_Brechin</v>
      </c>
      <c r="B3693">
        <v>4</v>
      </c>
      <c r="C3693" t="s">
        <v>1613</v>
      </c>
      <c r="D3693">
        <v>2782</v>
      </c>
      <c r="E3693" t="s">
        <v>1637</v>
      </c>
      <c r="F3693">
        <v>10000</v>
      </c>
    </row>
    <row r="3694" spans="1:6" x14ac:dyDescent="0.25">
      <c r="A3694" t="str">
        <f t="shared" si="57"/>
        <v>2782_4_249/683/705_Bridgenorth</v>
      </c>
      <c r="B3694">
        <v>4</v>
      </c>
      <c r="C3694" t="s">
        <v>1613</v>
      </c>
      <c r="D3694">
        <v>2782</v>
      </c>
      <c r="E3694" t="s">
        <v>1638</v>
      </c>
      <c r="F3694">
        <v>10000</v>
      </c>
    </row>
    <row r="3695" spans="1:6" x14ac:dyDescent="0.25">
      <c r="A3695" t="str">
        <f t="shared" si="57"/>
        <v>2782_4_249/683/705_Bruce Mines</v>
      </c>
      <c r="B3695">
        <v>4</v>
      </c>
      <c r="C3695" t="s">
        <v>1613</v>
      </c>
      <c r="D3695">
        <v>2782</v>
      </c>
      <c r="E3695" t="s">
        <v>1640</v>
      </c>
      <c r="F3695">
        <v>10000</v>
      </c>
    </row>
    <row r="3696" spans="1:6" x14ac:dyDescent="0.25">
      <c r="A3696" t="str">
        <f t="shared" si="57"/>
        <v>2782_4_249/683/705_Buckhorn</v>
      </c>
      <c r="B3696">
        <v>4</v>
      </c>
      <c r="C3696" t="s">
        <v>1613</v>
      </c>
      <c r="D3696">
        <v>2782</v>
      </c>
      <c r="E3696" t="s">
        <v>1641</v>
      </c>
      <c r="F3696">
        <v>10000</v>
      </c>
    </row>
    <row r="3697" spans="1:6" x14ac:dyDescent="0.25">
      <c r="A3697" t="str">
        <f t="shared" si="57"/>
        <v>2782_4_249/683/705_Burk's Falls</v>
      </c>
      <c r="B3697">
        <v>4</v>
      </c>
      <c r="C3697" t="s">
        <v>1613</v>
      </c>
      <c r="D3697">
        <v>2782</v>
      </c>
      <c r="E3697" t="s">
        <v>1642</v>
      </c>
      <c r="F3697">
        <v>10000</v>
      </c>
    </row>
    <row r="3698" spans="1:6" x14ac:dyDescent="0.25">
      <c r="A3698" t="str">
        <f t="shared" si="57"/>
        <v>2782_4_249/683/705_Callander</v>
      </c>
      <c r="B3698">
        <v>4</v>
      </c>
      <c r="C3698" t="s">
        <v>1613</v>
      </c>
      <c r="D3698">
        <v>2782</v>
      </c>
      <c r="E3698" t="s">
        <v>1644</v>
      </c>
      <c r="F3698">
        <v>10000</v>
      </c>
    </row>
    <row r="3699" spans="1:6" x14ac:dyDescent="0.25">
      <c r="A3699" t="str">
        <f t="shared" si="57"/>
        <v>2782_4_249/683/705_Campbellford</v>
      </c>
      <c r="B3699">
        <v>4</v>
      </c>
      <c r="C3699" t="s">
        <v>1613</v>
      </c>
      <c r="D3699">
        <v>2782</v>
      </c>
      <c r="E3699" t="s">
        <v>1648</v>
      </c>
      <c r="F3699">
        <v>10000</v>
      </c>
    </row>
    <row r="3700" spans="1:6" x14ac:dyDescent="0.25">
      <c r="A3700" t="str">
        <f t="shared" si="57"/>
        <v>2782_4_249/683/705_Cannington</v>
      </c>
      <c r="B3700">
        <v>4</v>
      </c>
      <c r="C3700" t="s">
        <v>1613</v>
      </c>
      <c r="D3700">
        <v>2782</v>
      </c>
      <c r="E3700" t="s">
        <v>1649</v>
      </c>
      <c r="F3700">
        <v>10000</v>
      </c>
    </row>
    <row r="3701" spans="1:6" x14ac:dyDescent="0.25">
      <c r="A3701" t="str">
        <f t="shared" si="57"/>
        <v>2782_4_249/683/705_Capreol</v>
      </c>
      <c r="B3701">
        <v>4</v>
      </c>
      <c r="C3701" t="s">
        <v>1613</v>
      </c>
      <c r="D3701">
        <v>2782</v>
      </c>
      <c r="E3701" t="s">
        <v>1650</v>
      </c>
      <c r="F3701">
        <v>10000</v>
      </c>
    </row>
    <row r="3702" spans="1:6" x14ac:dyDescent="0.25">
      <c r="A3702" t="str">
        <f t="shared" si="57"/>
        <v>2782_4_249/683/705_Chapleau</v>
      </c>
      <c r="B3702">
        <v>4</v>
      </c>
      <c r="C3702" t="s">
        <v>1613</v>
      </c>
      <c r="D3702">
        <v>2782</v>
      </c>
      <c r="E3702" t="s">
        <v>1654</v>
      </c>
      <c r="F3702">
        <v>10000</v>
      </c>
    </row>
    <row r="3703" spans="1:6" x14ac:dyDescent="0.25">
      <c r="A3703" t="str">
        <f t="shared" si="57"/>
        <v>2782_4_249/683/705_Chelmsford</v>
      </c>
      <c r="B3703">
        <v>4</v>
      </c>
      <c r="C3703" t="s">
        <v>1613</v>
      </c>
      <c r="D3703">
        <v>2782</v>
      </c>
      <c r="E3703" t="s">
        <v>1655</v>
      </c>
      <c r="F3703">
        <v>10000</v>
      </c>
    </row>
    <row r="3704" spans="1:6" x14ac:dyDescent="0.25">
      <c r="A3704" t="str">
        <f t="shared" si="57"/>
        <v>2782_4_249/683/705_Coboconk</v>
      </c>
      <c r="B3704">
        <v>4</v>
      </c>
      <c r="C3704" t="s">
        <v>1613</v>
      </c>
      <c r="D3704">
        <v>2782</v>
      </c>
      <c r="E3704" t="s">
        <v>1659</v>
      </c>
      <c r="F3704">
        <v>10000</v>
      </c>
    </row>
    <row r="3705" spans="1:6" x14ac:dyDescent="0.25">
      <c r="A3705" t="str">
        <f t="shared" si="57"/>
        <v>2782_4_249/683/705_Coldwater</v>
      </c>
      <c r="B3705">
        <v>4</v>
      </c>
      <c r="C3705" t="s">
        <v>1613</v>
      </c>
      <c r="D3705">
        <v>2782</v>
      </c>
      <c r="E3705" t="s">
        <v>1660</v>
      </c>
      <c r="F3705">
        <v>10000</v>
      </c>
    </row>
    <row r="3706" spans="1:6" x14ac:dyDescent="0.25">
      <c r="A3706" t="str">
        <f t="shared" si="57"/>
        <v>2782_4_249/683/705_Collingwood</v>
      </c>
      <c r="B3706">
        <v>4</v>
      </c>
      <c r="C3706" t="s">
        <v>1613</v>
      </c>
      <c r="D3706">
        <v>2782</v>
      </c>
      <c r="E3706" t="s">
        <v>1236</v>
      </c>
      <c r="F3706">
        <v>10000</v>
      </c>
    </row>
    <row r="3707" spans="1:6" x14ac:dyDescent="0.25">
      <c r="A3707" t="str">
        <f t="shared" si="57"/>
        <v>2782_4_249/683/705_Coniston</v>
      </c>
      <c r="B3707">
        <v>4</v>
      </c>
      <c r="C3707" t="s">
        <v>1613</v>
      </c>
      <c r="D3707">
        <v>2782</v>
      </c>
      <c r="E3707" t="s">
        <v>1661</v>
      </c>
      <c r="F3707">
        <v>10000</v>
      </c>
    </row>
    <row r="3708" spans="1:6" x14ac:dyDescent="0.25">
      <c r="A3708" t="str">
        <f t="shared" si="57"/>
        <v>2782_4_249/683/705_Cookstown</v>
      </c>
      <c r="B3708">
        <v>4</v>
      </c>
      <c r="C3708" t="s">
        <v>1613</v>
      </c>
      <c r="D3708">
        <v>2782</v>
      </c>
      <c r="E3708" t="s">
        <v>1663</v>
      </c>
      <c r="F3708">
        <v>10000</v>
      </c>
    </row>
    <row r="3709" spans="1:6" x14ac:dyDescent="0.25">
      <c r="A3709" t="str">
        <f t="shared" si="57"/>
        <v>2782_4_249/683/705_Creemore</v>
      </c>
      <c r="B3709">
        <v>4</v>
      </c>
      <c r="C3709" t="s">
        <v>1613</v>
      </c>
      <c r="D3709">
        <v>2782</v>
      </c>
      <c r="E3709" t="s">
        <v>1664</v>
      </c>
      <c r="F3709">
        <v>10000</v>
      </c>
    </row>
    <row r="3710" spans="1:6" x14ac:dyDescent="0.25">
      <c r="A3710" t="str">
        <f t="shared" si="57"/>
        <v>2782_4_249/683/705_Deux Rivieres</v>
      </c>
      <c r="B3710">
        <v>4</v>
      </c>
      <c r="C3710" t="s">
        <v>1613</v>
      </c>
      <c r="D3710">
        <v>2782</v>
      </c>
      <c r="E3710" t="s">
        <v>1666</v>
      </c>
      <c r="F3710">
        <v>10000</v>
      </c>
    </row>
    <row r="3711" spans="1:6" x14ac:dyDescent="0.25">
      <c r="A3711" t="str">
        <f t="shared" si="57"/>
        <v>2782_4_249/683/705_Dorset</v>
      </c>
      <c r="B3711">
        <v>4</v>
      </c>
      <c r="C3711" t="s">
        <v>1613</v>
      </c>
      <c r="D3711">
        <v>2782</v>
      </c>
      <c r="E3711" t="s">
        <v>1668</v>
      </c>
      <c r="F3711">
        <v>10000</v>
      </c>
    </row>
    <row r="3712" spans="1:6" x14ac:dyDescent="0.25">
      <c r="A3712" t="str">
        <f t="shared" si="57"/>
        <v>2782_4_249/683/705_Dwight</v>
      </c>
      <c r="B3712">
        <v>4</v>
      </c>
      <c r="C3712" t="s">
        <v>1613</v>
      </c>
      <c r="D3712">
        <v>2782</v>
      </c>
      <c r="E3712" t="s">
        <v>1671</v>
      </c>
      <c r="F3712">
        <v>10000</v>
      </c>
    </row>
    <row r="3713" spans="1:6" x14ac:dyDescent="0.25">
      <c r="A3713" t="str">
        <f t="shared" si="57"/>
        <v>2782_4_249/683/705_Echo Bay</v>
      </c>
      <c r="B3713">
        <v>4</v>
      </c>
      <c r="C3713" t="s">
        <v>1613</v>
      </c>
      <c r="D3713">
        <v>2782</v>
      </c>
      <c r="E3713" t="s">
        <v>1673</v>
      </c>
      <c r="F3713">
        <v>10000</v>
      </c>
    </row>
    <row r="3714" spans="1:6" x14ac:dyDescent="0.25">
      <c r="A3714" t="str">
        <f t="shared" si="57"/>
        <v>2782_4_249/683/705_Elliot Lake</v>
      </c>
      <c r="B3714">
        <v>4</v>
      </c>
      <c r="C3714" t="s">
        <v>1613</v>
      </c>
      <c r="D3714">
        <v>2782</v>
      </c>
      <c r="E3714" t="s">
        <v>1675</v>
      </c>
      <c r="F3714">
        <v>10000</v>
      </c>
    </row>
    <row r="3715" spans="1:6" x14ac:dyDescent="0.25">
      <c r="A3715" t="str">
        <f t="shared" ref="A3715:A3778" si="58">CONCATENATE(D3715,"_",B3715,"_",C3715,"_",E3715)</f>
        <v>2782_4_249/683/705_Elmvale</v>
      </c>
      <c r="B3715">
        <v>4</v>
      </c>
      <c r="C3715" t="s">
        <v>1613</v>
      </c>
      <c r="D3715">
        <v>2782</v>
      </c>
      <c r="E3715" t="s">
        <v>1676</v>
      </c>
      <c r="F3715">
        <v>10000</v>
      </c>
    </row>
    <row r="3716" spans="1:6" x14ac:dyDescent="0.25">
      <c r="A3716" t="str">
        <f t="shared" si="58"/>
        <v>2782_4_249/683/705_Emsdale</v>
      </c>
      <c r="B3716">
        <v>4</v>
      </c>
      <c r="C3716" t="s">
        <v>1613</v>
      </c>
      <c r="D3716">
        <v>2782</v>
      </c>
      <c r="E3716" t="s">
        <v>1677</v>
      </c>
      <c r="F3716">
        <v>20000</v>
      </c>
    </row>
    <row r="3717" spans="1:6" x14ac:dyDescent="0.25">
      <c r="A3717" t="str">
        <f t="shared" si="58"/>
        <v>2782_4_249/683/705_Espanola</v>
      </c>
      <c r="B3717">
        <v>4</v>
      </c>
      <c r="C3717" t="s">
        <v>1613</v>
      </c>
      <c r="D3717">
        <v>2782</v>
      </c>
      <c r="E3717" t="s">
        <v>1679</v>
      </c>
      <c r="F3717">
        <v>20000</v>
      </c>
    </row>
    <row r="3718" spans="1:6" x14ac:dyDescent="0.25">
      <c r="A3718" t="str">
        <f t="shared" si="58"/>
        <v>2782_4_249/683/705_Fenelon Falls</v>
      </c>
      <c r="B3718">
        <v>4</v>
      </c>
      <c r="C3718" t="s">
        <v>1613</v>
      </c>
      <c r="D3718">
        <v>2782</v>
      </c>
      <c r="E3718" t="s">
        <v>1681</v>
      </c>
      <c r="F3718">
        <v>10000</v>
      </c>
    </row>
    <row r="3719" spans="1:6" x14ac:dyDescent="0.25">
      <c r="A3719" t="str">
        <f t="shared" si="58"/>
        <v>2782_4_249/683/705_Field</v>
      </c>
      <c r="B3719">
        <v>4</v>
      </c>
      <c r="C3719" t="s">
        <v>1613</v>
      </c>
      <c r="D3719">
        <v>2782</v>
      </c>
      <c r="E3719" t="s">
        <v>645</v>
      </c>
      <c r="F3719">
        <v>10000</v>
      </c>
    </row>
    <row r="3720" spans="1:6" x14ac:dyDescent="0.25">
      <c r="A3720" t="str">
        <f t="shared" si="58"/>
        <v>2782_4_249/683/705_Garson</v>
      </c>
      <c r="B3720">
        <v>4</v>
      </c>
      <c r="C3720" t="s">
        <v>1613</v>
      </c>
      <c r="D3720">
        <v>2782</v>
      </c>
      <c r="E3720" t="s">
        <v>1684</v>
      </c>
      <c r="F3720">
        <v>10000</v>
      </c>
    </row>
    <row r="3721" spans="1:6" x14ac:dyDescent="0.25">
      <c r="A3721" t="str">
        <f t="shared" si="58"/>
        <v>2782_4_249/683/705_Goulais</v>
      </c>
      <c r="B3721">
        <v>4</v>
      </c>
      <c r="C3721" t="s">
        <v>1613</v>
      </c>
      <c r="D3721">
        <v>2782</v>
      </c>
      <c r="E3721" t="s">
        <v>1688</v>
      </c>
      <c r="F3721">
        <v>10000</v>
      </c>
    </row>
    <row r="3722" spans="1:6" x14ac:dyDescent="0.25">
      <c r="A3722" t="str">
        <f t="shared" si="58"/>
        <v>2782_4_249/683/705_Gravenhurst</v>
      </c>
      <c r="B3722">
        <v>4</v>
      </c>
      <c r="C3722" t="s">
        <v>1613</v>
      </c>
      <c r="D3722">
        <v>2782</v>
      </c>
      <c r="E3722" t="s">
        <v>1690</v>
      </c>
      <c r="F3722">
        <v>10000</v>
      </c>
    </row>
    <row r="3723" spans="1:6" x14ac:dyDescent="0.25">
      <c r="A3723" t="str">
        <f t="shared" si="58"/>
        <v>2782_4_249/683/705_Haileybury</v>
      </c>
      <c r="B3723">
        <v>4</v>
      </c>
      <c r="C3723" t="s">
        <v>1613</v>
      </c>
      <c r="D3723">
        <v>2782</v>
      </c>
      <c r="E3723" t="s">
        <v>1691</v>
      </c>
      <c r="F3723">
        <v>10000</v>
      </c>
    </row>
    <row r="3724" spans="1:6" x14ac:dyDescent="0.25">
      <c r="A3724" t="str">
        <f t="shared" si="58"/>
        <v>2782_4_249/683/705_Hanmer</v>
      </c>
      <c r="B3724">
        <v>4</v>
      </c>
      <c r="C3724" t="s">
        <v>1613</v>
      </c>
      <c r="D3724">
        <v>2782</v>
      </c>
      <c r="E3724" t="s">
        <v>1693</v>
      </c>
      <c r="F3724">
        <v>10000</v>
      </c>
    </row>
    <row r="3725" spans="1:6" x14ac:dyDescent="0.25">
      <c r="A3725" t="str">
        <f t="shared" si="58"/>
        <v>2782_4_249/683/705_Hastings</v>
      </c>
      <c r="B3725">
        <v>4</v>
      </c>
      <c r="C3725" t="s">
        <v>1613</v>
      </c>
      <c r="D3725">
        <v>2782</v>
      </c>
      <c r="E3725" t="s">
        <v>1694</v>
      </c>
      <c r="F3725">
        <v>10000</v>
      </c>
    </row>
    <row r="3726" spans="1:6" x14ac:dyDescent="0.25">
      <c r="A3726" t="str">
        <f t="shared" si="58"/>
        <v>2782_4_249/683/705_Havelock</v>
      </c>
      <c r="B3726">
        <v>4</v>
      </c>
      <c r="C3726" t="s">
        <v>1613</v>
      </c>
      <c r="D3726">
        <v>2782</v>
      </c>
      <c r="E3726" t="s">
        <v>1695</v>
      </c>
      <c r="F3726">
        <v>10000</v>
      </c>
    </row>
    <row r="3727" spans="1:6" x14ac:dyDescent="0.25">
      <c r="A3727" t="str">
        <f t="shared" si="58"/>
        <v>2782_4_249/683/705_Hearst</v>
      </c>
      <c r="B3727">
        <v>4</v>
      </c>
      <c r="C3727" t="s">
        <v>1613</v>
      </c>
      <c r="D3727">
        <v>2782</v>
      </c>
      <c r="E3727" t="s">
        <v>1697</v>
      </c>
      <c r="F3727">
        <v>10000</v>
      </c>
    </row>
    <row r="3728" spans="1:6" x14ac:dyDescent="0.25">
      <c r="A3728" t="str">
        <f t="shared" si="58"/>
        <v>2782_4_249/683/705_Honey Harbour</v>
      </c>
      <c r="B3728">
        <v>4</v>
      </c>
      <c r="C3728" t="s">
        <v>1613</v>
      </c>
      <c r="D3728">
        <v>2782</v>
      </c>
      <c r="E3728" t="s">
        <v>1698</v>
      </c>
      <c r="F3728">
        <v>10000</v>
      </c>
    </row>
    <row r="3729" spans="1:6" x14ac:dyDescent="0.25">
      <c r="A3729" t="str">
        <f t="shared" si="58"/>
        <v>2782_4_249/683/705_Huntsville</v>
      </c>
      <c r="B3729">
        <v>4</v>
      </c>
      <c r="C3729" t="s">
        <v>1613</v>
      </c>
      <c r="D3729">
        <v>2782</v>
      </c>
      <c r="E3729" t="s">
        <v>1699</v>
      </c>
      <c r="F3729">
        <v>20000</v>
      </c>
    </row>
    <row r="3730" spans="1:6" x14ac:dyDescent="0.25">
      <c r="A3730" t="str">
        <f t="shared" si="58"/>
        <v>2782_4_249/683/705_Iron Bridge</v>
      </c>
      <c r="B3730">
        <v>4</v>
      </c>
      <c r="C3730" t="s">
        <v>1613</v>
      </c>
      <c r="D3730">
        <v>2782</v>
      </c>
      <c r="E3730" t="s">
        <v>1700</v>
      </c>
      <c r="F3730">
        <v>10000</v>
      </c>
    </row>
    <row r="3731" spans="1:6" x14ac:dyDescent="0.25">
      <c r="A3731" t="str">
        <f t="shared" si="58"/>
        <v>2782_4_249/683/705_Kapuskasing</v>
      </c>
      <c r="B3731">
        <v>4</v>
      </c>
      <c r="C3731" t="s">
        <v>1613</v>
      </c>
      <c r="D3731">
        <v>2782</v>
      </c>
      <c r="E3731" t="s">
        <v>1704</v>
      </c>
      <c r="F3731">
        <v>10000</v>
      </c>
    </row>
    <row r="3732" spans="1:6" x14ac:dyDescent="0.25">
      <c r="A3732" t="str">
        <f t="shared" si="58"/>
        <v>2782_4_249/683/705_Killarney</v>
      </c>
      <c r="B3732">
        <v>4</v>
      </c>
      <c r="C3732" t="s">
        <v>1613</v>
      </c>
      <c r="D3732">
        <v>2782</v>
      </c>
      <c r="E3732" t="s">
        <v>971</v>
      </c>
      <c r="F3732">
        <v>10000</v>
      </c>
    </row>
    <row r="3733" spans="1:6" x14ac:dyDescent="0.25">
      <c r="A3733" t="str">
        <f t="shared" si="58"/>
        <v>2782_4_249/683/705_Kirkfield</v>
      </c>
      <c r="B3733">
        <v>4</v>
      </c>
      <c r="C3733" t="s">
        <v>1613</v>
      </c>
      <c r="D3733">
        <v>2782</v>
      </c>
      <c r="E3733" t="s">
        <v>1708</v>
      </c>
      <c r="F3733">
        <v>10000</v>
      </c>
    </row>
    <row r="3734" spans="1:6" x14ac:dyDescent="0.25">
      <c r="A3734" t="str">
        <f t="shared" si="58"/>
        <v>2782_4_249/683/705_Kirkland Lake</v>
      </c>
      <c r="B3734">
        <v>4</v>
      </c>
      <c r="C3734" t="s">
        <v>1613</v>
      </c>
      <c r="D3734">
        <v>2782</v>
      </c>
      <c r="E3734" t="s">
        <v>1709</v>
      </c>
      <c r="F3734">
        <v>10000</v>
      </c>
    </row>
    <row r="3735" spans="1:6" x14ac:dyDescent="0.25">
      <c r="A3735" t="str">
        <f t="shared" si="58"/>
        <v>2782_4_249/683/705_Lafontaine</v>
      </c>
      <c r="B3735">
        <v>4</v>
      </c>
      <c r="C3735" t="s">
        <v>1613</v>
      </c>
      <c r="D3735">
        <v>2782</v>
      </c>
      <c r="E3735" t="s">
        <v>1710</v>
      </c>
      <c r="F3735">
        <v>10000</v>
      </c>
    </row>
    <row r="3736" spans="1:6" x14ac:dyDescent="0.25">
      <c r="A3736" t="str">
        <f t="shared" si="58"/>
        <v>2782_4_249/683/705_Lakefield</v>
      </c>
      <c r="B3736">
        <v>4</v>
      </c>
      <c r="C3736" t="s">
        <v>1613</v>
      </c>
      <c r="D3736">
        <v>2782</v>
      </c>
      <c r="E3736" t="s">
        <v>1711</v>
      </c>
      <c r="F3736">
        <v>10000</v>
      </c>
    </row>
    <row r="3737" spans="1:6" x14ac:dyDescent="0.25">
      <c r="A3737" t="str">
        <f t="shared" si="58"/>
        <v>2782_4_249/683/705_Lefroy</v>
      </c>
      <c r="B3737">
        <v>4</v>
      </c>
      <c r="C3737" t="s">
        <v>1613</v>
      </c>
      <c r="D3737">
        <v>2782</v>
      </c>
      <c r="E3737" t="s">
        <v>1714</v>
      </c>
      <c r="F3737">
        <v>10000</v>
      </c>
    </row>
    <row r="3738" spans="1:6" x14ac:dyDescent="0.25">
      <c r="A3738" t="str">
        <f t="shared" si="58"/>
        <v>2782_4_249/683/705_Levack</v>
      </c>
      <c r="B3738">
        <v>4</v>
      </c>
      <c r="C3738" t="s">
        <v>1613</v>
      </c>
      <c r="D3738">
        <v>2782</v>
      </c>
      <c r="E3738" t="s">
        <v>1715</v>
      </c>
      <c r="F3738">
        <v>10000</v>
      </c>
    </row>
    <row r="3739" spans="1:6" x14ac:dyDescent="0.25">
      <c r="A3739" t="str">
        <f t="shared" si="58"/>
        <v>2782_4_249/683/705_Lindsay</v>
      </c>
      <c r="B3739">
        <v>4</v>
      </c>
      <c r="C3739" t="s">
        <v>1613</v>
      </c>
      <c r="D3739">
        <v>2782</v>
      </c>
      <c r="E3739" t="s">
        <v>1716</v>
      </c>
      <c r="F3739">
        <v>10000</v>
      </c>
    </row>
    <row r="3740" spans="1:6" x14ac:dyDescent="0.25">
      <c r="A3740" t="str">
        <f t="shared" si="58"/>
        <v>2782_4_249/683/705_Little Current</v>
      </c>
      <c r="B3740">
        <v>4</v>
      </c>
      <c r="C3740" t="s">
        <v>1613</v>
      </c>
      <c r="D3740">
        <v>2782</v>
      </c>
      <c r="E3740" t="s">
        <v>1718</v>
      </c>
      <c r="F3740">
        <v>10000</v>
      </c>
    </row>
    <row r="3741" spans="1:6" x14ac:dyDescent="0.25">
      <c r="A3741" t="str">
        <f t="shared" si="58"/>
        <v>2782_4_249/683/705_Lively</v>
      </c>
      <c r="B3741">
        <v>4</v>
      </c>
      <c r="C3741" t="s">
        <v>1613</v>
      </c>
      <c r="D3741">
        <v>2782</v>
      </c>
      <c r="E3741" t="s">
        <v>1719</v>
      </c>
      <c r="F3741">
        <v>10000</v>
      </c>
    </row>
    <row r="3742" spans="1:6" x14ac:dyDescent="0.25">
      <c r="A3742" t="str">
        <f t="shared" si="58"/>
        <v>2782_4_249/683/705_Mactier</v>
      </c>
      <c r="B3742">
        <v>4</v>
      </c>
      <c r="C3742" t="s">
        <v>1613</v>
      </c>
      <c r="D3742">
        <v>2782</v>
      </c>
      <c r="E3742" t="s">
        <v>1720</v>
      </c>
      <c r="F3742">
        <v>20000</v>
      </c>
    </row>
    <row r="3743" spans="1:6" x14ac:dyDescent="0.25">
      <c r="A3743" t="str">
        <f t="shared" si="58"/>
        <v>2782_4_249/683/705_Magnetawan</v>
      </c>
      <c r="B3743">
        <v>4</v>
      </c>
      <c r="C3743" t="s">
        <v>1613</v>
      </c>
      <c r="D3743">
        <v>2782</v>
      </c>
      <c r="E3743" t="s">
        <v>1721</v>
      </c>
      <c r="F3743">
        <v>10000</v>
      </c>
    </row>
    <row r="3744" spans="1:6" x14ac:dyDescent="0.25">
      <c r="A3744" t="str">
        <f t="shared" si="58"/>
        <v>2782_4_249/683/705_Massey</v>
      </c>
      <c r="B3744">
        <v>4</v>
      </c>
      <c r="C3744" t="s">
        <v>1613</v>
      </c>
      <c r="D3744">
        <v>2782</v>
      </c>
      <c r="E3744" t="s">
        <v>1725</v>
      </c>
      <c r="F3744">
        <v>10000</v>
      </c>
    </row>
    <row r="3745" spans="1:6" x14ac:dyDescent="0.25">
      <c r="A3745" t="str">
        <f t="shared" si="58"/>
        <v>2782_4_249/683/705_Mattawa</v>
      </c>
      <c r="B3745">
        <v>4</v>
      </c>
      <c r="C3745" t="s">
        <v>1613</v>
      </c>
      <c r="D3745">
        <v>2782</v>
      </c>
      <c r="E3745" t="s">
        <v>1728</v>
      </c>
      <c r="F3745">
        <v>10000</v>
      </c>
    </row>
    <row r="3746" spans="1:6" x14ac:dyDescent="0.25">
      <c r="A3746" t="str">
        <f t="shared" si="58"/>
        <v>2782_4_249/683/705_McKellar</v>
      </c>
      <c r="B3746">
        <v>4</v>
      </c>
      <c r="C3746" t="s">
        <v>1613</v>
      </c>
      <c r="D3746">
        <v>2782</v>
      </c>
      <c r="E3746" t="s">
        <v>1730</v>
      </c>
      <c r="F3746">
        <v>10000</v>
      </c>
    </row>
    <row r="3747" spans="1:6" x14ac:dyDescent="0.25">
      <c r="A3747" t="str">
        <f t="shared" si="58"/>
        <v>2782_4_249/683/705_Midland</v>
      </c>
      <c r="B3747">
        <v>4</v>
      </c>
      <c r="C3747" t="s">
        <v>1613</v>
      </c>
      <c r="D3747">
        <v>2782</v>
      </c>
      <c r="E3747" t="s">
        <v>1731</v>
      </c>
      <c r="F3747">
        <v>10000</v>
      </c>
    </row>
    <row r="3748" spans="1:6" x14ac:dyDescent="0.25">
      <c r="A3748" t="str">
        <f t="shared" si="58"/>
        <v>2782_4_249/683/705_Moonstone</v>
      </c>
      <c r="B3748">
        <v>4</v>
      </c>
      <c r="C3748" t="s">
        <v>1613</v>
      </c>
      <c r="D3748">
        <v>2782</v>
      </c>
      <c r="E3748" t="s">
        <v>1738</v>
      </c>
      <c r="F3748">
        <v>10000</v>
      </c>
    </row>
    <row r="3749" spans="1:6" x14ac:dyDescent="0.25">
      <c r="A3749" t="str">
        <f t="shared" si="58"/>
        <v>2782_4_249/683/705_New Liskeard</v>
      </c>
      <c r="B3749">
        <v>4</v>
      </c>
      <c r="C3749" t="s">
        <v>1613</v>
      </c>
      <c r="D3749">
        <v>2782</v>
      </c>
      <c r="E3749" t="s">
        <v>1742</v>
      </c>
      <c r="F3749">
        <v>10000</v>
      </c>
    </row>
    <row r="3750" spans="1:6" x14ac:dyDescent="0.25">
      <c r="A3750" t="str">
        <f t="shared" si="58"/>
        <v>2782_4_249/683/705_Noelville</v>
      </c>
      <c r="B3750">
        <v>4</v>
      </c>
      <c r="C3750" t="s">
        <v>1613</v>
      </c>
      <c r="D3750">
        <v>2782</v>
      </c>
      <c r="E3750" t="s">
        <v>1744</v>
      </c>
      <c r="F3750">
        <v>10000</v>
      </c>
    </row>
    <row r="3751" spans="1:6" x14ac:dyDescent="0.25">
      <c r="A3751" t="str">
        <f t="shared" si="58"/>
        <v>2782_4_249/683/705_North Bay</v>
      </c>
      <c r="B3751">
        <v>4</v>
      </c>
      <c r="C3751" t="s">
        <v>1613</v>
      </c>
      <c r="D3751">
        <v>2782</v>
      </c>
      <c r="E3751" t="s">
        <v>1745</v>
      </c>
      <c r="F3751">
        <v>30000</v>
      </c>
    </row>
    <row r="3752" spans="1:6" x14ac:dyDescent="0.25">
      <c r="A3752" t="str">
        <f t="shared" si="58"/>
        <v>2782_4_249/683/705_Norwood</v>
      </c>
      <c r="B3752">
        <v>4</v>
      </c>
      <c r="C3752" t="s">
        <v>1613</v>
      </c>
      <c r="D3752">
        <v>2782</v>
      </c>
      <c r="E3752" t="s">
        <v>1746</v>
      </c>
      <c r="F3752">
        <v>10000</v>
      </c>
    </row>
    <row r="3753" spans="1:6" x14ac:dyDescent="0.25">
      <c r="A3753" t="str">
        <f t="shared" si="58"/>
        <v>2782_4_249/683/705_Omemee</v>
      </c>
      <c r="B3753">
        <v>4</v>
      </c>
      <c r="C3753" t="s">
        <v>1613</v>
      </c>
      <c r="D3753">
        <v>2782</v>
      </c>
      <c r="E3753" t="s">
        <v>1749</v>
      </c>
      <c r="F3753">
        <v>10000</v>
      </c>
    </row>
    <row r="3754" spans="1:6" x14ac:dyDescent="0.25">
      <c r="A3754" t="str">
        <f t="shared" si="58"/>
        <v>2782_4_249/683/705_Orillia</v>
      </c>
      <c r="B3754">
        <v>4</v>
      </c>
      <c r="C3754" t="s">
        <v>1613</v>
      </c>
      <c r="D3754">
        <v>2782</v>
      </c>
      <c r="E3754" t="s">
        <v>1752</v>
      </c>
      <c r="F3754">
        <v>10000</v>
      </c>
    </row>
    <row r="3755" spans="1:6" x14ac:dyDescent="0.25">
      <c r="A3755" t="str">
        <f t="shared" si="58"/>
        <v>2782_4_249/683/705_Otter Lake</v>
      </c>
      <c r="B3755">
        <v>4</v>
      </c>
      <c r="C3755" t="s">
        <v>1613</v>
      </c>
      <c r="D3755">
        <v>2782</v>
      </c>
      <c r="E3755" t="s">
        <v>1754</v>
      </c>
      <c r="F3755">
        <v>10000</v>
      </c>
    </row>
    <row r="3756" spans="1:6" x14ac:dyDescent="0.25">
      <c r="A3756" t="str">
        <f t="shared" si="58"/>
        <v>2782_4_249/683/705_Parry Sound</v>
      </c>
      <c r="B3756">
        <v>4</v>
      </c>
      <c r="C3756" t="s">
        <v>1613</v>
      </c>
      <c r="D3756">
        <v>2782</v>
      </c>
      <c r="E3756" t="s">
        <v>1755</v>
      </c>
      <c r="F3756">
        <v>20000</v>
      </c>
    </row>
    <row r="3757" spans="1:6" x14ac:dyDescent="0.25">
      <c r="A3757" t="str">
        <f t="shared" si="58"/>
        <v>2782_4_249/683/705_Pefferlaw</v>
      </c>
      <c r="B3757">
        <v>4</v>
      </c>
      <c r="C3757" t="s">
        <v>1613</v>
      </c>
      <c r="D3757">
        <v>2782</v>
      </c>
      <c r="E3757" t="s">
        <v>1757</v>
      </c>
      <c r="F3757">
        <v>10000</v>
      </c>
    </row>
    <row r="3758" spans="1:6" x14ac:dyDescent="0.25">
      <c r="A3758" t="str">
        <f t="shared" si="58"/>
        <v>2782_4_249/683/705_Penetanguishene</v>
      </c>
      <c r="B3758">
        <v>4</v>
      </c>
      <c r="C3758" t="s">
        <v>1613</v>
      </c>
      <c r="D3758">
        <v>2782</v>
      </c>
      <c r="E3758" t="s">
        <v>1758</v>
      </c>
      <c r="F3758">
        <v>10000</v>
      </c>
    </row>
    <row r="3759" spans="1:6" x14ac:dyDescent="0.25">
      <c r="A3759" t="str">
        <f t="shared" si="58"/>
        <v>2782_4_249/683/705_Peterborough</v>
      </c>
      <c r="B3759">
        <v>4</v>
      </c>
      <c r="C3759" t="s">
        <v>1613</v>
      </c>
      <c r="D3759">
        <v>2782</v>
      </c>
      <c r="E3759" t="s">
        <v>1759</v>
      </c>
      <c r="F3759">
        <v>40000</v>
      </c>
    </row>
    <row r="3760" spans="1:6" x14ac:dyDescent="0.25">
      <c r="A3760" t="str">
        <f t="shared" si="58"/>
        <v>2782_4_249/683/705_Pointe Au Baril</v>
      </c>
      <c r="B3760">
        <v>4</v>
      </c>
      <c r="C3760" t="s">
        <v>1613</v>
      </c>
      <c r="D3760">
        <v>2782</v>
      </c>
      <c r="E3760" t="s">
        <v>1761</v>
      </c>
      <c r="F3760">
        <v>10000</v>
      </c>
    </row>
    <row r="3761" spans="1:6" x14ac:dyDescent="0.25">
      <c r="A3761" t="str">
        <f t="shared" si="58"/>
        <v>2782_4_249/683/705_Port Carling</v>
      </c>
      <c r="B3761">
        <v>4</v>
      </c>
      <c r="C3761" t="s">
        <v>1613</v>
      </c>
      <c r="D3761">
        <v>2782</v>
      </c>
      <c r="E3761" t="s">
        <v>1762</v>
      </c>
      <c r="F3761">
        <v>20000</v>
      </c>
    </row>
    <row r="3762" spans="1:6" x14ac:dyDescent="0.25">
      <c r="A3762" t="str">
        <f t="shared" si="58"/>
        <v>2782_4_249/683/705_Port Loring</v>
      </c>
      <c r="B3762">
        <v>4</v>
      </c>
      <c r="C3762" t="s">
        <v>1613</v>
      </c>
      <c r="D3762">
        <v>2782</v>
      </c>
      <c r="E3762" t="s">
        <v>1763</v>
      </c>
      <c r="F3762">
        <v>10000</v>
      </c>
    </row>
    <row r="3763" spans="1:6" x14ac:dyDescent="0.25">
      <c r="A3763" t="str">
        <f t="shared" si="58"/>
        <v>2782_4_249/683/705_Port McNicoll</v>
      </c>
      <c r="B3763">
        <v>4</v>
      </c>
      <c r="C3763" t="s">
        <v>1613</v>
      </c>
      <c r="D3763">
        <v>2782</v>
      </c>
      <c r="E3763" t="s">
        <v>1764</v>
      </c>
      <c r="F3763">
        <v>10000</v>
      </c>
    </row>
    <row r="3764" spans="1:6" x14ac:dyDescent="0.25">
      <c r="A3764" t="str">
        <f t="shared" si="58"/>
        <v>2782_4_249/683/705_Port Sydney</v>
      </c>
      <c r="B3764">
        <v>4</v>
      </c>
      <c r="C3764" t="s">
        <v>1613</v>
      </c>
      <c r="D3764">
        <v>2782</v>
      </c>
      <c r="E3764" t="s">
        <v>1765</v>
      </c>
      <c r="F3764">
        <v>10000</v>
      </c>
    </row>
    <row r="3765" spans="1:6" x14ac:dyDescent="0.25">
      <c r="A3765" t="str">
        <f t="shared" si="58"/>
        <v>2782_4_249/683/705_Powassan</v>
      </c>
      <c r="B3765">
        <v>4</v>
      </c>
      <c r="C3765" t="s">
        <v>1613</v>
      </c>
      <c r="D3765">
        <v>2782</v>
      </c>
      <c r="E3765" t="s">
        <v>1766</v>
      </c>
      <c r="F3765">
        <v>10000</v>
      </c>
    </row>
    <row r="3766" spans="1:6" x14ac:dyDescent="0.25">
      <c r="A3766" t="str">
        <f t="shared" si="58"/>
        <v>2782_4_249/683/705_Rosseau</v>
      </c>
      <c r="B3766">
        <v>4</v>
      </c>
      <c r="C3766" t="s">
        <v>1613</v>
      </c>
      <c r="D3766">
        <v>2782</v>
      </c>
      <c r="E3766" t="s">
        <v>1771</v>
      </c>
      <c r="F3766">
        <v>10000</v>
      </c>
    </row>
    <row r="3767" spans="1:6" x14ac:dyDescent="0.25">
      <c r="A3767" t="str">
        <f t="shared" si="58"/>
        <v>2782_4_249/683/705_Sault Ste. Marie</v>
      </c>
      <c r="B3767">
        <v>4</v>
      </c>
      <c r="C3767" t="s">
        <v>1613</v>
      </c>
      <c r="D3767">
        <v>2782</v>
      </c>
      <c r="E3767" t="s">
        <v>1772</v>
      </c>
      <c r="F3767">
        <v>10000</v>
      </c>
    </row>
    <row r="3768" spans="1:6" x14ac:dyDescent="0.25">
      <c r="A3768" t="str">
        <f t="shared" si="58"/>
        <v>2782_4_249/683/705_Severn Bridge</v>
      </c>
      <c r="B3768">
        <v>4</v>
      </c>
      <c r="C3768" t="s">
        <v>1613</v>
      </c>
      <c r="D3768">
        <v>2782</v>
      </c>
      <c r="E3768" t="s">
        <v>1775</v>
      </c>
      <c r="F3768">
        <v>20000</v>
      </c>
    </row>
    <row r="3769" spans="1:6" x14ac:dyDescent="0.25">
      <c r="A3769" t="str">
        <f t="shared" si="58"/>
        <v>2782_4_249/683/705_South Porcupine</v>
      </c>
      <c r="B3769">
        <v>4</v>
      </c>
      <c r="C3769" t="s">
        <v>1613</v>
      </c>
      <c r="D3769">
        <v>2782</v>
      </c>
      <c r="E3769" t="s">
        <v>1778</v>
      </c>
      <c r="F3769">
        <v>10000</v>
      </c>
    </row>
    <row r="3770" spans="1:6" x14ac:dyDescent="0.25">
      <c r="A3770" t="str">
        <f t="shared" si="58"/>
        <v>2782_4_249/683/705_South River</v>
      </c>
      <c r="B3770">
        <v>4</v>
      </c>
      <c r="C3770" t="s">
        <v>1613</v>
      </c>
      <c r="D3770">
        <v>2782</v>
      </c>
      <c r="E3770" t="s">
        <v>1779</v>
      </c>
      <c r="F3770">
        <v>10000</v>
      </c>
    </row>
    <row r="3771" spans="1:6" x14ac:dyDescent="0.25">
      <c r="A3771" t="str">
        <f t="shared" si="58"/>
        <v>2782_4_249/683/705_Spanish</v>
      </c>
      <c r="B3771">
        <v>4</v>
      </c>
      <c r="C3771" t="s">
        <v>1613</v>
      </c>
      <c r="D3771">
        <v>2782</v>
      </c>
      <c r="E3771" t="s">
        <v>1780</v>
      </c>
      <c r="F3771">
        <v>10000</v>
      </c>
    </row>
    <row r="3772" spans="1:6" x14ac:dyDescent="0.25">
      <c r="A3772" t="str">
        <f t="shared" si="58"/>
        <v>2782_4_249/683/705_St. Charles</v>
      </c>
      <c r="B3772">
        <v>4</v>
      </c>
      <c r="C3772" t="s">
        <v>1613</v>
      </c>
      <c r="D3772">
        <v>2782</v>
      </c>
      <c r="E3772" t="s">
        <v>1782</v>
      </c>
      <c r="F3772">
        <v>10000</v>
      </c>
    </row>
    <row r="3773" spans="1:6" x14ac:dyDescent="0.25">
      <c r="A3773" t="str">
        <f t="shared" si="58"/>
        <v>2782_4_249/683/705_St. Joseph Island</v>
      </c>
      <c r="B3773">
        <v>4</v>
      </c>
      <c r="C3773" t="s">
        <v>1613</v>
      </c>
      <c r="D3773">
        <v>2782</v>
      </c>
      <c r="E3773" t="s">
        <v>1783</v>
      </c>
      <c r="F3773">
        <v>10000</v>
      </c>
    </row>
    <row r="3774" spans="1:6" x14ac:dyDescent="0.25">
      <c r="A3774" t="str">
        <f t="shared" si="58"/>
        <v>2782_4_249/683/705_Stayner</v>
      </c>
      <c r="B3774">
        <v>4</v>
      </c>
      <c r="C3774" t="s">
        <v>1613</v>
      </c>
      <c r="D3774">
        <v>2782</v>
      </c>
      <c r="E3774" t="s">
        <v>1784</v>
      </c>
      <c r="F3774">
        <v>10000</v>
      </c>
    </row>
    <row r="3775" spans="1:6" x14ac:dyDescent="0.25">
      <c r="A3775" t="str">
        <f t="shared" si="58"/>
        <v>2782_4_249/683/705_Stroud</v>
      </c>
      <c r="B3775">
        <v>4</v>
      </c>
      <c r="C3775" t="s">
        <v>1613</v>
      </c>
      <c r="D3775">
        <v>2782</v>
      </c>
      <c r="E3775" t="s">
        <v>1785</v>
      </c>
      <c r="F3775">
        <v>10000</v>
      </c>
    </row>
    <row r="3776" spans="1:6" x14ac:dyDescent="0.25">
      <c r="A3776" t="str">
        <f t="shared" si="58"/>
        <v>2782_4_249/683/705_Sturgeon Falls</v>
      </c>
      <c r="B3776">
        <v>4</v>
      </c>
      <c r="C3776" t="s">
        <v>1613</v>
      </c>
      <c r="D3776">
        <v>2782</v>
      </c>
      <c r="E3776" t="s">
        <v>1786</v>
      </c>
      <c r="F3776">
        <v>10000</v>
      </c>
    </row>
    <row r="3777" spans="1:6" x14ac:dyDescent="0.25">
      <c r="A3777" t="str">
        <f t="shared" si="58"/>
        <v>2782_4_249/683/705_Sudbury</v>
      </c>
      <c r="B3777">
        <v>4</v>
      </c>
      <c r="C3777" t="s">
        <v>1613</v>
      </c>
      <c r="D3777">
        <v>2782</v>
      </c>
      <c r="E3777" t="s">
        <v>1787</v>
      </c>
      <c r="F3777">
        <v>30000</v>
      </c>
    </row>
    <row r="3778" spans="1:6" x14ac:dyDescent="0.25">
      <c r="A3778" t="str">
        <f t="shared" si="58"/>
        <v>2782_4_249/683/705_Sundridge</v>
      </c>
      <c r="B3778">
        <v>4</v>
      </c>
      <c r="C3778" t="s">
        <v>1613</v>
      </c>
      <c r="D3778">
        <v>2782</v>
      </c>
      <c r="E3778" t="s">
        <v>1790</v>
      </c>
      <c r="F3778">
        <v>10000</v>
      </c>
    </row>
    <row r="3779" spans="1:6" x14ac:dyDescent="0.25">
      <c r="A3779" t="str">
        <f t="shared" ref="A3779:A3842" si="59">CONCATENATE(D3779,"_",B3779,"_",C3779,"_",E3779)</f>
        <v>2782_4_249/683/705_Thessalon</v>
      </c>
      <c r="B3779">
        <v>4</v>
      </c>
      <c r="C3779" t="s">
        <v>1613</v>
      </c>
      <c r="D3779">
        <v>2782</v>
      </c>
      <c r="E3779" t="s">
        <v>1793</v>
      </c>
      <c r="F3779">
        <v>10000</v>
      </c>
    </row>
    <row r="3780" spans="1:6" x14ac:dyDescent="0.25">
      <c r="A3780" t="str">
        <f t="shared" si="59"/>
        <v>2782_4_249/683/705_Timmins</v>
      </c>
      <c r="B3780">
        <v>4</v>
      </c>
      <c r="C3780" t="s">
        <v>1613</v>
      </c>
      <c r="D3780">
        <v>2782</v>
      </c>
      <c r="E3780" t="s">
        <v>1795</v>
      </c>
      <c r="F3780">
        <v>20000</v>
      </c>
    </row>
    <row r="3781" spans="1:6" x14ac:dyDescent="0.25">
      <c r="A3781" t="str">
        <f t="shared" si="59"/>
        <v>2782_4_249/683/705_Verner</v>
      </c>
      <c r="B3781">
        <v>4</v>
      </c>
      <c r="C3781" t="s">
        <v>1613</v>
      </c>
      <c r="D3781">
        <v>2782</v>
      </c>
      <c r="E3781" t="s">
        <v>1798</v>
      </c>
      <c r="F3781">
        <v>10000</v>
      </c>
    </row>
    <row r="3782" spans="1:6" x14ac:dyDescent="0.25">
      <c r="A3782" t="str">
        <f t="shared" si="59"/>
        <v>2782_4_249/683/705_Warkworth</v>
      </c>
      <c r="B3782">
        <v>4</v>
      </c>
      <c r="C3782" t="s">
        <v>1613</v>
      </c>
      <c r="D3782">
        <v>2782</v>
      </c>
      <c r="E3782" t="s">
        <v>1800</v>
      </c>
      <c r="F3782">
        <v>10000</v>
      </c>
    </row>
    <row r="3783" spans="1:6" x14ac:dyDescent="0.25">
      <c r="A3783" t="str">
        <f t="shared" si="59"/>
        <v>2782_4_249/683/705_Warren</v>
      </c>
      <c r="B3783">
        <v>4</v>
      </c>
      <c r="C3783" t="s">
        <v>1613</v>
      </c>
      <c r="D3783">
        <v>2782</v>
      </c>
      <c r="E3783" t="s">
        <v>1105</v>
      </c>
      <c r="F3783">
        <v>10000</v>
      </c>
    </row>
    <row r="3784" spans="1:6" x14ac:dyDescent="0.25">
      <c r="A3784" t="str">
        <f t="shared" si="59"/>
        <v>2782_4_249/683/705_Wasaga Beach</v>
      </c>
      <c r="B3784">
        <v>4</v>
      </c>
      <c r="C3784" t="s">
        <v>1613</v>
      </c>
      <c r="D3784">
        <v>2782</v>
      </c>
      <c r="E3784" t="s">
        <v>1801</v>
      </c>
      <c r="F3784">
        <v>10000</v>
      </c>
    </row>
    <row r="3785" spans="1:6" x14ac:dyDescent="0.25">
      <c r="A3785" t="str">
        <f t="shared" si="59"/>
        <v>2782_4_249/683/705_Waubaushene</v>
      </c>
      <c r="B3785">
        <v>4</v>
      </c>
      <c r="C3785" t="s">
        <v>1613</v>
      </c>
      <c r="D3785">
        <v>2782</v>
      </c>
      <c r="E3785" t="s">
        <v>1802</v>
      </c>
      <c r="F3785">
        <v>10000</v>
      </c>
    </row>
    <row r="3786" spans="1:6" x14ac:dyDescent="0.25">
      <c r="A3786" t="str">
        <f t="shared" si="59"/>
        <v>2782_4_249/683/705_Wawa</v>
      </c>
      <c r="B3786">
        <v>4</v>
      </c>
      <c r="C3786" t="s">
        <v>1613</v>
      </c>
      <c r="D3786">
        <v>2782</v>
      </c>
      <c r="E3786" t="s">
        <v>1803</v>
      </c>
      <c r="F3786">
        <v>10000</v>
      </c>
    </row>
    <row r="3787" spans="1:6" x14ac:dyDescent="0.25">
      <c r="A3787" t="str">
        <f t="shared" si="59"/>
        <v>2782_4_249/683/705_Whitefish</v>
      </c>
      <c r="B3787">
        <v>4</v>
      </c>
      <c r="C3787" t="s">
        <v>1613</v>
      </c>
      <c r="D3787">
        <v>2782</v>
      </c>
      <c r="E3787" t="s">
        <v>1806</v>
      </c>
      <c r="F3787">
        <v>10000</v>
      </c>
    </row>
    <row r="3788" spans="1:6" x14ac:dyDescent="0.25">
      <c r="A3788" t="str">
        <f t="shared" si="59"/>
        <v>3147_4_249/683/705_Alliston</v>
      </c>
      <c r="B3788">
        <v>4</v>
      </c>
      <c r="C3788" t="s">
        <v>1613</v>
      </c>
      <c r="D3788">
        <v>3147</v>
      </c>
      <c r="E3788" t="s">
        <v>1618</v>
      </c>
      <c r="F3788">
        <v>10000</v>
      </c>
    </row>
    <row r="3789" spans="1:6" x14ac:dyDescent="0.25">
      <c r="A3789" t="str">
        <f t="shared" si="59"/>
        <v>3147_4_249/683/705_Barrie</v>
      </c>
      <c r="B3789">
        <v>4</v>
      </c>
      <c r="C3789" t="s">
        <v>1613</v>
      </c>
      <c r="D3789">
        <v>3147</v>
      </c>
      <c r="E3789" t="s">
        <v>1624</v>
      </c>
      <c r="F3789">
        <v>10000</v>
      </c>
    </row>
    <row r="3790" spans="1:6" x14ac:dyDescent="0.25">
      <c r="A3790" t="str">
        <f t="shared" si="59"/>
        <v>3147_4_249/683/705_Bracebridge</v>
      </c>
      <c r="B3790">
        <v>4</v>
      </c>
      <c r="C3790" t="s">
        <v>1613</v>
      </c>
      <c r="D3790">
        <v>3147</v>
      </c>
      <c r="E3790" t="s">
        <v>1636</v>
      </c>
      <c r="F3790">
        <v>10000</v>
      </c>
    </row>
    <row r="3791" spans="1:6" x14ac:dyDescent="0.25">
      <c r="A3791" t="str">
        <f t="shared" si="59"/>
        <v>3147_4_249/683/705_Chapleau</v>
      </c>
      <c r="B3791">
        <v>4</v>
      </c>
      <c r="C3791" t="s">
        <v>1613</v>
      </c>
      <c r="D3791">
        <v>3147</v>
      </c>
      <c r="E3791" t="s">
        <v>1654</v>
      </c>
      <c r="F3791">
        <v>10000</v>
      </c>
    </row>
    <row r="3792" spans="1:6" x14ac:dyDescent="0.25">
      <c r="A3792" t="str">
        <f t="shared" si="59"/>
        <v>3147_4_249/683/705_Elliot Lake</v>
      </c>
      <c r="B3792">
        <v>4</v>
      </c>
      <c r="C3792" t="s">
        <v>1613</v>
      </c>
      <c r="D3792">
        <v>3147</v>
      </c>
      <c r="E3792" t="s">
        <v>1675</v>
      </c>
      <c r="F3792">
        <v>10000</v>
      </c>
    </row>
    <row r="3793" spans="1:6" x14ac:dyDescent="0.25">
      <c r="A3793" t="str">
        <f t="shared" si="59"/>
        <v>3147_4_249/683/705_Gogama</v>
      </c>
      <c r="B3793">
        <v>4</v>
      </c>
      <c r="C3793" t="s">
        <v>1613</v>
      </c>
      <c r="D3793">
        <v>3147</v>
      </c>
      <c r="E3793" t="s">
        <v>1685</v>
      </c>
      <c r="F3793">
        <v>10000</v>
      </c>
    </row>
    <row r="3794" spans="1:6" x14ac:dyDescent="0.25">
      <c r="A3794" t="str">
        <f t="shared" si="59"/>
        <v>3147_4_249/683/705_Haileybury</v>
      </c>
      <c r="B3794">
        <v>4</v>
      </c>
      <c r="C3794" t="s">
        <v>1613</v>
      </c>
      <c r="D3794">
        <v>3147</v>
      </c>
      <c r="E3794" t="s">
        <v>1691</v>
      </c>
      <c r="F3794">
        <v>10000</v>
      </c>
    </row>
    <row r="3795" spans="1:6" x14ac:dyDescent="0.25">
      <c r="A3795" t="str">
        <f t="shared" si="59"/>
        <v>3147_4_249/683/705_Hearst</v>
      </c>
      <c r="B3795">
        <v>4</v>
      </c>
      <c r="C3795" t="s">
        <v>1613</v>
      </c>
      <c r="D3795">
        <v>3147</v>
      </c>
      <c r="E3795" t="s">
        <v>1697</v>
      </c>
      <c r="F3795">
        <v>10000</v>
      </c>
    </row>
    <row r="3796" spans="1:6" x14ac:dyDescent="0.25">
      <c r="A3796" t="str">
        <f t="shared" si="59"/>
        <v>3147_4_249/683/705_Huntsville</v>
      </c>
      <c r="B3796">
        <v>4</v>
      </c>
      <c r="C3796" t="s">
        <v>1613</v>
      </c>
      <c r="D3796">
        <v>3147</v>
      </c>
      <c r="E3796" t="s">
        <v>1699</v>
      </c>
      <c r="F3796">
        <v>10000</v>
      </c>
    </row>
    <row r="3797" spans="1:6" x14ac:dyDescent="0.25">
      <c r="A3797" t="str">
        <f t="shared" si="59"/>
        <v>3147_4_249/683/705_Kapuskasing</v>
      </c>
      <c r="B3797">
        <v>4</v>
      </c>
      <c r="C3797" t="s">
        <v>1613</v>
      </c>
      <c r="D3797">
        <v>3147</v>
      </c>
      <c r="E3797" t="s">
        <v>1704</v>
      </c>
      <c r="F3797">
        <v>10000</v>
      </c>
    </row>
    <row r="3798" spans="1:6" x14ac:dyDescent="0.25">
      <c r="A3798" t="str">
        <f t="shared" si="59"/>
        <v>3147_4_249/683/705_Kirkland Lake</v>
      </c>
      <c r="B3798">
        <v>4</v>
      </c>
      <c r="C3798" t="s">
        <v>1613</v>
      </c>
      <c r="D3798">
        <v>3147</v>
      </c>
      <c r="E3798" t="s">
        <v>1709</v>
      </c>
      <c r="F3798">
        <v>10000</v>
      </c>
    </row>
    <row r="3799" spans="1:6" x14ac:dyDescent="0.25">
      <c r="A3799" t="str">
        <f t="shared" si="59"/>
        <v>3147_4_249/683/705_Little Current</v>
      </c>
      <c r="B3799">
        <v>4</v>
      </c>
      <c r="C3799" t="s">
        <v>1613</v>
      </c>
      <c r="D3799">
        <v>3147</v>
      </c>
      <c r="E3799" t="s">
        <v>1718</v>
      </c>
      <c r="F3799">
        <v>10000</v>
      </c>
    </row>
    <row r="3800" spans="1:6" x14ac:dyDescent="0.25">
      <c r="A3800" t="str">
        <f t="shared" si="59"/>
        <v>3147_4_249/683/705_Mattice</v>
      </c>
      <c r="B3800">
        <v>4</v>
      </c>
      <c r="C3800" t="s">
        <v>1613</v>
      </c>
      <c r="D3800">
        <v>3147</v>
      </c>
      <c r="E3800" t="s">
        <v>1729</v>
      </c>
      <c r="F3800">
        <v>10000</v>
      </c>
    </row>
    <row r="3801" spans="1:6" x14ac:dyDescent="0.25">
      <c r="A3801" t="str">
        <f t="shared" si="59"/>
        <v>3147_4_249/683/705_North Bay</v>
      </c>
      <c r="B3801">
        <v>4</v>
      </c>
      <c r="C3801" t="s">
        <v>1613</v>
      </c>
      <c r="D3801">
        <v>3147</v>
      </c>
      <c r="E3801" t="s">
        <v>1745</v>
      </c>
      <c r="F3801">
        <v>10000</v>
      </c>
    </row>
    <row r="3802" spans="1:6" x14ac:dyDescent="0.25">
      <c r="A3802" t="str">
        <f t="shared" si="59"/>
        <v>3147_4_249/683/705_Parry Sound</v>
      </c>
      <c r="B3802">
        <v>4</v>
      </c>
      <c r="C3802" t="s">
        <v>1613</v>
      </c>
      <c r="D3802">
        <v>3147</v>
      </c>
      <c r="E3802" t="s">
        <v>1755</v>
      </c>
      <c r="F3802">
        <v>10000</v>
      </c>
    </row>
    <row r="3803" spans="1:6" x14ac:dyDescent="0.25">
      <c r="A3803" t="str">
        <f t="shared" si="59"/>
        <v>3147_4_249/683/705_Peterborough</v>
      </c>
      <c r="B3803">
        <v>4</v>
      </c>
      <c r="C3803" t="s">
        <v>1613</v>
      </c>
      <c r="D3803">
        <v>3147</v>
      </c>
      <c r="E3803" t="s">
        <v>1759</v>
      </c>
      <c r="F3803">
        <v>10000</v>
      </c>
    </row>
    <row r="3804" spans="1:6" x14ac:dyDescent="0.25">
      <c r="A3804" t="str">
        <f t="shared" si="59"/>
        <v>3147_4_249/683/705_Sault Ste. Marie</v>
      </c>
      <c r="B3804">
        <v>4</v>
      </c>
      <c r="C3804" t="s">
        <v>1613</v>
      </c>
      <c r="D3804">
        <v>3147</v>
      </c>
      <c r="E3804" t="s">
        <v>1772</v>
      </c>
      <c r="F3804">
        <v>10000</v>
      </c>
    </row>
    <row r="3805" spans="1:6" x14ac:dyDescent="0.25">
      <c r="A3805" t="str">
        <f t="shared" si="59"/>
        <v>3147_4_249/683/705_Smooth Rock Falls</v>
      </c>
      <c r="B3805">
        <v>4</v>
      </c>
      <c r="C3805" t="s">
        <v>1613</v>
      </c>
      <c r="D3805">
        <v>3147</v>
      </c>
      <c r="E3805" t="s">
        <v>1777</v>
      </c>
      <c r="F3805">
        <v>10000</v>
      </c>
    </row>
    <row r="3806" spans="1:6" x14ac:dyDescent="0.25">
      <c r="A3806" t="str">
        <f t="shared" si="59"/>
        <v>3147_4_249/683/705_South Porcupine</v>
      </c>
      <c r="B3806">
        <v>4</v>
      </c>
      <c r="C3806" t="s">
        <v>1613</v>
      </c>
      <c r="D3806">
        <v>3147</v>
      </c>
      <c r="E3806" t="s">
        <v>1778</v>
      </c>
      <c r="F3806">
        <v>10000</v>
      </c>
    </row>
    <row r="3807" spans="1:6" x14ac:dyDescent="0.25">
      <c r="A3807" t="str">
        <f t="shared" si="59"/>
        <v>3147_4_249/683/705_Sturgeon Falls</v>
      </c>
      <c r="B3807">
        <v>4</v>
      </c>
      <c r="C3807" t="s">
        <v>1613</v>
      </c>
      <c r="D3807">
        <v>3147</v>
      </c>
      <c r="E3807" t="s">
        <v>1786</v>
      </c>
      <c r="F3807">
        <v>10000</v>
      </c>
    </row>
    <row r="3808" spans="1:6" x14ac:dyDescent="0.25">
      <c r="A3808" t="str">
        <f t="shared" si="59"/>
        <v>3147_4_249/683/705_Sudbury</v>
      </c>
      <c r="B3808">
        <v>4</v>
      </c>
      <c r="C3808" t="s">
        <v>1613</v>
      </c>
      <c r="D3808">
        <v>3147</v>
      </c>
      <c r="E3808" t="s">
        <v>1787</v>
      </c>
      <c r="F3808">
        <v>10000</v>
      </c>
    </row>
    <row r="3809" spans="1:6" x14ac:dyDescent="0.25">
      <c r="A3809" t="str">
        <f t="shared" si="59"/>
        <v>3147_4_249/683/705_Timmins</v>
      </c>
      <c r="B3809">
        <v>4</v>
      </c>
      <c r="C3809" t="s">
        <v>1613</v>
      </c>
      <c r="D3809">
        <v>3147</v>
      </c>
      <c r="E3809" t="s">
        <v>1795</v>
      </c>
      <c r="F3809">
        <v>10000</v>
      </c>
    </row>
    <row r="3810" spans="1:6" x14ac:dyDescent="0.25">
      <c r="A3810" t="str">
        <f t="shared" si="59"/>
        <v>3147_4_249/683/705_Udora</v>
      </c>
      <c r="B3810">
        <v>4</v>
      </c>
      <c r="C3810" t="s">
        <v>1613</v>
      </c>
      <c r="D3810">
        <v>3147</v>
      </c>
      <c r="E3810" t="s">
        <v>1797</v>
      </c>
      <c r="F3810">
        <v>10000</v>
      </c>
    </row>
    <row r="3811" spans="1:6" x14ac:dyDescent="0.25">
      <c r="A3811" t="str">
        <f t="shared" si="59"/>
        <v>3147_4_249/683/705_Wawa</v>
      </c>
      <c r="B3811">
        <v>4</v>
      </c>
      <c r="C3811" t="s">
        <v>1613</v>
      </c>
      <c r="D3811">
        <v>3147</v>
      </c>
      <c r="E3811" t="s">
        <v>1803</v>
      </c>
      <c r="F3811">
        <v>10000</v>
      </c>
    </row>
    <row r="3812" spans="1:6" x14ac:dyDescent="0.25">
      <c r="A3812" t="str">
        <f t="shared" si="59"/>
        <v>328F_4_249/683/705_Barrie</v>
      </c>
      <c r="B3812">
        <v>4</v>
      </c>
      <c r="C3812" t="s">
        <v>1613</v>
      </c>
      <c r="D3812" t="s">
        <v>2991</v>
      </c>
      <c r="E3812" t="s">
        <v>1624</v>
      </c>
      <c r="F3812">
        <v>10000</v>
      </c>
    </row>
    <row r="3813" spans="1:6" x14ac:dyDescent="0.25">
      <c r="A3813" t="str">
        <f t="shared" si="59"/>
        <v>328F_4_249/683/705_Huntsville</v>
      </c>
      <c r="B3813">
        <v>4</v>
      </c>
      <c r="C3813" t="s">
        <v>1613</v>
      </c>
      <c r="D3813" t="s">
        <v>2991</v>
      </c>
      <c r="E3813" t="s">
        <v>1699</v>
      </c>
      <c r="F3813">
        <v>10000</v>
      </c>
    </row>
    <row r="3814" spans="1:6" x14ac:dyDescent="0.25">
      <c r="A3814" t="str">
        <f t="shared" si="59"/>
        <v>328F_4_249/683/705_Lindsay</v>
      </c>
      <c r="B3814">
        <v>4</v>
      </c>
      <c r="C3814" t="s">
        <v>1613</v>
      </c>
      <c r="D3814" t="s">
        <v>2991</v>
      </c>
      <c r="E3814" t="s">
        <v>1716</v>
      </c>
      <c r="F3814">
        <v>10000</v>
      </c>
    </row>
    <row r="3815" spans="1:6" x14ac:dyDescent="0.25">
      <c r="A3815" t="str">
        <f t="shared" si="59"/>
        <v>328F_4_249/683/705_North Bay</v>
      </c>
      <c r="B3815">
        <v>4</v>
      </c>
      <c r="C3815" t="s">
        <v>1613</v>
      </c>
      <c r="D3815" t="s">
        <v>2991</v>
      </c>
      <c r="E3815" t="s">
        <v>1745</v>
      </c>
      <c r="F3815">
        <v>10000</v>
      </c>
    </row>
    <row r="3816" spans="1:6" x14ac:dyDescent="0.25">
      <c r="A3816" t="str">
        <f t="shared" si="59"/>
        <v>328F_4_249/683/705_Peterborough</v>
      </c>
      <c r="B3816">
        <v>4</v>
      </c>
      <c r="C3816" t="s">
        <v>1613</v>
      </c>
      <c r="D3816" t="s">
        <v>2991</v>
      </c>
      <c r="E3816" t="s">
        <v>1759</v>
      </c>
      <c r="F3816">
        <v>10000</v>
      </c>
    </row>
    <row r="3817" spans="1:6" x14ac:dyDescent="0.25">
      <c r="A3817" t="str">
        <f t="shared" si="59"/>
        <v>383F_4_249/683/705_Barrie</v>
      </c>
      <c r="B3817">
        <v>4</v>
      </c>
      <c r="C3817" t="s">
        <v>1613</v>
      </c>
      <c r="D3817" t="s">
        <v>2994</v>
      </c>
      <c r="E3817" t="s">
        <v>1624</v>
      </c>
      <c r="F3817">
        <v>20000</v>
      </c>
    </row>
    <row r="3818" spans="1:6" x14ac:dyDescent="0.25">
      <c r="A3818" t="str">
        <f t="shared" si="59"/>
        <v>383F_4_249/683/705_Lindsay</v>
      </c>
      <c r="B3818">
        <v>4</v>
      </c>
      <c r="C3818" t="s">
        <v>1613</v>
      </c>
      <c r="D3818" t="s">
        <v>2994</v>
      </c>
      <c r="E3818" t="s">
        <v>1716</v>
      </c>
      <c r="F3818">
        <v>10000</v>
      </c>
    </row>
    <row r="3819" spans="1:6" x14ac:dyDescent="0.25">
      <c r="A3819" t="str">
        <f t="shared" si="59"/>
        <v>383F_4_249/683/705_Peterborough</v>
      </c>
      <c r="B3819">
        <v>4</v>
      </c>
      <c r="C3819" t="s">
        <v>1613</v>
      </c>
      <c r="D3819" t="s">
        <v>2994</v>
      </c>
      <c r="E3819" t="s">
        <v>1759</v>
      </c>
      <c r="F3819">
        <v>20000</v>
      </c>
    </row>
    <row r="3820" spans="1:6" x14ac:dyDescent="0.25">
      <c r="A3820" t="str">
        <f t="shared" si="59"/>
        <v>383H_4_249/683/705_Alliston</v>
      </c>
      <c r="B3820">
        <v>4</v>
      </c>
      <c r="C3820" t="s">
        <v>1613</v>
      </c>
      <c r="D3820" t="s">
        <v>3011</v>
      </c>
      <c r="E3820" t="s">
        <v>1618</v>
      </c>
      <c r="F3820">
        <v>10000</v>
      </c>
    </row>
    <row r="3821" spans="1:6" x14ac:dyDescent="0.25">
      <c r="A3821" t="str">
        <f t="shared" si="59"/>
        <v>383H_4_249/683/705_Bailieboro</v>
      </c>
      <c r="B3821">
        <v>4</v>
      </c>
      <c r="C3821" t="s">
        <v>1613</v>
      </c>
      <c r="D3821" t="s">
        <v>3011</v>
      </c>
      <c r="E3821" t="s">
        <v>1622</v>
      </c>
      <c r="F3821">
        <v>10000</v>
      </c>
    </row>
    <row r="3822" spans="1:6" x14ac:dyDescent="0.25">
      <c r="A3822" t="str">
        <f t="shared" si="59"/>
        <v>383H_4_249/683/705_Barrie</v>
      </c>
      <c r="B3822">
        <v>4</v>
      </c>
      <c r="C3822" t="s">
        <v>1613</v>
      </c>
      <c r="D3822" t="s">
        <v>3011</v>
      </c>
      <c r="E3822" t="s">
        <v>1624</v>
      </c>
      <c r="F3822">
        <v>10000</v>
      </c>
    </row>
    <row r="3823" spans="1:6" x14ac:dyDescent="0.25">
      <c r="A3823" t="str">
        <f t="shared" si="59"/>
        <v>383H_4_249/683/705_Bethany</v>
      </c>
      <c r="B3823">
        <v>4</v>
      </c>
      <c r="C3823" t="s">
        <v>1613</v>
      </c>
      <c r="D3823" t="s">
        <v>3011</v>
      </c>
      <c r="E3823" t="s">
        <v>1628</v>
      </c>
      <c r="F3823">
        <v>10000</v>
      </c>
    </row>
    <row r="3824" spans="1:6" x14ac:dyDescent="0.25">
      <c r="A3824" t="str">
        <f t="shared" si="59"/>
        <v>383H_4_249/683/705_Omemee</v>
      </c>
      <c r="B3824">
        <v>4</v>
      </c>
      <c r="C3824" t="s">
        <v>1613</v>
      </c>
      <c r="D3824" t="s">
        <v>3011</v>
      </c>
      <c r="E3824" t="s">
        <v>1749</v>
      </c>
      <c r="F3824">
        <v>10000</v>
      </c>
    </row>
    <row r="3825" spans="1:6" x14ac:dyDescent="0.25">
      <c r="A3825" t="str">
        <f t="shared" si="59"/>
        <v>383H_4_249/683/705_Orillia</v>
      </c>
      <c r="B3825">
        <v>4</v>
      </c>
      <c r="C3825" t="s">
        <v>1613</v>
      </c>
      <c r="D3825" t="s">
        <v>3011</v>
      </c>
      <c r="E3825" t="s">
        <v>1752</v>
      </c>
      <c r="F3825">
        <v>10000</v>
      </c>
    </row>
    <row r="3826" spans="1:6" x14ac:dyDescent="0.25">
      <c r="A3826" t="str">
        <f t="shared" si="59"/>
        <v>383H_4_249/683/705_Peterborough</v>
      </c>
      <c r="B3826">
        <v>4</v>
      </c>
      <c r="C3826" t="s">
        <v>1613</v>
      </c>
      <c r="D3826" t="s">
        <v>3011</v>
      </c>
      <c r="E3826" t="s">
        <v>1759</v>
      </c>
      <c r="F3826">
        <v>10000</v>
      </c>
    </row>
    <row r="3827" spans="1:6" x14ac:dyDescent="0.25">
      <c r="A3827" t="str">
        <f t="shared" si="59"/>
        <v>421G_4_249/683/705_Espanola</v>
      </c>
      <c r="B3827">
        <v>4</v>
      </c>
      <c r="C3827" t="s">
        <v>1613</v>
      </c>
      <c r="D3827" t="s">
        <v>3026</v>
      </c>
      <c r="E3827" t="s">
        <v>1679</v>
      </c>
      <c r="F3827">
        <v>10000</v>
      </c>
    </row>
    <row r="3828" spans="1:6" x14ac:dyDescent="0.25">
      <c r="A3828" t="str">
        <f t="shared" si="59"/>
        <v>421G_4_249/683/705_Kirkland Lake</v>
      </c>
      <c r="B3828">
        <v>4</v>
      </c>
      <c r="C3828" t="s">
        <v>1613</v>
      </c>
      <c r="D3828" t="s">
        <v>3026</v>
      </c>
      <c r="E3828" t="s">
        <v>1709</v>
      </c>
      <c r="F3828">
        <v>10000</v>
      </c>
    </row>
    <row r="3829" spans="1:6" x14ac:dyDescent="0.25">
      <c r="A3829" t="str">
        <f t="shared" si="59"/>
        <v>421G_4_249/683/705_North Bay</v>
      </c>
      <c r="B3829">
        <v>4</v>
      </c>
      <c r="C3829" t="s">
        <v>1613</v>
      </c>
      <c r="D3829" t="s">
        <v>3026</v>
      </c>
      <c r="E3829" t="s">
        <v>1745</v>
      </c>
      <c r="F3829">
        <v>20000</v>
      </c>
    </row>
    <row r="3830" spans="1:6" x14ac:dyDescent="0.25">
      <c r="A3830" t="str">
        <f t="shared" si="59"/>
        <v>421G_4_249/683/705_Sudbury</v>
      </c>
      <c r="B3830">
        <v>4</v>
      </c>
      <c r="C3830" t="s">
        <v>1613</v>
      </c>
      <c r="D3830" t="s">
        <v>3026</v>
      </c>
      <c r="E3830" t="s">
        <v>1787</v>
      </c>
      <c r="F3830">
        <v>20000</v>
      </c>
    </row>
    <row r="3831" spans="1:6" x14ac:dyDescent="0.25">
      <c r="A3831" t="str">
        <f t="shared" si="59"/>
        <v>421G_4_249/683/705_Timmins</v>
      </c>
      <c r="B3831">
        <v>4</v>
      </c>
      <c r="C3831" t="s">
        <v>1613</v>
      </c>
      <c r="D3831" t="s">
        <v>3026</v>
      </c>
      <c r="E3831" t="s">
        <v>1795</v>
      </c>
      <c r="F3831">
        <v>20000</v>
      </c>
    </row>
    <row r="3832" spans="1:6" x14ac:dyDescent="0.25">
      <c r="A3832" t="str">
        <f t="shared" si="59"/>
        <v>464D_4_249/683/705_Alban</v>
      </c>
      <c r="B3832">
        <v>4</v>
      </c>
      <c r="C3832" t="s">
        <v>1613</v>
      </c>
      <c r="D3832" t="s">
        <v>2995</v>
      </c>
      <c r="E3832" t="s">
        <v>1615</v>
      </c>
      <c r="F3832">
        <v>10000</v>
      </c>
    </row>
    <row r="3833" spans="1:6" x14ac:dyDescent="0.25">
      <c r="A3833" t="str">
        <f t="shared" si="59"/>
        <v>464D_4_249/683/705_Algoma Mills</v>
      </c>
      <c r="B3833">
        <v>4</v>
      </c>
      <c r="C3833" t="s">
        <v>1613</v>
      </c>
      <c r="D3833" t="s">
        <v>2995</v>
      </c>
      <c r="E3833" t="s">
        <v>1616</v>
      </c>
      <c r="F3833">
        <v>10000</v>
      </c>
    </row>
    <row r="3834" spans="1:6" x14ac:dyDescent="0.25">
      <c r="A3834" t="str">
        <f t="shared" si="59"/>
        <v>464D_4_249/683/705_Algonquin Park</v>
      </c>
      <c r="B3834">
        <v>4</v>
      </c>
      <c r="C3834" t="s">
        <v>1613</v>
      </c>
      <c r="D3834" t="s">
        <v>2995</v>
      </c>
      <c r="E3834" t="s">
        <v>1617</v>
      </c>
      <c r="F3834">
        <v>10000</v>
      </c>
    </row>
    <row r="3835" spans="1:6" x14ac:dyDescent="0.25">
      <c r="A3835" t="str">
        <f t="shared" si="59"/>
        <v>464D_4_249/683/705_Alliston</v>
      </c>
      <c r="B3835">
        <v>4</v>
      </c>
      <c r="C3835" t="s">
        <v>1613</v>
      </c>
      <c r="D3835" t="s">
        <v>2995</v>
      </c>
      <c r="E3835" t="s">
        <v>1618</v>
      </c>
      <c r="F3835">
        <v>20000</v>
      </c>
    </row>
    <row r="3836" spans="1:6" x14ac:dyDescent="0.25">
      <c r="A3836" t="str">
        <f t="shared" si="59"/>
        <v>464D_4_249/683/705_Apsley</v>
      </c>
      <c r="B3836">
        <v>4</v>
      </c>
      <c r="C3836" t="s">
        <v>1613</v>
      </c>
      <c r="D3836" t="s">
        <v>2995</v>
      </c>
      <c r="E3836" t="s">
        <v>1619</v>
      </c>
      <c r="F3836">
        <v>10000</v>
      </c>
    </row>
    <row r="3837" spans="1:6" x14ac:dyDescent="0.25">
      <c r="A3837" t="str">
        <f t="shared" si="59"/>
        <v>464D_4_249/683/705_Azilda</v>
      </c>
      <c r="B3837">
        <v>4</v>
      </c>
      <c r="C3837" t="s">
        <v>1613</v>
      </c>
      <c r="D3837" t="s">
        <v>2995</v>
      </c>
      <c r="E3837" t="s">
        <v>1621</v>
      </c>
      <c r="F3837">
        <v>10000</v>
      </c>
    </row>
    <row r="3838" spans="1:6" x14ac:dyDescent="0.25">
      <c r="A3838" t="str">
        <f t="shared" si="59"/>
        <v>464D_4_249/683/705_Bailieboro</v>
      </c>
      <c r="B3838">
        <v>4</v>
      </c>
      <c r="C3838" t="s">
        <v>1613</v>
      </c>
      <c r="D3838" t="s">
        <v>2995</v>
      </c>
      <c r="E3838" t="s">
        <v>1622</v>
      </c>
      <c r="F3838">
        <v>10000</v>
      </c>
    </row>
    <row r="3839" spans="1:6" x14ac:dyDescent="0.25">
      <c r="A3839" t="str">
        <f t="shared" si="59"/>
        <v>464D_4_249/683/705_Bala</v>
      </c>
      <c r="B3839">
        <v>4</v>
      </c>
      <c r="C3839" t="s">
        <v>1613</v>
      </c>
      <c r="D3839" t="s">
        <v>2995</v>
      </c>
      <c r="E3839" t="s">
        <v>1623</v>
      </c>
      <c r="F3839">
        <v>10000</v>
      </c>
    </row>
    <row r="3840" spans="1:6" x14ac:dyDescent="0.25">
      <c r="A3840" t="str">
        <f t="shared" si="59"/>
        <v>464D_4_249/683/705_Barrie</v>
      </c>
      <c r="B3840">
        <v>4</v>
      </c>
      <c r="C3840" t="s">
        <v>1613</v>
      </c>
      <c r="D3840" t="s">
        <v>2995</v>
      </c>
      <c r="E3840" t="s">
        <v>1624</v>
      </c>
      <c r="F3840">
        <v>40000</v>
      </c>
    </row>
    <row r="3841" spans="1:6" x14ac:dyDescent="0.25">
      <c r="A3841" t="str">
        <f t="shared" si="59"/>
        <v>464D_4_249/683/705_Batchawana Bay</v>
      </c>
      <c r="B3841">
        <v>4</v>
      </c>
      <c r="C3841" t="s">
        <v>1613</v>
      </c>
      <c r="D3841" t="s">
        <v>2995</v>
      </c>
      <c r="E3841" t="s">
        <v>1625</v>
      </c>
      <c r="F3841">
        <v>20000</v>
      </c>
    </row>
    <row r="3842" spans="1:6" x14ac:dyDescent="0.25">
      <c r="A3842" t="str">
        <f t="shared" si="59"/>
        <v>464D_4_249/683/705_Baysville</v>
      </c>
      <c r="B3842">
        <v>4</v>
      </c>
      <c r="C3842" t="s">
        <v>1613</v>
      </c>
      <c r="D3842" t="s">
        <v>2995</v>
      </c>
      <c r="E3842" t="s">
        <v>1626</v>
      </c>
      <c r="F3842">
        <v>10000</v>
      </c>
    </row>
    <row r="3843" spans="1:6" x14ac:dyDescent="0.25">
      <c r="A3843" t="str">
        <f t="shared" ref="A3843:A3906" si="60">CONCATENATE(D3843,"_",B3843,"_",C3843,"_",E3843)</f>
        <v>464D_4_249/683/705_Beaverton</v>
      </c>
      <c r="B3843">
        <v>4</v>
      </c>
      <c r="C3843" t="s">
        <v>1613</v>
      </c>
      <c r="D3843" t="s">
        <v>2995</v>
      </c>
      <c r="E3843" t="s">
        <v>1627</v>
      </c>
      <c r="F3843">
        <v>10000</v>
      </c>
    </row>
    <row r="3844" spans="1:6" x14ac:dyDescent="0.25">
      <c r="A3844" t="str">
        <f t="shared" si="60"/>
        <v>464D_4_249/683/705_Bethany</v>
      </c>
      <c r="B3844">
        <v>4</v>
      </c>
      <c r="C3844" t="s">
        <v>1613</v>
      </c>
      <c r="D3844" t="s">
        <v>2995</v>
      </c>
      <c r="E3844" t="s">
        <v>1628</v>
      </c>
      <c r="F3844">
        <v>10000</v>
      </c>
    </row>
    <row r="3845" spans="1:6" x14ac:dyDescent="0.25">
      <c r="A3845" t="str">
        <f t="shared" si="60"/>
        <v>464D_4_249/683/705_Biscotasing</v>
      </c>
      <c r="B3845">
        <v>4</v>
      </c>
      <c r="C3845" t="s">
        <v>1613</v>
      </c>
      <c r="D3845" t="s">
        <v>2995</v>
      </c>
      <c r="E3845" t="s">
        <v>1629</v>
      </c>
      <c r="F3845">
        <v>10000</v>
      </c>
    </row>
    <row r="3846" spans="1:6" x14ac:dyDescent="0.25">
      <c r="A3846" t="str">
        <f t="shared" si="60"/>
        <v>464D_4_249/683/705_Blezard Valley</v>
      </c>
      <c r="B3846">
        <v>4</v>
      </c>
      <c r="C3846" t="s">
        <v>1613</v>
      </c>
      <c r="D3846" t="s">
        <v>2995</v>
      </c>
      <c r="E3846" t="s">
        <v>1630</v>
      </c>
      <c r="F3846">
        <v>20000</v>
      </c>
    </row>
    <row r="3847" spans="1:6" x14ac:dyDescent="0.25">
      <c r="A3847" t="str">
        <f t="shared" si="60"/>
        <v>464D_4_249/683/705_Blind River</v>
      </c>
      <c r="B3847">
        <v>4</v>
      </c>
      <c r="C3847" t="s">
        <v>1613</v>
      </c>
      <c r="D3847" t="s">
        <v>2995</v>
      </c>
      <c r="E3847" t="s">
        <v>1631</v>
      </c>
      <c r="F3847">
        <v>20000</v>
      </c>
    </row>
    <row r="3848" spans="1:6" x14ac:dyDescent="0.25">
      <c r="A3848" t="str">
        <f t="shared" si="60"/>
        <v>464D_4_249/683/705_Bluewater</v>
      </c>
      <c r="B3848">
        <v>4</v>
      </c>
      <c r="C3848" t="s">
        <v>1613</v>
      </c>
      <c r="D3848" t="s">
        <v>2995</v>
      </c>
      <c r="E3848" t="s">
        <v>1632</v>
      </c>
      <c r="F3848">
        <v>20000</v>
      </c>
    </row>
    <row r="3849" spans="1:6" x14ac:dyDescent="0.25">
      <c r="A3849" t="str">
        <f t="shared" si="60"/>
        <v>464D_4_249/683/705_Bobcaygeon</v>
      </c>
      <c r="B3849">
        <v>4</v>
      </c>
      <c r="C3849" t="s">
        <v>1613</v>
      </c>
      <c r="D3849" t="s">
        <v>2995</v>
      </c>
      <c r="E3849" t="s">
        <v>1633</v>
      </c>
      <c r="F3849">
        <v>20000</v>
      </c>
    </row>
    <row r="3850" spans="1:6" x14ac:dyDescent="0.25">
      <c r="A3850" t="str">
        <f t="shared" si="60"/>
        <v>464D_4_249/683/705_Bonfield</v>
      </c>
      <c r="B3850">
        <v>4</v>
      </c>
      <c r="C3850" t="s">
        <v>1613</v>
      </c>
      <c r="D3850" t="s">
        <v>2995</v>
      </c>
      <c r="E3850" t="s">
        <v>1634</v>
      </c>
      <c r="F3850">
        <v>10000</v>
      </c>
    </row>
    <row r="3851" spans="1:6" x14ac:dyDescent="0.25">
      <c r="A3851" t="str">
        <f t="shared" si="60"/>
        <v>464D_4_249/683/705_Borden-Angus</v>
      </c>
      <c r="B3851">
        <v>4</v>
      </c>
      <c r="C3851" t="s">
        <v>1613</v>
      </c>
      <c r="D3851" t="s">
        <v>2995</v>
      </c>
      <c r="E3851" t="s">
        <v>1635</v>
      </c>
      <c r="F3851">
        <v>20000</v>
      </c>
    </row>
    <row r="3852" spans="1:6" x14ac:dyDescent="0.25">
      <c r="A3852" t="str">
        <f t="shared" si="60"/>
        <v>464D_4_249/683/705_Bracebridge</v>
      </c>
      <c r="B3852">
        <v>4</v>
      </c>
      <c r="C3852" t="s">
        <v>1613</v>
      </c>
      <c r="D3852" t="s">
        <v>2995</v>
      </c>
      <c r="E3852" t="s">
        <v>1636</v>
      </c>
      <c r="F3852">
        <v>20000</v>
      </c>
    </row>
    <row r="3853" spans="1:6" x14ac:dyDescent="0.25">
      <c r="A3853" t="str">
        <f t="shared" si="60"/>
        <v>464D_4_249/683/705_Brechin</v>
      </c>
      <c r="B3853">
        <v>4</v>
      </c>
      <c r="C3853" t="s">
        <v>1613</v>
      </c>
      <c r="D3853" t="s">
        <v>2995</v>
      </c>
      <c r="E3853" t="s">
        <v>1637</v>
      </c>
      <c r="F3853">
        <v>10000</v>
      </c>
    </row>
    <row r="3854" spans="1:6" x14ac:dyDescent="0.25">
      <c r="A3854" t="str">
        <f t="shared" si="60"/>
        <v>464D_4_249/683/705_Bridgenorth</v>
      </c>
      <c r="B3854">
        <v>4</v>
      </c>
      <c r="C3854" t="s">
        <v>1613</v>
      </c>
      <c r="D3854" t="s">
        <v>2995</v>
      </c>
      <c r="E3854" t="s">
        <v>1638</v>
      </c>
      <c r="F3854">
        <v>10000</v>
      </c>
    </row>
    <row r="3855" spans="1:6" x14ac:dyDescent="0.25">
      <c r="A3855" t="str">
        <f t="shared" si="60"/>
        <v>464D_4_249/683/705_Britt</v>
      </c>
      <c r="B3855">
        <v>4</v>
      </c>
      <c r="C3855" t="s">
        <v>1613</v>
      </c>
      <c r="D3855" t="s">
        <v>2995</v>
      </c>
      <c r="E3855" t="s">
        <v>1639</v>
      </c>
      <c r="F3855">
        <v>10000</v>
      </c>
    </row>
    <row r="3856" spans="1:6" x14ac:dyDescent="0.25">
      <c r="A3856" t="str">
        <f t="shared" si="60"/>
        <v>464D_4_249/683/705_Bruce Mines</v>
      </c>
      <c r="B3856">
        <v>4</v>
      </c>
      <c r="C3856" t="s">
        <v>1613</v>
      </c>
      <c r="D3856" t="s">
        <v>2995</v>
      </c>
      <c r="E3856" t="s">
        <v>1640</v>
      </c>
      <c r="F3856">
        <v>10000</v>
      </c>
    </row>
    <row r="3857" spans="1:6" x14ac:dyDescent="0.25">
      <c r="A3857" t="str">
        <f t="shared" si="60"/>
        <v>464D_4_249/683/705_Buckhorn</v>
      </c>
      <c r="B3857">
        <v>4</v>
      </c>
      <c r="C3857" t="s">
        <v>1613</v>
      </c>
      <c r="D3857" t="s">
        <v>2995</v>
      </c>
      <c r="E3857" t="s">
        <v>1641</v>
      </c>
      <c r="F3857">
        <v>10000</v>
      </c>
    </row>
    <row r="3858" spans="1:6" x14ac:dyDescent="0.25">
      <c r="A3858" t="str">
        <f t="shared" si="60"/>
        <v>464D_4_249/683/705_Burk's Falls</v>
      </c>
      <c r="B3858">
        <v>4</v>
      </c>
      <c r="C3858" t="s">
        <v>1613</v>
      </c>
      <c r="D3858" t="s">
        <v>2995</v>
      </c>
      <c r="E3858" t="s">
        <v>1642</v>
      </c>
      <c r="F3858">
        <v>10000</v>
      </c>
    </row>
    <row r="3859" spans="1:6" x14ac:dyDescent="0.25">
      <c r="A3859" t="str">
        <f t="shared" si="60"/>
        <v>464D_4_249/683/705_Burleigh Falls</v>
      </c>
      <c r="B3859">
        <v>4</v>
      </c>
      <c r="C3859" t="s">
        <v>1613</v>
      </c>
      <c r="D3859" t="s">
        <v>2995</v>
      </c>
      <c r="E3859" t="s">
        <v>1643</v>
      </c>
      <c r="F3859">
        <v>10000</v>
      </c>
    </row>
    <row r="3860" spans="1:6" x14ac:dyDescent="0.25">
      <c r="A3860" t="str">
        <f t="shared" si="60"/>
        <v>464D_4_249/683/705_Callander</v>
      </c>
      <c r="B3860">
        <v>4</v>
      </c>
      <c r="C3860" t="s">
        <v>1613</v>
      </c>
      <c r="D3860" t="s">
        <v>2995</v>
      </c>
      <c r="E3860" t="s">
        <v>1644</v>
      </c>
      <c r="F3860">
        <v>10000</v>
      </c>
    </row>
    <row r="3861" spans="1:6" x14ac:dyDescent="0.25">
      <c r="A3861" t="str">
        <f t="shared" si="60"/>
        <v>464D_4_249/683/705_Cameron</v>
      </c>
      <c r="B3861">
        <v>4</v>
      </c>
      <c r="C3861" t="s">
        <v>1613</v>
      </c>
      <c r="D3861" t="s">
        <v>2995</v>
      </c>
      <c r="E3861" t="s">
        <v>1647</v>
      </c>
      <c r="F3861">
        <v>10000</v>
      </c>
    </row>
    <row r="3862" spans="1:6" x14ac:dyDescent="0.25">
      <c r="A3862" t="str">
        <f t="shared" si="60"/>
        <v>464D_4_249/683/705_Campbellford</v>
      </c>
      <c r="B3862">
        <v>4</v>
      </c>
      <c r="C3862" t="s">
        <v>1613</v>
      </c>
      <c r="D3862" t="s">
        <v>2995</v>
      </c>
      <c r="E3862" t="s">
        <v>1648</v>
      </c>
      <c r="F3862">
        <v>10000</v>
      </c>
    </row>
    <row r="3863" spans="1:6" x14ac:dyDescent="0.25">
      <c r="A3863" t="str">
        <f t="shared" si="60"/>
        <v>464D_4_249/683/705_Cannington</v>
      </c>
      <c r="B3863">
        <v>4</v>
      </c>
      <c r="C3863" t="s">
        <v>1613</v>
      </c>
      <c r="D3863" t="s">
        <v>2995</v>
      </c>
      <c r="E3863" t="s">
        <v>1649</v>
      </c>
      <c r="F3863">
        <v>10000</v>
      </c>
    </row>
    <row r="3864" spans="1:6" x14ac:dyDescent="0.25">
      <c r="A3864" t="str">
        <f t="shared" si="60"/>
        <v>464D_4_249/683/705_Capreol</v>
      </c>
      <c r="B3864">
        <v>4</v>
      </c>
      <c r="C3864" t="s">
        <v>1613</v>
      </c>
      <c r="D3864" t="s">
        <v>2995</v>
      </c>
      <c r="E3864" t="s">
        <v>1650</v>
      </c>
      <c r="F3864">
        <v>10000</v>
      </c>
    </row>
    <row r="3865" spans="1:6" x14ac:dyDescent="0.25">
      <c r="A3865" t="str">
        <f t="shared" si="60"/>
        <v>464D_4_249/683/705_Cartier</v>
      </c>
      <c r="B3865">
        <v>4</v>
      </c>
      <c r="C3865" t="s">
        <v>1613</v>
      </c>
      <c r="D3865" t="s">
        <v>2995</v>
      </c>
      <c r="E3865" t="s">
        <v>1652</v>
      </c>
      <c r="F3865">
        <v>10000</v>
      </c>
    </row>
    <row r="3866" spans="1:6" x14ac:dyDescent="0.25">
      <c r="A3866" t="str">
        <f t="shared" si="60"/>
        <v>464D_4_249/683/705_Chapleau</v>
      </c>
      <c r="B3866">
        <v>4</v>
      </c>
      <c r="C3866" t="s">
        <v>1613</v>
      </c>
      <c r="D3866" t="s">
        <v>2995</v>
      </c>
      <c r="E3866" t="s">
        <v>1654</v>
      </c>
      <c r="F3866">
        <v>10000</v>
      </c>
    </row>
    <row r="3867" spans="1:6" x14ac:dyDescent="0.25">
      <c r="A3867" t="str">
        <f t="shared" si="60"/>
        <v>464D_4_249/683/705_Chelmsford</v>
      </c>
      <c r="B3867">
        <v>4</v>
      </c>
      <c r="C3867" t="s">
        <v>1613</v>
      </c>
      <c r="D3867" t="s">
        <v>2995</v>
      </c>
      <c r="E3867" t="s">
        <v>1655</v>
      </c>
      <c r="F3867">
        <v>10000</v>
      </c>
    </row>
    <row r="3868" spans="1:6" x14ac:dyDescent="0.25">
      <c r="A3868" t="str">
        <f t="shared" si="60"/>
        <v>464D_4_249/683/705_Christian Island</v>
      </c>
      <c r="B3868">
        <v>4</v>
      </c>
      <c r="C3868" t="s">
        <v>1613</v>
      </c>
      <c r="D3868" t="s">
        <v>2995</v>
      </c>
      <c r="E3868" t="s">
        <v>1656</v>
      </c>
      <c r="F3868">
        <v>10000</v>
      </c>
    </row>
    <row r="3869" spans="1:6" x14ac:dyDescent="0.25">
      <c r="A3869" t="str">
        <f t="shared" si="60"/>
        <v>464D_4_249/683/705_Chub Lake</v>
      </c>
      <c r="B3869">
        <v>4</v>
      </c>
      <c r="C3869" t="s">
        <v>1613</v>
      </c>
      <c r="D3869" t="s">
        <v>2995</v>
      </c>
      <c r="E3869" t="s">
        <v>1657</v>
      </c>
      <c r="F3869">
        <v>10000</v>
      </c>
    </row>
    <row r="3870" spans="1:6" x14ac:dyDescent="0.25">
      <c r="A3870" t="str">
        <f t="shared" si="60"/>
        <v>464D_4_249/683/705_Coboconk</v>
      </c>
      <c r="B3870">
        <v>4</v>
      </c>
      <c r="C3870" t="s">
        <v>1613</v>
      </c>
      <c r="D3870" t="s">
        <v>2995</v>
      </c>
      <c r="E3870" t="s">
        <v>1659</v>
      </c>
      <c r="F3870">
        <v>10000</v>
      </c>
    </row>
    <row r="3871" spans="1:6" x14ac:dyDescent="0.25">
      <c r="A3871" t="str">
        <f t="shared" si="60"/>
        <v>464D_4_249/683/705_Collingwood</v>
      </c>
      <c r="B3871">
        <v>4</v>
      </c>
      <c r="C3871" t="s">
        <v>1613</v>
      </c>
      <c r="D3871" t="s">
        <v>2995</v>
      </c>
      <c r="E3871" t="s">
        <v>1236</v>
      </c>
      <c r="F3871">
        <v>30000</v>
      </c>
    </row>
    <row r="3872" spans="1:6" x14ac:dyDescent="0.25">
      <c r="A3872" t="str">
        <f t="shared" si="60"/>
        <v>464D_4_249/683/705_Coniston</v>
      </c>
      <c r="B3872">
        <v>4</v>
      </c>
      <c r="C3872" t="s">
        <v>1613</v>
      </c>
      <c r="D3872" t="s">
        <v>2995</v>
      </c>
      <c r="E3872" t="s">
        <v>1661</v>
      </c>
      <c r="F3872">
        <v>10000</v>
      </c>
    </row>
    <row r="3873" spans="1:6" x14ac:dyDescent="0.25">
      <c r="A3873" t="str">
        <f t="shared" si="60"/>
        <v>464D_4_249/683/705_Cookstown</v>
      </c>
      <c r="B3873">
        <v>4</v>
      </c>
      <c r="C3873" t="s">
        <v>1613</v>
      </c>
      <c r="D3873" t="s">
        <v>2995</v>
      </c>
      <c r="E3873" t="s">
        <v>1663</v>
      </c>
      <c r="F3873">
        <v>20000</v>
      </c>
    </row>
    <row r="3874" spans="1:6" x14ac:dyDescent="0.25">
      <c r="A3874" t="str">
        <f t="shared" si="60"/>
        <v>464D_4_249/683/705_Creemore</v>
      </c>
      <c r="B3874">
        <v>4</v>
      </c>
      <c r="C3874" t="s">
        <v>1613</v>
      </c>
      <c r="D3874" t="s">
        <v>2995</v>
      </c>
      <c r="E3874" t="s">
        <v>1664</v>
      </c>
      <c r="F3874">
        <v>10000</v>
      </c>
    </row>
    <row r="3875" spans="1:6" x14ac:dyDescent="0.25">
      <c r="A3875" t="str">
        <f t="shared" si="60"/>
        <v>464D_4_249/683/705_Desbarats</v>
      </c>
      <c r="B3875">
        <v>4</v>
      </c>
      <c r="C3875" t="s">
        <v>1613</v>
      </c>
      <c r="D3875" t="s">
        <v>2995</v>
      </c>
      <c r="E3875" t="s">
        <v>1665</v>
      </c>
      <c r="F3875">
        <v>10000</v>
      </c>
    </row>
    <row r="3876" spans="1:6" x14ac:dyDescent="0.25">
      <c r="A3876" t="str">
        <f t="shared" si="60"/>
        <v>464D_4_249/683/705_Deux Rivieres</v>
      </c>
      <c r="B3876">
        <v>4</v>
      </c>
      <c r="C3876" t="s">
        <v>1613</v>
      </c>
      <c r="D3876" t="s">
        <v>2995</v>
      </c>
      <c r="E3876" t="s">
        <v>1666</v>
      </c>
      <c r="F3876">
        <v>10000</v>
      </c>
    </row>
    <row r="3877" spans="1:6" x14ac:dyDescent="0.25">
      <c r="A3877" t="str">
        <f t="shared" si="60"/>
        <v>464D_4_249/683/705_Dokis</v>
      </c>
      <c r="B3877">
        <v>4</v>
      </c>
      <c r="C3877" t="s">
        <v>1613</v>
      </c>
      <c r="D3877" t="s">
        <v>2995</v>
      </c>
      <c r="E3877" t="s">
        <v>1667</v>
      </c>
      <c r="F3877">
        <v>10000</v>
      </c>
    </row>
    <row r="3878" spans="1:6" x14ac:dyDescent="0.25">
      <c r="A3878" t="str">
        <f t="shared" si="60"/>
        <v>464D_4_249/683/705_Dorset</v>
      </c>
      <c r="B3878">
        <v>4</v>
      </c>
      <c r="C3878" t="s">
        <v>1613</v>
      </c>
      <c r="D3878" t="s">
        <v>2995</v>
      </c>
      <c r="E3878" t="s">
        <v>1668</v>
      </c>
      <c r="F3878">
        <v>10000</v>
      </c>
    </row>
    <row r="3879" spans="1:6" x14ac:dyDescent="0.25">
      <c r="A3879" t="str">
        <f t="shared" si="60"/>
        <v>464D_4_249/683/705_Dubreuilville</v>
      </c>
      <c r="B3879">
        <v>4</v>
      </c>
      <c r="C3879" t="s">
        <v>1613</v>
      </c>
      <c r="D3879" t="s">
        <v>2995</v>
      </c>
      <c r="E3879" t="s">
        <v>1669</v>
      </c>
      <c r="F3879">
        <v>10000</v>
      </c>
    </row>
    <row r="3880" spans="1:6" x14ac:dyDescent="0.25">
      <c r="A3880" t="str">
        <f t="shared" si="60"/>
        <v>464D_4_249/683/705_Dunsford</v>
      </c>
      <c r="B3880">
        <v>4</v>
      </c>
      <c r="C3880" t="s">
        <v>1613</v>
      </c>
      <c r="D3880" t="s">
        <v>2995</v>
      </c>
      <c r="E3880" t="s">
        <v>1670</v>
      </c>
      <c r="F3880">
        <v>10000</v>
      </c>
    </row>
    <row r="3881" spans="1:6" x14ac:dyDescent="0.25">
      <c r="A3881" t="str">
        <f t="shared" si="60"/>
        <v>464D_4_249/683/705_Dwight</v>
      </c>
      <c r="B3881">
        <v>4</v>
      </c>
      <c r="C3881" t="s">
        <v>1613</v>
      </c>
      <c r="D3881" t="s">
        <v>2995</v>
      </c>
      <c r="E3881" t="s">
        <v>1671</v>
      </c>
      <c r="F3881">
        <v>10000</v>
      </c>
    </row>
    <row r="3882" spans="1:6" x14ac:dyDescent="0.25">
      <c r="A3882" t="str">
        <f t="shared" si="60"/>
        <v>464D_4_249/683/705_Echo Bay</v>
      </c>
      <c r="B3882">
        <v>4</v>
      </c>
      <c r="C3882" t="s">
        <v>1613</v>
      </c>
      <c r="D3882" t="s">
        <v>2995</v>
      </c>
      <c r="E3882" t="s">
        <v>1673</v>
      </c>
      <c r="F3882">
        <v>10000</v>
      </c>
    </row>
    <row r="3883" spans="1:6" x14ac:dyDescent="0.25">
      <c r="A3883" t="str">
        <f t="shared" si="60"/>
        <v>464D_4_249/683/705_Elliot Lake</v>
      </c>
      <c r="B3883">
        <v>4</v>
      </c>
      <c r="C3883" t="s">
        <v>1613</v>
      </c>
      <c r="D3883" t="s">
        <v>2995</v>
      </c>
      <c r="E3883" t="s">
        <v>1675</v>
      </c>
      <c r="F3883">
        <v>20000</v>
      </c>
    </row>
    <row r="3884" spans="1:6" x14ac:dyDescent="0.25">
      <c r="A3884" t="str">
        <f t="shared" si="60"/>
        <v>464D_4_249/683/705_Elmvale</v>
      </c>
      <c r="B3884">
        <v>4</v>
      </c>
      <c r="C3884" t="s">
        <v>1613</v>
      </c>
      <c r="D3884" t="s">
        <v>2995</v>
      </c>
      <c r="E3884" t="s">
        <v>1676</v>
      </c>
      <c r="F3884">
        <v>10000</v>
      </c>
    </row>
    <row r="3885" spans="1:6" x14ac:dyDescent="0.25">
      <c r="A3885" t="str">
        <f t="shared" si="60"/>
        <v>464D_4_249/683/705_Emsdale</v>
      </c>
      <c r="B3885">
        <v>4</v>
      </c>
      <c r="C3885" t="s">
        <v>1613</v>
      </c>
      <c r="D3885" t="s">
        <v>2995</v>
      </c>
      <c r="E3885" t="s">
        <v>1677</v>
      </c>
      <c r="F3885">
        <v>10000</v>
      </c>
    </row>
    <row r="3886" spans="1:6" x14ac:dyDescent="0.25">
      <c r="A3886" t="str">
        <f t="shared" si="60"/>
        <v>464D_4_249/683/705_Espanola</v>
      </c>
      <c r="B3886">
        <v>4</v>
      </c>
      <c r="C3886" t="s">
        <v>1613</v>
      </c>
      <c r="D3886" t="s">
        <v>2995</v>
      </c>
      <c r="E3886" t="s">
        <v>1679</v>
      </c>
      <c r="F3886">
        <v>10000</v>
      </c>
    </row>
    <row r="3887" spans="1:6" x14ac:dyDescent="0.25">
      <c r="A3887" t="str">
        <f t="shared" si="60"/>
        <v>464D_4_249/683/705_Estaire</v>
      </c>
      <c r="B3887">
        <v>4</v>
      </c>
      <c r="C3887" t="s">
        <v>1613</v>
      </c>
      <c r="D3887" t="s">
        <v>2995</v>
      </c>
      <c r="E3887" t="s">
        <v>1680</v>
      </c>
      <c r="F3887">
        <v>10000</v>
      </c>
    </row>
    <row r="3888" spans="1:6" x14ac:dyDescent="0.25">
      <c r="A3888" t="str">
        <f t="shared" si="60"/>
        <v>464D_4_249/683/705_Fenelon Falls</v>
      </c>
      <c r="B3888">
        <v>4</v>
      </c>
      <c r="C3888" t="s">
        <v>1613</v>
      </c>
      <c r="D3888" t="s">
        <v>2995</v>
      </c>
      <c r="E3888" t="s">
        <v>1681</v>
      </c>
      <c r="F3888">
        <v>10000</v>
      </c>
    </row>
    <row r="3889" spans="1:6" x14ac:dyDescent="0.25">
      <c r="A3889" t="str">
        <f t="shared" si="60"/>
        <v>464D_4_249/683/705_Field</v>
      </c>
      <c r="B3889">
        <v>4</v>
      </c>
      <c r="C3889" t="s">
        <v>1613</v>
      </c>
      <c r="D3889" t="s">
        <v>2995</v>
      </c>
      <c r="E3889" t="s">
        <v>645</v>
      </c>
      <c r="F3889">
        <v>10000</v>
      </c>
    </row>
    <row r="3890" spans="1:6" x14ac:dyDescent="0.25">
      <c r="A3890" t="str">
        <f t="shared" si="60"/>
        <v>464D_4_249/683/705_Garson</v>
      </c>
      <c r="B3890">
        <v>4</v>
      </c>
      <c r="C3890" t="s">
        <v>1613</v>
      </c>
      <c r="D3890" t="s">
        <v>2995</v>
      </c>
      <c r="E3890" t="s">
        <v>1684</v>
      </c>
      <c r="F3890">
        <v>10000</v>
      </c>
    </row>
    <row r="3891" spans="1:6" x14ac:dyDescent="0.25">
      <c r="A3891" t="str">
        <f t="shared" si="60"/>
        <v>464D_4_249/683/705_Gogama</v>
      </c>
      <c r="B3891">
        <v>4</v>
      </c>
      <c r="C3891" t="s">
        <v>1613</v>
      </c>
      <c r="D3891" t="s">
        <v>2995</v>
      </c>
      <c r="E3891" t="s">
        <v>1685</v>
      </c>
      <c r="F3891">
        <v>10000</v>
      </c>
    </row>
    <row r="3892" spans="1:6" x14ac:dyDescent="0.25">
      <c r="A3892" t="str">
        <f t="shared" si="60"/>
        <v>464D_4_249/683/705_Goulais</v>
      </c>
      <c r="B3892">
        <v>4</v>
      </c>
      <c r="C3892" t="s">
        <v>1613</v>
      </c>
      <c r="D3892" t="s">
        <v>2995</v>
      </c>
      <c r="E3892" t="s">
        <v>1688</v>
      </c>
      <c r="F3892">
        <v>10000</v>
      </c>
    </row>
    <row r="3893" spans="1:6" x14ac:dyDescent="0.25">
      <c r="A3893" t="str">
        <f t="shared" si="60"/>
        <v>464D_4_249/683/705_Gravenhurst</v>
      </c>
      <c r="B3893">
        <v>4</v>
      </c>
      <c r="C3893" t="s">
        <v>1613</v>
      </c>
      <c r="D3893" t="s">
        <v>2995</v>
      </c>
      <c r="E3893" t="s">
        <v>1690</v>
      </c>
      <c r="F3893">
        <v>20000</v>
      </c>
    </row>
    <row r="3894" spans="1:6" x14ac:dyDescent="0.25">
      <c r="A3894" t="str">
        <f t="shared" si="60"/>
        <v>464D_4_249/683/705_Hanmer</v>
      </c>
      <c r="B3894">
        <v>4</v>
      </c>
      <c r="C3894" t="s">
        <v>1613</v>
      </c>
      <c r="D3894" t="s">
        <v>2995</v>
      </c>
      <c r="E3894" t="s">
        <v>1693</v>
      </c>
      <c r="F3894">
        <v>10000</v>
      </c>
    </row>
    <row r="3895" spans="1:6" x14ac:dyDescent="0.25">
      <c r="A3895" t="str">
        <f t="shared" si="60"/>
        <v>464D_4_249/683/705_Hastings</v>
      </c>
      <c r="B3895">
        <v>4</v>
      </c>
      <c r="C3895" t="s">
        <v>1613</v>
      </c>
      <c r="D3895" t="s">
        <v>2995</v>
      </c>
      <c r="E3895" t="s">
        <v>1694</v>
      </c>
      <c r="F3895">
        <v>10000</v>
      </c>
    </row>
    <row r="3896" spans="1:6" x14ac:dyDescent="0.25">
      <c r="A3896" t="str">
        <f t="shared" si="60"/>
        <v>464D_4_249/683/705_Havelock</v>
      </c>
      <c r="B3896">
        <v>4</v>
      </c>
      <c r="C3896" t="s">
        <v>1613</v>
      </c>
      <c r="D3896" t="s">
        <v>2995</v>
      </c>
      <c r="E3896" t="s">
        <v>1695</v>
      </c>
      <c r="F3896">
        <v>10000</v>
      </c>
    </row>
    <row r="3897" spans="1:6" x14ac:dyDescent="0.25">
      <c r="A3897" t="str">
        <f t="shared" si="60"/>
        <v>464D_4_249/683/705_Hawk Junction</v>
      </c>
      <c r="B3897">
        <v>4</v>
      </c>
      <c r="C3897" t="s">
        <v>1613</v>
      </c>
      <c r="D3897" t="s">
        <v>2995</v>
      </c>
      <c r="E3897" t="s">
        <v>1696</v>
      </c>
      <c r="F3897">
        <v>10000</v>
      </c>
    </row>
    <row r="3898" spans="1:6" x14ac:dyDescent="0.25">
      <c r="A3898" t="str">
        <f t="shared" si="60"/>
        <v>464D_4_249/683/705_Honey Harbour</v>
      </c>
      <c r="B3898">
        <v>4</v>
      </c>
      <c r="C3898" t="s">
        <v>1613</v>
      </c>
      <c r="D3898" t="s">
        <v>2995</v>
      </c>
      <c r="E3898" t="s">
        <v>1698</v>
      </c>
      <c r="F3898">
        <v>10000</v>
      </c>
    </row>
    <row r="3899" spans="1:6" x14ac:dyDescent="0.25">
      <c r="A3899" t="str">
        <f t="shared" si="60"/>
        <v>464D_4_249/683/705_Huntsville</v>
      </c>
      <c r="B3899">
        <v>4</v>
      </c>
      <c r="C3899" t="s">
        <v>1613</v>
      </c>
      <c r="D3899" t="s">
        <v>2995</v>
      </c>
      <c r="E3899" t="s">
        <v>1699</v>
      </c>
      <c r="F3899">
        <v>30000</v>
      </c>
    </row>
    <row r="3900" spans="1:6" x14ac:dyDescent="0.25">
      <c r="A3900" t="str">
        <f t="shared" si="60"/>
        <v>464D_4_249/683/705_Iron Bridge</v>
      </c>
      <c r="B3900">
        <v>4</v>
      </c>
      <c r="C3900" t="s">
        <v>1613</v>
      </c>
      <c r="D3900" t="s">
        <v>2995</v>
      </c>
      <c r="E3900" t="s">
        <v>1700</v>
      </c>
      <c r="F3900">
        <v>10000</v>
      </c>
    </row>
    <row r="3901" spans="1:6" x14ac:dyDescent="0.25">
      <c r="A3901" t="str">
        <f t="shared" si="60"/>
        <v>464D_4_249/683/705_Killarney</v>
      </c>
      <c r="B3901">
        <v>4</v>
      </c>
      <c r="C3901" t="s">
        <v>1613</v>
      </c>
      <c r="D3901" t="s">
        <v>2995</v>
      </c>
      <c r="E3901" t="s">
        <v>971</v>
      </c>
      <c r="F3901">
        <v>10000</v>
      </c>
    </row>
    <row r="3902" spans="1:6" x14ac:dyDescent="0.25">
      <c r="A3902" t="str">
        <f t="shared" si="60"/>
        <v>464D_4_249/683/705_Kirkfield</v>
      </c>
      <c r="B3902">
        <v>4</v>
      </c>
      <c r="C3902" t="s">
        <v>1613</v>
      </c>
      <c r="D3902" t="s">
        <v>2995</v>
      </c>
      <c r="E3902" t="s">
        <v>1708</v>
      </c>
      <c r="F3902">
        <v>10000</v>
      </c>
    </row>
    <row r="3903" spans="1:6" x14ac:dyDescent="0.25">
      <c r="A3903" t="str">
        <f t="shared" si="60"/>
        <v>464D_4_249/683/705_Lafontaine</v>
      </c>
      <c r="B3903">
        <v>4</v>
      </c>
      <c r="C3903" t="s">
        <v>1613</v>
      </c>
      <c r="D3903" t="s">
        <v>2995</v>
      </c>
      <c r="E3903" t="s">
        <v>1710</v>
      </c>
      <c r="F3903">
        <v>10000</v>
      </c>
    </row>
    <row r="3904" spans="1:6" x14ac:dyDescent="0.25">
      <c r="A3904" t="str">
        <f t="shared" si="60"/>
        <v>464D_4_249/683/705_Lakefield</v>
      </c>
      <c r="B3904">
        <v>4</v>
      </c>
      <c r="C3904" t="s">
        <v>1613</v>
      </c>
      <c r="D3904" t="s">
        <v>2995</v>
      </c>
      <c r="E3904" t="s">
        <v>1711</v>
      </c>
      <c r="F3904">
        <v>10000</v>
      </c>
    </row>
    <row r="3905" spans="1:6" x14ac:dyDescent="0.25">
      <c r="A3905" t="str">
        <f t="shared" si="60"/>
        <v>464D_4_249/683/705_Lefroy</v>
      </c>
      <c r="B3905">
        <v>4</v>
      </c>
      <c r="C3905" t="s">
        <v>1613</v>
      </c>
      <c r="D3905" t="s">
        <v>2995</v>
      </c>
      <c r="E3905" t="s">
        <v>1714</v>
      </c>
      <c r="F3905">
        <v>10000</v>
      </c>
    </row>
    <row r="3906" spans="1:6" x14ac:dyDescent="0.25">
      <c r="A3906" t="str">
        <f t="shared" si="60"/>
        <v>464D_4_249/683/705_Levack</v>
      </c>
      <c r="B3906">
        <v>4</v>
      </c>
      <c r="C3906" t="s">
        <v>1613</v>
      </c>
      <c r="D3906" t="s">
        <v>2995</v>
      </c>
      <c r="E3906" t="s">
        <v>1715</v>
      </c>
      <c r="F3906">
        <v>10000</v>
      </c>
    </row>
    <row r="3907" spans="1:6" x14ac:dyDescent="0.25">
      <c r="A3907" t="str">
        <f t="shared" ref="A3907:A3970" si="61">CONCATENATE(D3907,"_",B3907,"_",C3907,"_",E3907)</f>
        <v>464D_4_249/683/705_Lindsay</v>
      </c>
      <c r="B3907">
        <v>4</v>
      </c>
      <c r="C3907" t="s">
        <v>1613</v>
      </c>
      <c r="D3907" t="s">
        <v>2995</v>
      </c>
      <c r="E3907" t="s">
        <v>1716</v>
      </c>
      <c r="F3907">
        <v>30000</v>
      </c>
    </row>
    <row r="3908" spans="1:6" x14ac:dyDescent="0.25">
      <c r="A3908" t="str">
        <f t="shared" si="61"/>
        <v>464D_4_249/683/705_Little Britain</v>
      </c>
      <c r="B3908">
        <v>4</v>
      </c>
      <c r="C3908" t="s">
        <v>1613</v>
      </c>
      <c r="D3908" t="s">
        <v>2995</v>
      </c>
      <c r="E3908" t="s">
        <v>1717</v>
      </c>
      <c r="F3908">
        <v>10000</v>
      </c>
    </row>
    <row r="3909" spans="1:6" x14ac:dyDescent="0.25">
      <c r="A3909" t="str">
        <f t="shared" si="61"/>
        <v>464D_4_249/683/705_Little Current</v>
      </c>
      <c r="B3909">
        <v>4</v>
      </c>
      <c r="C3909" t="s">
        <v>1613</v>
      </c>
      <c r="D3909" t="s">
        <v>2995</v>
      </c>
      <c r="E3909" t="s">
        <v>1718</v>
      </c>
      <c r="F3909">
        <v>10000</v>
      </c>
    </row>
    <row r="3910" spans="1:6" x14ac:dyDescent="0.25">
      <c r="A3910" t="str">
        <f t="shared" si="61"/>
        <v>464D_4_249/683/705_Lively</v>
      </c>
      <c r="B3910">
        <v>4</v>
      </c>
      <c r="C3910" t="s">
        <v>1613</v>
      </c>
      <c r="D3910" t="s">
        <v>2995</v>
      </c>
      <c r="E3910" t="s">
        <v>1719</v>
      </c>
      <c r="F3910">
        <v>10000</v>
      </c>
    </row>
    <row r="3911" spans="1:6" x14ac:dyDescent="0.25">
      <c r="A3911" t="str">
        <f t="shared" si="61"/>
        <v>464D_4_249/683/705_Mactier</v>
      </c>
      <c r="B3911">
        <v>4</v>
      </c>
      <c r="C3911" t="s">
        <v>1613</v>
      </c>
      <c r="D3911" t="s">
        <v>2995</v>
      </c>
      <c r="E3911" t="s">
        <v>1720</v>
      </c>
      <c r="F3911">
        <v>10000</v>
      </c>
    </row>
    <row r="3912" spans="1:6" x14ac:dyDescent="0.25">
      <c r="A3912" t="str">
        <f t="shared" si="61"/>
        <v>464D_4_249/683/705_Magnetawan</v>
      </c>
      <c r="B3912">
        <v>4</v>
      </c>
      <c r="C3912" t="s">
        <v>1613</v>
      </c>
      <c r="D3912" t="s">
        <v>2995</v>
      </c>
      <c r="E3912" t="s">
        <v>1721</v>
      </c>
      <c r="F3912">
        <v>10000</v>
      </c>
    </row>
    <row r="3913" spans="1:6" x14ac:dyDescent="0.25">
      <c r="A3913" t="str">
        <f t="shared" si="61"/>
        <v>464D_4_249/683/705_Markstay</v>
      </c>
      <c r="B3913">
        <v>4</v>
      </c>
      <c r="C3913" t="s">
        <v>1613</v>
      </c>
      <c r="D3913" t="s">
        <v>2995</v>
      </c>
      <c r="E3913" t="s">
        <v>1723</v>
      </c>
      <c r="F3913">
        <v>10000</v>
      </c>
    </row>
    <row r="3914" spans="1:6" x14ac:dyDescent="0.25">
      <c r="A3914" t="str">
        <f t="shared" si="61"/>
        <v>464D_4_249/683/705_Massey</v>
      </c>
      <c r="B3914">
        <v>4</v>
      </c>
      <c r="C3914" t="s">
        <v>1613</v>
      </c>
      <c r="D3914" t="s">
        <v>2995</v>
      </c>
      <c r="E3914" t="s">
        <v>1725</v>
      </c>
      <c r="F3914">
        <v>10000</v>
      </c>
    </row>
    <row r="3915" spans="1:6" x14ac:dyDescent="0.25">
      <c r="A3915" t="str">
        <f t="shared" si="61"/>
        <v>464D_4_249/683/705_Mattawa</v>
      </c>
      <c r="B3915">
        <v>4</v>
      </c>
      <c r="C3915" t="s">
        <v>1613</v>
      </c>
      <c r="D3915" t="s">
        <v>2995</v>
      </c>
      <c r="E3915" t="s">
        <v>1728</v>
      </c>
      <c r="F3915">
        <v>10000</v>
      </c>
    </row>
    <row r="3916" spans="1:6" x14ac:dyDescent="0.25">
      <c r="A3916" t="str">
        <f t="shared" si="61"/>
        <v>464D_4_249/683/705_McKellar</v>
      </c>
      <c r="B3916">
        <v>4</v>
      </c>
      <c r="C3916" t="s">
        <v>1613</v>
      </c>
      <c r="D3916" t="s">
        <v>2995</v>
      </c>
      <c r="E3916" t="s">
        <v>1730</v>
      </c>
      <c r="F3916">
        <v>20000</v>
      </c>
    </row>
    <row r="3917" spans="1:6" x14ac:dyDescent="0.25">
      <c r="A3917" t="str">
        <f t="shared" si="61"/>
        <v>464D_4_249/683/705_Midland</v>
      </c>
      <c r="B3917">
        <v>4</v>
      </c>
      <c r="C3917" t="s">
        <v>1613</v>
      </c>
      <c r="D3917" t="s">
        <v>2995</v>
      </c>
      <c r="E3917" t="s">
        <v>1731</v>
      </c>
      <c r="F3917">
        <v>20000</v>
      </c>
    </row>
    <row r="3918" spans="1:6" x14ac:dyDescent="0.25">
      <c r="A3918" t="str">
        <f t="shared" si="61"/>
        <v>464D_4_249/683/705_Milford Bay</v>
      </c>
      <c r="B3918">
        <v>4</v>
      </c>
      <c r="C3918" t="s">
        <v>1613</v>
      </c>
      <c r="D3918" t="s">
        <v>2995</v>
      </c>
      <c r="E3918" t="s">
        <v>1732</v>
      </c>
      <c r="F3918">
        <v>10000</v>
      </c>
    </row>
    <row r="3919" spans="1:6" x14ac:dyDescent="0.25">
      <c r="A3919" t="str">
        <f t="shared" si="61"/>
        <v>464D_4_249/683/705_Missanabie</v>
      </c>
      <c r="B3919">
        <v>4</v>
      </c>
      <c r="C3919" t="s">
        <v>1613</v>
      </c>
      <c r="D3919" t="s">
        <v>2995</v>
      </c>
      <c r="E3919" t="s">
        <v>1736</v>
      </c>
      <c r="F3919">
        <v>10000</v>
      </c>
    </row>
    <row r="3920" spans="1:6" x14ac:dyDescent="0.25">
      <c r="A3920" t="str">
        <f t="shared" si="61"/>
        <v>464D_4_249/683/705_Moonstone</v>
      </c>
      <c r="B3920">
        <v>4</v>
      </c>
      <c r="C3920" t="s">
        <v>1613</v>
      </c>
      <c r="D3920" t="s">
        <v>2995</v>
      </c>
      <c r="E3920" t="s">
        <v>1738</v>
      </c>
      <c r="F3920">
        <v>10000</v>
      </c>
    </row>
    <row r="3921" spans="1:6" x14ac:dyDescent="0.25">
      <c r="A3921" t="str">
        <f t="shared" si="61"/>
        <v>464D_4_249/683/705_Nephton</v>
      </c>
      <c r="B3921">
        <v>4</v>
      </c>
      <c r="C3921" t="s">
        <v>1613</v>
      </c>
      <c r="D3921" t="s">
        <v>2995</v>
      </c>
      <c r="E3921" t="s">
        <v>1741</v>
      </c>
      <c r="F3921">
        <v>10000</v>
      </c>
    </row>
    <row r="3922" spans="1:6" x14ac:dyDescent="0.25">
      <c r="A3922" t="str">
        <f t="shared" si="61"/>
        <v>464D_4_249/683/705_Nobel</v>
      </c>
      <c r="B3922">
        <v>4</v>
      </c>
      <c r="C3922" t="s">
        <v>1613</v>
      </c>
      <c r="D3922" t="s">
        <v>2995</v>
      </c>
      <c r="E3922" t="s">
        <v>1743</v>
      </c>
      <c r="F3922">
        <v>10000</v>
      </c>
    </row>
    <row r="3923" spans="1:6" x14ac:dyDescent="0.25">
      <c r="A3923" t="str">
        <f t="shared" si="61"/>
        <v>464D_4_249/683/705_Noelville</v>
      </c>
      <c r="B3923">
        <v>4</v>
      </c>
      <c r="C3923" t="s">
        <v>1613</v>
      </c>
      <c r="D3923" t="s">
        <v>2995</v>
      </c>
      <c r="E3923" t="s">
        <v>1744</v>
      </c>
      <c r="F3923">
        <v>10000</v>
      </c>
    </row>
    <row r="3924" spans="1:6" x14ac:dyDescent="0.25">
      <c r="A3924" t="str">
        <f t="shared" si="61"/>
        <v>464D_4_249/683/705_North Bay</v>
      </c>
      <c r="B3924">
        <v>4</v>
      </c>
      <c r="C3924" t="s">
        <v>1613</v>
      </c>
      <c r="D3924" t="s">
        <v>2995</v>
      </c>
      <c r="E3924" t="s">
        <v>1745</v>
      </c>
      <c r="F3924">
        <v>40000</v>
      </c>
    </row>
    <row r="3925" spans="1:6" x14ac:dyDescent="0.25">
      <c r="A3925" t="str">
        <f t="shared" si="61"/>
        <v>464D_4_249/683/705_Norwood</v>
      </c>
      <c r="B3925">
        <v>4</v>
      </c>
      <c r="C3925" t="s">
        <v>1613</v>
      </c>
      <c r="D3925" t="s">
        <v>2995</v>
      </c>
      <c r="E3925" t="s">
        <v>1746</v>
      </c>
      <c r="F3925">
        <v>10000</v>
      </c>
    </row>
    <row r="3926" spans="1:6" x14ac:dyDescent="0.25">
      <c r="A3926" t="str">
        <f t="shared" si="61"/>
        <v>464D_4_249/683/705_Oakwood</v>
      </c>
      <c r="B3926">
        <v>4</v>
      </c>
      <c r="C3926" t="s">
        <v>1613</v>
      </c>
      <c r="D3926" t="s">
        <v>2995</v>
      </c>
      <c r="E3926" t="s">
        <v>1747</v>
      </c>
      <c r="F3926">
        <v>10000</v>
      </c>
    </row>
    <row r="3927" spans="1:6" x14ac:dyDescent="0.25">
      <c r="A3927" t="str">
        <f t="shared" si="61"/>
        <v>464D_4_249/683/705_Oba</v>
      </c>
      <c r="B3927">
        <v>4</v>
      </c>
      <c r="C3927" t="s">
        <v>1613</v>
      </c>
      <c r="D3927" t="s">
        <v>2995</v>
      </c>
      <c r="E3927" t="s">
        <v>1748</v>
      </c>
      <c r="F3927">
        <v>10000</v>
      </c>
    </row>
    <row r="3928" spans="1:6" x14ac:dyDescent="0.25">
      <c r="A3928" t="str">
        <f t="shared" si="61"/>
        <v>464D_4_249/683/705_Omemee</v>
      </c>
      <c r="B3928">
        <v>4</v>
      </c>
      <c r="C3928" t="s">
        <v>1613</v>
      </c>
      <c r="D3928" t="s">
        <v>2995</v>
      </c>
      <c r="E3928" t="s">
        <v>1749</v>
      </c>
      <c r="F3928">
        <v>10000</v>
      </c>
    </row>
    <row r="3929" spans="1:6" x14ac:dyDescent="0.25">
      <c r="A3929" t="str">
        <f t="shared" si="61"/>
        <v>464D_4_249/683/705_Ophir</v>
      </c>
      <c r="B3929">
        <v>4</v>
      </c>
      <c r="C3929" t="s">
        <v>1613</v>
      </c>
      <c r="D3929" t="s">
        <v>2995</v>
      </c>
      <c r="E3929" t="s">
        <v>1751</v>
      </c>
      <c r="F3929">
        <v>10000</v>
      </c>
    </row>
    <row r="3930" spans="1:6" x14ac:dyDescent="0.25">
      <c r="A3930" t="str">
        <f t="shared" si="61"/>
        <v>464D_4_249/683/705_Orillia</v>
      </c>
      <c r="B3930">
        <v>4</v>
      </c>
      <c r="C3930" t="s">
        <v>1613</v>
      </c>
      <c r="D3930" t="s">
        <v>2995</v>
      </c>
      <c r="E3930" t="s">
        <v>1752</v>
      </c>
      <c r="F3930">
        <v>20000</v>
      </c>
    </row>
    <row r="3931" spans="1:6" x14ac:dyDescent="0.25">
      <c r="A3931" t="str">
        <f t="shared" si="61"/>
        <v>464D_4_249/683/705_Oro</v>
      </c>
      <c r="B3931">
        <v>4</v>
      </c>
      <c r="C3931" t="s">
        <v>1613</v>
      </c>
      <c r="D3931" t="s">
        <v>2995</v>
      </c>
      <c r="E3931" t="s">
        <v>1753</v>
      </c>
      <c r="F3931">
        <v>10000</v>
      </c>
    </row>
    <row r="3932" spans="1:6" x14ac:dyDescent="0.25">
      <c r="A3932" t="str">
        <f t="shared" si="61"/>
        <v>464D_4_249/683/705_Otter Lake</v>
      </c>
      <c r="B3932">
        <v>4</v>
      </c>
      <c r="C3932" t="s">
        <v>1613</v>
      </c>
      <c r="D3932" t="s">
        <v>2995</v>
      </c>
      <c r="E3932" t="s">
        <v>1754</v>
      </c>
      <c r="F3932">
        <v>10000</v>
      </c>
    </row>
    <row r="3933" spans="1:6" x14ac:dyDescent="0.25">
      <c r="A3933" t="str">
        <f t="shared" si="61"/>
        <v>464D_4_249/683/705_Parry Sound</v>
      </c>
      <c r="B3933">
        <v>4</v>
      </c>
      <c r="C3933" t="s">
        <v>1613</v>
      </c>
      <c r="D3933" t="s">
        <v>2995</v>
      </c>
      <c r="E3933" t="s">
        <v>1755</v>
      </c>
      <c r="F3933">
        <v>20000</v>
      </c>
    </row>
    <row r="3934" spans="1:6" x14ac:dyDescent="0.25">
      <c r="A3934" t="str">
        <f t="shared" si="61"/>
        <v>464D_4_249/683/705_Pefferlaw</v>
      </c>
      <c r="B3934">
        <v>4</v>
      </c>
      <c r="C3934" t="s">
        <v>1613</v>
      </c>
      <c r="D3934" t="s">
        <v>2995</v>
      </c>
      <c r="E3934" t="s">
        <v>1757</v>
      </c>
      <c r="F3934">
        <v>10000</v>
      </c>
    </row>
    <row r="3935" spans="1:6" x14ac:dyDescent="0.25">
      <c r="A3935" t="str">
        <f t="shared" si="61"/>
        <v>464D_4_249/683/705_Penetanguishene</v>
      </c>
      <c r="B3935">
        <v>4</v>
      </c>
      <c r="C3935" t="s">
        <v>1613</v>
      </c>
      <c r="D3935" t="s">
        <v>2995</v>
      </c>
      <c r="E3935" t="s">
        <v>1758</v>
      </c>
      <c r="F3935">
        <v>20000</v>
      </c>
    </row>
    <row r="3936" spans="1:6" x14ac:dyDescent="0.25">
      <c r="A3936" t="str">
        <f t="shared" si="61"/>
        <v>464D_4_249/683/705_Peterborough</v>
      </c>
      <c r="B3936">
        <v>4</v>
      </c>
      <c r="C3936" t="s">
        <v>1613</v>
      </c>
      <c r="D3936" t="s">
        <v>2995</v>
      </c>
      <c r="E3936" t="s">
        <v>1759</v>
      </c>
      <c r="F3936">
        <v>30000</v>
      </c>
    </row>
    <row r="3937" spans="1:6" x14ac:dyDescent="0.25">
      <c r="A3937" t="str">
        <f t="shared" si="61"/>
        <v>464D_4_249/683/705_Pointe Au Baril</v>
      </c>
      <c r="B3937">
        <v>4</v>
      </c>
      <c r="C3937" t="s">
        <v>1613</v>
      </c>
      <c r="D3937" t="s">
        <v>2995</v>
      </c>
      <c r="E3937" t="s">
        <v>1761</v>
      </c>
      <c r="F3937">
        <v>10000</v>
      </c>
    </row>
    <row r="3938" spans="1:6" x14ac:dyDescent="0.25">
      <c r="A3938" t="str">
        <f t="shared" si="61"/>
        <v>464D_4_249/683/705_Port Carling</v>
      </c>
      <c r="B3938">
        <v>4</v>
      </c>
      <c r="C3938" t="s">
        <v>1613</v>
      </c>
      <c r="D3938" t="s">
        <v>2995</v>
      </c>
      <c r="E3938" t="s">
        <v>1762</v>
      </c>
      <c r="F3938">
        <v>10000</v>
      </c>
    </row>
    <row r="3939" spans="1:6" x14ac:dyDescent="0.25">
      <c r="A3939" t="str">
        <f t="shared" si="61"/>
        <v>464D_4_249/683/705_Port Loring</v>
      </c>
      <c r="B3939">
        <v>4</v>
      </c>
      <c r="C3939" t="s">
        <v>1613</v>
      </c>
      <c r="D3939" t="s">
        <v>2995</v>
      </c>
      <c r="E3939" t="s">
        <v>1763</v>
      </c>
      <c r="F3939">
        <v>10000</v>
      </c>
    </row>
    <row r="3940" spans="1:6" x14ac:dyDescent="0.25">
      <c r="A3940" t="str">
        <f t="shared" si="61"/>
        <v>464D_4_249/683/705_Port McNicoll</v>
      </c>
      <c r="B3940">
        <v>4</v>
      </c>
      <c r="C3940" t="s">
        <v>1613</v>
      </c>
      <c r="D3940" t="s">
        <v>2995</v>
      </c>
      <c r="E3940" t="s">
        <v>1764</v>
      </c>
      <c r="F3940">
        <v>10000</v>
      </c>
    </row>
    <row r="3941" spans="1:6" x14ac:dyDescent="0.25">
      <c r="A3941" t="str">
        <f t="shared" si="61"/>
        <v>464D_4_249/683/705_Port Sydney</v>
      </c>
      <c r="B3941">
        <v>4</v>
      </c>
      <c r="C3941" t="s">
        <v>1613</v>
      </c>
      <c r="D3941" t="s">
        <v>2995</v>
      </c>
      <c r="E3941" t="s">
        <v>1765</v>
      </c>
      <c r="F3941">
        <v>10000</v>
      </c>
    </row>
    <row r="3942" spans="1:6" x14ac:dyDescent="0.25">
      <c r="A3942" t="str">
        <f t="shared" si="61"/>
        <v>464D_4_249/683/705_Powassan</v>
      </c>
      <c r="B3942">
        <v>4</v>
      </c>
      <c r="C3942" t="s">
        <v>1613</v>
      </c>
      <c r="D3942" t="s">
        <v>2995</v>
      </c>
      <c r="E3942" t="s">
        <v>1766</v>
      </c>
      <c r="F3942">
        <v>10000</v>
      </c>
    </row>
    <row r="3943" spans="1:6" x14ac:dyDescent="0.25">
      <c r="A3943" t="str">
        <f t="shared" si="61"/>
        <v>464D_4_249/683/705_Ramsay</v>
      </c>
      <c r="B3943">
        <v>4</v>
      </c>
      <c r="C3943" t="s">
        <v>1613</v>
      </c>
      <c r="D3943" t="s">
        <v>2995</v>
      </c>
      <c r="E3943" t="s">
        <v>1768</v>
      </c>
      <c r="F3943">
        <v>10000</v>
      </c>
    </row>
    <row r="3944" spans="1:6" x14ac:dyDescent="0.25">
      <c r="A3944" t="str">
        <f t="shared" si="61"/>
        <v>464D_4_249/683/705_Redbridge</v>
      </c>
      <c r="B3944">
        <v>4</v>
      </c>
      <c r="C3944" t="s">
        <v>1613</v>
      </c>
      <c r="D3944" t="s">
        <v>2995</v>
      </c>
      <c r="E3944" t="s">
        <v>1769</v>
      </c>
      <c r="F3944">
        <v>10000</v>
      </c>
    </row>
    <row r="3945" spans="1:6" x14ac:dyDescent="0.25">
      <c r="A3945" t="str">
        <f t="shared" si="61"/>
        <v>464D_4_249/683/705_Restoule</v>
      </c>
      <c r="B3945">
        <v>4</v>
      </c>
      <c r="C3945" t="s">
        <v>1613</v>
      </c>
      <c r="D3945" t="s">
        <v>2995</v>
      </c>
      <c r="E3945" t="s">
        <v>1770</v>
      </c>
      <c r="F3945">
        <v>10000</v>
      </c>
    </row>
    <row r="3946" spans="1:6" x14ac:dyDescent="0.25">
      <c r="A3946" t="str">
        <f t="shared" si="61"/>
        <v>464D_4_249/683/705_Rosseau</v>
      </c>
      <c r="B3946">
        <v>4</v>
      </c>
      <c r="C3946" t="s">
        <v>1613</v>
      </c>
      <c r="D3946" t="s">
        <v>2995</v>
      </c>
      <c r="E3946" t="s">
        <v>1771</v>
      </c>
      <c r="F3946">
        <v>10000</v>
      </c>
    </row>
    <row r="3947" spans="1:6" x14ac:dyDescent="0.25">
      <c r="A3947" t="str">
        <f t="shared" si="61"/>
        <v>464D_4_249/683/705_Sault Ste. Marie</v>
      </c>
      <c r="B3947">
        <v>4</v>
      </c>
      <c r="C3947" t="s">
        <v>1613</v>
      </c>
      <c r="D3947" t="s">
        <v>2995</v>
      </c>
      <c r="E3947" t="s">
        <v>1772</v>
      </c>
      <c r="F3947">
        <v>20000</v>
      </c>
    </row>
    <row r="3948" spans="1:6" x14ac:dyDescent="0.25">
      <c r="A3948" t="str">
        <f t="shared" si="61"/>
        <v>464D_4_249/683/705_Searchmont</v>
      </c>
      <c r="B3948">
        <v>4</v>
      </c>
      <c r="C3948" t="s">
        <v>1613</v>
      </c>
      <c r="D3948" t="s">
        <v>2995</v>
      </c>
      <c r="E3948" t="s">
        <v>1773</v>
      </c>
      <c r="F3948">
        <v>10000</v>
      </c>
    </row>
    <row r="3949" spans="1:6" x14ac:dyDescent="0.25">
      <c r="A3949" t="str">
        <f t="shared" si="61"/>
        <v>464D_4_249/683/705_Sebright</v>
      </c>
      <c r="B3949">
        <v>4</v>
      </c>
      <c r="C3949" t="s">
        <v>1613</v>
      </c>
      <c r="D3949" t="s">
        <v>2995</v>
      </c>
      <c r="E3949" t="s">
        <v>1774</v>
      </c>
      <c r="F3949">
        <v>10000</v>
      </c>
    </row>
    <row r="3950" spans="1:6" x14ac:dyDescent="0.25">
      <c r="A3950" t="str">
        <f t="shared" si="61"/>
        <v>464D_4_249/683/705_Severn Bridge</v>
      </c>
      <c r="B3950">
        <v>4</v>
      </c>
      <c r="C3950" t="s">
        <v>1613</v>
      </c>
      <c r="D3950" t="s">
        <v>2995</v>
      </c>
      <c r="E3950" t="s">
        <v>1775</v>
      </c>
      <c r="F3950">
        <v>10000</v>
      </c>
    </row>
    <row r="3951" spans="1:6" x14ac:dyDescent="0.25">
      <c r="A3951" t="str">
        <f t="shared" si="61"/>
        <v>464D_4_249/683/705_Silverwater</v>
      </c>
      <c r="B3951">
        <v>4</v>
      </c>
      <c r="C3951" t="s">
        <v>1613</v>
      </c>
      <c r="D3951" t="s">
        <v>2995</v>
      </c>
      <c r="E3951" t="s">
        <v>1776</v>
      </c>
      <c r="F3951">
        <v>10000</v>
      </c>
    </row>
    <row r="3952" spans="1:6" x14ac:dyDescent="0.25">
      <c r="A3952" t="str">
        <f t="shared" si="61"/>
        <v>464D_4_249/683/705_South River</v>
      </c>
      <c r="B3952">
        <v>4</v>
      </c>
      <c r="C3952" t="s">
        <v>1613</v>
      </c>
      <c r="D3952" t="s">
        <v>2995</v>
      </c>
      <c r="E3952" t="s">
        <v>1779</v>
      </c>
      <c r="F3952">
        <v>10000</v>
      </c>
    </row>
    <row r="3953" spans="1:6" x14ac:dyDescent="0.25">
      <c r="A3953" t="str">
        <f t="shared" si="61"/>
        <v>464D_4_249/683/705_Spanish</v>
      </c>
      <c r="B3953">
        <v>4</v>
      </c>
      <c r="C3953" t="s">
        <v>1613</v>
      </c>
      <c r="D3953" t="s">
        <v>2995</v>
      </c>
      <c r="E3953" t="s">
        <v>1780</v>
      </c>
      <c r="F3953">
        <v>10000</v>
      </c>
    </row>
    <row r="3954" spans="1:6" x14ac:dyDescent="0.25">
      <c r="A3954" t="str">
        <f t="shared" si="61"/>
        <v>464D_4_249/683/705_Sprucedale</v>
      </c>
      <c r="B3954">
        <v>4</v>
      </c>
      <c r="C3954" t="s">
        <v>1613</v>
      </c>
      <c r="D3954" t="s">
        <v>2995</v>
      </c>
      <c r="E3954" t="s">
        <v>1781</v>
      </c>
      <c r="F3954">
        <v>10000</v>
      </c>
    </row>
    <row r="3955" spans="1:6" x14ac:dyDescent="0.25">
      <c r="A3955" t="str">
        <f t="shared" si="61"/>
        <v>464D_4_249/683/705_St. Charles</v>
      </c>
      <c r="B3955">
        <v>4</v>
      </c>
      <c r="C3955" t="s">
        <v>1613</v>
      </c>
      <c r="D3955" t="s">
        <v>2995</v>
      </c>
      <c r="E3955" t="s">
        <v>1782</v>
      </c>
      <c r="F3955">
        <v>10000</v>
      </c>
    </row>
    <row r="3956" spans="1:6" x14ac:dyDescent="0.25">
      <c r="A3956" t="str">
        <f t="shared" si="61"/>
        <v>464D_4_249/683/705_St. Joseph Island</v>
      </c>
      <c r="B3956">
        <v>4</v>
      </c>
      <c r="C3956" t="s">
        <v>1613</v>
      </c>
      <c r="D3956" t="s">
        <v>2995</v>
      </c>
      <c r="E3956" t="s">
        <v>1783</v>
      </c>
      <c r="F3956">
        <v>10000</v>
      </c>
    </row>
    <row r="3957" spans="1:6" x14ac:dyDescent="0.25">
      <c r="A3957" t="str">
        <f t="shared" si="61"/>
        <v>464D_4_249/683/705_Stayner</v>
      </c>
      <c r="B3957">
        <v>4</v>
      </c>
      <c r="C3957" t="s">
        <v>1613</v>
      </c>
      <c r="D3957" t="s">
        <v>2995</v>
      </c>
      <c r="E3957" t="s">
        <v>1784</v>
      </c>
      <c r="F3957">
        <v>10000</v>
      </c>
    </row>
    <row r="3958" spans="1:6" x14ac:dyDescent="0.25">
      <c r="A3958" t="str">
        <f t="shared" si="61"/>
        <v>464D_4_249/683/705_Stroud</v>
      </c>
      <c r="B3958">
        <v>4</v>
      </c>
      <c r="C3958" t="s">
        <v>1613</v>
      </c>
      <c r="D3958" t="s">
        <v>2995</v>
      </c>
      <c r="E3958" t="s">
        <v>1785</v>
      </c>
      <c r="F3958">
        <v>20000</v>
      </c>
    </row>
    <row r="3959" spans="1:6" x14ac:dyDescent="0.25">
      <c r="A3959" t="str">
        <f t="shared" si="61"/>
        <v>464D_4_249/683/705_Sturgeon Falls</v>
      </c>
      <c r="B3959">
        <v>4</v>
      </c>
      <c r="C3959" t="s">
        <v>1613</v>
      </c>
      <c r="D3959" t="s">
        <v>2995</v>
      </c>
      <c r="E3959" t="s">
        <v>1786</v>
      </c>
      <c r="F3959">
        <v>20000</v>
      </c>
    </row>
    <row r="3960" spans="1:6" x14ac:dyDescent="0.25">
      <c r="A3960" t="str">
        <f t="shared" si="61"/>
        <v>464D_4_249/683/705_Sudbury</v>
      </c>
      <c r="B3960">
        <v>4</v>
      </c>
      <c r="C3960" t="s">
        <v>1613</v>
      </c>
      <c r="D3960" t="s">
        <v>2995</v>
      </c>
      <c r="E3960" t="s">
        <v>1787</v>
      </c>
      <c r="F3960">
        <v>30000</v>
      </c>
    </row>
    <row r="3961" spans="1:6" x14ac:dyDescent="0.25">
      <c r="A3961" t="str">
        <f t="shared" si="61"/>
        <v>464D_4_249/683/705_Sultan</v>
      </c>
      <c r="B3961">
        <v>4</v>
      </c>
      <c r="C3961" t="s">
        <v>1613</v>
      </c>
      <c r="D3961" t="s">
        <v>2995</v>
      </c>
      <c r="E3961" t="s">
        <v>1788</v>
      </c>
      <c r="F3961">
        <v>10000</v>
      </c>
    </row>
    <row r="3962" spans="1:6" x14ac:dyDescent="0.25">
      <c r="A3962" t="str">
        <f t="shared" si="61"/>
        <v>464D_4_249/683/705_Sunderland</v>
      </c>
      <c r="B3962">
        <v>4</v>
      </c>
      <c r="C3962" t="s">
        <v>1613</v>
      </c>
      <c r="D3962" t="s">
        <v>2995</v>
      </c>
      <c r="E3962" t="s">
        <v>1789</v>
      </c>
      <c r="F3962">
        <v>10000</v>
      </c>
    </row>
    <row r="3963" spans="1:6" x14ac:dyDescent="0.25">
      <c r="A3963" t="str">
        <f t="shared" si="61"/>
        <v>464D_4_249/683/705_Sundridge</v>
      </c>
      <c r="B3963">
        <v>4</v>
      </c>
      <c r="C3963" t="s">
        <v>1613</v>
      </c>
      <c r="D3963" t="s">
        <v>2995</v>
      </c>
      <c r="E3963" t="s">
        <v>1790</v>
      </c>
      <c r="F3963">
        <v>10000</v>
      </c>
    </row>
    <row r="3964" spans="1:6" x14ac:dyDescent="0.25">
      <c r="A3964" t="str">
        <f t="shared" si="61"/>
        <v>464D_4_249/683/705_Thessalon</v>
      </c>
      <c r="B3964">
        <v>4</v>
      </c>
      <c r="C3964" t="s">
        <v>1613</v>
      </c>
      <c r="D3964" t="s">
        <v>2995</v>
      </c>
      <c r="E3964" t="s">
        <v>1793</v>
      </c>
      <c r="F3964">
        <v>10000</v>
      </c>
    </row>
    <row r="3965" spans="1:6" x14ac:dyDescent="0.25">
      <c r="A3965" t="str">
        <f t="shared" si="61"/>
        <v>464D_4_249/683/705_Thorne</v>
      </c>
      <c r="B3965">
        <v>4</v>
      </c>
      <c r="C3965" t="s">
        <v>1613</v>
      </c>
      <c r="D3965" t="s">
        <v>2995</v>
      </c>
      <c r="E3965" t="s">
        <v>1794</v>
      </c>
      <c r="F3965">
        <v>10000</v>
      </c>
    </row>
    <row r="3966" spans="1:6" x14ac:dyDescent="0.25">
      <c r="A3966" t="str">
        <f t="shared" si="61"/>
        <v>464D_4_249/683/705_Trout Creek</v>
      </c>
      <c r="B3966">
        <v>4</v>
      </c>
      <c r="C3966" t="s">
        <v>1613</v>
      </c>
      <c r="D3966" t="s">
        <v>2995</v>
      </c>
      <c r="E3966" t="s">
        <v>1796</v>
      </c>
      <c r="F3966">
        <v>10000</v>
      </c>
    </row>
    <row r="3967" spans="1:6" x14ac:dyDescent="0.25">
      <c r="A3967" t="str">
        <f t="shared" si="61"/>
        <v>464D_4_249/683/705_Udora</v>
      </c>
      <c r="B3967">
        <v>4</v>
      </c>
      <c r="C3967" t="s">
        <v>1613</v>
      </c>
      <c r="D3967" t="s">
        <v>2995</v>
      </c>
      <c r="E3967" t="s">
        <v>1797</v>
      </c>
      <c r="F3967">
        <v>10000</v>
      </c>
    </row>
    <row r="3968" spans="1:6" x14ac:dyDescent="0.25">
      <c r="A3968" t="str">
        <f t="shared" si="61"/>
        <v>464D_4_249/683/705_Verner</v>
      </c>
      <c r="B3968">
        <v>4</v>
      </c>
      <c r="C3968" t="s">
        <v>1613</v>
      </c>
      <c r="D3968" t="s">
        <v>2995</v>
      </c>
      <c r="E3968" t="s">
        <v>1798</v>
      </c>
      <c r="F3968">
        <v>10000</v>
      </c>
    </row>
    <row r="3969" spans="1:6" x14ac:dyDescent="0.25">
      <c r="A3969" t="str">
        <f t="shared" si="61"/>
        <v>464D_4_249/683/705_Warkworth</v>
      </c>
      <c r="B3969">
        <v>4</v>
      </c>
      <c r="C3969" t="s">
        <v>1613</v>
      </c>
      <c r="D3969" t="s">
        <v>2995</v>
      </c>
      <c r="E3969" t="s">
        <v>1800</v>
      </c>
      <c r="F3969">
        <v>10000</v>
      </c>
    </row>
    <row r="3970" spans="1:6" x14ac:dyDescent="0.25">
      <c r="A3970" t="str">
        <f t="shared" si="61"/>
        <v>464D_4_249/683/705_Warren</v>
      </c>
      <c r="B3970">
        <v>4</v>
      </c>
      <c r="C3970" t="s">
        <v>1613</v>
      </c>
      <c r="D3970" t="s">
        <v>2995</v>
      </c>
      <c r="E3970" t="s">
        <v>1105</v>
      </c>
      <c r="F3970">
        <v>10000</v>
      </c>
    </row>
    <row r="3971" spans="1:6" x14ac:dyDescent="0.25">
      <c r="A3971" t="str">
        <f t="shared" ref="A3971:A4034" si="62">CONCATENATE(D3971,"_",B3971,"_",C3971,"_",E3971)</f>
        <v>464D_4_249/683/705_Wasaga Beach</v>
      </c>
      <c r="B3971">
        <v>4</v>
      </c>
      <c r="C3971" t="s">
        <v>1613</v>
      </c>
      <c r="D3971" t="s">
        <v>2995</v>
      </c>
      <c r="E3971" t="s">
        <v>1801</v>
      </c>
      <c r="F3971">
        <v>20000</v>
      </c>
    </row>
    <row r="3972" spans="1:6" x14ac:dyDescent="0.25">
      <c r="A3972" t="str">
        <f t="shared" si="62"/>
        <v>464D_4_249/683/705_Waubaushene</v>
      </c>
      <c r="B3972">
        <v>4</v>
      </c>
      <c r="C3972" t="s">
        <v>1613</v>
      </c>
      <c r="D3972" t="s">
        <v>2995</v>
      </c>
      <c r="E3972" t="s">
        <v>1802</v>
      </c>
      <c r="F3972">
        <v>10000</v>
      </c>
    </row>
    <row r="3973" spans="1:6" x14ac:dyDescent="0.25">
      <c r="A3973" t="str">
        <f t="shared" si="62"/>
        <v>464D_4_249/683/705_Wawa</v>
      </c>
      <c r="B3973">
        <v>4</v>
      </c>
      <c r="C3973" t="s">
        <v>1613</v>
      </c>
      <c r="D3973" t="s">
        <v>2995</v>
      </c>
      <c r="E3973" t="s">
        <v>1803</v>
      </c>
      <c r="F3973">
        <v>10000</v>
      </c>
    </row>
    <row r="3974" spans="1:6" x14ac:dyDescent="0.25">
      <c r="A3974" t="str">
        <f t="shared" si="62"/>
        <v>464D_4_249/683/705_Westree</v>
      </c>
      <c r="B3974">
        <v>4</v>
      </c>
      <c r="C3974" t="s">
        <v>1613</v>
      </c>
      <c r="D3974" t="s">
        <v>2995</v>
      </c>
      <c r="E3974" t="s">
        <v>1805</v>
      </c>
      <c r="F3974">
        <v>10000</v>
      </c>
    </row>
    <row r="3975" spans="1:6" x14ac:dyDescent="0.25">
      <c r="A3975" t="str">
        <f t="shared" si="62"/>
        <v>464D_4_249/683/705_Whitefish</v>
      </c>
      <c r="B3975">
        <v>4</v>
      </c>
      <c r="C3975" t="s">
        <v>1613</v>
      </c>
      <c r="D3975" t="s">
        <v>2995</v>
      </c>
      <c r="E3975" t="s">
        <v>1806</v>
      </c>
      <c r="F3975">
        <v>10000</v>
      </c>
    </row>
    <row r="3976" spans="1:6" x14ac:dyDescent="0.25">
      <c r="A3976" t="str">
        <f t="shared" si="62"/>
        <v>464D_4_249/683/705_Whitefish Falls</v>
      </c>
      <c r="B3976">
        <v>4</v>
      </c>
      <c r="C3976" t="s">
        <v>1613</v>
      </c>
      <c r="D3976" t="s">
        <v>2995</v>
      </c>
      <c r="E3976" t="s">
        <v>1807</v>
      </c>
      <c r="F3976">
        <v>10000</v>
      </c>
    </row>
    <row r="3977" spans="1:6" x14ac:dyDescent="0.25">
      <c r="A3977" t="str">
        <f t="shared" si="62"/>
        <v>464D_4_249/683/705_Windermere</v>
      </c>
      <c r="B3977">
        <v>4</v>
      </c>
      <c r="C3977" t="s">
        <v>1613</v>
      </c>
      <c r="D3977" t="s">
        <v>2995</v>
      </c>
      <c r="E3977" t="s">
        <v>1809</v>
      </c>
      <c r="F3977">
        <v>10000</v>
      </c>
    </row>
    <row r="3978" spans="1:6" x14ac:dyDescent="0.25">
      <c r="A3978" t="str">
        <f t="shared" si="62"/>
        <v>464D_4_249/683/705_Woodville</v>
      </c>
      <c r="B3978">
        <v>4</v>
      </c>
      <c r="C3978" t="s">
        <v>1613</v>
      </c>
      <c r="D3978" t="s">
        <v>2995</v>
      </c>
      <c r="E3978" t="s">
        <v>1810</v>
      </c>
      <c r="F3978">
        <v>10000</v>
      </c>
    </row>
    <row r="3979" spans="1:6" x14ac:dyDescent="0.25">
      <c r="A3979" t="str">
        <f t="shared" si="62"/>
        <v>4727_4_249/683/705_Alban</v>
      </c>
      <c r="B3979">
        <v>4</v>
      </c>
      <c r="C3979" t="s">
        <v>1613</v>
      </c>
      <c r="D3979">
        <v>4727</v>
      </c>
      <c r="E3979" t="s">
        <v>1615</v>
      </c>
      <c r="F3979">
        <v>10000</v>
      </c>
    </row>
    <row r="3980" spans="1:6" x14ac:dyDescent="0.25">
      <c r="A3980" t="str">
        <f t="shared" si="62"/>
        <v>4727_4_249/683/705_Alliston</v>
      </c>
      <c r="B3980">
        <v>4</v>
      </c>
      <c r="C3980" t="s">
        <v>1613</v>
      </c>
      <c r="D3980">
        <v>4727</v>
      </c>
      <c r="E3980" t="s">
        <v>1618</v>
      </c>
      <c r="F3980">
        <v>10000</v>
      </c>
    </row>
    <row r="3981" spans="1:6" x14ac:dyDescent="0.25">
      <c r="A3981" t="str">
        <f t="shared" si="62"/>
        <v>4727_4_249/683/705_Apsley</v>
      </c>
      <c r="B3981">
        <v>4</v>
      </c>
      <c r="C3981" t="s">
        <v>1613</v>
      </c>
      <c r="D3981">
        <v>4727</v>
      </c>
      <c r="E3981" t="s">
        <v>1619</v>
      </c>
      <c r="F3981">
        <v>10000</v>
      </c>
    </row>
    <row r="3982" spans="1:6" x14ac:dyDescent="0.25">
      <c r="A3982" t="str">
        <f t="shared" si="62"/>
        <v>4727_4_249/683/705_Azilda</v>
      </c>
      <c r="B3982">
        <v>4</v>
      </c>
      <c r="C3982" t="s">
        <v>1613</v>
      </c>
      <c r="D3982">
        <v>4727</v>
      </c>
      <c r="E3982" t="s">
        <v>1621</v>
      </c>
      <c r="F3982">
        <v>10000</v>
      </c>
    </row>
    <row r="3983" spans="1:6" x14ac:dyDescent="0.25">
      <c r="A3983" t="str">
        <f t="shared" si="62"/>
        <v>4727_4_249/683/705_Bailieboro</v>
      </c>
      <c r="B3983">
        <v>4</v>
      </c>
      <c r="C3983" t="s">
        <v>1613</v>
      </c>
      <c r="D3983">
        <v>4727</v>
      </c>
      <c r="E3983" t="s">
        <v>1622</v>
      </c>
      <c r="F3983">
        <v>10000</v>
      </c>
    </row>
    <row r="3984" spans="1:6" x14ac:dyDescent="0.25">
      <c r="A3984" t="str">
        <f t="shared" si="62"/>
        <v>4727_4_249/683/705_Barrie</v>
      </c>
      <c r="B3984">
        <v>4</v>
      </c>
      <c r="C3984" t="s">
        <v>1613</v>
      </c>
      <c r="D3984">
        <v>4727</v>
      </c>
      <c r="E3984" t="s">
        <v>1624</v>
      </c>
      <c r="F3984">
        <v>10000</v>
      </c>
    </row>
    <row r="3985" spans="1:6" x14ac:dyDescent="0.25">
      <c r="A3985" t="str">
        <f t="shared" si="62"/>
        <v>4727_4_249/683/705_Bethany</v>
      </c>
      <c r="B3985">
        <v>4</v>
      </c>
      <c r="C3985" t="s">
        <v>1613</v>
      </c>
      <c r="D3985">
        <v>4727</v>
      </c>
      <c r="E3985" t="s">
        <v>1628</v>
      </c>
      <c r="F3985">
        <v>10000</v>
      </c>
    </row>
    <row r="3986" spans="1:6" x14ac:dyDescent="0.25">
      <c r="A3986" t="str">
        <f t="shared" si="62"/>
        <v>4727_4_249/683/705_Biscotasing</v>
      </c>
      <c r="B3986">
        <v>4</v>
      </c>
      <c r="C3986" t="s">
        <v>1613</v>
      </c>
      <c r="D3986">
        <v>4727</v>
      </c>
      <c r="E3986" t="s">
        <v>1629</v>
      </c>
      <c r="F3986">
        <v>10000</v>
      </c>
    </row>
    <row r="3987" spans="1:6" x14ac:dyDescent="0.25">
      <c r="A3987" t="str">
        <f t="shared" si="62"/>
        <v>4727_4_249/683/705_Blezard Valley</v>
      </c>
      <c r="B3987">
        <v>4</v>
      </c>
      <c r="C3987" t="s">
        <v>1613</v>
      </c>
      <c r="D3987">
        <v>4727</v>
      </c>
      <c r="E3987" t="s">
        <v>1630</v>
      </c>
      <c r="F3987">
        <v>10000</v>
      </c>
    </row>
    <row r="3988" spans="1:6" x14ac:dyDescent="0.25">
      <c r="A3988" t="str">
        <f t="shared" si="62"/>
        <v>4727_4_249/683/705_Bluewater</v>
      </c>
      <c r="B3988">
        <v>4</v>
      </c>
      <c r="C3988" t="s">
        <v>1613</v>
      </c>
      <c r="D3988">
        <v>4727</v>
      </c>
      <c r="E3988" t="s">
        <v>1632</v>
      </c>
      <c r="F3988">
        <v>10000</v>
      </c>
    </row>
    <row r="3989" spans="1:6" x14ac:dyDescent="0.25">
      <c r="A3989" t="str">
        <f t="shared" si="62"/>
        <v>4727_4_249/683/705_Borden-Angus</v>
      </c>
      <c r="B3989">
        <v>4</v>
      </c>
      <c r="C3989" t="s">
        <v>1613</v>
      </c>
      <c r="D3989">
        <v>4727</v>
      </c>
      <c r="E3989" t="s">
        <v>1635</v>
      </c>
      <c r="F3989">
        <v>10000</v>
      </c>
    </row>
    <row r="3990" spans="1:6" x14ac:dyDescent="0.25">
      <c r="A3990" t="str">
        <f t="shared" si="62"/>
        <v>4727_4_249/683/705_Brechin</v>
      </c>
      <c r="B3990">
        <v>4</v>
      </c>
      <c r="C3990" t="s">
        <v>1613</v>
      </c>
      <c r="D3990">
        <v>4727</v>
      </c>
      <c r="E3990" t="s">
        <v>1637</v>
      </c>
      <c r="F3990">
        <v>10000</v>
      </c>
    </row>
    <row r="3991" spans="1:6" x14ac:dyDescent="0.25">
      <c r="A3991" t="str">
        <f t="shared" si="62"/>
        <v>4727_4_249/683/705_Bridgenorth</v>
      </c>
      <c r="B3991">
        <v>4</v>
      </c>
      <c r="C3991" t="s">
        <v>1613</v>
      </c>
      <c r="D3991">
        <v>4727</v>
      </c>
      <c r="E3991" t="s">
        <v>1638</v>
      </c>
      <c r="F3991">
        <v>10000</v>
      </c>
    </row>
    <row r="3992" spans="1:6" x14ac:dyDescent="0.25">
      <c r="A3992" t="str">
        <f t="shared" si="62"/>
        <v>4727_4_249/683/705_Buckhorn</v>
      </c>
      <c r="B3992">
        <v>4</v>
      </c>
      <c r="C3992" t="s">
        <v>1613</v>
      </c>
      <c r="D3992">
        <v>4727</v>
      </c>
      <c r="E3992" t="s">
        <v>1641</v>
      </c>
      <c r="F3992">
        <v>10000</v>
      </c>
    </row>
    <row r="3993" spans="1:6" x14ac:dyDescent="0.25">
      <c r="A3993" t="str">
        <f t="shared" si="62"/>
        <v>4727_4_249/683/705_Burleigh Falls</v>
      </c>
      <c r="B3993">
        <v>4</v>
      </c>
      <c r="C3993" t="s">
        <v>1613</v>
      </c>
      <c r="D3993">
        <v>4727</v>
      </c>
      <c r="E3993" t="s">
        <v>1643</v>
      </c>
      <c r="F3993">
        <v>10000</v>
      </c>
    </row>
    <row r="3994" spans="1:6" x14ac:dyDescent="0.25">
      <c r="A3994" t="str">
        <f t="shared" si="62"/>
        <v>4727_4_249/683/705_Campbellford</v>
      </c>
      <c r="B3994">
        <v>4</v>
      </c>
      <c r="C3994" t="s">
        <v>1613</v>
      </c>
      <c r="D3994">
        <v>4727</v>
      </c>
      <c r="E3994" t="s">
        <v>1648</v>
      </c>
      <c r="F3994">
        <v>10000</v>
      </c>
    </row>
    <row r="3995" spans="1:6" x14ac:dyDescent="0.25">
      <c r="A3995" t="str">
        <f t="shared" si="62"/>
        <v>4727_4_249/683/705_Capreol</v>
      </c>
      <c r="B3995">
        <v>4</v>
      </c>
      <c r="C3995" t="s">
        <v>1613</v>
      </c>
      <c r="D3995">
        <v>4727</v>
      </c>
      <c r="E3995" t="s">
        <v>1650</v>
      </c>
      <c r="F3995">
        <v>10000</v>
      </c>
    </row>
    <row r="3996" spans="1:6" x14ac:dyDescent="0.25">
      <c r="A3996" t="str">
        <f t="shared" si="62"/>
        <v>4727_4_249/683/705_Cartier</v>
      </c>
      <c r="B3996">
        <v>4</v>
      </c>
      <c r="C3996" t="s">
        <v>1613</v>
      </c>
      <c r="D3996">
        <v>4727</v>
      </c>
      <c r="E3996" t="s">
        <v>1652</v>
      </c>
      <c r="F3996">
        <v>10000</v>
      </c>
    </row>
    <row r="3997" spans="1:6" x14ac:dyDescent="0.25">
      <c r="A3997" t="str">
        <f t="shared" si="62"/>
        <v>4727_4_249/683/705_Chapleau</v>
      </c>
      <c r="B3997">
        <v>4</v>
      </c>
      <c r="C3997" t="s">
        <v>1613</v>
      </c>
      <c r="D3997">
        <v>4727</v>
      </c>
      <c r="E3997" t="s">
        <v>1654</v>
      </c>
      <c r="F3997">
        <v>10000</v>
      </c>
    </row>
    <row r="3998" spans="1:6" x14ac:dyDescent="0.25">
      <c r="A3998" t="str">
        <f t="shared" si="62"/>
        <v>4727_4_249/683/705_Chelmsford</v>
      </c>
      <c r="B3998">
        <v>4</v>
      </c>
      <c r="C3998" t="s">
        <v>1613</v>
      </c>
      <c r="D3998">
        <v>4727</v>
      </c>
      <c r="E3998" t="s">
        <v>1655</v>
      </c>
      <c r="F3998">
        <v>10000</v>
      </c>
    </row>
    <row r="3999" spans="1:6" x14ac:dyDescent="0.25">
      <c r="A3999" t="str">
        <f t="shared" si="62"/>
        <v>4727_4_249/683/705_Christian Island</v>
      </c>
      <c r="B3999">
        <v>4</v>
      </c>
      <c r="C3999" t="s">
        <v>1613</v>
      </c>
      <c r="D3999">
        <v>4727</v>
      </c>
      <c r="E3999" t="s">
        <v>1656</v>
      </c>
      <c r="F3999">
        <v>10000</v>
      </c>
    </row>
    <row r="4000" spans="1:6" x14ac:dyDescent="0.25">
      <c r="A4000" t="str">
        <f t="shared" si="62"/>
        <v>4727_4_249/683/705_Collingwood</v>
      </c>
      <c r="B4000">
        <v>4</v>
      </c>
      <c r="C4000" t="s">
        <v>1613</v>
      </c>
      <c r="D4000">
        <v>4727</v>
      </c>
      <c r="E4000" t="s">
        <v>1236</v>
      </c>
      <c r="F4000">
        <v>10000</v>
      </c>
    </row>
    <row r="4001" spans="1:6" x14ac:dyDescent="0.25">
      <c r="A4001" t="str">
        <f t="shared" si="62"/>
        <v>4727_4_249/683/705_Coniston</v>
      </c>
      <c r="B4001">
        <v>4</v>
      </c>
      <c r="C4001" t="s">
        <v>1613</v>
      </c>
      <c r="D4001">
        <v>4727</v>
      </c>
      <c r="E4001" t="s">
        <v>1661</v>
      </c>
      <c r="F4001">
        <v>10000</v>
      </c>
    </row>
    <row r="4002" spans="1:6" x14ac:dyDescent="0.25">
      <c r="A4002" t="str">
        <f t="shared" si="62"/>
        <v>4727_4_249/683/705_Cookstown</v>
      </c>
      <c r="B4002">
        <v>4</v>
      </c>
      <c r="C4002" t="s">
        <v>1613</v>
      </c>
      <c r="D4002">
        <v>4727</v>
      </c>
      <c r="E4002" t="s">
        <v>1663</v>
      </c>
      <c r="F4002">
        <v>10000</v>
      </c>
    </row>
    <row r="4003" spans="1:6" x14ac:dyDescent="0.25">
      <c r="A4003" t="str">
        <f t="shared" si="62"/>
        <v>4727_4_249/683/705_Creemore</v>
      </c>
      <c r="B4003">
        <v>4</v>
      </c>
      <c r="C4003" t="s">
        <v>1613</v>
      </c>
      <c r="D4003">
        <v>4727</v>
      </c>
      <c r="E4003" t="s">
        <v>1664</v>
      </c>
      <c r="F4003">
        <v>10000</v>
      </c>
    </row>
    <row r="4004" spans="1:6" x14ac:dyDescent="0.25">
      <c r="A4004" t="str">
        <f t="shared" si="62"/>
        <v>4727_4_249/683/705_Dubreuilville</v>
      </c>
      <c r="B4004">
        <v>4</v>
      </c>
      <c r="C4004" t="s">
        <v>1613</v>
      </c>
      <c r="D4004">
        <v>4727</v>
      </c>
      <c r="E4004" t="s">
        <v>1669</v>
      </c>
      <c r="F4004">
        <v>10000</v>
      </c>
    </row>
    <row r="4005" spans="1:6" x14ac:dyDescent="0.25">
      <c r="A4005" t="str">
        <f t="shared" si="62"/>
        <v>4727_4_249/683/705_Elliot Lake</v>
      </c>
      <c r="B4005">
        <v>4</v>
      </c>
      <c r="C4005" t="s">
        <v>1613</v>
      </c>
      <c r="D4005">
        <v>4727</v>
      </c>
      <c r="E4005" t="s">
        <v>1675</v>
      </c>
      <c r="F4005">
        <v>10000</v>
      </c>
    </row>
    <row r="4006" spans="1:6" x14ac:dyDescent="0.25">
      <c r="A4006" t="str">
        <f t="shared" si="62"/>
        <v>4727_4_249/683/705_Elmvale</v>
      </c>
      <c r="B4006">
        <v>4</v>
      </c>
      <c r="C4006" t="s">
        <v>1613</v>
      </c>
      <c r="D4006">
        <v>4727</v>
      </c>
      <c r="E4006" t="s">
        <v>1676</v>
      </c>
      <c r="F4006">
        <v>10000</v>
      </c>
    </row>
    <row r="4007" spans="1:6" x14ac:dyDescent="0.25">
      <c r="A4007" t="str">
        <f t="shared" si="62"/>
        <v>4727_4_249/683/705_Espanola</v>
      </c>
      <c r="B4007">
        <v>4</v>
      </c>
      <c r="C4007" t="s">
        <v>1613</v>
      </c>
      <c r="D4007">
        <v>4727</v>
      </c>
      <c r="E4007" t="s">
        <v>1679</v>
      </c>
      <c r="F4007">
        <v>10000</v>
      </c>
    </row>
    <row r="4008" spans="1:6" x14ac:dyDescent="0.25">
      <c r="A4008" t="str">
        <f t="shared" si="62"/>
        <v>4727_4_249/683/705_Garson</v>
      </c>
      <c r="B4008">
        <v>4</v>
      </c>
      <c r="C4008" t="s">
        <v>1613</v>
      </c>
      <c r="D4008">
        <v>4727</v>
      </c>
      <c r="E4008" t="s">
        <v>1684</v>
      </c>
      <c r="F4008">
        <v>10000</v>
      </c>
    </row>
    <row r="4009" spans="1:6" x14ac:dyDescent="0.25">
      <c r="A4009" t="str">
        <f t="shared" si="62"/>
        <v>4727_4_249/683/705_Hanmer</v>
      </c>
      <c r="B4009">
        <v>4</v>
      </c>
      <c r="C4009" t="s">
        <v>1613</v>
      </c>
      <c r="D4009">
        <v>4727</v>
      </c>
      <c r="E4009" t="s">
        <v>1693</v>
      </c>
      <c r="F4009">
        <v>10000</v>
      </c>
    </row>
    <row r="4010" spans="1:6" x14ac:dyDescent="0.25">
      <c r="A4010" t="str">
        <f t="shared" si="62"/>
        <v>4727_4_249/683/705_Hastings</v>
      </c>
      <c r="B4010">
        <v>4</v>
      </c>
      <c r="C4010" t="s">
        <v>1613</v>
      </c>
      <c r="D4010">
        <v>4727</v>
      </c>
      <c r="E4010" t="s">
        <v>1694</v>
      </c>
      <c r="F4010">
        <v>10000</v>
      </c>
    </row>
    <row r="4011" spans="1:6" x14ac:dyDescent="0.25">
      <c r="A4011" t="str">
        <f t="shared" si="62"/>
        <v>4727_4_249/683/705_Havelock</v>
      </c>
      <c r="B4011">
        <v>4</v>
      </c>
      <c r="C4011" t="s">
        <v>1613</v>
      </c>
      <c r="D4011">
        <v>4727</v>
      </c>
      <c r="E4011" t="s">
        <v>1695</v>
      </c>
      <c r="F4011">
        <v>10000</v>
      </c>
    </row>
    <row r="4012" spans="1:6" x14ac:dyDescent="0.25">
      <c r="A4012" t="str">
        <f t="shared" si="62"/>
        <v>4727_4_249/683/705_Huntsville</v>
      </c>
      <c r="B4012">
        <v>4</v>
      </c>
      <c r="C4012" t="s">
        <v>1613</v>
      </c>
      <c r="D4012">
        <v>4727</v>
      </c>
      <c r="E4012" t="s">
        <v>1699</v>
      </c>
      <c r="F4012">
        <v>10000</v>
      </c>
    </row>
    <row r="4013" spans="1:6" x14ac:dyDescent="0.25">
      <c r="A4013" t="str">
        <f t="shared" si="62"/>
        <v>4727_4_249/683/705_Killarney</v>
      </c>
      <c r="B4013">
        <v>4</v>
      </c>
      <c r="C4013" t="s">
        <v>1613</v>
      </c>
      <c r="D4013">
        <v>4727</v>
      </c>
      <c r="E4013" t="s">
        <v>971</v>
      </c>
      <c r="F4013">
        <v>10000</v>
      </c>
    </row>
    <row r="4014" spans="1:6" x14ac:dyDescent="0.25">
      <c r="A4014" t="str">
        <f t="shared" si="62"/>
        <v>4727_4_249/683/705_Lafontaine</v>
      </c>
      <c r="B4014">
        <v>4</v>
      </c>
      <c r="C4014" t="s">
        <v>1613</v>
      </c>
      <c r="D4014">
        <v>4727</v>
      </c>
      <c r="E4014" t="s">
        <v>1710</v>
      </c>
      <c r="F4014">
        <v>10000</v>
      </c>
    </row>
    <row r="4015" spans="1:6" x14ac:dyDescent="0.25">
      <c r="A4015" t="str">
        <f t="shared" si="62"/>
        <v>4727_4_249/683/705_Lakefield</v>
      </c>
      <c r="B4015">
        <v>4</v>
      </c>
      <c r="C4015" t="s">
        <v>1613</v>
      </c>
      <c r="D4015">
        <v>4727</v>
      </c>
      <c r="E4015" t="s">
        <v>1711</v>
      </c>
      <c r="F4015">
        <v>10000</v>
      </c>
    </row>
    <row r="4016" spans="1:6" x14ac:dyDescent="0.25">
      <c r="A4016" t="str">
        <f t="shared" si="62"/>
        <v>4727_4_249/683/705_Lefroy</v>
      </c>
      <c r="B4016">
        <v>4</v>
      </c>
      <c r="C4016" t="s">
        <v>1613</v>
      </c>
      <c r="D4016">
        <v>4727</v>
      </c>
      <c r="E4016" t="s">
        <v>1714</v>
      </c>
      <c r="F4016">
        <v>10000</v>
      </c>
    </row>
    <row r="4017" spans="1:6" x14ac:dyDescent="0.25">
      <c r="A4017" t="str">
        <f t="shared" si="62"/>
        <v>4727_4_249/683/705_Lindsay</v>
      </c>
      <c r="B4017">
        <v>4</v>
      </c>
      <c r="C4017" t="s">
        <v>1613</v>
      </c>
      <c r="D4017">
        <v>4727</v>
      </c>
      <c r="E4017" t="s">
        <v>1716</v>
      </c>
      <c r="F4017">
        <v>10000</v>
      </c>
    </row>
    <row r="4018" spans="1:6" x14ac:dyDescent="0.25">
      <c r="A4018" t="str">
        <f t="shared" si="62"/>
        <v>4727_4_249/683/705_Lively</v>
      </c>
      <c r="B4018">
        <v>4</v>
      </c>
      <c r="C4018" t="s">
        <v>1613</v>
      </c>
      <c r="D4018">
        <v>4727</v>
      </c>
      <c r="E4018" t="s">
        <v>1719</v>
      </c>
      <c r="F4018">
        <v>10000</v>
      </c>
    </row>
    <row r="4019" spans="1:6" x14ac:dyDescent="0.25">
      <c r="A4019" t="str">
        <f t="shared" si="62"/>
        <v>4727_4_249/683/705_Massey</v>
      </c>
      <c r="B4019">
        <v>4</v>
      </c>
      <c r="C4019" t="s">
        <v>1613</v>
      </c>
      <c r="D4019">
        <v>4727</v>
      </c>
      <c r="E4019" t="s">
        <v>1725</v>
      </c>
      <c r="F4019">
        <v>10000</v>
      </c>
    </row>
    <row r="4020" spans="1:6" x14ac:dyDescent="0.25">
      <c r="A4020" t="str">
        <f t="shared" si="62"/>
        <v>4727_4_249/683/705_Midland</v>
      </c>
      <c r="B4020">
        <v>4</v>
      </c>
      <c r="C4020" t="s">
        <v>1613</v>
      </c>
      <c r="D4020">
        <v>4727</v>
      </c>
      <c r="E4020" t="s">
        <v>1731</v>
      </c>
      <c r="F4020">
        <v>10000</v>
      </c>
    </row>
    <row r="4021" spans="1:6" x14ac:dyDescent="0.25">
      <c r="A4021" t="str">
        <f t="shared" si="62"/>
        <v>4727_4_249/683/705_Moonstone</v>
      </c>
      <c r="B4021">
        <v>4</v>
      </c>
      <c r="C4021" t="s">
        <v>1613</v>
      </c>
      <c r="D4021">
        <v>4727</v>
      </c>
      <c r="E4021" t="s">
        <v>1738</v>
      </c>
      <c r="F4021">
        <v>10000</v>
      </c>
    </row>
    <row r="4022" spans="1:6" x14ac:dyDescent="0.25">
      <c r="A4022" t="str">
        <f t="shared" si="62"/>
        <v>4727_4_249/683/705_Nephton</v>
      </c>
      <c r="B4022">
        <v>4</v>
      </c>
      <c r="C4022" t="s">
        <v>1613</v>
      </c>
      <c r="D4022">
        <v>4727</v>
      </c>
      <c r="E4022" t="s">
        <v>1741</v>
      </c>
      <c r="F4022">
        <v>10000</v>
      </c>
    </row>
    <row r="4023" spans="1:6" x14ac:dyDescent="0.25">
      <c r="A4023" t="str">
        <f t="shared" si="62"/>
        <v>4727_4_249/683/705_Norwood</v>
      </c>
      <c r="B4023">
        <v>4</v>
      </c>
      <c r="C4023" t="s">
        <v>1613</v>
      </c>
      <c r="D4023">
        <v>4727</v>
      </c>
      <c r="E4023" t="s">
        <v>1746</v>
      </c>
      <c r="F4023">
        <v>10000</v>
      </c>
    </row>
    <row r="4024" spans="1:6" x14ac:dyDescent="0.25">
      <c r="A4024" t="str">
        <f t="shared" si="62"/>
        <v>4727_4_249/683/705_Omemee</v>
      </c>
      <c r="B4024">
        <v>4</v>
      </c>
      <c r="C4024" t="s">
        <v>1613</v>
      </c>
      <c r="D4024">
        <v>4727</v>
      </c>
      <c r="E4024" t="s">
        <v>1749</v>
      </c>
      <c r="F4024">
        <v>10000</v>
      </c>
    </row>
    <row r="4025" spans="1:6" x14ac:dyDescent="0.25">
      <c r="A4025" t="str">
        <f t="shared" si="62"/>
        <v>4727_4_249/683/705_Orillia</v>
      </c>
      <c r="B4025">
        <v>4</v>
      </c>
      <c r="C4025" t="s">
        <v>1613</v>
      </c>
      <c r="D4025">
        <v>4727</v>
      </c>
      <c r="E4025" t="s">
        <v>1752</v>
      </c>
      <c r="F4025">
        <v>10000</v>
      </c>
    </row>
    <row r="4026" spans="1:6" x14ac:dyDescent="0.25">
      <c r="A4026" t="str">
        <f t="shared" si="62"/>
        <v>4727_4_249/683/705_Oro</v>
      </c>
      <c r="B4026">
        <v>4</v>
      </c>
      <c r="C4026" t="s">
        <v>1613</v>
      </c>
      <c r="D4026">
        <v>4727</v>
      </c>
      <c r="E4026" t="s">
        <v>1753</v>
      </c>
      <c r="F4026">
        <v>10000</v>
      </c>
    </row>
    <row r="4027" spans="1:6" x14ac:dyDescent="0.25">
      <c r="A4027" t="str">
        <f t="shared" si="62"/>
        <v>4727_4_249/683/705_Pefferlaw</v>
      </c>
      <c r="B4027">
        <v>4</v>
      </c>
      <c r="C4027" t="s">
        <v>1613</v>
      </c>
      <c r="D4027">
        <v>4727</v>
      </c>
      <c r="E4027" t="s">
        <v>1757</v>
      </c>
      <c r="F4027">
        <v>10000</v>
      </c>
    </row>
    <row r="4028" spans="1:6" x14ac:dyDescent="0.25">
      <c r="A4028" t="str">
        <f t="shared" si="62"/>
        <v>4727_4_249/683/705_Penetanguishene</v>
      </c>
      <c r="B4028">
        <v>4</v>
      </c>
      <c r="C4028" t="s">
        <v>1613</v>
      </c>
      <c r="D4028">
        <v>4727</v>
      </c>
      <c r="E4028" t="s">
        <v>1758</v>
      </c>
      <c r="F4028">
        <v>10000</v>
      </c>
    </row>
    <row r="4029" spans="1:6" x14ac:dyDescent="0.25">
      <c r="A4029" t="str">
        <f t="shared" si="62"/>
        <v>4727_4_249/683/705_Peterborough</v>
      </c>
      <c r="B4029">
        <v>4</v>
      </c>
      <c r="C4029" t="s">
        <v>1613</v>
      </c>
      <c r="D4029">
        <v>4727</v>
      </c>
      <c r="E4029" t="s">
        <v>1759</v>
      </c>
      <c r="F4029">
        <v>10000</v>
      </c>
    </row>
    <row r="4030" spans="1:6" x14ac:dyDescent="0.25">
      <c r="A4030" t="str">
        <f t="shared" si="62"/>
        <v>4727_4_249/683/705_Port McNicoll</v>
      </c>
      <c r="B4030">
        <v>4</v>
      </c>
      <c r="C4030" t="s">
        <v>1613</v>
      </c>
      <c r="D4030">
        <v>4727</v>
      </c>
      <c r="E4030" t="s">
        <v>1764</v>
      </c>
      <c r="F4030">
        <v>10000</v>
      </c>
    </row>
    <row r="4031" spans="1:6" x14ac:dyDescent="0.25">
      <c r="A4031" t="str">
        <f t="shared" si="62"/>
        <v>4727_4_249/683/705_Sault Ste. Marie</v>
      </c>
      <c r="B4031">
        <v>4</v>
      </c>
      <c r="C4031" t="s">
        <v>1613</v>
      </c>
      <c r="D4031">
        <v>4727</v>
      </c>
      <c r="E4031" t="s">
        <v>1772</v>
      </c>
      <c r="F4031">
        <v>10000</v>
      </c>
    </row>
    <row r="4032" spans="1:6" x14ac:dyDescent="0.25">
      <c r="A4032" t="str">
        <f t="shared" si="62"/>
        <v>4727_4_249/683/705_Sebright</v>
      </c>
      <c r="B4032">
        <v>4</v>
      </c>
      <c r="C4032" t="s">
        <v>1613</v>
      </c>
      <c r="D4032">
        <v>4727</v>
      </c>
      <c r="E4032" t="s">
        <v>1774</v>
      </c>
      <c r="F4032">
        <v>10000</v>
      </c>
    </row>
    <row r="4033" spans="1:6" x14ac:dyDescent="0.25">
      <c r="A4033" t="str">
        <f t="shared" si="62"/>
        <v>4727_4_249/683/705_Severn Bridge</v>
      </c>
      <c r="B4033">
        <v>4</v>
      </c>
      <c r="C4033" t="s">
        <v>1613</v>
      </c>
      <c r="D4033">
        <v>4727</v>
      </c>
      <c r="E4033" t="s">
        <v>1775</v>
      </c>
      <c r="F4033">
        <v>10000</v>
      </c>
    </row>
    <row r="4034" spans="1:6" x14ac:dyDescent="0.25">
      <c r="A4034" t="str">
        <f t="shared" si="62"/>
        <v>4727_4_249/683/705_Spanish</v>
      </c>
      <c r="B4034">
        <v>4</v>
      </c>
      <c r="C4034" t="s">
        <v>1613</v>
      </c>
      <c r="D4034">
        <v>4727</v>
      </c>
      <c r="E4034" t="s">
        <v>1780</v>
      </c>
      <c r="F4034">
        <v>10000</v>
      </c>
    </row>
    <row r="4035" spans="1:6" x14ac:dyDescent="0.25">
      <c r="A4035" t="str">
        <f t="shared" ref="A4035:A4098" si="63">CONCATENATE(D4035,"_",B4035,"_",C4035,"_",E4035)</f>
        <v>4727_4_249/683/705_Stayner</v>
      </c>
      <c r="B4035">
        <v>4</v>
      </c>
      <c r="C4035" t="s">
        <v>1613</v>
      </c>
      <c r="D4035">
        <v>4727</v>
      </c>
      <c r="E4035" t="s">
        <v>1784</v>
      </c>
      <c r="F4035">
        <v>10000</v>
      </c>
    </row>
    <row r="4036" spans="1:6" x14ac:dyDescent="0.25">
      <c r="A4036" t="str">
        <f t="shared" si="63"/>
        <v>4727_4_249/683/705_Stroud</v>
      </c>
      <c r="B4036">
        <v>4</v>
      </c>
      <c r="C4036" t="s">
        <v>1613</v>
      </c>
      <c r="D4036">
        <v>4727</v>
      </c>
      <c r="E4036" t="s">
        <v>1785</v>
      </c>
      <c r="F4036">
        <v>10000</v>
      </c>
    </row>
    <row r="4037" spans="1:6" x14ac:dyDescent="0.25">
      <c r="A4037" t="str">
        <f t="shared" si="63"/>
        <v>4727_4_249/683/705_Sudbury</v>
      </c>
      <c r="B4037">
        <v>4</v>
      </c>
      <c r="C4037" t="s">
        <v>1613</v>
      </c>
      <c r="D4037">
        <v>4727</v>
      </c>
      <c r="E4037" t="s">
        <v>1787</v>
      </c>
      <c r="F4037">
        <v>10000</v>
      </c>
    </row>
    <row r="4038" spans="1:6" x14ac:dyDescent="0.25">
      <c r="A4038" t="str">
        <f t="shared" si="63"/>
        <v>4727_4_249/683/705_Udora</v>
      </c>
      <c r="B4038">
        <v>4</v>
      </c>
      <c r="C4038" t="s">
        <v>1613</v>
      </c>
      <c r="D4038">
        <v>4727</v>
      </c>
      <c r="E4038" t="s">
        <v>1797</v>
      </c>
      <c r="F4038">
        <v>10000</v>
      </c>
    </row>
    <row r="4039" spans="1:6" x14ac:dyDescent="0.25">
      <c r="A4039" t="str">
        <f t="shared" si="63"/>
        <v>4727_4_249/683/705_Warkworth</v>
      </c>
      <c r="B4039">
        <v>4</v>
      </c>
      <c r="C4039" t="s">
        <v>1613</v>
      </c>
      <c r="D4039">
        <v>4727</v>
      </c>
      <c r="E4039" t="s">
        <v>1800</v>
      </c>
      <c r="F4039">
        <v>10000</v>
      </c>
    </row>
    <row r="4040" spans="1:6" x14ac:dyDescent="0.25">
      <c r="A4040" t="str">
        <f t="shared" si="63"/>
        <v>4727_4_249/683/705_Wasaga Beach</v>
      </c>
      <c r="B4040">
        <v>4</v>
      </c>
      <c r="C4040" t="s">
        <v>1613</v>
      </c>
      <c r="D4040">
        <v>4727</v>
      </c>
      <c r="E4040" t="s">
        <v>1801</v>
      </c>
      <c r="F4040">
        <v>10000</v>
      </c>
    </row>
    <row r="4041" spans="1:6" x14ac:dyDescent="0.25">
      <c r="A4041" t="str">
        <f t="shared" si="63"/>
        <v>4727_4_249/683/705_Waubaushene</v>
      </c>
      <c r="B4041">
        <v>4</v>
      </c>
      <c r="C4041" t="s">
        <v>1613</v>
      </c>
      <c r="D4041">
        <v>4727</v>
      </c>
      <c r="E4041" t="s">
        <v>1802</v>
      </c>
      <c r="F4041">
        <v>10000</v>
      </c>
    </row>
    <row r="4042" spans="1:6" x14ac:dyDescent="0.25">
      <c r="A4042" t="str">
        <f t="shared" si="63"/>
        <v>4878_4_249/683/705_Algoma Mills</v>
      </c>
      <c r="B4042">
        <v>4</v>
      </c>
      <c r="C4042" t="s">
        <v>1613</v>
      </c>
      <c r="D4042">
        <v>4878</v>
      </c>
      <c r="E4042" t="s">
        <v>1616</v>
      </c>
      <c r="F4042">
        <v>10000</v>
      </c>
    </row>
    <row r="4043" spans="1:6" x14ac:dyDescent="0.25">
      <c r="A4043" t="str">
        <f t="shared" si="63"/>
        <v>4878_4_249/683/705_Azilda</v>
      </c>
      <c r="B4043">
        <v>4</v>
      </c>
      <c r="C4043" t="s">
        <v>1613</v>
      </c>
      <c r="D4043">
        <v>4878</v>
      </c>
      <c r="E4043" t="s">
        <v>1621</v>
      </c>
      <c r="F4043">
        <v>10000</v>
      </c>
    </row>
    <row r="4044" spans="1:6" x14ac:dyDescent="0.25">
      <c r="A4044" t="str">
        <f t="shared" si="63"/>
        <v>4878_4_249/683/705_Blezard Valley</v>
      </c>
      <c r="B4044">
        <v>4</v>
      </c>
      <c r="C4044" t="s">
        <v>1613</v>
      </c>
      <c r="D4044">
        <v>4878</v>
      </c>
      <c r="E4044" t="s">
        <v>1630</v>
      </c>
      <c r="F4044">
        <v>10000</v>
      </c>
    </row>
    <row r="4045" spans="1:6" x14ac:dyDescent="0.25">
      <c r="A4045" t="str">
        <f t="shared" si="63"/>
        <v>4878_4_249/683/705_Blind River</v>
      </c>
      <c r="B4045">
        <v>4</v>
      </c>
      <c r="C4045" t="s">
        <v>1613</v>
      </c>
      <c r="D4045">
        <v>4878</v>
      </c>
      <c r="E4045" t="s">
        <v>1631</v>
      </c>
      <c r="F4045">
        <v>10000</v>
      </c>
    </row>
    <row r="4046" spans="1:6" x14ac:dyDescent="0.25">
      <c r="A4046" t="str">
        <f t="shared" si="63"/>
        <v>4878_4_249/683/705_Bridgenorth</v>
      </c>
      <c r="B4046">
        <v>4</v>
      </c>
      <c r="C4046" t="s">
        <v>1613</v>
      </c>
      <c r="D4046">
        <v>4878</v>
      </c>
      <c r="E4046" t="s">
        <v>1638</v>
      </c>
      <c r="F4046">
        <v>10000</v>
      </c>
    </row>
    <row r="4047" spans="1:6" x14ac:dyDescent="0.25">
      <c r="A4047" t="str">
        <f t="shared" si="63"/>
        <v>4878_4_249/683/705_Buckhorn</v>
      </c>
      <c r="B4047">
        <v>4</v>
      </c>
      <c r="C4047" t="s">
        <v>1613</v>
      </c>
      <c r="D4047">
        <v>4878</v>
      </c>
      <c r="E4047" t="s">
        <v>1641</v>
      </c>
      <c r="F4047">
        <v>10000</v>
      </c>
    </row>
    <row r="4048" spans="1:6" x14ac:dyDescent="0.25">
      <c r="A4048" t="str">
        <f t="shared" si="63"/>
        <v>4878_4_249/683/705_Campbellford</v>
      </c>
      <c r="B4048">
        <v>4</v>
      </c>
      <c r="C4048" t="s">
        <v>1613</v>
      </c>
      <c r="D4048">
        <v>4878</v>
      </c>
      <c r="E4048" t="s">
        <v>1648</v>
      </c>
      <c r="F4048">
        <v>10000</v>
      </c>
    </row>
    <row r="4049" spans="1:6" x14ac:dyDescent="0.25">
      <c r="A4049" t="str">
        <f t="shared" si="63"/>
        <v>4878_4_249/683/705_Cannington</v>
      </c>
      <c r="B4049">
        <v>4</v>
      </c>
      <c r="C4049" t="s">
        <v>1613</v>
      </c>
      <c r="D4049">
        <v>4878</v>
      </c>
      <c r="E4049" t="s">
        <v>1649</v>
      </c>
      <c r="F4049">
        <v>10000</v>
      </c>
    </row>
    <row r="4050" spans="1:6" x14ac:dyDescent="0.25">
      <c r="A4050" t="str">
        <f t="shared" si="63"/>
        <v>4878_4_249/683/705_Capreol</v>
      </c>
      <c r="B4050">
        <v>4</v>
      </c>
      <c r="C4050" t="s">
        <v>1613</v>
      </c>
      <c r="D4050">
        <v>4878</v>
      </c>
      <c r="E4050" t="s">
        <v>1650</v>
      </c>
      <c r="F4050">
        <v>10000</v>
      </c>
    </row>
    <row r="4051" spans="1:6" x14ac:dyDescent="0.25">
      <c r="A4051" t="str">
        <f t="shared" si="63"/>
        <v>4878_4_249/683/705_Chelmsford</v>
      </c>
      <c r="B4051">
        <v>4</v>
      </c>
      <c r="C4051" t="s">
        <v>1613</v>
      </c>
      <c r="D4051">
        <v>4878</v>
      </c>
      <c r="E4051" t="s">
        <v>1655</v>
      </c>
      <c r="F4051">
        <v>10000</v>
      </c>
    </row>
    <row r="4052" spans="1:6" x14ac:dyDescent="0.25">
      <c r="A4052" t="str">
        <f t="shared" si="63"/>
        <v>4878_4_249/683/705_Cobalt</v>
      </c>
      <c r="B4052">
        <v>4</v>
      </c>
      <c r="C4052" t="s">
        <v>1613</v>
      </c>
      <c r="D4052">
        <v>4878</v>
      </c>
      <c r="E4052" t="s">
        <v>1658</v>
      </c>
      <c r="F4052">
        <v>10000</v>
      </c>
    </row>
    <row r="4053" spans="1:6" x14ac:dyDescent="0.25">
      <c r="A4053" t="str">
        <f t="shared" si="63"/>
        <v>4878_4_249/683/705_Cochrane</v>
      </c>
      <c r="B4053">
        <v>4</v>
      </c>
      <c r="C4053" t="s">
        <v>1613</v>
      </c>
      <c r="D4053">
        <v>4878</v>
      </c>
      <c r="E4053" t="s">
        <v>296</v>
      </c>
      <c r="F4053">
        <v>10000</v>
      </c>
    </row>
    <row r="4054" spans="1:6" x14ac:dyDescent="0.25">
      <c r="A4054" t="str">
        <f t="shared" si="63"/>
        <v>4878_4_249/683/705_Coniston</v>
      </c>
      <c r="B4054">
        <v>4</v>
      </c>
      <c r="C4054" t="s">
        <v>1613</v>
      </c>
      <c r="D4054">
        <v>4878</v>
      </c>
      <c r="E4054" t="s">
        <v>1661</v>
      </c>
      <c r="F4054">
        <v>10000</v>
      </c>
    </row>
    <row r="4055" spans="1:6" x14ac:dyDescent="0.25">
      <c r="A4055" t="str">
        <f t="shared" si="63"/>
        <v>4878_4_249/683/705_Elliot Lake</v>
      </c>
      <c r="B4055">
        <v>4</v>
      </c>
      <c r="C4055" t="s">
        <v>1613</v>
      </c>
      <c r="D4055">
        <v>4878</v>
      </c>
      <c r="E4055" t="s">
        <v>1675</v>
      </c>
      <c r="F4055">
        <v>10000</v>
      </c>
    </row>
    <row r="4056" spans="1:6" x14ac:dyDescent="0.25">
      <c r="A4056" t="str">
        <f t="shared" si="63"/>
        <v>4878_4_249/683/705_Espanola</v>
      </c>
      <c r="B4056">
        <v>4</v>
      </c>
      <c r="C4056" t="s">
        <v>1613</v>
      </c>
      <c r="D4056">
        <v>4878</v>
      </c>
      <c r="E4056" t="s">
        <v>1679</v>
      </c>
      <c r="F4056">
        <v>10000</v>
      </c>
    </row>
    <row r="4057" spans="1:6" x14ac:dyDescent="0.25">
      <c r="A4057" t="str">
        <f t="shared" si="63"/>
        <v>4878_4_249/683/705_Fauquier</v>
      </c>
      <c r="B4057">
        <v>4</v>
      </c>
      <c r="C4057" t="s">
        <v>1613</v>
      </c>
      <c r="D4057">
        <v>4878</v>
      </c>
      <c r="E4057" t="s">
        <v>643</v>
      </c>
      <c r="F4057">
        <v>10000</v>
      </c>
    </row>
    <row r="4058" spans="1:6" x14ac:dyDescent="0.25">
      <c r="A4058" t="str">
        <f t="shared" si="63"/>
        <v>4878_4_249/683/705_Garson</v>
      </c>
      <c r="B4058">
        <v>4</v>
      </c>
      <c r="C4058" t="s">
        <v>1613</v>
      </c>
      <c r="D4058">
        <v>4878</v>
      </c>
      <c r="E4058" t="s">
        <v>1684</v>
      </c>
      <c r="F4058">
        <v>10000</v>
      </c>
    </row>
    <row r="4059" spans="1:6" x14ac:dyDescent="0.25">
      <c r="A4059" t="str">
        <f t="shared" si="63"/>
        <v>4878_4_249/683/705_Haileybury</v>
      </c>
      <c r="B4059">
        <v>4</v>
      </c>
      <c r="C4059" t="s">
        <v>1613</v>
      </c>
      <c r="D4059">
        <v>4878</v>
      </c>
      <c r="E4059" t="s">
        <v>1691</v>
      </c>
      <c r="F4059">
        <v>10000</v>
      </c>
    </row>
    <row r="4060" spans="1:6" x14ac:dyDescent="0.25">
      <c r="A4060" t="str">
        <f t="shared" si="63"/>
        <v>4878_4_249/683/705_Hanmer</v>
      </c>
      <c r="B4060">
        <v>4</v>
      </c>
      <c r="C4060" t="s">
        <v>1613</v>
      </c>
      <c r="D4060">
        <v>4878</v>
      </c>
      <c r="E4060" t="s">
        <v>1693</v>
      </c>
      <c r="F4060">
        <v>10000</v>
      </c>
    </row>
    <row r="4061" spans="1:6" x14ac:dyDescent="0.25">
      <c r="A4061" t="str">
        <f t="shared" si="63"/>
        <v>4878_4_249/683/705_Hastings</v>
      </c>
      <c r="B4061">
        <v>4</v>
      </c>
      <c r="C4061" t="s">
        <v>1613</v>
      </c>
      <c r="D4061">
        <v>4878</v>
      </c>
      <c r="E4061" t="s">
        <v>1694</v>
      </c>
      <c r="F4061">
        <v>10000</v>
      </c>
    </row>
    <row r="4062" spans="1:6" x14ac:dyDescent="0.25">
      <c r="A4062" t="str">
        <f t="shared" si="63"/>
        <v>4878_4_249/683/705_Havelock</v>
      </c>
      <c r="B4062">
        <v>4</v>
      </c>
      <c r="C4062" t="s">
        <v>1613</v>
      </c>
      <c r="D4062">
        <v>4878</v>
      </c>
      <c r="E4062" t="s">
        <v>1695</v>
      </c>
      <c r="F4062">
        <v>10000</v>
      </c>
    </row>
    <row r="4063" spans="1:6" x14ac:dyDescent="0.25">
      <c r="A4063" t="str">
        <f t="shared" si="63"/>
        <v>4878_4_249/683/705_Iron Bridge</v>
      </c>
      <c r="B4063">
        <v>4</v>
      </c>
      <c r="C4063" t="s">
        <v>1613</v>
      </c>
      <c r="D4063">
        <v>4878</v>
      </c>
      <c r="E4063" t="s">
        <v>1700</v>
      </c>
      <c r="F4063">
        <v>10000</v>
      </c>
    </row>
    <row r="4064" spans="1:6" x14ac:dyDescent="0.25">
      <c r="A4064" t="str">
        <f t="shared" si="63"/>
        <v>4878_4_249/683/705_Kapuskasing</v>
      </c>
      <c r="B4064">
        <v>4</v>
      </c>
      <c r="C4064" t="s">
        <v>1613</v>
      </c>
      <c r="D4064">
        <v>4878</v>
      </c>
      <c r="E4064" t="s">
        <v>1704</v>
      </c>
      <c r="F4064">
        <v>10000</v>
      </c>
    </row>
    <row r="4065" spans="1:6" x14ac:dyDescent="0.25">
      <c r="A4065" t="str">
        <f t="shared" si="63"/>
        <v>4878_4_249/683/705_Kirkland Lake</v>
      </c>
      <c r="B4065">
        <v>4</v>
      </c>
      <c r="C4065" t="s">
        <v>1613</v>
      </c>
      <c r="D4065">
        <v>4878</v>
      </c>
      <c r="E4065" t="s">
        <v>1709</v>
      </c>
      <c r="F4065">
        <v>10000</v>
      </c>
    </row>
    <row r="4066" spans="1:6" x14ac:dyDescent="0.25">
      <c r="A4066" t="str">
        <f t="shared" si="63"/>
        <v>4878_4_249/683/705_Levack</v>
      </c>
      <c r="B4066">
        <v>4</v>
      </c>
      <c r="C4066" t="s">
        <v>1613</v>
      </c>
      <c r="D4066">
        <v>4878</v>
      </c>
      <c r="E4066" t="s">
        <v>1715</v>
      </c>
      <c r="F4066">
        <v>10000</v>
      </c>
    </row>
    <row r="4067" spans="1:6" x14ac:dyDescent="0.25">
      <c r="A4067" t="str">
        <f t="shared" si="63"/>
        <v>4878_4_249/683/705_Lindsay</v>
      </c>
      <c r="B4067">
        <v>4</v>
      </c>
      <c r="C4067" t="s">
        <v>1613</v>
      </c>
      <c r="D4067">
        <v>4878</v>
      </c>
      <c r="E4067" t="s">
        <v>1716</v>
      </c>
      <c r="F4067">
        <v>10000</v>
      </c>
    </row>
    <row r="4068" spans="1:6" x14ac:dyDescent="0.25">
      <c r="A4068" t="str">
        <f t="shared" si="63"/>
        <v>4878_4_249/683/705_Little Current</v>
      </c>
      <c r="B4068">
        <v>4</v>
      </c>
      <c r="C4068" t="s">
        <v>1613</v>
      </c>
      <c r="D4068">
        <v>4878</v>
      </c>
      <c r="E4068" t="s">
        <v>1718</v>
      </c>
      <c r="F4068">
        <v>10000</v>
      </c>
    </row>
    <row r="4069" spans="1:6" x14ac:dyDescent="0.25">
      <c r="A4069" t="str">
        <f t="shared" si="63"/>
        <v>4878_4_249/683/705_Lively</v>
      </c>
      <c r="B4069">
        <v>4</v>
      </c>
      <c r="C4069" t="s">
        <v>1613</v>
      </c>
      <c r="D4069">
        <v>4878</v>
      </c>
      <c r="E4069" t="s">
        <v>1719</v>
      </c>
      <c r="F4069">
        <v>10000</v>
      </c>
    </row>
    <row r="4070" spans="1:6" x14ac:dyDescent="0.25">
      <c r="A4070" t="str">
        <f t="shared" si="63"/>
        <v>4878_4_249/683/705_Markstay</v>
      </c>
      <c r="B4070">
        <v>4</v>
      </c>
      <c r="C4070" t="s">
        <v>1613</v>
      </c>
      <c r="D4070">
        <v>4878</v>
      </c>
      <c r="E4070" t="s">
        <v>1723</v>
      </c>
      <c r="F4070">
        <v>10000</v>
      </c>
    </row>
    <row r="4071" spans="1:6" x14ac:dyDescent="0.25">
      <c r="A4071" t="str">
        <f t="shared" si="63"/>
        <v>4878_4_249/683/705_Massey</v>
      </c>
      <c r="B4071">
        <v>4</v>
      </c>
      <c r="C4071" t="s">
        <v>1613</v>
      </c>
      <c r="D4071">
        <v>4878</v>
      </c>
      <c r="E4071" t="s">
        <v>1725</v>
      </c>
      <c r="F4071">
        <v>10000</v>
      </c>
    </row>
    <row r="4072" spans="1:6" x14ac:dyDescent="0.25">
      <c r="A4072" t="str">
        <f t="shared" si="63"/>
        <v>4878_4_249/683/705_Moonbeam</v>
      </c>
      <c r="B4072">
        <v>4</v>
      </c>
      <c r="C4072" t="s">
        <v>1613</v>
      </c>
      <c r="D4072">
        <v>4878</v>
      </c>
      <c r="E4072" t="s">
        <v>1737</v>
      </c>
      <c r="F4072">
        <v>10000</v>
      </c>
    </row>
    <row r="4073" spans="1:6" x14ac:dyDescent="0.25">
      <c r="A4073" t="str">
        <f t="shared" si="63"/>
        <v>4878_4_249/683/705_New Liskeard</v>
      </c>
      <c r="B4073">
        <v>4</v>
      </c>
      <c r="C4073" t="s">
        <v>1613</v>
      </c>
      <c r="D4073">
        <v>4878</v>
      </c>
      <c r="E4073" t="s">
        <v>1742</v>
      </c>
      <c r="F4073">
        <v>10000</v>
      </c>
    </row>
    <row r="4074" spans="1:6" x14ac:dyDescent="0.25">
      <c r="A4074" t="str">
        <f t="shared" si="63"/>
        <v>4878_4_249/683/705_North Bay</v>
      </c>
      <c r="B4074">
        <v>4</v>
      </c>
      <c r="C4074" t="s">
        <v>1613</v>
      </c>
      <c r="D4074">
        <v>4878</v>
      </c>
      <c r="E4074" t="s">
        <v>1745</v>
      </c>
      <c r="F4074">
        <v>10000</v>
      </c>
    </row>
    <row r="4075" spans="1:6" x14ac:dyDescent="0.25">
      <c r="A4075" t="str">
        <f t="shared" si="63"/>
        <v>4878_4_249/683/705_Norwood</v>
      </c>
      <c r="B4075">
        <v>4</v>
      </c>
      <c r="C4075" t="s">
        <v>1613</v>
      </c>
      <c r="D4075">
        <v>4878</v>
      </c>
      <c r="E4075" t="s">
        <v>1746</v>
      </c>
      <c r="F4075">
        <v>10000</v>
      </c>
    </row>
    <row r="4076" spans="1:6" x14ac:dyDescent="0.25">
      <c r="A4076" t="str">
        <f t="shared" si="63"/>
        <v>4878_4_249/683/705_Omemee</v>
      </c>
      <c r="B4076">
        <v>4</v>
      </c>
      <c r="C4076" t="s">
        <v>1613</v>
      </c>
      <c r="D4076">
        <v>4878</v>
      </c>
      <c r="E4076" t="s">
        <v>1749</v>
      </c>
      <c r="F4076">
        <v>10000</v>
      </c>
    </row>
    <row r="4077" spans="1:6" x14ac:dyDescent="0.25">
      <c r="A4077" t="str">
        <f t="shared" si="63"/>
        <v>4878_4_249/683/705_Opasatika</v>
      </c>
      <c r="B4077">
        <v>4</v>
      </c>
      <c r="C4077" t="s">
        <v>1613</v>
      </c>
      <c r="D4077">
        <v>4878</v>
      </c>
      <c r="E4077" t="s">
        <v>1750</v>
      </c>
      <c r="F4077">
        <v>10000</v>
      </c>
    </row>
    <row r="4078" spans="1:6" x14ac:dyDescent="0.25">
      <c r="A4078" t="str">
        <f t="shared" si="63"/>
        <v>4878_4_249/683/705_South Porcupine</v>
      </c>
      <c r="B4078">
        <v>4</v>
      </c>
      <c r="C4078" t="s">
        <v>1613</v>
      </c>
      <c r="D4078">
        <v>4878</v>
      </c>
      <c r="E4078" t="s">
        <v>1778</v>
      </c>
      <c r="F4078">
        <v>10000</v>
      </c>
    </row>
    <row r="4079" spans="1:6" x14ac:dyDescent="0.25">
      <c r="A4079" t="str">
        <f t="shared" si="63"/>
        <v>4878_4_249/683/705_Spanish</v>
      </c>
      <c r="B4079">
        <v>4</v>
      </c>
      <c r="C4079" t="s">
        <v>1613</v>
      </c>
      <c r="D4079">
        <v>4878</v>
      </c>
      <c r="E4079" t="s">
        <v>1780</v>
      </c>
      <c r="F4079">
        <v>10000</v>
      </c>
    </row>
    <row r="4080" spans="1:6" x14ac:dyDescent="0.25">
      <c r="A4080" t="str">
        <f t="shared" si="63"/>
        <v>4878_4_249/683/705_Sturgeon Falls</v>
      </c>
      <c r="B4080">
        <v>4</v>
      </c>
      <c r="C4080" t="s">
        <v>1613</v>
      </c>
      <c r="D4080">
        <v>4878</v>
      </c>
      <c r="E4080" t="s">
        <v>1786</v>
      </c>
      <c r="F4080">
        <v>10000</v>
      </c>
    </row>
    <row r="4081" spans="1:6" x14ac:dyDescent="0.25">
      <c r="A4081" t="str">
        <f t="shared" si="63"/>
        <v>4878_4_249/683/705_Sudbury</v>
      </c>
      <c r="B4081">
        <v>4</v>
      </c>
      <c r="C4081" t="s">
        <v>1613</v>
      </c>
      <c r="D4081">
        <v>4878</v>
      </c>
      <c r="E4081" t="s">
        <v>1787</v>
      </c>
      <c r="F4081">
        <v>30000</v>
      </c>
    </row>
    <row r="4082" spans="1:6" x14ac:dyDescent="0.25">
      <c r="A4082" t="str">
        <f t="shared" si="63"/>
        <v>4878_4_249/683/705_Sunderland</v>
      </c>
      <c r="B4082">
        <v>4</v>
      </c>
      <c r="C4082" t="s">
        <v>1613</v>
      </c>
      <c r="D4082">
        <v>4878</v>
      </c>
      <c r="E4082" t="s">
        <v>1789</v>
      </c>
      <c r="F4082">
        <v>10000</v>
      </c>
    </row>
    <row r="4083" spans="1:6" x14ac:dyDescent="0.25">
      <c r="A4083" t="str">
        <f t="shared" si="63"/>
        <v>4878_4_249/683/705_Swastika</v>
      </c>
      <c r="B4083">
        <v>4</v>
      </c>
      <c r="C4083" t="s">
        <v>1613</v>
      </c>
      <c r="D4083">
        <v>4878</v>
      </c>
      <c r="E4083" t="s">
        <v>1791</v>
      </c>
      <c r="F4083">
        <v>10000</v>
      </c>
    </row>
    <row r="4084" spans="1:6" x14ac:dyDescent="0.25">
      <c r="A4084" t="str">
        <f t="shared" si="63"/>
        <v>4878_4_249/683/705_Thessalon</v>
      </c>
      <c r="B4084">
        <v>4</v>
      </c>
      <c r="C4084" t="s">
        <v>1613</v>
      </c>
      <c r="D4084">
        <v>4878</v>
      </c>
      <c r="E4084" t="s">
        <v>1793</v>
      </c>
      <c r="F4084">
        <v>10000</v>
      </c>
    </row>
    <row r="4085" spans="1:6" x14ac:dyDescent="0.25">
      <c r="A4085" t="str">
        <f t="shared" si="63"/>
        <v>4878_4_249/683/705_Timmins</v>
      </c>
      <c r="B4085">
        <v>4</v>
      </c>
      <c r="C4085" t="s">
        <v>1613</v>
      </c>
      <c r="D4085">
        <v>4878</v>
      </c>
      <c r="E4085" t="s">
        <v>1795</v>
      </c>
      <c r="F4085">
        <v>10000</v>
      </c>
    </row>
    <row r="4086" spans="1:6" x14ac:dyDescent="0.25">
      <c r="A4086" t="str">
        <f t="shared" si="63"/>
        <v>4878_4_249/683/705_Verner</v>
      </c>
      <c r="B4086">
        <v>4</v>
      </c>
      <c r="C4086" t="s">
        <v>1613</v>
      </c>
      <c r="D4086">
        <v>4878</v>
      </c>
      <c r="E4086" t="s">
        <v>1798</v>
      </c>
      <c r="F4086">
        <v>10000</v>
      </c>
    </row>
    <row r="4087" spans="1:6" x14ac:dyDescent="0.25">
      <c r="A4087" t="str">
        <f t="shared" si="63"/>
        <v>4878_4_249/683/705_Warren</v>
      </c>
      <c r="B4087">
        <v>4</v>
      </c>
      <c r="C4087" t="s">
        <v>1613</v>
      </c>
      <c r="D4087">
        <v>4878</v>
      </c>
      <c r="E4087" t="s">
        <v>1105</v>
      </c>
      <c r="F4087">
        <v>10000</v>
      </c>
    </row>
    <row r="4088" spans="1:6" x14ac:dyDescent="0.25">
      <c r="A4088" t="str">
        <f t="shared" si="63"/>
        <v>4878_4_249/683/705_Whitefish</v>
      </c>
      <c r="B4088">
        <v>4</v>
      </c>
      <c r="C4088" t="s">
        <v>1613</v>
      </c>
      <c r="D4088">
        <v>4878</v>
      </c>
      <c r="E4088" t="s">
        <v>1806</v>
      </c>
      <c r="F4088">
        <v>10000</v>
      </c>
    </row>
    <row r="4089" spans="1:6" x14ac:dyDescent="0.25">
      <c r="A4089" t="str">
        <f t="shared" si="63"/>
        <v>4878_4_249/683/705_Whitefish Falls</v>
      </c>
      <c r="B4089">
        <v>4</v>
      </c>
      <c r="C4089" t="s">
        <v>1613</v>
      </c>
      <c r="D4089">
        <v>4878</v>
      </c>
      <c r="E4089" t="s">
        <v>1807</v>
      </c>
      <c r="F4089">
        <v>10000</v>
      </c>
    </row>
    <row r="4090" spans="1:6" x14ac:dyDescent="0.25">
      <c r="A4090" t="str">
        <f t="shared" si="63"/>
        <v>4878_4_249/683/705_Woodville</v>
      </c>
      <c r="B4090">
        <v>4</v>
      </c>
      <c r="C4090" t="s">
        <v>1613</v>
      </c>
      <c r="D4090">
        <v>4878</v>
      </c>
      <c r="E4090" t="s">
        <v>1810</v>
      </c>
      <c r="F4090">
        <v>10000</v>
      </c>
    </row>
    <row r="4091" spans="1:6" x14ac:dyDescent="0.25">
      <c r="A4091" t="str">
        <f t="shared" si="63"/>
        <v>497E_4_249/683/705_Sault Ste. Marie</v>
      </c>
      <c r="B4091">
        <v>4</v>
      </c>
      <c r="C4091" t="s">
        <v>1613</v>
      </c>
      <c r="D4091" t="s">
        <v>2996</v>
      </c>
      <c r="E4091" t="s">
        <v>1772</v>
      </c>
      <c r="F4091">
        <v>30000</v>
      </c>
    </row>
    <row r="4092" spans="1:6" x14ac:dyDescent="0.25">
      <c r="A4092" t="str">
        <f t="shared" si="63"/>
        <v>548H_4_249/683/705_Pefferlaw</v>
      </c>
      <c r="B4092">
        <v>4</v>
      </c>
      <c r="C4092" t="s">
        <v>1613</v>
      </c>
      <c r="D4092" t="s">
        <v>3014</v>
      </c>
      <c r="E4092" t="s">
        <v>1757</v>
      </c>
      <c r="F4092">
        <v>10000</v>
      </c>
    </row>
    <row r="4093" spans="1:6" x14ac:dyDescent="0.25">
      <c r="A4093" t="str">
        <f t="shared" si="63"/>
        <v>548H_4_249/683/705_Udora</v>
      </c>
      <c r="B4093">
        <v>4</v>
      </c>
      <c r="C4093" t="s">
        <v>1613</v>
      </c>
      <c r="D4093" t="s">
        <v>3014</v>
      </c>
      <c r="E4093" t="s">
        <v>1797</v>
      </c>
      <c r="F4093">
        <v>10000</v>
      </c>
    </row>
    <row r="4094" spans="1:6" x14ac:dyDescent="0.25">
      <c r="A4094" t="str">
        <f t="shared" si="63"/>
        <v>5643_4_249/683/705_Barrie</v>
      </c>
      <c r="B4094">
        <v>4</v>
      </c>
      <c r="C4094" t="s">
        <v>1613</v>
      </c>
      <c r="D4094">
        <v>5643</v>
      </c>
      <c r="E4094" t="s">
        <v>1624</v>
      </c>
      <c r="F4094">
        <v>30000</v>
      </c>
    </row>
    <row r="4095" spans="1:6" x14ac:dyDescent="0.25">
      <c r="A4095" t="str">
        <f t="shared" si="63"/>
        <v>5643_4_249/683/705_Collingwood</v>
      </c>
      <c r="B4095">
        <v>4</v>
      </c>
      <c r="C4095" t="s">
        <v>1613</v>
      </c>
      <c r="D4095">
        <v>5643</v>
      </c>
      <c r="E4095" t="s">
        <v>1236</v>
      </c>
      <c r="F4095">
        <v>10000</v>
      </c>
    </row>
    <row r="4096" spans="1:6" x14ac:dyDescent="0.25">
      <c r="A4096" t="str">
        <f t="shared" si="63"/>
        <v>5643_4_249/683/705_Elliot Lake</v>
      </c>
      <c r="B4096">
        <v>4</v>
      </c>
      <c r="C4096" t="s">
        <v>1613</v>
      </c>
      <c r="D4096">
        <v>5643</v>
      </c>
      <c r="E4096" t="s">
        <v>1675</v>
      </c>
      <c r="F4096">
        <v>10000</v>
      </c>
    </row>
    <row r="4097" spans="1:6" x14ac:dyDescent="0.25">
      <c r="A4097" t="str">
        <f t="shared" si="63"/>
        <v>5643_4_249/683/705_Espanola</v>
      </c>
      <c r="B4097">
        <v>4</v>
      </c>
      <c r="C4097" t="s">
        <v>1613</v>
      </c>
      <c r="D4097">
        <v>5643</v>
      </c>
      <c r="E4097" t="s">
        <v>1679</v>
      </c>
      <c r="F4097">
        <v>10000</v>
      </c>
    </row>
    <row r="4098" spans="1:6" x14ac:dyDescent="0.25">
      <c r="A4098" t="str">
        <f t="shared" si="63"/>
        <v>5643_4_249/683/705_Little Current</v>
      </c>
      <c r="B4098">
        <v>4</v>
      </c>
      <c r="C4098" t="s">
        <v>1613</v>
      </c>
      <c r="D4098">
        <v>5643</v>
      </c>
      <c r="E4098" t="s">
        <v>1718</v>
      </c>
      <c r="F4098">
        <v>10000</v>
      </c>
    </row>
    <row r="4099" spans="1:6" x14ac:dyDescent="0.25">
      <c r="A4099" t="str">
        <f t="shared" ref="A4099:A4162" si="64">CONCATENATE(D4099,"_",B4099,"_",C4099,"_",E4099)</f>
        <v>5643_4_249/683/705_Mattawa</v>
      </c>
      <c r="B4099">
        <v>4</v>
      </c>
      <c r="C4099" t="s">
        <v>1613</v>
      </c>
      <c r="D4099">
        <v>5643</v>
      </c>
      <c r="E4099" t="s">
        <v>1728</v>
      </c>
      <c r="F4099">
        <v>10000</v>
      </c>
    </row>
    <row r="4100" spans="1:6" x14ac:dyDescent="0.25">
      <c r="A4100" t="str">
        <f t="shared" si="64"/>
        <v>5643_4_249/683/705_Midland</v>
      </c>
      <c r="B4100">
        <v>4</v>
      </c>
      <c r="C4100" t="s">
        <v>1613</v>
      </c>
      <c r="D4100">
        <v>5643</v>
      </c>
      <c r="E4100" t="s">
        <v>1731</v>
      </c>
      <c r="F4100">
        <v>10000</v>
      </c>
    </row>
    <row r="4101" spans="1:6" x14ac:dyDescent="0.25">
      <c r="A4101" t="str">
        <f t="shared" si="64"/>
        <v>5643_4_249/683/705_North Bay</v>
      </c>
      <c r="B4101">
        <v>4</v>
      </c>
      <c r="C4101" t="s">
        <v>1613</v>
      </c>
      <c r="D4101">
        <v>5643</v>
      </c>
      <c r="E4101" t="s">
        <v>1745</v>
      </c>
      <c r="F4101">
        <v>10000</v>
      </c>
    </row>
    <row r="4102" spans="1:6" x14ac:dyDescent="0.25">
      <c r="A4102" t="str">
        <f t="shared" si="64"/>
        <v>5643_4_249/683/705_Orillia</v>
      </c>
      <c r="B4102">
        <v>4</v>
      </c>
      <c r="C4102" t="s">
        <v>1613</v>
      </c>
      <c r="D4102">
        <v>5643</v>
      </c>
      <c r="E4102" t="s">
        <v>1752</v>
      </c>
      <c r="F4102">
        <v>10000</v>
      </c>
    </row>
    <row r="4103" spans="1:6" x14ac:dyDescent="0.25">
      <c r="A4103" t="str">
        <f t="shared" si="64"/>
        <v>5643_4_249/683/705_Peterborough</v>
      </c>
      <c r="B4103">
        <v>4</v>
      </c>
      <c r="C4103" t="s">
        <v>1613</v>
      </c>
      <c r="D4103">
        <v>5643</v>
      </c>
      <c r="E4103" t="s">
        <v>1759</v>
      </c>
      <c r="F4103">
        <v>20000</v>
      </c>
    </row>
    <row r="4104" spans="1:6" x14ac:dyDescent="0.25">
      <c r="A4104" t="str">
        <f t="shared" si="64"/>
        <v>5643_4_249/683/705_Sault Ste. Marie</v>
      </c>
      <c r="B4104">
        <v>4</v>
      </c>
      <c r="C4104" t="s">
        <v>1613</v>
      </c>
      <c r="D4104">
        <v>5643</v>
      </c>
      <c r="E4104" t="s">
        <v>1772</v>
      </c>
      <c r="F4104">
        <v>20000</v>
      </c>
    </row>
    <row r="4105" spans="1:6" x14ac:dyDescent="0.25">
      <c r="A4105" t="str">
        <f t="shared" si="64"/>
        <v>5643_4_249/683/705_Sudbury</v>
      </c>
      <c r="B4105">
        <v>4</v>
      </c>
      <c r="C4105" t="s">
        <v>1613</v>
      </c>
      <c r="D4105">
        <v>5643</v>
      </c>
      <c r="E4105" t="s">
        <v>1787</v>
      </c>
      <c r="F4105">
        <v>20000</v>
      </c>
    </row>
    <row r="4106" spans="1:6" x14ac:dyDescent="0.25">
      <c r="A4106" t="str">
        <f t="shared" si="64"/>
        <v>571G_4_249/683/705_Barrie</v>
      </c>
      <c r="B4106">
        <v>4</v>
      </c>
      <c r="C4106" t="s">
        <v>1613</v>
      </c>
      <c r="D4106" t="s">
        <v>3015</v>
      </c>
      <c r="E4106" t="s">
        <v>1624</v>
      </c>
      <c r="F4106">
        <v>10000</v>
      </c>
    </row>
    <row r="4107" spans="1:6" x14ac:dyDescent="0.25">
      <c r="A4107" t="str">
        <f t="shared" si="64"/>
        <v>571G_4_249/683/705_Beaverton</v>
      </c>
      <c r="B4107">
        <v>4</v>
      </c>
      <c r="C4107" t="s">
        <v>1613</v>
      </c>
      <c r="D4107" t="s">
        <v>3015</v>
      </c>
      <c r="E4107" t="s">
        <v>1627</v>
      </c>
      <c r="F4107">
        <v>10000</v>
      </c>
    </row>
    <row r="4108" spans="1:6" x14ac:dyDescent="0.25">
      <c r="A4108" t="str">
        <f t="shared" si="64"/>
        <v>571G_4_249/683/705_Brechin</v>
      </c>
      <c r="B4108">
        <v>4</v>
      </c>
      <c r="C4108" t="s">
        <v>1613</v>
      </c>
      <c r="D4108" t="s">
        <v>3015</v>
      </c>
      <c r="E4108" t="s">
        <v>1637</v>
      </c>
      <c r="F4108">
        <v>10000</v>
      </c>
    </row>
    <row r="4109" spans="1:6" x14ac:dyDescent="0.25">
      <c r="A4109" t="str">
        <f t="shared" si="64"/>
        <v>571G_4_249/683/705_Collingwood</v>
      </c>
      <c r="B4109">
        <v>4</v>
      </c>
      <c r="C4109" t="s">
        <v>1613</v>
      </c>
      <c r="D4109" t="s">
        <v>3015</v>
      </c>
      <c r="E4109" t="s">
        <v>1236</v>
      </c>
      <c r="F4109">
        <v>10000</v>
      </c>
    </row>
    <row r="4110" spans="1:6" x14ac:dyDescent="0.25">
      <c r="A4110" t="str">
        <f t="shared" si="64"/>
        <v>571G_4_249/683/705_Cookstown</v>
      </c>
      <c r="B4110">
        <v>4</v>
      </c>
      <c r="C4110" t="s">
        <v>1613</v>
      </c>
      <c r="D4110" t="s">
        <v>3015</v>
      </c>
      <c r="E4110" t="s">
        <v>1663</v>
      </c>
      <c r="F4110">
        <v>10000</v>
      </c>
    </row>
    <row r="4111" spans="1:6" x14ac:dyDescent="0.25">
      <c r="A4111" t="str">
        <f t="shared" si="64"/>
        <v>571G_4_249/683/705_Pefferlaw</v>
      </c>
      <c r="B4111">
        <v>4</v>
      </c>
      <c r="C4111" t="s">
        <v>1613</v>
      </c>
      <c r="D4111" t="s">
        <v>3015</v>
      </c>
      <c r="E4111" t="s">
        <v>1757</v>
      </c>
      <c r="F4111">
        <v>10000</v>
      </c>
    </row>
    <row r="4112" spans="1:6" x14ac:dyDescent="0.25">
      <c r="A4112" t="str">
        <f t="shared" si="64"/>
        <v>646F_4_249/683/705_Barrie</v>
      </c>
      <c r="B4112">
        <v>4</v>
      </c>
      <c r="C4112" t="s">
        <v>1613</v>
      </c>
      <c r="D4112" t="s">
        <v>2998</v>
      </c>
      <c r="E4112" t="s">
        <v>1624</v>
      </c>
      <c r="F4112">
        <v>10000</v>
      </c>
    </row>
    <row r="4113" spans="1:6" x14ac:dyDescent="0.25">
      <c r="A4113" t="str">
        <f t="shared" si="64"/>
        <v>646F_4_249/683/705_Kapuskasing</v>
      </c>
      <c r="B4113">
        <v>4</v>
      </c>
      <c r="C4113" t="s">
        <v>1613</v>
      </c>
      <c r="D4113" t="s">
        <v>2998</v>
      </c>
      <c r="E4113" t="s">
        <v>1704</v>
      </c>
      <c r="F4113">
        <v>10000</v>
      </c>
    </row>
    <row r="4114" spans="1:6" x14ac:dyDescent="0.25">
      <c r="A4114" t="str">
        <f t="shared" si="64"/>
        <v>646F_4_249/683/705_Peterborough</v>
      </c>
      <c r="B4114">
        <v>4</v>
      </c>
      <c r="C4114" t="s">
        <v>1613</v>
      </c>
      <c r="D4114" t="s">
        <v>2998</v>
      </c>
      <c r="E4114" t="s">
        <v>1759</v>
      </c>
      <c r="F4114">
        <v>10000</v>
      </c>
    </row>
    <row r="4115" spans="1:6" x14ac:dyDescent="0.25">
      <c r="A4115" t="str">
        <f t="shared" si="64"/>
        <v>646F_4_249/683/705_Sudbury</v>
      </c>
      <c r="B4115">
        <v>4</v>
      </c>
      <c r="C4115" t="s">
        <v>1613</v>
      </c>
      <c r="D4115" t="s">
        <v>2998</v>
      </c>
      <c r="E4115" t="s">
        <v>1787</v>
      </c>
      <c r="F4115">
        <v>10000</v>
      </c>
    </row>
    <row r="4116" spans="1:6" x14ac:dyDescent="0.25">
      <c r="A4116" t="str">
        <f t="shared" si="64"/>
        <v>646F_4_249/683/705_Timmins</v>
      </c>
      <c r="B4116">
        <v>4</v>
      </c>
      <c r="C4116" t="s">
        <v>1613</v>
      </c>
      <c r="D4116" t="s">
        <v>2998</v>
      </c>
      <c r="E4116" t="s">
        <v>1795</v>
      </c>
      <c r="F4116">
        <v>10000</v>
      </c>
    </row>
    <row r="4117" spans="1:6" x14ac:dyDescent="0.25">
      <c r="A4117" t="str">
        <f t="shared" si="64"/>
        <v>6574_4_249/683/705_Algoma Mills</v>
      </c>
      <c r="B4117">
        <v>4</v>
      </c>
      <c r="C4117" t="s">
        <v>1613</v>
      </c>
      <c r="D4117">
        <v>6574</v>
      </c>
      <c r="E4117" t="s">
        <v>1616</v>
      </c>
      <c r="F4117">
        <v>10000</v>
      </c>
    </row>
    <row r="4118" spans="1:6" x14ac:dyDescent="0.25">
      <c r="A4118" t="str">
        <f t="shared" si="64"/>
        <v>6574_4_249/683/705_Alliston</v>
      </c>
      <c r="B4118">
        <v>4</v>
      </c>
      <c r="C4118" t="s">
        <v>1613</v>
      </c>
      <c r="D4118">
        <v>6574</v>
      </c>
      <c r="E4118" t="s">
        <v>1618</v>
      </c>
      <c r="F4118">
        <v>10000</v>
      </c>
    </row>
    <row r="4119" spans="1:6" x14ac:dyDescent="0.25">
      <c r="A4119" t="str">
        <f t="shared" si="64"/>
        <v>6574_4_249/683/705_Barrie</v>
      </c>
      <c r="B4119">
        <v>4</v>
      </c>
      <c r="C4119" t="s">
        <v>1613</v>
      </c>
      <c r="D4119">
        <v>6574</v>
      </c>
      <c r="E4119" t="s">
        <v>1624</v>
      </c>
      <c r="F4119">
        <v>110000</v>
      </c>
    </row>
    <row r="4120" spans="1:6" x14ac:dyDescent="0.25">
      <c r="A4120" t="str">
        <f t="shared" si="64"/>
        <v>6574_4_249/683/705_Bobcaygeon</v>
      </c>
      <c r="B4120">
        <v>4</v>
      </c>
      <c r="C4120" t="s">
        <v>1613</v>
      </c>
      <c r="D4120">
        <v>6574</v>
      </c>
      <c r="E4120" t="s">
        <v>1633</v>
      </c>
      <c r="F4120">
        <v>10000</v>
      </c>
    </row>
    <row r="4121" spans="1:6" x14ac:dyDescent="0.25">
      <c r="A4121" t="str">
        <f t="shared" si="64"/>
        <v>6574_4_249/683/705_Bracebridge</v>
      </c>
      <c r="B4121">
        <v>4</v>
      </c>
      <c r="C4121" t="s">
        <v>1613</v>
      </c>
      <c r="D4121">
        <v>6574</v>
      </c>
      <c r="E4121" t="s">
        <v>1636</v>
      </c>
      <c r="F4121">
        <v>10000</v>
      </c>
    </row>
    <row r="4122" spans="1:6" x14ac:dyDescent="0.25">
      <c r="A4122" t="str">
        <f t="shared" si="64"/>
        <v>6574_4_249/683/705_Campbellford</v>
      </c>
      <c r="B4122">
        <v>4</v>
      </c>
      <c r="C4122" t="s">
        <v>1613</v>
      </c>
      <c r="D4122">
        <v>6574</v>
      </c>
      <c r="E4122" t="s">
        <v>1648</v>
      </c>
      <c r="F4122">
        <v>10000</v>
      </c>
    </row>
    <row r="4123" spans="1:6" x14ac:dyDescent="0.25">
      <c r="A4123" t="str">
        <f t="shared" si="64"/>
        <v>6574_4_249/683/705_Chapleau</v>
      </c>
      <c r="B4123">
        <v>4</v>
      </c>
      <c r="C4123" t="s">
        <v>1613</v>
      </c>
      <c r="D4123">
        <v>6574</v>
      </c>
      <c r="E4123" t="s">
        <v>1654</v>
      </c>
      <c r="F4123">
        <v>10000</v>
      </c>
    </row>
    <row r="4124" spans="1:6" x14ac:dyDescent="0.25">
      <c r="A4124" t="str">
        <f t="shared" si="64"/>
        <v>6574_4_249/683/705_Cochrane</v>
      </c>
      <c r="B4124">
        <v>4</v>
      </c>
      <c r="C4124" t="s">
        <v>1613</v>
      </c>
      <c r="D4124">
        <v>6574</v>
      </c>
      <c r="E4124" t="s">
        <v>296</v>
      </c>
      <c r="F4124">
        <v>10000</v>
      </c>
    </row>
    <row r="4125" spans="1:6" x14ac:dyDescent="0.25">
      <c r="A4125" t="str">
        <f t="shared" si="64"/>
        <v>6574_4_249/683/705_Collingwood</v>
      </c>
      <c r="B4125">
        <v>4</v>
      </c>
      <c r="C4125" t="s">
        <v>1613</v>
      </c>
      <c r="D4125">
        <v>6574</v>
      </c>
      <c r="E4125" t="s">
        <v>1236</v>
      </c>
      <c r="F4125">
        <v>10000</v>
      </c>
    </row>
    <row r="4126" spans="1:6" x14ac:dyDescent="0.25">
      <c r="A4126" t="str">
        <f t="shared" si="64"/>
        <v>6574_4_249/683/705_Englehart</v>
      </c>
      <c r="B4126">
        <v>4</v>
      </c>
      <c r="C4126" t="s">
        <v>1613</v>
      </c>
      <c r="D4126">
        <v>6574</v>
      </c>
      <c r="E4126" t="s">
        <v>1678</v>
      </c>
      <c r="F4126">
        <v>10000</v>
      </c>
    </row>
    <row r="4127" spans="1:6" x14ac:dyDescent="0.25">
      <c r="A4127" t="str">
        <f t="shared" si="64"/>
        <v>6574_4_249/683/705_Espanola</v>
      </c>
      <c r="B4127">
        <v>4</v>
      </c>
      <c r="C4127" t="s">
        <v>1613</v>
      </c>
      <c r="D4127">
        <v>6574</v>
      </c>
      <c r="E4127" t="s">
        <v>1679</v>
      </c>
      <c r="F4127">
        <v>10000</v>
      </c>
    </row>
    <row r="4128" spans="1:6" x14ac:dyDescent="0.25">
      <c r="A4128" t="str">
        <f t="shared" si="64"/>
        <v>6574_4_249/683/705_Gogama</v>
      </c>
      <c r="B4128">
        <v>4</v>
      </c>
      <c r="C4128" t="s">
        <v>1613</v>
      </c>
      <c r="D4128">
        <v>6574</v>
      </c>
      <c r="E4128" t="s">
        <v>1685</v>
      </c>
      <c r="F4128">
        <v>10000</v>
      </c>
    </row>
    <row r="4129" spans="1:6" x14ac:dyDescent="0.25">
      <c r="A4129" t="str">
        <f t="shared" si="64"/>
        <v>6574_4_249/683/705_Gore Bay</v>
      </c>
      <c r="B4129">
        <v>4</v>
      </c>
      <c r="C4129" t="s">
        <v>1613</v>
      </c>
      <c r="D4129">
        <v>6574</v>
      </c>
      <c r="E4129" t="s">
        <v>1687</v>
      </c>
      <c r="F4129">
        <v>10000</v>
      </c>
    </row>
    <row r="4130" spans="1:6" x14ac:dyDescent="0.25">
      <c r="A4130" t="str">
        <f t="shared" si="64"/>
        <v>6574_4_249/683/705_Haliburton</v>
      </c>
      <c r="B4130">
        <v>4</v>
      </c>
      <c r="C4130" t="s">
        <v>1613</v>
      </c>
      <c r="D4130">
        <v>6574</v>
      </c>
      <c r="E4130" t="s">
        <v>1692</v>
      </c>
      <c r="F4130">
        <v>10000</v>
      </c>
    </row>
    <row r="4131" spans="1:6" x14ac:dyDescent="0.25">
      <c r="A4131" t="str">
        <f t="shared" si="64"/>
        <v>6574_4_249/683/705_Hearst</v>
      </c>
      <c r="B4131">
        <v>4</v>
      </c>
      <c r="C4131" t="s">
        <v>1613</v>
      </c>
      <c r="D4131">
        <v>6574</v>
      </c>
      <c r="E4131" t="s">
        <v>1697</v>
      </c>
      <c r="F4131">
        <v>10000</v>
      </c>
    </row>
    <row r="4132" spans="1:6" x14ac:dyDescent="0.25">
      <c r="A4132" t="str">
        <f t="shared" si="64"/>
        <v>6574_4_249/683/705_Huntsville</v>
      </c>
      <c r="B4132">
        <v>4</v>
      </c>
      <c r="C4132" t="s">
        <v>1613</v>
      </c>
      <c r="D4132">
        <v>6574</v>
      </c>
      <c r="E4132" t="s">
        <v>1699</v>
      </c>
      <c r="F4132">
        <v>20000</v>
      </c>
    </row>
    <row r="4133" spans="1:6" x14ac:dyDescent="0.25">
      <c r="A4133" t="str">
        <f t="shared" si="64"/>
        <v>6574_4_249/683/705_Iroquois Falls NT</v>
      </c>
      <c r="B4133">
        <v>4</v>
      </c>
      <c r="C4133" t="s">
        <v>1613</v>
      </c>
      <c r="D4133">
        <v>6574</v>
      </c>
      <c r="E4133" t="s">
        <v>1702</v>
      </c>
      <c r="F4133">
        <v>10000</v>
      </c>
    </row>
    <row r="4134" spans="1:6" x14ac:dyDescent="0.25">
      <c r="A4134" t="str">
        <f t="shared" si="64"/>
        <v>6574_4_249/683/705_Kapuskasing</v>
      </c>
      <c r="B4134">
        <v>4</v>
      </c>
      <c r="C4134" t="s">
        <v>1613</v>
      </c>
      <c r="D4134">
        <v>6574</v>
      </c>
      <c r="E4134" t="s">
        <v>1704</v>
      </c>
      <c r="F4134">
        <v>10000</v>
      </c>
    </row>
    <row r="4135" spans="1:6" x14ac:dyDescent="0.25">
      <c r="A4135" t="str">
        <f t="shared" si="64"/>
        <v>6574_4_249/683/705_Kirkland Lake</v>
      </c>
      <c r="B4135">
        <v>4</v>
      </c>
      <c r="C4135" t="s">
        <v>1613</v>
      </c>
      <c r="D4135">
        <v>6574</v>
      </c>
      <c r="E4135" t="s">
        <v>1709</v>
      </c>
      <c r="F4135">
        <v>10000</v>
      </c>
    </row>
    <row r="4136" spans="1:6" x14ac:dyDescent="0.25">
      <c r="A4136" t="str">
        <f t="shared" si="64"/>
        <v>6574_4_249/683/705_Larder Lake</v>
      </c>
      <c r="B4136">
        <v>4</v>
      </c>
      <c r="C4136" t="s">
        <v>1613</v>
      </c>
      <c r="D4136">
        <v>6574</v>
      </c>
      <c r="E4136" t="s">
        <v>1712</v>
      </c>
      <c r="F4136">
        <v>10000</v>
      </c>
    </row>
    <row r="4137" spans="1:6" x14ac:dyDescent="0.25">
      <c r="A4137" t="str">
        <f t="shared" si="64"/>
        <v>6574_4_249/683/705_Lindsay</v>
      </c>
      <c r="B4137">
        <v>4</v>
      </c>
      <c r="C4137" t="s">
        <v>1613</v>
      </c>
      <c r="D4137">
        <v>6574</v>
      </c>
      <c r="E4137" t="s">
        <v>1716</v>
      </c>
      <c r="F4137">
        <v>30000</v>
      </c>
    </row>
    <row r="4138" spans="1:6" x14ac:dyDescent="0.25">
      <c r="A4138" t="str">
        <f t="shared" si="64"/>
        <v>6574_4_249/683/705_Midland</v>
      </c>
      <c r="B4138">
        <v>4</v>
      </c>
      <c r="C4138" t="s">
        <v>1613</v>
      </c>
      <c r="D4138">
        <v>6574</v>
      </c>
      <c r="E4138" t="s">
        <v>1731</v>
      </c>
      <c r="F4138">
        <v>10000</v>
      </c>
    </row>
    <row r="4139" spans="1:6" x14ac:dyDescent="0.25">
      <c r="A4139" t="str">
        <f t="shared" si="64"/>
        <v>6574_4_249/683/705_Moosonee</v>
      </c>
      <c r="B4139">
        <v>4</v>
      </c>
      <c r="C4139" t="s">
        <v>1613</v>
      </c>
      <c r="D4139">
        <v>6574</v>
      </c>
      <c r="E4139" t="s">
        <v>1740</v>
      </c>
      <c r="F4139">
        <v>10000</v>
      </c>
    </row>
    <row r="4140" spans="1:6" x14ac:dyDescent="0.25">
      <c r="A4140" t="str">
        <f t="shared" si="64"/>
        <v>6574_4_249/683/705_New Liskeard</v>
      </c>
      <c r="B4140">
        <v>4</v>
      </c>
      <c r="C4140" t="s">
        <v>1613</v>
      </c>
      <c r="D4140">
        <v>6574</v>
      </c>
      <c r="E4140" t="s">
        <v>1742</v>
      </c>
      <c r="F4140">
        <v>10000</v>
      </c>
    </row>
    <row r="4141" spans="1:6" x14ac:dyDescent="0.25">
      <c r="A4141" t="str">
        <f t="shared" si="64"/>
        <v>6574_4_249/683/705_North Bay</v>
      </c>
      <c r="B4141">
        <v>4</v>
      </c>
      <c r="C4141" t="s">
        <v>1613</v>
      </c>
      <c r="D4141">
        <v>6574</v>
      </c>
      <c r="E4141" t="s">
        <v>1745</v>
      </c>
      <c r="F4141">
        <v>50000</v>
      </c>
    </row>
    <row r="4142" spans="1:6" x14ac:dyDescent="0.25">
      <c r="A4142" t="str">
        <f t="shared" si="64"/>
        <v>6574_4_249/683/705_Orillia</v>
      </c>
      <c r="B4142">
        <v>4</v>
      </c>
      <c r="C4142" t="s">
        <v>1613</v>
      </c>
      <c r="D4142">
        <v>6574</v>
      </c>
      <c r="E4142" t="s">
        <v>1752</v>
      </c>
      <c r="F4142">
        <v>20000</v>
      </c>
    </row>
    <row r="4143" spans="1:6" x14ac:dyDescent="0.25">
      <c r="A4143" t="str">
        <f t="shared" si="64"/>
        <v>6574_4_249/683/705_Parry Sound</v>
      </c>
      <c r="B4143">
        <v>4</v>
      </c>
      <c r="C4143" t="s">
        <v>1613</v>
      </c>
      <c r="D4143">
        <v>6574</v>
      </c>
      <c r="E4143" t="s">
        <v>1755</v>
      </c>
      <c r="F4143">
        <v>10000</v>
      </c>
    </row>
    <row r="4144" spans="1:6" x14ac:dyDescent="0.25">
      <c r="A4144" t="str">
        <f t="shared" si="64"/>
        <v>6574_4_249/683/705_Peterborough</v>
      </c>
      <c r="B4144">
        <v>4</v>
      </c>
      <c r="C4144" t="s">
        <v>1613</v>
      </c>
      <c r="D4144">
        <v>6574</v>
      </c>
      <c r="E4144" t="s">
        <v>1759</v>
      </c>
      <c r="F4144">
        <v>60000</v>
      </c>
    </row>
    <row r="4145" spans="1:6" x14ac:dyDescent="0.25">
      <c r="A4145" t="str">
        <f t="shared" si="64"/>
        <v>6574_4_249/683/705_Sault Ste. Marie</v>
      </c>
      <c r="B4145">
        <v>4</v>
      </c>
      <c r="C4145" t="s">
        <v>1613</v>
      </c>
      <c r="D4145">
        <v>6574</v>
      </c>
      <c r="E4145" t="s">
        <v>1772</v>
      </c>
      <c r="F4145">
        <v>40000</v>
      </c>
    </row>
    <row r="4146" spans="1:6" x14ac:dyDescent="0.25">
      <c r="A4146" t="str">
        <f t="shared" si="64"/>
        <v>6574_4_249/683/705_Smooth Rock Falls</v>
      </c>
      <c r="B4146">
        <v>4</v>
      </c>
      <c r="C4146" t="s">
        <v>1613</v>
      </c>
      <c r="D4146">
        <v>6574</v>
      </c>
      <c r="E4146" t="s">
        <v>1777</v>
      </c>
      <c r="F4146">
        <v>10000</v>
      </c>
    </row>
    <row r="4147" spans="1:6" x14ac:dyDescent="0.25">
      <c r="A4147" t="str">
        <f t="shared" si="64"/>
        <v>6574_4_249/683/705_Sudbury</v>
      </c>
      <c r="B4147">
        <v>4</v>
      </c>
      <c r="C4147" t="s">
        <v>1613</v>
      </c>
      <c r="D4147">
        <v>6574</v>
      </c>
      <c r="E4147" t="s">
        <v>1787</v>
      </c>
      <c r="F4147">
        <v>110000</v>
      </c>
    </row>
    <row r="4148" spans="1:6" x14ac:dyDescent="0.25">
      <c r="A4148" t="str">
        <f t="shared" si="64"/>
        <v>6574_4_249/683/705_Timmins</v>
      </c>
      <c r="B4148">
        <v>4</v>
      </c>
      <c r="C4148" t="s">
        <v>1613</v>
      </c>
      <c r="D4148">
        <v>6574</v>
      </c>
      <c r="E4148" t="s">
        <v>1795</v>
      </c>
      <c r="F4148">
        <v>30000</v>
      </c>
    </row>
    <row r="4149" spans="1:6" x14ac:dyDescent="0.25">
      <c r="A4149" t="str">
        <f t="shared" si="64"/>
        <v>6574_4_249/683/705_Wawa</v>
      </c>
      <c r="B4149">
        <v>4</v>
      </c>
      <c r="C4149" t="s">
        <v>1613</v>
      </c>
      <c r="D4149">
        <v>6574</v>
      </c>
      <c r="E4149" t="s">
        <v>1803</v>
      </c>
      <c r="F4149">
        <v>10000</v>
      </c>
    </row>
    <row r="4150" spans="1:6" x14ac:dyDescent="0.25">
      <c r="A4150" t="str">
        <f t="shared" si="64"/>
        <v>709G_4_249/683/705_Azilda</v>
      </c>
      <c r="B4150">
        <v>4</v>
      </c>
      <c r="C4150" t="s">
        <v>1613</v>
      </c>
      <c r="D4150" t="s">
        <v>3027</v>
      </c>
      <c r="E4150" t="s">
        <v>1621</v>
      </c>
      <c r="F4150">
        <v>10000</v>
      </c>
    </row>
    <row r="4151" spans="1:6" x14ac:dyDescent="0.25">
      <c r="A4151" t="str">
        <f t="shared" si="64"/>
        <v>709G_4_249/683/705_Blezard Valley</v>
      </c>
      <c r="B4151">
        <v>4</v>
      </c>
      <c r="C4151" t="s">
        <v>1613</v>
      </c>
      <c r="D4151" t="s">
        <v>3027</v>
      </c>
      <c r="E4151" t="s">
        <v>1630</v>
      </c>
      <c r="F4151">
        <v>10000</v>
      </c>
    </row>
    <row r="4152" spans="1:6" x14ac:dyDescent="0.25">
      <c r="A4152" t="str">
        <f t="shared" si="64"/>
        <v>709G_4_249/683/705_Capreol</v>
      </c>
      <c r="B4152">
        <v>4</v>
      </c>
      <c r="C4152" t="s">
        <v>1613</v>
      </c>
      <c r="D4152" t="s">
        <v>3027</v>
      </c>
      <c r="E4152" t="s">
        <v>1650</v>
      </c>
      <c r="F4152">
        <v>10000</v>
      </c>
    </row>
    <row r="4153" spans="1:6" x14ac:dyDescent="0.25">
      <c r="A4153" t="str">
        <f t="shared" si="64"/>
        <v>709G_4_249/683/705_Chelmsford</v>
      </c>
      <c r="B4153">
        <v>4</v>
      </c>
      <c r="C4153" t="s">
        <v>1613</v>
      </c>
      <c r="D4153" t="s">
        <v>3027</v>
      </c>
      <c r="E4153" t="s">
        <v>1655</v>
      </c>
      <c r="F4153">
        <v>10000</v>
      </c>
    </row>
    <row r="4154" spans="1:6" x14ac:dyDescent="0.25">
      <c r="A4154" t="str">
        <f t="shared" si="64"/>
        <v>709G_4_249/683/705_Coniston</v>
      </c>
      <c r="B4154">
        <v>4</v>
      </c>
      <c r="C4154" t="s">
        <v>1613</v>
      </c>
      <c r="D4154" t="s">
        <v>3027</v>
      </c>
      <c r="E4154" t="s">
        <v>1661</v>
      </c>
      <c r="F4154">
        <v>10000</v>
      </c>
    </row>
    <row r="4155" spans="1:6" x14ac:dyDescent="0.25">
      <c r="A4155" t="str">
        <f t="shared" si="64"/>
        <v>709G_4_249/683/705_Garson</v>
      </c>
      <c r="B4155">
        <v>4</v>
      </c>
      <c r="C4155" t="s">
        <v>1613</v>
      </c>
      <c r="D4155" t="s">
        <v>3027</v>
      </c>
      <c r="E4155" t="s">
        <v>1684</v>
      </c>
      <c r="F4155">
        <v>10000</v>
      </c>
    </row>
    <row r="4156" spans="1:6" x14ac:dyDescent="0.25">
      <c r="A4156" t="str">
        <f t="shared" si="64"/>
        <v>709G_4_249/683/705_Hanmer</v>
      </c>
      <c r="B4156">
        <v>4</v>
      </c>
      <c r="C4156" t="s">
        <v>1613</v>
      </c>
      <c r="D4156" t="s">
        <v>3027</v>
      </c>
      <c r="E4156" t="s">
        <v>1693</v>
      </c>
      <c r="F4156">
        <v>10000</v>
      </c>
    </row>
    <row r="4157" spans="1:6" x14ac:dyDescent="0.25">
      <c r="A4157" t="str">
        <f t="shared" si="64"/>
        <v>709G_4_249/683/705_Lively</v>
      </c>
      <c r="B4157">
        <v>4</v>
      </c>
      <c r="C4157" t="s">
        <v>1613</v>
      </c>
      <c r="D4157" t="s">
        <v>3027</v>
      </c>
      <c r="E4157" t="s">
        <v>1719</v>
      </c>
      <c r="F4157">
        <v>10000</v>
      </c>
    </row>
    <row r="4158" spans="1:6" x14ac:dyDescent="0.25">
      <c r="A4158" t="str">
        <f t="shared" si="64"/>
        <v>709G_4_249/683/705_North Bay</v>
      </c>
      <c r="B4158">
        <v>4</v>
      </c>
      <c r="C4158" t="s">
        <v>1613</v>
      </c>
      <c r="D4158" t="s">
        <v>3027</v>
      </c>
      <c r="E4158" t="s">
        <v>1745</v>
      </c>
      <c r="F4158">
        <v>10000</v>
      </c>
    </row>
    <row r="4159" spans="1:6" x14ac:dyDescent="0.25">
      <c r="A4159" t="str">
        <f t="shared" si="64"/>
        <v>709G_4_249/683/705_Sault Ste. Marie</v>
      </c>
      <c r="B4159">
        <v>4</v>
      </c>
      <c r="C4159" t="s">
        <v>1613</v>
      </c>
      <c r="D4159" t="s">
        <v>3027</v>
      </c>
      <c r="E4159" t="s">
        <v>1772</v>
      </c>
      <c r="F4159">
        <v>10000</v>
      </c>
    </row>
    <row r="4160" spans="1:6" x14ac:dyDescent="0.25">
      <c r="A4160" t="str">
        <f t="shared" si="64"/>
        <v>709G_4_249/683/705_Sturgeon Falls</v>
      </c>
      <c r="B4160">
        <v>4</v>
      </c>
      <c r="C4160" t="s">
        <v>1613</v>
      </c>
      <c r="D4160" t="s">
        <v>3027</v>
      </c>
      <c r="E4160" t="s">
        <v>1786</v>
      </c>
      <c r="F4160">
        <v>10000</v>
      </c>
    </row>
    <row r="4161" spans="1:6" x14ac:dyDescent="0.25">
      <c r="A4161" t="str">
        <f t="shared" si="64"/>
        <v>709G_4_249/683/705_Sudbury</v>
      </c>
      <c r="B4161">
        <v>4</v>
      </c>
      <c r="C4161" t="s">
        <v>1613</v>
      </c>
      <c r="D4161" t="s">
        <v>3027</v>
      </c>
      <c r="E4161" t="s">
        <v>1787</v>
      </c>
      <c r="F4161">
        <v>10000</v>
      </c>
    </row>
    <row r="4162" spans="1:6" x14ac:dyDescent="0.25">
      <c r="A4162" t="str">
        <f t="shared" si="64"/>
        <v>743B_4_249/683/705_Alliston</v>
      </c>
      <c r="B4162">
        <v>4</v>
      </c>
      <c r="C4162" t="s">
        <v>1613</v>
      </c>
      <c r="D4162" t="s">
        <v>2999</v>
      </c>
      <c r="E4162" t="s">
        <v>1618</v>
      </c>
      <c r="F4162">
        <v>10000</v>
      </c>
    </row>
    <row r="4163" spans="1:6" x14ac:dyDescent="0.25">
      <c r="A4163" t="str">
        <f t="shared" ref="A4163:A4226" si="65">CONCATENATE(D4163,"_",B4163,"_",C4163,"_",E4163)</f>
        <v>743B_4_249/683/705_Barrie</v>
      </c>
      <c r="B4163">
        <v>4</v>
      </c>
      <c r="C4163" t="s">
        <v>1613</v>
      </c>
      <c r="D4163" t="s">
        <v>2999</v>
      </c>
      <c r="E4163" t="s">
        <v>1624</v>
      </c>
      <c r="F4163">
        <v>30000</v>
      </c>
    </row>
    <row r="4164" spans="1:6" x14ac:dyDescent="0.25">
      <c r="A4164" t="str">
        <f t="shared" si="65"/>
        <v>743B_4_249/683/705_Beaverton</v>
      </c>
      <c r="B4164">
        <v>4</v>
      </c>
      <c r="C4164" t="s">
        <v>1613</v>
      </c>
      <c r="D4164" t="s">
        <v>2999</v>
      </c>
      <c r="E4164" t="s">
        <v>1627</v>
      </c>
      <c r="F4164">
        <v>10000</v>
      </c>
    </row>
    <row r="4165" spans="1:6" x14ac:dyDescent="0.25">
      <c r="A4165" t="str">
        <f t="shared" si="65"/>
        <v>743B_4_249/683/705_Bluewater</v>
      </c>
      <c r="B4165">
        <v>4</v>
      </c>
      <c r="C4165" t="s">
        <v>1613</v>
      </c>
      <c r="D4165" t="s">
        <v>2999</v>
      </c>
      <c r="E4165" t="s">
        <v>1632</v>
      </c>
      <c r="F4165">
        <v>10000</v>
      </c>
    </row>
    <row r="4166" spans="1:6" x14ac:dyDescent="0.25">
      <c r="A4166" t="str">
        <f t="shared" si="65"/>
        <v>743B_4_249/683/705_Borden-Angus</v>
      </c>
      <c r="B4166">
        <v>4</v>
      </c>
      <c r="C4166" t="s">
        <v>1613</v>
      </c>
      <c r="D4166" t="s">
        <v>2999</v>
      </c>
      <c r="E4166" t="s">
        <v>1635</v>
      </c>
      <c r="F4166">
        <v>10000</v>
      </c>
    </row>
    <row r="4167" spans="1:6" x14ac:dyDescent="0.25">
      <c r="A4167" t="str">
        <f t="shared" si="65"/>
        <v>743B_4_249/683/705_Brechin</v>
      </c>
      <c r="B4167">
        <v>4</v>
      </c>
      <c r="C4167" t="s">
        <v>1613</v>
      </c>
      <c r="D4167" t="s">
        <v>2999</v>
      </c>
      <c r="E4167" t="s">
        <v>1637</v>
      </c>
      <c r="F4167">
        <v>10000</v>
      </c>
    </row>
    <row r="4168" spans="1:6" x14ac:dyDescent="0.25">
      <c r="A4168" t="str">
        <f t="shared" si="65"/>
        <v>743B_4_249/683/705_Cannington</v>
      </c>
      <c r="B4168">
        <v>4</v>
      </c>
      <c r="C4168" t="s">
        <v>1613</v>
      </c>
      <c r="D4168" t="s">
        <v>2999</v>
      </c>
      <c r="E4168" t="s">
        <v>1649</v>
      </c>
      <c r="F4168">
        <v>10000</v>
      </c>
    </row>
    <row r="4169" spans="1:6" x14ac:dyDescent="0.25">
      <c r="A4169" t="str">
        <f t="shared" si="65"/>
        <v>743B_4_249/683/705_Coboconk</v>
      </c>
      <c r="B4169">
        <v>4</v>
      </c>
      <c r="C4169" t="s">
        <v>1613</v>
      </c>
      <c r="D4169" t="s">
        <v>2999</v>
      </c>
      <c r="E4169" t="s">
        <v>1659</v>
      </c>
      <c r="F4169">
        <v>10000</v>
      </c>
    </row>
    <row r="4170" spans="1:6" x14ac:dyDescent="0.25">
      <c r="A4170" t="str">
        <f t="shared" si="65"/>
        <v>743B_4_249/683/705_Coldwater</v>
      </c>
      <c r="B4170">
        <v>4</v>
      </c>
      <c r="C4170" t="s">
        <v>1613</v>
      </c>
      <c r="D4170" t="s">
        <v>2999</v>
      </c>
      <c r="E4170" t="s">
        <v>1660</v>
      </c>
      <c r="F4170">
        <v>10000</v>
      </c>
    </row>
    <row r="4171" spans="1:6" x14ac:dyDescent="0.25">
      <c r="A4171" t="str">
        <f t="shared" si="65"/>
        <v>743B_4_249/683/705_Collingwood</v>
      </c>
      <c r="B4171">
        <v>4</v>
      </c>
      <c r="C4171" t="s">
        <v>1613</v>
      </c>
      <c r="D4171" t="s">
        <v>2999</v>
      </c>
      <c r="E4171" t="s">
        <v>1236</v>
      </c>
      <c r="F4171">
        <v>10000</v>
      </c>
    </row>
    <row r="4172" spans="1:6" x14ac:dyDescent="0.25">
      <c r="A4172" t="str">
        <f t="shared" si="65"/>
        <v>743B_4_249/683/705_Cookstown</v>
      </c>
      <c r="B4172">
        <v>4</v>
      </c>
      <c r="C4172" t="s">
        <v>1613</v>
      </c>
      <c r="D4172" t="s">
        <v>2999</v>
      </c>
      <c r="E4172" t="s">
        <v>1663</v>
      </c>
      <c r="F4172">
        <v>10000</v>
      </c>
    </row>
    <row r="4173" spans="1:6" x14ac:dyDescent="0.25">
      <c r="A4173" t="str">
        <f t="shared" si="65"/>
        <v>743B_4_249/683/705_Creemore</v>
      </c>
      <c r="B4173">
        <v>4</v>
      </c>
      <c r="C4173" t="s">
        <v>1613</v>
      </c>
      <c r="D4173" t="s">
        <v>2999</v>
      </c>
      <c r="E4173" t="s">
        <v>1664</v>
      </c>
      <c r="F4173">
        <v>10000</v>
      </c>
    </row>
    <row r="4174" spans="1:6" x14ac:dyDescent="0.25">
      <c r="A4174" t="str">
        <f t="shared" si="65"/>
        <v>743B_4_249/683/705_Elmvale</v>
      </c>
      <c r="B4174">
        <v>4</v>
      </c>
      <c r="C4174" t="s">
        <v>1613</v>
      </c>
      <c r="D4174" t="s">
        <v>2999</v>
      </c>
      <c r="E4174" t="s">
        <v>1676</v>
      </c>
      <c r="F4174">
        <v>10000</v>
      </c>
    </row>
    <row r="4175" spans="1:6" x14ac:dyDescent="0.25">
      <c r="A4175" t="str">
        <f t="shared" si="65"/>
        <v>743B_4_249/683/705_Fenelon Falls</v>
      </c>
      <c r="B4175">
        <v>4</v>
      </c>
      <c r="C4175" t="s">
        <v>1613</v>
      </c>
      <c r="D4175" t="s">
        <v>2999</v>
      </c>
      <c r="E4175" t="s">
        <v>1681</v>
      </c>
      <c r="F4175">
        <v>10000</v>
      </c>
    </row>
    <row r="4176" spans="1:6" x14ac:dyDescent="0.25">
      <c r="A4176" t="str">
        <f t="shared" si="65"/>
        <v>743B_4_249/683/705_Lefroy</v>
      </c>
      <c r="B4176">
        <v>4</v>
      </c>
      <c r="C4176" t="s">
        <v>1613</v>
      </c>
      <c r="D4176" t="s">
        <v>2999</v>
      </c>
      <c r="E4176" t="s">
        <v>1714</v>
      </c>
      <c r="F4176">
        <v>10000</v>
      </c>
    </row>
    <row r="4177" spans="1:6" x14ac:dyDescent="0.25">
      <c r="A4177" t="str">
        <f t="shared" si="65"/>
        <v>743B_4_249/683/705_Little Britain</v>
      </c>
      <c r="B4177">
        <v>4</v>
      </c>
      <c r="C4177" t="s">
        <v>1613</v>
      </c>
      <c r="D4177" t="s">
        <v>2999</v>
      </c>
      <c r="E4177" t="s">
        <v>1717</v>
      </c>
      <c r="F4177">
        <v>10000</v>
      </c>
    </row>
    <row r="4178" spans="1:6" x14ac:dyDescent="0.25">
      <c r="A4178" t="str">
        <f t="shared" si="65"/>
        <v>743B_4_249/683/705_Midland</v>
      </c>
      <c r="B4178">
        <v>4</v>
      </c>
      <c r="C4178" t="s">
        <v>1613</v>
      </c>
      <c r="D4178" t="s">
        <v>2999</v>
      </c>
      <c r="E4178" t="s">
        <v>1731</v>
      </c>
      <c r="F4178">
        <v>10000</v>
      </c>
    </row>
    <row r="4179" spans="1:6" x14ac:dyDescent="0.25">
      <c r="A4179" t="str">
        <f t="shared" si="65"/>
        <v>743B_4_249/683/705_Moonstone</v>
      </c>
      <c r="B4179">
        <v>4</v>
      </c>
      <c r="C4179" t="s">
        <v>1613</v>
      </c>
      <c r="D4179" t="s">
        <v>2999</v>
      </c>
      <c r="E4179" t="s">
        <v>1738</v>
      </c>
      <c r="F4179">
        <v>10000</v>
      </c>
    </row>
    <row r="4180" spans="1:6" x14ac:dyDescent="0.25">
      <c r="A4180" t="str">
        <f t="shared" si="65"/>
        <v>743B_4_249/683/705_North Bay</v>
      </c>
      <c r="B4180">
        <v>4</v>
      </c>
      <c r="C4180" t="s">
        <v>1613</v>
      </c>
      <c r="D4180" t="s">
        <v>2999</v>
      </c>
      <c r="E4180" t="s">
        <v>1745</v>
      </c>
      <c r="F4180">
        <v>10000</v>
      </c>
    </row>
    <row r="4181" spans="1:6" x14ac:dyDescent="0.25">
      <c r="A4181" t="str">
        <f t="shared" si="65"/>
        <v>743B_4_249/683/705_Orillia</v>
      </c>
      <c r="B4181">
        <v>4</v>
      </c>
      <c r="C4181" t="s">
        <v>1613</v>
      </c>
      <c r="D4181" t="s">
        <v>2999</v>
      </c>
      <c r="E4181" t="s">
        <v>1752</v>
      </c>
      <c r="F4181">
        <v>10000</v>
      </c>
    </row>
    <row r="4182" spans="1:6" x14ac:dyDescent="0.25">
      <c r="A4182" t="str">
        <f t="shared" si="65"/>
        <v>743B_4_249/683/705_Oro</v>
      </c>
      <c r="B4182">
        <v>4</v>
      </c>
      <c r="C4182" t="s">
        <v>1613</v>
      </c>
      <c r="D4182" t="s">
        <v>2999</v>
      </c>
      <c r="E4182" t="s">
        <v>1753</v>
      </c>
      <c r="F4182">
        <v>10000</v>
      </c>
    </row>
    <row r="4183" spans="1:6" x14ac:dyDescent="0.25">
      <c r="A4183" t="str">
        <f t="shared" si="65"/>
        <v>743B_4_249/683/705_Pefferlaw</v>
      </c>
      <c r="B4183">
        <v>4</v>
      </c>
      <c r="C4183" t="s">
        <v>1613</v>
      </c>
      <c r="D4183" t="s">
        <v>2999</v>
      </c>
      <c r="E4183" t="s">
        <v>1757</v>
      </c>
      <c r="F4183">
        <v>10000</v>
      </c>
    </row>
    <row r="4184" spans="1:6" x14ac:dyDescent="0.25">
      <c r="A4184" t="str">
        <f t="shared" si="65"/>
        <v>743B_4_249/683/705_Penetanguishene</v>
      </c>
      <c r="B4184">
        <v>4</v>
      </c>
      <c r="C4184" t="s">
        <v>1613</v>
      </c>
      <c r="D4184" t="s">
        <v>2999</v>
      </c>
      <c r="E4184" t="s">
        <v>1758</v>
      </c>
      <c r="F4184">
        <v>10000</v>
      </c>
    </row>
    <row r="4185" spans="1:6" x14ac:dyDescent="0.25">
      <c r="A4185" t="str">
        <f t="shared" si="65"/>
        <v>743B_4_249/683/705_Peterborough</v>
      </c>
      <c r="B4185">
        <v>4</v>
      </c>
      <c r="C4185" t="s">
        <v>1613</v>
      </c>
      <c r="D4185" t="s">
        <v>2999</v>
      </c>
      <c r="E4185" t="s">
        <v>1759</v>
      </c>
      <c r="F4185">
        <v>10000</v>
      </c>
    </row>
    <row r="4186" spans="1:6" x14ac:dyDescent="0.25">
      <c r="A4186" t="str">
        <f t="shared" si="65"/>
        <v>743B_4_249/683/705_Port McNicoll</v>
      </c>
      <c r="B4186">
        <v>4</v>
      </c>
      <c r="C4186" t="s">
        <v>1613</v>
      </c>
      <c r="D4186" t="s">
        <v>2999</v>
      </c>
      <c r="E4186" t="s">
        <v>1764</v>
      </c>
      <c r="F4186">
        <v>10000</v>
      </c>
    </row>
    <row r="4187" spans="1:6" x14ac:dyDescent="0.25">
      <c r="A4187" t="str">
        <f t="shared" si="65"/>
        <v>743B_4_249/683/705_Sault Ste. Marie</v>
      </c>
      <c r="B4187">
        <v>4</v>
      </c>
      <c r="C4187" t="s">
        <v>1613</v>
      </c>
      <c r="D4187" t="s">
        <v>2999</v>
      </c>
      <c r="E4187" t="s">
        <v>1772</v>
      </c>
      <c r="F4187">
        <v>10000</v>
      </c>
    </row>
    <row r="4188" spans="1:6" x14ac:dyDescent="0.25">
      <c r="A4188" t="str">
        <f t="shared" si="65"/>
        <v>743B_4_249/683/705_Severn Bridge</v>
      </c>
      <c r="B4188">
        <v>4</v>
      </c>
      <c r="C4188" t="s">
        <v>1613</v>
      </c>
      <c r="D4188" t="s">
        <v>2999</v>
      </c>
      <c r="E4188" t="s">
        <v>1775</v>
      </c>
      <c r="F4188">
        <v>10000</v>
      </c>
    </row>
    <row r="4189" spans="1:6" x14ac:dyDescent="0.25">
      <c r="A4189" t="str">
        <f t="shared" si="65"/>
        <v>743B_4_249/683/705_Stayner</v>
      </c>
      <c r="B4189">
        <v>4</v>
      </c>
      <c r="C4189" t="s">
        <v>1613</v>
      </c>
      <c r="D4189" t="s">
        <v>2999</v>
      </c>
      <c r="E4189" t="s">
        <v>1784</v>
      </c>
      <c r="F4189">
        <v>10000</v>
      </c>
    </row>
    <row r="4190" spans="1:6" x14ac:dyDescent="0.25">
      <c r="A4190" t="str">
        <f t="shared" si="65"/>
        <v>743B_4_249/683/705_Stroud</v>
      </c>
      <c r="B4190">
        <v>4</v>
      </c>
      <c r="C4190" t="s">
        <v>1613</v>
      </c>
      <c r="D4190" t="s">
        <v>2999</v>
      </c>
      <c r="E4190" t="s">
        <v>1785</v>
      </c>
      <c r="F4190">
        <v>10000</v>
      </c>
    </row>
    <row r="4191" spans="1:6" x14ac:dyDescent="0.25">
      <c r="A4191" t="str">
        <f t="shared" si="65"/>
        <v>743B_4_249/683/705_Sudbury</v>
      </c>
      <c r="B4191">
        <v>4</v>
      </c>
      <c r="C4191" t="s">
        <v>1613</v>
      </c>
      <c r="D4191" t="s">
        <v>2999</v>
      </c>
      <c r="E4191" t="s">
        <v>1787</v>
      </c>
      <c r="F4191">
        <v>10000</v>
      </c>
    </row>
    <row r="4192" spans="1:6" x14ac:dyDescent="0.25">
      <c r="A4192" t="str">
        <f t="shared" si="65"/>
        <v>743B_4_249/683/705_Sunderland</v>
      </c>
      <c r="B4192">
        <v>4</v>
      </c>
      <c r="C4192" t="s">
        <v>1613</v>
      </c>
      <c r="D4192" t="s">
        <v>2999</v>
      </c>
      <c r="E4192" t="s">
        <v>1789</v>
      </c>
      <c r="F4192">
        <v>10000</v>
      </c>
    </row>
    <row r="4193" spans="1:6" x14ac:dyDescent="0.25">
      <c r="A4193" t="str">
        <f t="shared" si="65"/>
        <v>743B_4_249/683/705_Udora</v>
      </c>
      <c r="B4193">
        <v>4</v>
      </c>
      <c r="C4193" t="s">
        <v>1613</v>
      </c>
      <c r="D4193" t="s">
        <v>2999</v>
      </c>
      <c r="E4193" t="s">
        <v>1797</v>
      </c>
      <c r="F4193">
        <v>10000</v>
      </c>
    </row>
    <row r="4194" spans="1:6" x14ac:dyDescent="0.25">
      <c r="A4194" t="str">
        <f t="shared" si="65"/>
        <v>743B_4_249/683/705_Wasaga Beach</v>
      </c>
      <c r="B4194">
        <v>4</v>
      </c>
      <c r="C4194" t="s">
        <v>1613</v>
      </c>
      <c r="D4194" t="s">
        <v>2999</v>
      </c>
      <c r="E4194" t="s">
        <v>1801</v>
      </c>
      <c r="F4194">
        <v>10000</v>
      </c>
    </row>
    <row r="4195" spans="1:6" x14ac:dyDescent="0.25">
      <c r="A4195" t="str">
        <f t="shared" si="65"/>
        <v>743B_4_249/683/705_Waubaushene</v>
      </c>
      <c r="B4195">
        <v>4</v>
      </c>
      <c r="C4195" t="s">
        <v>1613</v>
      </c>
      <c r="D4195" t="s">
        <v>2999</v>
      </c>
      <c r="E4195" t="s">
        <v>1802</v>
      </c>
      <c r="F4195">
        <v>10000</v>
      </c>
    </row>
    <row r="4196" spans="1:6" x14ac:dyDescent="0.25">
      <c r="A4196" t="str">
        <f t="shared" si="65"/>
        <v>8051_4_249/683/705_7 Digit Service</v>
      </c>
      <c r="B4196">
        <v>4</v>
      </c>
      <c r="C4196" t="s">
        <v>1613</v>
      </c>
      <c r="D4196">
        <v>8051</v>
      </c>
      <c r="E4196" t="s">
        <v>3000</v>
      </c>
      <c r="F4196">
        <v>10000</v>
      </c>
    </row>
    <row r="4197" spans="1:6" x14ac:dyDescent="0.25">
      <c r="A4197" t="str">
        <f t="shared" si="65"/>
        <v>8051_4_249/683/705_Alban</v>
      </c>
      <c r="B4197">
        <v>4</v>
      </c>
      <c r="C4197" t="s">
        <v>1613</v>
      </c>
      <c r="D4197">
        <v>8051</v>
      </c>
      <c r="E4197" t="s">
        <v>1615</v>
      </c>
      <c r="F4197">
        <v>10000</v>
      </c>
    </row>
    <row r="4198" spans="1:6" x14ac:dyDescent="0.25">
      <c r="A4198" t="str">
        <f t="shared" si="65"/>
        <v>8051_4_249/683/705_Algoma Mills</v>
      </c>
      <c r="B4198">
        <v>4</v>
      </c>
      <c r="C4198" t="s">
        <v>1613</v>
      </c>
      <c r="D4198">
        <v>8051</v>
      </c>
      <c r="E4198" t="s">
        <v>1616</v>
      </c>
      <c r="F4198">
        <v>10000</v>
      </c>
    </row>
    <row r="4199" spans="1:6" x14ac:dyDescent="0.25">
      <c r="A4199" t="str">
        <f t="shared" si="65"/>
        <v>8051_4_249/683/705_Algonquin Park</v>
      </c>
      <c r="B4199">
        <v>4</v>
      </c>
      <c r="C4199" t="s">
        <v>1613</v>
      </c>
      <c r="D4199">
        <v>8051</v>
      </c>
      <c r="E4199" t="s">
        <v>1617</v>
      </c>
      <c r="F4199">
        <v>10000</v>
      </c>
    </row>
    <row r="4200" spans="1:6" x14ac:dyDescent="0.25">
      <c r="A4200" t="str">
        <f t="shared" si="65"/>
        <v>8051_4_249/683/705_Alliston</v>
      </c>
      <c r="B4200">
        <v>4</v>
      </c>
      <c r="C4200" t="s">
        <v>1613</v>
      </c>
      <c r="D4200">
        <v>8051</v>
      </c>
      <c r="E4200" t="s">
        <v>1618</v>
      </c>
      <c r="F4200">
        <v>30000</v>
      </c>
    </row>
    <row r="4201" spans="1:6" x14ac:dyDescent="0.25">
      <c r="A4201" t="str">
        <f t="shared" si="65"/>
        <v>8051_4_249/683/705_Apsley</v>
      </c>
      <c r="B4201">
        <v>4</v>
      </c>
      <c r="C4201" t="s">
        <v>1613</v>
      </c>
      <c r="D4201">
        <v>8051</v>
      </c>
      <c r="E4201" t="s">
        <v>1619</v>
      </c>
      <c r="F4201">
        <v>10000</v>
      </c>
    </row>
    <row r="4202" spans="1:6" x14ac:dyDescent="0.25">
      <c r="A4202" t="str">
        <f t="shared" si="65"/>
        <v>8051_4_249/683/705_Attawapiskat</v>
      </c>
      <c r="B4202">
        <v>4</v>
      </c>
      <c r="C4202" t="s">
        <v>1613</v>
      </c>
      <c r="D4202">
        <v>8051</v>
      </c>
      <c r="E4202" t="s">
        <v>1620</v>
      </c>
      <c r="F4202">
        <v>10000</v>
      </c>
    </row>
    <row r="4203" spans="1:6" x14ac:dyDescent="0.25">
      <c r="A4203" t="str">
        <f t="shared" si="65"/>
        <v>8051_4_249/683/705_Azilda</v>
      </c>
      <c r="B4203">
        <v>4</v>
      </c>
      <c r="C4203" t="s">
        <v>1613</v>
      </c>
      <c r="D4203">
        <v>8051</v>
      </c>
      <c r="E4203" t="s">
        <v>1621</v>
      </c>
      <c r="F4203">
        <v>10000</v>
      </c>
    </row>
    <row r="4204" spans="1:6" x14ac:dyDescent="0.25">
      <c r="A4204" t="str">
        <f t="shared" si="65"/>
        <v>8051_4_249/683/705_Bailieboro</v>
      </c>
      <c r="B4204">
        <v>4</v>
      </c>
      <c r="C4204" t="s">
        <v>1613</v>
      </c>
      <c r="D4204">
        <v>8051</v>
      </c>
      <c r="E4204" t="s">
        <v>1622</v>
      </c>
      <c r="F4204">
        <v>10000</v>
      </c>
    </row>
    <row r="4205" spans="1:6" x14ac:dyDescent="0.25">
      <c r="A4205" t="str">
        <f t="shared" si="65"/>
        <v>8051_4_249/683/705_Bala</v>
      </c>
      <c r="B4205">
        <v>4</v>
      </c>
      <c r="C4205" t="s">
        <v>1613</v>
      </c>
      <c r="D4205">
        <v>8051</v>
      </c>
      <c r="E4205" t="s">
        <v>1623</v>
      </c>
      <c r="F4205">
        <v>10000</v>
      </c>
    </row>
    <row r="4206" spans="1:6" x14ac:dyDescent="0.25">
      <c r="A4206" t="str">
        <f t="shared" si="65"/>
        <v>8051_4_249/683/705_Barrie</v>
      </c>
      <c r="B4206">
        <v>4</v>
      </c>
      <c r="C4206" t="s">
        <v>1613</v>
      </c>
      <c r="D4206">
        <v>8051</v>
      </c>
      <c r="E4206" t="s">
        <v>1624</v>
      </c>
      <c r="F4206">
        <v>180000</v>
      </c>
    </row>
    <row r="4207" spans="1:6" x14ac:dyDescent="0.25">
      <c r="A4207" t="str">
        <f t="shared" si="65"/>
        <v>8051_4_249/683/705_Batchawana Bay</v>
      </c>
      <c r="B4207">
        <v>4</v>
      </c>
      <c r="C4207" t="s">
        <v>1613</v>
      </c>
      <c r="D4207">
        <v>8051</v>
      </c>
      <c r="E4207" t="s">
        <v>1625</v>
      </c>
      <c r="F4207">
        <v>10000</v>
      </c>
    </row>
    <row r="4208" spans="1:6" x14ac:dyDescent="0.25">
      <c r="A4208" t="str">
        <f t="shared" si="65"/>
        <v>8051_4_249/683/705_Baysville</v>
      </c>
      <c r="B4208">
        <v>4</v>
      </c>
      <c r="C4208" t="s">
        <v>1613</v>
      </c>
      <c r="D4208">
        <v>8051</v>
      </c>
      <c r="E4208" t="s">
        <v>1626</v>
      </c>
      <c r="F4208">
        <v>10000</v>
      </c>
    </row>
    <row r="4209" spans="1:6" x14ac:dyDescent="0.25">
      <c r="A4209" t="str">
        <f t="shared" si="65"/>
        <v>8051_4_249/683/705_Beaverton</v>
      </c>
      <c r="B4209">
        <v>4</v>
      </c>
      <c r="C4209" t="s">
        <v>1613</v>
      </c>
      <c r="D4209">
        <v>8051</v>
      </c>
      <c r="E4209" t="s">
        <v>1627</v>
      </c>
      <c r="F4209">
        <v>10000</v>
      </c>
    </row>
    <row r="4210" spans="1:6" x14ac:dyDescent="0.25">
      <c r="A4210" t="str">
        <f t="shared" si="65"/>
        <v>8051_4_249/683/705_Bethany</v>
      </c>
      <c r="B4210">
        <v>4</v>
      </c>
      <c r="C4210" t="s">
        <v>1613</v>
      </c>
      <c r="D4210">
        <v>8051</v>
      </c>
      <c r="E4210" t="s">
        <v>1628</v>
      </c>
      <c r="F4210">
        <v>10000</v>
      </c>
    </row>
    <row r="4211" spans="1:6" x14ac:dyDescent="0.25">
      <c r="A4211" t="str">
        <f t="shared" si="65"/>
        <v>8051_4_249/683/705_Biscotasing</v>
      </c>
      <c r="B4211">
        <v>4</v>
      </c>
      <c r="C4211" t="s">
        <v>1613</v>
      </c>
      <c r="D4211">
        <v>8051</v>
      </c>
      <c r="E4211" t="s">
        <v>1629</v>
      </c>
      <c r="F4211">
        <v>10000</v>
      </c>
    </row>
    <row r="4212" spans="1:6" x14ac:dyDescent="0.25">
      <c r="A4212" t="str">
        <f t="shared" si="65"/>
        <v>8051_4_249/683/705_Blezard Valley</v>
      </c>
      <c r="B4212">
        <v>4</v>
      </c>
      <c r="C4212" t="s">
        <v>1613</v>
      </c>
      <c r="D4212">
        <v>8051</v>
      </c>
      <c r="E4212" t="s">
        <v>1630</v>
      </c>
      <c r="F4212">
        <v>10000</v>
      </c>
    </row>
    <row r="4213" spans="1:6" x14ac:dyDescent="0.25">
      <c r="A4213" t="str">
        <f t="shared" si="65"/>
        <v>8051_4_249/683/705_Blind River</v>
      </c>
      <c r="B4213">
        <v>4</v>
      </c>
      <c r="C4213" t="s">
        <v>1613</v>
      </c>
      <c r="D4213">
        <v>8051</v>
      </c>
      <c r="E4213" t="s">
        <v>1631</v>
      </c>
      <c r="F4213">
        <v>10000</v>
      </c>
    </row>
    <row r="4214" spans="1:6" x14ac:dyDescent="0.25">
      <c r="A4214" t="str">
        <f t="shared" si="65"/>
        <v>8051_4_249/683/705_Bluewater</v>
      </c>
      <c r="B4214">
        <v>4</v>
      </c>
      <c r="C4214" t="s">
        <v>1613</v>
      </c>
      <c r="D4214">
        <v>8051</v>
      </c>
      <c r="E4214" t="s">
        <v>1632</v>
      </c>
      <c r="F4214">
        <v>10000</v>
      </c>
    </row>
    <row r="4215" spans="1:6" x14ac:dyDescent="0.25">
      <c r="A4215" t="str">
        <f t="shared" si="65"/>
        <v>8051_4_249/683/705_Bobcaygeon</v>
      </c>
      <c r="B4215">
        <v>4</v>
      </c>
      <c r="C4215" t="s">
        <v>1613</v>
      </c>
      <c r="D4215">
        <v>8051</v>
      </c>
      <c r="E4215" t="s">
        <v>1633</v>
      </c>
      <c r="F4215">
        <v>20000</v>
      </c>
    </row>
    <row r="4216" spans="1:6" x14ac:dyDescent="0.25">
      <c r="A4216" t="str">
        <f t="shared" si="65"/>
        <v>8051_4_249/683/705_Bonfield</v>
      </c>
      <c r="B4216">
        <v>4</v>
      </c>
      <c r="C4216" t="s">
        <v>1613</v>
      </c>
      <c r="D4216">
        <v>8051</v>
      </c>
      <c r="E4216" t="s">
        <v>1634</v>
      </c>
      <c r="F4216">
        <v>10000</v>
      </c>
    </row>
    <row r="4217" spans="1:6" x14ac:dyDescent="0.25">
      <c r="A4217" t="str">
        <f t="shared" si="65"/>
        <v>8051_4_249/683/705_Borden-Angus</v>
      </c>
      <c r="B4217">
        <v>4</v>
      </c>
      <c r="C4217" t="s">
        <v>1613</v>
      </c>
      <c r="D4217">
        <v>8051</v>
      </c>
      <c r="E4217" t="s">
        <v>1635</v>
      </c>
      <c r="F4217">
        <v>20000</v>
      </c>
    </row>
    <row r="4218" spans="1:6" x14ac:dyDescent="0.25">
      <c r="A4218" t="str">
        <f t="shared" si="65"/>
        <v>8051_4_249/683/705_Bracebridge</v>
      </c>
      <c r="B4218">
        <v>4</v>
      </c>
      <c r="C4218" t="s">
        <v>1613</v>
      </c>
      <c r="D4218">
        <v>8051</v>
      </c>
      <c r="E4218" t="s">
        <v>1636</v>
      </c>
      <c r="F4218">
        <v>40000</v>
      </c>
    </row>
    <row r="4219" spans="1:6" x14ac:dyDescent="0.25">
      <c r="A4219" t="str">
        <f t="shared" si="65"/>
        <v>8051_4_249/683/705_Brechin</v>
      </c>
      <c r="B4219">
        <v>4</v>
      </c>
      <c r="C4219" t="s">
        <v>1613</v>
      </c>
      <c r="D4219">
        <v>8051</v>
      </c>
      <c r="E4219" t="s">
        <v>1637</v>
      </c>
      <c r="F4219">
        <v>10000</v>
      </c>
    </row>
    <row r="4220" spans="1:6" x14ac:dyDescent="0.25">
      <c r="A4220" t="str">
        <f t="shared" si="65"/>
        <v>8051_4_249/683/705_Bridgenorth</v>
      </c>
      <c r="B4220">
        <v>4</v>
      </c>
      <c r="C4220" t="s">
        <v>1613</v>
      </c>
      <c r="D4220">
        <v>8051</v>
      </c>
      <c r="E4220" t="s">
        <v>1638</v>
      </c>
      <c r="F4220">
        <v>10000</v>
      </c>
    </row>
    <row r="4221" spans="1:6" x14ac:dyDescent="0.25">
      <c r="A4221" t="str">
        <f t="shared" si="65"/>
        <v>8051_4_249/683/705_Britt</v>
      </c>
      <c r="B4221">
        <v>4</v>
      </c>
      <c r="C4221" t="s">
        <v>1613</v>
      </c>
      <c r="D4221">
        <v>8051</v>
      </c>
      <c r="E4221" t="s">
        <v>1639</v>
      </c>
      <c r="F4221">
        <v>10000</v>
      </c>
    </row>
    <row r="4222" spans="1:6" x14ac:dyDescent="0.25">
      <c r="A4222" t="str">
        <f t="shared" si="65"/>
        <v>8051_4_249/683/705_Bruce Mines</v>
      </c>
      <c r="B4222">
        <v>4</v>
      </c>
      <c r="C4222" t="s">
        <v>1613</v>
      </c>
      <c r="D4222">
        <v>8051</v>
      </c>
      <c r="E4222" t="s">
        <v>1640</v>
      </c>
      <c r="F4222">
        <v>10000</v>
      </c>
    </row>
    <row r="4223" spans="1:6" x14ac:dyDescent="0.25">
      <c r="A4223" t="str">
        <f t="shared" si="65"/>
        <v>8051_4_249/683/705_Buckhorn</v>
      </c>
      <c r="B4223">
        <v>4</v>
      </c>
      <c r="C4223" t="s">
        <v>1613</v>
      </c>
      <c r="D4223">
        <v>8051</v>
      </c>
      <c r="E4223" t="s">
        <v>1641</v>
      </c>
      <c r="F4223">
        <v>10000</v>
      </c>
    </row>
    <row r="4224" spans="1:6" x14ac:dyDescent="0.25">
      <c r="A4224" t="str">
        <f t="shared" si="65"/>
        <v>8051_4_249/683/705_Burk's Falls</v>
      </c>
      <c r="B4224">
        <v>4</v>
      </c>
      <c r="C4224" t="s">
        <v>1613</v>
      </c>
      <c r="D4224">
        <v>8051</v>
      </c>
      <c r="E4224" t="s">
        <v>1642</v>
      </c>
      <c r="F4224">
        <v>10000</v>
      </c>
    </row>
    <row r="4225" spans="1:6" x14ac:dyDescent="0.25">
      <c r="A4225" t="str">
        <f t="shared" si="65"/>
        <v>8051_4_249/683/705_Burleigh Falls</v>
      </c>
      <c r="B4225">
        <v>4</v>
      </c>
      <c r="C4225" t="s">
        <v>1613</v>
      </c>
      <c r="D4225">
        <v>8051</v>
      </c>
      <c r="E4225" t="s">
        <v>1643</v>
      </c>
      <c r="F4225">
        <v>10000</v>
      </c>
    </row>
    <row r="4226" spans="1:6" x14ac:dyDescent="0.25">
      <c r="A4226" t="str">
        <f t="shared" si="65"/>
        <v>8051_4_249/683/705_Callander</v>
      </c>
      <c r="B4226">
        <v>4</v>
      </c>
      <c r="C4226" t="s">
        <v>1613</v>
      </c>
      <c r="D4226">
        <v>8051</v>
      </c>
      <c r="E4226" t="s">
        <v>1644</v>
      </c>
      <c r="F4226">
        <v>10000</v>
      </c>
    </row>
    <row r="4227" spans="1:6" x14ac:dyDescent="0.25">
      <c r="A4227" t="str">
        <f t="shared" ref="A4227:A4290" si="66">CONCATENATE(D4227,"_",B4227,"_",C4227,"_",E4227)</f>
        <v>8051_4_249/683/705_Cameron</v>
      </c>
      <c r="B4227">
        <v>4</v>
      </c>
      <c r="C4227" t="s">
        <v>1613</v>
      </c>
      <c r="D4227">
        <v>8051</v>
      </c>
      <c r="E4227" t="s">
        <v>1647</v>
      </c>
      <c r="F4227">
        <v>10000</v>
      </c>
    </row>
    <row r="4228" spans="1:6" x14ac:dyDescent="0.25">
      <c r="A4228" t="str">
        <f t="shared" si="66"/>
        <v>8051_4_249/683/705_Campbellford</v>
      </c>
      <c r="B4228">
        <v>4</v>
      </c>
      <c r="C4228" t="s">
        <v>1613</v>
      </c>
      <c r="D4228">
        <v>8051</v>
      </c>
      <c r="E4228" t="s">
        <v>1648</v>
      </c>
      <c r="F4228">
        <v>20000</v>
      </c>
    </row>
    <row r="4229" spans="1:6" x14ac:dyDescent="0.25">
      <c r="A4229" t="str">
        <f t="shared" si="66"/>
        <v>8051_4_249/683/705_Cannington</v>
      </c>
      <c r="B4229">
        <v>4</v>
      </c>
      <c r="C4229" t="s">
        <v>1613</v>
      </c>
      <c r="D4229">
        <v>8051</v>
      </c>
      <c r="E4229" t="s">
        <v>1649</v>
      </c>
      <c r="F4229">
        <v>10000</v>
      </c>
    </row>
    <row r="4230" spans="1:6" x14ac:dyDescent="0.25">
      <c r="A4230" t="str">
        <f t="shared" si="66"/>
        <v>8051_4_249/683/705_Capreol</v>
      </c>
      <c r="B4230">
        <v>4</v>
      </c>
      <c r="C4230" t="s">
        <v>1613</v>
      </c>
      <c r="D4230">
        <v>8051</v>
      </c>
      <c r="E4230" t="s">
        <v>1650</v>
      </c>
      <c r="F4230">
        <v>10000</v>
      </c>
    </row>
    <row r="4231" spans="1:6" x14ac:dyDescent="0.25">
      <c r="A4231" t="str">
        <f t="shared" si="66"/>
        <v>8051_4_249/683/705_Carnarvon</v>
      </c>
      <c r="B4231">
        <v>4</v>
      </c>
      <c r="C4231" t="s">
        <v>1613</v>
      </c>
      <c r="D4231">
        <v>8051</v>
      </c>
      <c r="E4231" t="s">
        <v>1651</v>
      </c>
      <c r="F4231">
        <v>10000</v>
      </c>
    </row>
    <row r="4232" spans="1:6" x14ac:dyDescent="0.25">
      <c r="A4232" t="str">
        <f t="shared" si="66"/>
        <v>8051_4_249/683/705_Cartier</v>
      </c>
      <c r="B4232">
        <v>4</v>
      </c>
      <c r="C4232" t="s">
        <v>1613</v>
      </c>
      <c r="D4232">
        <v>8051</v>
      </c>
      <c r="E4232" t="s">
        <v>1652</v>
      </c>
      <c r="F4232">
        <v>10000</v>
      </c>
    </row>
    <row r="4233" spans="1:6" x14ac:dyDescent="0.25">
      <c r="A4233" t="str">
        <f t="shared" si="66"/>
        <v>8051_4_249/683/705_Chapleau</v>
      </c>
      <c r="B4233">
        <v>4</v>
      </c>
      <c r="C4233" t="s">
        <v>1613</v>
      </c>
      <c r="D4233">
        <v>8051</v>
      </c>
      <c r="E4233" t="s">
        <v>1654</v>
      </c>
      <c r="F4233">
        <v>10000</v>
      </c>
    </row>
    <row r="4234" spans="1:6" x14ac:dyDescent="0.25">
      <c r="A4234" t="str">
        <f t="shared" si="66"/>
        <v>8051_4_249/683/705_Chelmsford</v>
      </c>
      <c r="B4234">
        <v>4</v>
      </c>
      <c r="C4234" t="s">
        <v>1613</v>
      </c>
      <c r="D4234">
        <v>8051</v>
      </c>
      <c r="E4234" t="s">
        <v>1655</v>
      </c>
      <c r="F4234">
        <v>10000</v>
      </c>
    </row>
    <row r="4235" spans="1:6" x14ac:dyDescent="0.25">
      <c r="A4235" t="str">
        <f t="shared" si="66"/>
        <v>8051_4_249/683/705_Christian Island</v>
      </c>
      <c r="B4235">
        <v>4</v>
      </c>
      <c r="C4235" t="s">
        <v>1613</v>
      </c>
      <c r="D4235">
        <v>8051</v>
      </c>
      <c r="E4235" t="s">
        <v>1656</v>
      </c>
      <c r="F4235">
        <v>10000</v>
      </c>
    </row>
    <row r="4236" spans="1:6" x14ac:dyDescent="0.25">
      <c r="A4236" t="str">
        <f t="shared" si="66"/>
        <v>8051_4_249/683/705_Chub Lake</v>
      </c>
      <c r="B4236">
        <v>4</v>
      </c>
      <c r="C4236" t="s">
        <v>1613</v>
      </c>
      <c r="D4236">
        <v>8051</v>
      </c>
      <c r="E4236" t="s">
        <v>1657</v>
      </c>
      <c r="F4236">
        <v>10000</v>
      </c>
    </row>
    <row r="4237" spans="1:6" x14ac:dyDescent="0.25">
      <c r="A4237" t="str">
        <f t="shared" si="66"/>
        <v>8051_4_249/683/705_Coboconk</v>
      </c>
      <c r="B4237">
        <v>4</v>
      </c>
      <c r="C4237" t="s">
        <v>1613</v>
      </c>
      <c r="D4237">
        <v>8051</v>
      </c>
      <c r="E4237" t="s">
        <v>1659</v>
      </c>
      <c r="F4237">
        <v>10000</v>
      </c>
    </row>
    <row r="4238" spans="1:6" x14ac:dyDescent="0.25">
      <c r="A4238" t="str">
        <f t="shared" si="66"/>
        <v>8051_4_249/683/705_Collingwood</v>
      </c>
      <c r="B4238">
        <v>4</v>
      </c>
      <c r="C4238" t="s">
        <v>1613</v>
      </c>
      <c r="D4238">
        <v>8051</v>
      </c>
      <c r="E4238" t="s">
        <v>1236</v>
      </c>
      <c r="F4238">
        <v>50000</v>
      </c>
    </row>
    <row r="4239" spans="1:6" x14ac:dyDescent="0.25">
      <c r="A4239" t="str">
        <f t="shared" si="66"/>
        <v>8051_4_249/683/705_Coniston</v>
      </c>
      <c r="B4239">
        <v>4</v>
      </c>
      <c r="C4239" t="s">
        <v>1613</v>
      </c>
      <c r="D4239">
        <v>8051</v>
      </c>
      <c r="E4239" t="s">
        <v>1661</v>
      </c>
      <c r="F4239">
        <v>10000</v>
      </c>
    </row>
    <row r="4240" spans="1:6" x14ac:dyDescent="0.25">
      <c r="A4240" t="str">
        <f t="shared" si="66"/>
        <v>8051_4_249/683/705_Cookstown</v>
      </c>
      <c r="B4240">
        <v>4</v>
      </c>
      <c r="C4240" t="s">
        <v>1613</v>
      </c>
      <c r="D4240">
        <v>8051</v>
      </c>
      <c r="E4240" t="s">
        <v>1663</v>
      </c>
      <c r="F4240">
        <v>10000</v>
      </c>
    </row>
    <row r="4241" spans="1:6" x14ac:dyDescent="0.25">
      <c r="A4241" t="str">
        <f t="shared" si="66"/>
        <v>8051_4_249/683/705_Creemore</v>
      </c>
      <c r="B4241">
        <v>4</v>
      </c>
      <c r="C4241" t="s">
        <v>1613</v>
      </c>
      <c r="D4241">
        <v>8051</v>
      </c>
      <c r="E4241" t="s">
        <v>1664</v>
      </c>
      <c r="F4241">
        <v>10000</v>
      </c>
    </row>
    <row r="4242" spans="1:6" x14ac:dyDescent="0.25">
      <c r="A4242" t="str">
        <f t="shared" si="66"/>
        <v>8051_4_249/683/705_Desbarats</v>
      </c>
      <c r="B4242">
        <v>4</v>
      </c>
      <c r="C4242" t="s">
        <v>1613</v>
      </c>
      <c r="D4242">
        <v>8051</v>
      </c>
      <c r="E4242" t="s">
        <v>1665</v>
      </c>
      <c r="F4242">
        <v>10000</v>
      </c>
    </row>
    <row r="4243" spans="1:6" x14ac:dyDescent="0.25">
      <c r="A4243" t="str">
        <f t="shared" si="66"/>
        <v>8051_4_249/683/705_Deux Rivieres</v>
      </c>
      <c r="B4243">
        <v>4</v>
      </c>
      <c r="C4243" t="s">
        <v>1613</v>
      </c>
      <c r="D4243">
        <v>8051</v>
      </c>
      <c r="E4243" t="s">
        <v>1666</v>
      </c>
      <c r="F4243">
        <v>10000</v>
      </c>
    </row>
    <row r="4244" spans="1:6" x14ac:dyDescent="0.25">
      <c r="A4244" t="str">
        <f t="shared" si="66"/>
        <v>8051_4_249/683/705_Dokis</v>
      </c>
      <c r="B4244">
        <v>4</v>
      </c>
      <c r="C4244" t="s">
        <v>1613</v>
      </c>
      <c r="D4244">
        <v>8051</v>
      </c>
      <c r="E4244" t="s">
        <v>1667</v>
      </c>
      <c r="F4244">
        <v>10000</v>
      </c>
    </row>
    <row r="4245" spans="1:6" x14ac:dyDescent="0.25">
      <c r="A4245" t="str">
        <f t="shared" si="66"/>
        <v>8051_4_249/683/705_Dorset</v>
      </c>
      <c r="B4245">
        <v>4</v>
      </c>
      <c r="C4245" t="s">
        <v>1613</v>
      </c>
      <c r="D4245">
        <v>8051</v>
      </c>
      <c r="E4245" t="s">
        <v>1668</v>
      </c>
      <c r="F4245">
        <v>10000</v>
      </c>
    </row>
    <row r="4246" spans="1:6" x14ac:dyDescent="0.25">
      <c r="A4246" t="str">
        <f t="shared" si="66"/>
        <v>8051_4_249/683/705_Dubreuilville</v>
      </c>
      <c r="B4246">
        <v>4</v>
      </c>
      <c r="C4246" t="s">
        <v>1613</v>
      </c>
      <c r="D4246">
        <v>8051</v>
      </c>
      <c r="E4246" t="s">
        <v>1669</v>
      </c>
      <c r="F4246">
        <v>10000</v>
      </c>
    </row>
    <row r="4247" spans="1:6" x14ac:dyDescent="0.25">
      <c r="A4247" t="str">
        <f t="shared" si="66"/>
        <v>8051_4_249/683/705_Dunsford</v>
      </c>
      <c r="B4247">
        <v>4</v>
      </c>
      <c r="C4247" t="s">
        <v>1613</v>
      </c>
      <c r="D4247">
        <v>8051</v>
      </c>
      <c r="E4247" t="s">
        <v>1670</v>
      </c>
      <c r="F4247">
        <v>10000</v>
      </c>
    </row>
    <row r="4248" spans="1:6" x14ac:dyDescent="0.25">
      <c r="A4248" t="str">
        <f t="shared" si="66"/>
        <v>8051_4_249/683/705_Dwight</v>
      </c>
      <c r="B4248">
        <v>4</v>
      </c>
      <c r="C4248" t="s">
        <v>1613</v>
      </c>
      <c r="D4248">
        <v>8051</v>
      </c>
      <c r="E4248" t="s">
        <v>1671</v>
      </c>
      <c r="F4248">
        <v>10000</v>
      </c>
    </row>
    <row r="4249" spans="1:6" x14ac:dyDescent="0.25">
      <c r="A4249" t="str">
        <f t="shared" si="66"/>
        <v>8051_4_249/683/705_Echo Bay</v>
      </c>
      <c r="B4249">
        <v>4</v>
      </c>
      <c r="C4249" t="s">
        <v>1613</v>
      </c>
      <c r="D4249">
        <v>8051</v>
      </c>
      <c r="E4249" t="s">
        <v>1673</v>
      </c>
      <c r="F4249">
        <v>10000</v>
      </c>
    </row>
    <row r="4250" spans="1:6" x14ac:dyDescent="0.25">
      <c r="A4250" t="str">
        <f t="shared" si="66"/>
        <v>8051_4_249/683/705_Elliot Lake</v>
      </c>
      <c r="B4250">
        <v>4</v>
      </c>
      <c r="C4250" t="s">
        <v>1613</v>
      </c>
      <c r="D4250">
        <v>8051</v>
      </c>
      <c r="E4250" t="s">
        <v>1675</v>
      </c>
      <c r="F4250">
        <v>20000</v>
      </c>
    </row>
    <row r="4251" spans="1:6" x14ac:dyDescent="0.25">
      <c r="A4251" t="str">
        <f t="shared" si="66"/>
        <v>8051_4_249/683/705_Elmvale</v>
      </c>
      <c r="B4251">
        <v>4</v>
      </c>
      <c r="C4251" t="s">
        <v>1613</v>
      </c>
      <c r="D4251">
        <v>8051</v>
      </c>
      <c r="E4251" t="s">
        <v>1676</v>
      </c>
      <c r="F4251">
        <v>10000</v>
      </c>
    </row>
    <row r="4252" spans="1:6" x14ac:dyDescent="0.25">
      <c r="A4252" t="str">
        <f t="shared" si="66"/>
        <v>8051_4_249/683/705_Emsdale</v>
      </c>
      <c r="B4252">
        <v>4</v>
      </c>
      <c r="C4252" t="s">
        <v>1613</v>
      </c>
      <c r="D4252">
        <v>8051</v>
      </c>
      <c r="E4252" t="s">
        <v>1677</v>
      </c>
      <c r="F4252">
        <v>10000</v>
      </c>
    </row>
    <row r="4253" spans="1:6" x14ac:dyDescent="0.25">
      <c r="A4253" t="str">
        <f t="shared" si="66"/>
        <v>8051_4_249/683/705_Espanola</v>
      </c>
      <c r="B4253">
        <v>4</v>
      </c>
      <c r="C4253" t="s">
        <v>1613</v>
      </c>
      <c r="D4253">
        <v>8051</v>
      </c>
      <c r="E4253" t="s">
        <v>1679</v>
      </c>
      <c r="F4253">
        <v>20000</v>
      </c>
    </row>
    <row r="4254" spans="1:6" x14ac:dyDescent="0.25">
      <c r="A4254" t="str">
        <f t="shared" si="66"/>
        <v>8051_4_249/683/705_Estaire</v>
      </c>
      <c r="B4254">
        <v>4</v>
      </c>
      <c r="C4254" t="s">
        <v>1613</v>
      </c>
      <c r="D4254">
        <v>8051</v>
      </c>
      <c r="E4254" t="s">
        <v>1680</v>
      </c>
      <c r="F4254">
        <v>10000</v>
      </c>
    </row>
    <row r="4255" spans="1:6" x14ac:dyDescent="0.25">
      <c r="A4255" t="str">
        <f t="shared" si="66"/>
        <v>8051_4_249/683/705_Fenelon Falls</v>
      </c>
      <c r="B4255">
        <v>4</v>
      </c>
      <c r="C4255" t="s">
        <v>1613</v>
      </c>
      <c r="D4255">
        <v>8051</v>
      </c>
      <c r="E4255" t="s">
        <v>1681</v>
      </c>
      <c r="F4255">
        <v>10000</v>
      </c>
    </row>
    <row r="4256" spans="1:6" x14ac:dyDescent="0.25">
      <c r="A4256" t="str">
        <f t="shared" si="66"/>
        <v>8051_4_249/683/705_Field</v>
      </c>
      <c r="B4256">
        <v>4</v>
      </c>
      <c r="C4256" t="s">
        <v>1613</v>
      </c>
      <c r="D4256">
        <v>8051</v>
      </c>
      <c r="E4256" t="s">
        <v>645</v>
      </c>
      <c r="F4256">
        <v>10000</v>
      </c>
    </row>
    <row r="4257" spans="1:6" x14ac:dyDescent="0.25">
      <c r="A4257" t="str">
        <f t="shared" si="66"/>
        <v>8051_4_249/683/705_Foleyet</v>
      </c>
      <c r="B4257">
        <v>4</v>
      </c>
      <c r="C4257" t="s">
        <v>1613</v>
      </c>
      <c r="D4257">
        <v>8051</v>
      </c>
      <c r="E4257" t="s">
        <v>1682</v>
      </c>
      <c r="F4257">
        <v>10000</v>
      </c>
    </row>
    <row r="4258" spans="1:6" x14ac:dyDescent="0.25">
      <c r="A4258" t="str">
        <f t="shared" si="66"/>
        <v>8051_4_249/683/705_Fort Albany</v>
      </c>
      <c r="B4258">
        <v>4</v>
      </c>
      <c r="C4258" t="s">
        <v>1613</v>
      </c>
      <c r="D4258">
        <v>8051</v>
      </c>
      <c r="E4258" t="s">
        <v>1683</v>
      </c>
      <c r="F4258">
        <v>20000</v>
      </c>
    </row>
    <row r="4259" spans="1:6" x14ac:dyDescent="0.25">
      <c r="A4259" t="str">
        <f t="shared" si="66"/>
        <v>8051_4_249/683/705_Garson</v>
      </c>
      <c r="B4259">
        <v>4</v>
      </c>
      <c r="C4259" t="s">
        <v>1613</v>
      </c>
      <c r="D4259">
        <v>8051</v>
      </c>
      <c r="E4259" t="s">
        <v>1684</v>
      </c>
      <c r="F4259">
        <v>20000</v>
      </c>
    </row>
    <row r="4260" spans="1:6" x14ac:dyDescent="0.25">
      <c r="A4260" t="str">
        <f t="shared" si="66"/>
        <v>8051_4_249/683/705_Gogama</v>
      </c>
      <c r="B4260">
        <v>4</v>
      </c>
      <c r="C4260" t="s">
        <v>1613</v>
      </c>
      <c r="D4260">
        <v>8051</v>
      </c>
      <c r="E4260" t="s">
        <v>1685</v>
      </c>
      <c r="F4260">
        <v>10000</v>
      </c>
    </row>
    <row r="4261" spans="1:6" x14ac:dyDescent="0.25">
      <c r="A4261" t="str">
        <f t="shared" si="66"/>
        <v>8051_4_249/683/705_Gooderham</v>
      </c>
      <c r="B4261">
        <v>4</v>
      </c>
      <c r="C4261" t="s">
        <v>1613</v>
      </c>
      <c r="D4261">
        <v>8051</v>
      </c>
      <c r="E4261" t="s">
        <v>1686</v>
      </c>
      <c r="F4261">
        <v>10000</v>
      </c>
    </row>
    <row r="4262" spans="1:6" x14ac:dyDescent="0.25">
      <c r="A4262" t="str">
        <f t="shared" si="66"/>
        <v>8051_4_249/683/705_Gore Bay</v>
      </c>
      <c r="B4262">
        <v>4</v>
      </c>
      <c r="C4262" t="s">
        <v>1613</v>
      </c>
      <c r="D4262">
        <v>8051</v>
      </c>
      <c r="E4262" t="s">
        <v>1687</v>
      </c>
      <c r="F4262">
        <v>20000</v>
      </c>
    </row>
    <row r="4263" spans="1:6" x14ac:dyDescent="0.25">
      <c r="A4263" t="str">
        <f t="shared" si="66"/>
        <v>8051_4_249/683/705_Goulais</v>
      </c>
      <c r="B4263">
        <v>4</v>
      </c>
      <c r="C4263" t="s">
        <v>1613</v>
      </c>
      <c r="D4263">
        <v>8051</v>
      </c>
      <c r="E4263" t="s">
        <v>1688</v>
      </c>
      <c r="F4263">
        <v>10000</v>
      </c>
    </row>
    <row r="4264" spans="1:6" x14ac:dyDescent="0.25">
      <c r="A4264" t="str">
        <f t="shared" si="66"/>
        <v>8051_4_249/683/705_Gravenhurst</v>
      </c>
      <c r="B4264">
        <v>4</v>
      </c>
      <c r="C4264" t="s">
        <v>1613</v>
      </c>
      <c r="D4264">
        <v>8051</v>
      </c>
      <c r="E4264" t="s">
        <v>1690</v>
      </c>
      <c r="F4264">
        <v>20000</v>
      </c>
    </row>
    <row r="4265" spans="1:6" x14ac:dyDescent="0.25">
      <c r="A4265" t="str">
        <f t="shared" si="66"/>
        <v>8051_4_249/683/705_Haliburton</v>
      </c>
      <c r="B4265">
        <v>4</v>
      </c>
      <c r="C4265" t="s">
        <v>1613</v>
      </c>
      <c r="D4265">
        <v>8051</v>
      </c>
      <c r="E4265" t="s">
        <v>1692</v>
      </c>
      <c r="F4265">
        <v>30000</v>
      </c>
    </row>
    <row r="4266" spans="1:6" x14ac:dyDescent="0.25">
      <c r="A4266" t="str">
        <f t="shared" si="66"/>
        <v>8051_4_249/683/705_Hanmer</v>
      </c>
      <c r="B4266">
        <v>4</v>
      </c>
      <c r="C4266" t="s">
        <v>1613</v>
      </c>
      <c r="D4266">
        <v>8051</v>
      </c>
      <c r="E4266" t="s">
        <v>1693</v>
      </c>
      <c r="F4266">
        <v>10000</v>
      </c>
    </row>
    <row r="4267" spans="1:6" x14ac:dyDescent="0.25">
      <c r="A4267" t="str">
        <f t="shared" si="66"/>
        <v>8051_4_249/683/705_Hastings</v>
      </c>
      <c r="B4267">
        <v>4</v>
      </c>
      <c r="C4267" t="s">
        <v>1613</v>
      </c>
      <c r="D4267">
        <v>8051</v>
      </c>
      <c r="E4267" t="s">
        <v>1694</v>
      </c>
      <c r="F4267">
        <v>10000</v>
      </c>
    </row>
    <row r="4268" spans="1:6" x14ac:dyDescent="0.25">
      <c r="A4268" t="str">
        <f t="shared" si="66"/>
        <v>8051_4_249/683/705_Havelock</v>
      </c>
      <c r="B4268">
        <v>4</v>
      </c>
      <c r="C4268" t="s">
        <v>1613</v>
      </c>
      <c r="D4268">
        <v>8051</v>
      </c>
      <c r="E4268" t="s">
        <v>1695</v>
      </c>
      <c r="F4268">
        <v>10000</v>
      </c>
    </row>
    <row r="4269" spans="1:6" x14ac:dyDescent="0.25">
      <c r="A4269" t="str">
        <f t="shared" si="66"/>
        <v>8051_4_249/683/705_Hawk Junction</v>
      </c>
      <c r="B4269">
        <v>4</v>
      </c>
      <c r="C4269" t="s">
        <v>1613</v>
      </c>
      <c r="D4269">
        <v>8051</v>
      </c>
      <c r="E4269" t="s">
        <v>1696</v>
      </c>
      <c r="F4269">
        <v>10000</v>
      </c>
    </row>
    <row r="4270" spans="1:6" x14ac:dyDescent="0.25">
      <c r="A4270" t="str">
        <f t="shared" si="66"/>
        <v>8051_4_249/683/705_Honey Harbour</v>
      </c>
      <c r="B4270">
        <v>4</v>
      </c>
      <c r="C4270" t="s">
        <v>1613</v>
      </c>
      <c r="D4270">
        <v>8051</v>
      </c>
      <c r="E4270" t="s">
        <v>1698</v>
      </c>
      <c r="F4270">
        <v>10000</v>
      </c>
    </row>
    <row r="4271" spans="1:6" x14ac:dyDescent="0.25">
      <c r="A4271" t="str">
        <f t="shared" si="66"/>
        <v>8051_4_249/683/705_Huntsville</v>
      </c>
      <c r="B4271">
        <v>4</v>
      </c>
      <c r="C4271" t="s">
        <v>1613</v>
      </c>
      <c r="D4271">
        <v>8051</v>
      </c>
      <c r="E4271" t="s">
        <v>1699</v>
      </c>
      <c r="F4271">
        <v>40000</v>
      </c>
    </row>
    <row r="4272" spans="1:6" x14ac:dyDescent="0.25">
      <c r="A4272" t="str">
        <f t="shared" si="66"/>
        <v>8051_4_249/683/705_Iron Bridge</v>
      </c>
      <c r="B4272">
        <v>4</v>
      </c>
      <c r="C4272" t="s">
        <v>1613</v>
      </c>
      <c r="D4272">
        <v>8051</v>
      </c>
      <c r="E4272" t="s">
        <v>1700</v>
      </c>
      <c r="F4272">
        <v>10000</v>
      </c>
    </row>
    <row r="4273" spans="1:6" x14ac:dyDescent="0.25">
      <c r="A4273" t="str">
        <f t="shared" si="66"/>
        <v>8051_4_249/683/705_Kashechewan</v>
      </c>
      <c r="B4273">
        <v>4</v>
      </c>
      <c r="C4273" t="s">
        <v>1613</v>
      </c>
      <c r="D4273">
        <v>8051</v>
      </c>
      <c r="E4273" t="s">
        <v>1705</v>
      </c>
      <c r="F4273">
        <v>10000</v>
      </c>
    </row>
    <row r="4274" spans="1:6" x14ac:dyDescent="0.25">
      <c r="A4274" t="str">
        <f t="shared" si="66"/>
        <v>8051_4_249/683/705_Killarney</v>
      </c>
      <c r="B4274">
        <v>4</v>
      </c>
      <c r="C4274" t="s">
        <v>1613</v>
      </c>
      <c r="D4274">
        <v>8051</v>
      </c>
      <c r="E4274" t="s">
        <v>971</v>
      </c>
      <c r="F4274">
        <v>10000</v>
      </c>
    </row>
    <row r="4275" spans="1:6" x14ac:dyDescent="0.25">
      <c r="A4275" t="str">
        <f t="shared" si="66"/>
        <v>8051_4_249/683/705_Kinmount</v>
      </c>
      <c r="B4275">
        <v>4</v>
      </c>
      <c r="C4275" t="s">
        <v>1613</v>
      </c>
      <c r="D4275">
        <v>8051</v>
      </c>
      <c r="E4275" t="s">
        <v>1707</v>
      </c>
      <c r="F4275">
        <v>10000</v>
      </c>
    </row>
    <row r="4276" spans="1:6" x14ac:dyDescent="0.25">
      <c r="A4276" t="str">
        <f t="shared" si="66"/>
        <v>8051_4_249/683/705_Kirkfield</v>
      </c>
      <c r="B4276">
        <v>4</v>
      </c>
      <c r="C4276" t="s">
        <v>1613</v>
      </c>
      <c r="D4276">
        <v>8051</v>
      </c>
      <c r="E4276" t="s">
        <v>1708</v>
      </c>
      <c r="F4276">
        <v>10000</v>
      </c>
    </row>
    <row r="4277" spans="1:6" x14ac:dyDescent="0.25">
      <c r="A4277" t="str">
        <f t="shared" si="66"/>
        <v>8051_4_249/683/705_Lafontaine</v>
      </c>
      <c r="B4277">
        <v>4</v>
      </c>
      <c r="C4277" t="s">
        <v>1613</v>
      </c>
      <c r="D4277">
        <v>8051</v>
      </c>
      <c r="E4277" t="s">
        <v>1710</v>
      </c>
      <c r="F4277">
        <v>10000</v>
      </c>
    </row>
    <row r="4278" spans="1:6" x14ac:dyDescent="0.25">
      <c r="A4278" t="str">
        <f t="shared" si="66"/>
        <v>8051_4_249/683/705_Lakefield</v>
      </c>
      <c r="B4278">
        <v>4</v>
      </c>
      <c r="C4278" t="s">
        <v>1613</v>
      </c>
      <c r="D4278">
        <v>8051</v>
      </c>
      <c r="E4278" t="s">
        <v>1711</v>
      </c>
      <c r="F4278">
        <v>10000</v>
      </c>
    </row>
    <row r="4279" spans="1:6" x14ac:dyDescent="0.25">
      <c r="A4279" t="str">
        <f t="shared" si="66"/>
        <v>8051_4_249/683/705_Lefroy</v>
      </c>
      <c r="B4279">
        <v>4</v>
      </c>
      <c r="C4279" t="s">
        <v>1613</v>
      </c>
      <c r="D4279">
        <v>8051</v>
      </c>
      <c r="E4279" t="s">
        <v>1714</v>
      </c>
      <c r="F4279">
        <v>10000</v>
      </c>
    </row>
    <row r="4280" spans="1:6" x14ac:dyDescent="0.25">
      <c r="A4280" t="str">
        <f t="shared" si="66"/>
        <v>8051_4_249/683/705_Levack</v>
      </c>
      <c r="B4280">
        <v>4</v>
      </c>
      <c r="C4280" t="s">
        <v>1613</v>
      </c>
      <c r="D4280">
        <v>8051</v>
      </c>
      <c r="E4280" t="s">
        <v>1715</v>
      </c>
      <c r="F4280">
        <v>10000</v>
      </c>
    </row>
    <row r="4281" spans="1:6" x14ac:dyDescent="0.25">
      <c r="A4281" t="str">
        <f t="shared" si="66"/>
        <v>8051_4_249/683/705_Lindsay</v>
      </c>
      <c r="B4281">
        <v>4</v>
      </c>
      <c r="C4281" t="s">
        <v>1613</v>
      </c>
      <c r="D4281">
        <v>8051</v>
      </c>
      <c r="E4281" t="s">
        <v>1716</v>
      </c>
      <c r="F4281">
        <v>60000</v>
      </c>
    </row>
    <row r="4282" spans="1:6" x14ac:dyDescent="0.25">
      <c r="A4282" t="str">
        <f t="shared" si="66"/>
        <v>8051_4_249/683/705_Little Britain</v>
      </c>
      <c r="B4282">
        <v>4</v>
      </c>
      <c r="C4282" t="s">
        <v>1613</v>
      </c>
      <c r="D4282">
        <v>8051</v>
      </c>
      <c r="E4282" t="s">
        <v>1717</v>
      </c>
      <c r="F4282">
        <v>10000</v>
      </c>
    </row>
    <row r="4283" spans="1:6" x14ac:dyDescent="0.25">
      <c r="A4283" t="str">
        <f t="shared" si="66"/>
        <v>8051_4_249/683/705_Little Current</v>
      </c>
      <c r="B4283">
        <v>4</v>
      </c>
      <c r="C4283" t="s">
        <v>1613</v>
      </c>
      <c r="D4283">
        <v>8051</v>
      </c>
      <c r="E4283" t="s">
        <v>1718</v>
      </c>
      <c r="F4283">
        <v>10000</v>
      </c>
    </row>
    <row r="4284" spans="1:6" x14ac:dyDescent="0.25">
      <c r="A4284" t="str">
        <f t="shared" si="66"/>
        <v>8051_4_249/683/705_Lively</v>
      </c>
      <c r="B4284">
        <v>4</v>
      </c>
      <c r="C4284" t="s">
        <v>1613</v>
      </c>
      <c r="D4284">
        <v>8051</v>
      </c>
      <c r="E4284" t="s">
        <v>1719</v>
      </c>
      <c r="F4284">
        <v>10000</v>
      </c>
    </row>
    <row r="4285" spans="1:6" x14ac:dyDescent="0.25">
      <c r="A4285" t="str">
        <f t="shared" si="66"/>
        <v>8051_4_249/683/705_Mactier</v>
      </c>
      <c r="B4285">
        <v>4</v>
      </c>
      <c r="C4285" t="s">
        <v>1613</v>
      </c>
      <c r="D4285">
        <v>8051</v>
      </c>
      <c r="E4285" t="s">
        <v>1720</v>
      </c>
      <c r="F4285">
        <v>10000</v>
      </c>
    </row>
    <row r="4286" spans="1:6" x14ac:dyDescent="0.25">
      <c r="A4286" t="str">
        <f t="shared" si="66"/>
        <v>8051_4_249/683/705_Magnetawan</v>
      </c>
      <c r="B4286">
        <v>4</v>
      </c>
      <c r="C4286" t="s">
        <v>1613</v>
      </c>
      <c r="D4286">
        <v>8051</v>
      </c>
      <c r="E4286" t="s">
        <v>1721</v>
      </c>
      <c r="F4286">
        <v>10000</v>
      </c>
    </row>
    <row r="4287" spans="1:6" x14ac:dyDescent="0.25">
      <c r="A4287" t="str">
        <f t="shared" si="66"/>
        <v>8051_4_249/683/705_Markstay</v>
      </c>
      <c r="B4287">
        <v>4</v>
      </c>
      <c r="C4287" t="s">
        <v>1613</v>
      </c>
      <c r="D4287">
        <v>8051</v>
      </c>
      <c r="E4287" t="s">
        <v>1723</v>
      </c>
      <c r="F4287">
        <v>10000</v>
      </c>
    </row>
    <row r="4288" spans="1:6" x14ac:dyDescent="0.25">
      <c r="A4288" t="str">
        <f t="shared" si="66"/>
        <v>8051_4_249/683/705_Massey</v>
      </c>
      <c r="B4288">
        <v>4</v>
      </c>
      <c r="C4288" t="s">
        <v>1613</v>
      </c>
      <c r="D4288">
        <v>8051</v>
      </c>
      <c r="E4288" t="s">
        <v>1725</v>
      </c>
      <c r="F4288">
        <v>10000</v>
      </c>
    </row>
    <row r="4289" spans="1:6" x14ac:dyDescent="0.25">
      <c r="A4289" t="str">
        <f t="shared" si="66"/>
        <v>8051_4_249/683/705_Mattawa</v>
      </c>
      <c r="B4289">
        <v>4</v>
      </c>
      <c r="C4289" t="s">
        <v>1613</v>
      </c>
      <c r="D4289">
        <v>8051</v>
      </c>
      <c r="E4289" t="s">
        <v>1728</v>
      </c>
      <c r="F4289">
        <v>10000</v>
      </c>
    </row>
    <row r="4290" spans="1:6" x14ac:dyDescent="0.25">
      <c r="A4290" t="str">
        <f t="shared" si="66"/>
        <v>8051_4_249/683/705_McKellar</v>
      </c>
      <c r="B4290">
        <v>4</v>
      </c>
      <c r="C4290" t="s">
        <v>1613</v>
      </c>
      <c r="D4290">
        <v>8051</v>
      </c>
      <c r="E4290" t="s">
        <v>1730</v>
      </c>
      <c r="F4290">
        <v>10000</v>
      </c>
    </row>
    <row r="4291" spans="1:6" x14ac:dyDescent="0.25">
      <c r="A4291" t="str">
        <f t="shared" ref="A4291:A4354" si="67">CONCATENATE(D4291,"_",B4291,"_",C4291,"_",E4291)</f>
        <v>8051_4_249/683/705_Midland</v>
      </c>
      <c r="B4291">
        <v>4</v>
      </c>
      <c r="C4291" t="s">
        <v>1613</v>
      </c>
      <c r="D4291">
        <v>8051</v>
      </c>
      <c r="E4291" t="s">
        <v>1731</v>
      </c>
      <c r="F4291">
        <v>50000</v>
      </c>
    </row>
    <row r="4292" spans="1:6" x14ac:dyDescent="0.25">
      <c r="A4292" t="str">
        <f t="shared" si="67"/>
        <v>8051_4_249/683/705_Milford Bay</v>
      </c>
      <c r="B4292">
        <v>4</v>
      </c>
      <c r="C4292" t="s">
        <v>1613</v>
      </c>
      <c r="D4292">
        <v>8051</v>
      </c>
      <c r="E4292" t="s">
        <v>1732</v>
      </c>
      <c r="F4292">
        <v>10000</v>
      </c>
    </row>
    <row r="4293" spans="1:6" x14ac:dyDescent="0.25">
      <c r="A4293" t="str">
        <f t="shared" si="67"/>
        <v>8051_4_249/683/705_Minden</v>
      </c>
      <c r="B4293">
        <v>4</v>
      </c>
      <c r="C4293" t="s">
        <v>1613</v>
      </c>
      <c r="D4293">
        <v>8051</v>
      </c>
      <c r="E4293" t="s">
        <v>1735</v>
      </c>
      <c r="F4293">
        <v>10000</v>
      </c>
    </row>
    <row r="4294" spans="1:6" x14ac:dyDescent="0.25">
      <c r="A4294" t="str">
        <f t="shared" si="67"/>
        <v>8051_4_249/683/705_Missanabie</v>
      </c>
      <c r="B4294">
        <v>4</v>
      </c>
      <c r="C4294" t="s">
        <v>1613</v>
      </c>
      <c r="D4294">
        <v>8051</v>
      </c>
      <c r="E4294" t="s">
        <v>1736</v>
      </c>
      <c r="F4294">
        <v>10000</v>
      </c>
    </row>
    <row r="4295" spans="1:6" x14ac:dyDescent="0.25">
      <c r="A4295" t="str">
        <f t="shared" si="67"/>
        <v>8051_4_249/683/705_Moonstone</v>
      </c>
      <c r="B4295">
        <v>4</v>
      </c>
      <c r="C4295" t="s">
        <v>1613</v>
      </c>
      <c r="D4295">
        <v>8051</v>
      </c>
      <c r="E4295" t="s">
        <v>1738</v>
      </c>
      <c r="F4295">
        <v>20000</v>
      </c>
    </row>
    <row r="4296" spans="1:6" x14ac:dyDescent="0.25">
      <c r="A4296" t="str">
        <f t="shared" si="67"/>
        <v>8051_4_249/683/705_Nephton</v>
      </c>
      <c r="B4296">
        <v>4</v>
      </c>
      <c r="C4296" t="s">
        <v>1613</v>
      </c>
      <c r="D4296">
        <v>8051</v>
      </c>
      <c r="E4296" t="s">
        <v>1741</v>
      </c>
      <c r="F4296">
        <v>10000</v>
      </c>
    </row>
    <row r="4297" spans="1:6" x14ac:dyDescent="0.25">
      <c r="A4297" t="str">
        <f t="shared" si="67"/>
        <v>8051_4_249/683/705_Nobel</v>
      </c>
      <c r="B4297">
        <v>4</v>
      </c>
      <c r="C4297" t="s">
        <v>1613</v>
      </c>
      <c r="D4297">
        <v>8051</v>
      </c>
      <c r="E4297" t="s">
        <v>1743</v>
      </c>
      <c r="F4297">
        <v>10000</v>
      </c>
    </row>
    <row r="4298" spans="1:6" x14ac:dyDescent="0.25">
      <c r="A4298" t="str">
        <f t="shared" si="67"/>
        <v>8051_4_249/683/705_Noelville</v>
      </c>
      <c r="B4298">
        <v>4</v>
      </c>
      <c r="C4298" t="s">
        <v>1613</v>
      </c>
      <c r="D4298">
        <v>8051</v>
      </c>
      <c r="E4298" t="s">
        <v>1744</v>
      </c>
      <c r="F4298">
        <v>10000</v>
      </c>
    </row>
    <row r="4299" spans="1:6" x14ac:dyDescent="0.25">
      <c r="A4299" t="str">
        <f t="shared" si="67"/>
        <v>8051_4_249/683/705_North Bay</v>
      </c>
      <c r="B4299">
        <v>4</v>
      </c>
      <c r="C4299" t="s">
        <v>1613</v>
      </c>
      <c r="D4299">
        <v>8051</v>
      </c>
      <c r="E4299" t="s">
        <v>1745</v>
      </c>
      <c r="F4299">
        <v>120000</v>
      </c>
    </row>
    <row r="4300" spans="1:6" x14ac:dyDescent="0.25">
      <c r="A4300" t="str">
        <f t="shared" si="67"/>
        <v>8051_4_249/683/705_Norwood</v>
      </c>
      <c r="B4300">
        <v>4</v>
      </c>
      <c r="C4300" t="s">
        <v>1613</v>
      </c>
      <c r="D4300">
        <v>8051</v>
      </c>
      <c r="E4300" t="s">
        <v>1746</v>
      </c>
      <c r="F4300">
        <v>10000</v>
      </c>
    </row>
    <row r="4301" spans="1:6" x14ac:dyDescent="0.25">
      <c r="A4301" t="str">
        <f t="shared" si="67"/>
        <v>8051_4_249/683/705_Oakwood</v>
      </c>
      <c r="B4301">
        <v>4</v>
      </c>
      <c r="C4301" t="s">
        <v>1613</v>
      </c>
      <c r="D4301">
        <v>8051</v>
      </c>
      <c r="E4301" t="s">
        <v>1747</v>
      </c>
      <c r="F4301">
        <v>10000</v>
      </c>
    </row>
    <row r="4302" spans="1:6" x14ac:dyDescent="0.25">
      <c r="A4302" t="str">
        <f t="shared" si="67"/>
        <v>8051_4_249/683/705_Oba</v>
      </c>
      <c r="B4302">
        <v>4</v>
      </c>
      <c r="C4302" t="s">
        <v>1613</v>
      </c>
      <c r="D4302">
        <v>8051</v>
      </c>
      <c r="E4302" t="s">
        <v>1748</v>
      </c>
      <c r="F4302">
        <v>10000</v>
      </c>
    </row>
    <row r="4303" spans="1:6" x14ac:dyDescent="0.25">
      <c r="A4303" t="str">
        <f t="shared" si="67"/>
        <v>8051_4_249/683/705_Omemee</v>
      </c>
      <c r="B4303">
        <v>4</v>
      </c>
      <c r="C4303" t="s">
        <v>1613</v>
      </c>
      <c r="D4303">
        <v>8051</v>
      </c>
      <c r="E4303" t="s">
        <v>1749</v>
      </c>
      <c r="F4303">
        <v>10000</v>
      </c>
    </row>
    <row r="4304" spans="1:6" x14ac:dyDescent="0.25">
      <c r="A4304" t="str">
        <f t="shared" si="67"/>
        <v>8051_4_249/683/705_Ophir</v>
      </c>
      <c r="B4304">
        <v>4</v>
      </c>
      <c r="C4304" t="s">
        <v>1613</v>
      </c>
      <c r="D4304">
        <v>8051</v>
      </c>
      <c r="E4304" t="s">
        <v>1751</v>
      </c>
      <c r="F4304">
        <v>10000</v>
      </c>
    </row>
    <row r="4305" spans="1:6" x14ac:dyDescent="0.25">
      <c r="A4305" t="str">
        <f t="shared" si="67"/>
        <v>8051_4_249/683/705_Orillia</v>
      </c>
      <c r="B4305">
        <v>4</v>
      </c>
      <c r="C4305" t="s">
        <v>1613</v>
      </c>
      <c r="D4305">
        <v>8051</v>
      </c>
      <c r="E4305" t="s">
        <v>1752</v>
      </c>
      <c r="F4305">
        <v>70000</v>
      </c>
    </row>
    <row r="4306" spans="1:6" x14ac:dyDescent="0.25">
      <c r="A4306" t="str">
        <f t="shared" si="67"/>
        <v>8051_4_249/683/705_Oro</v>
      </c>
      <c r="B4306">
        <v>4</v>
      </c>
      <c r="C4306" t="s">
        <v>1613</v>
      </c>
      <c r="D4306">
        <v>8051</v>
      </c>
      <c r="E4306" t="s">
        <v>1753</v>
      </c>
      <c r="F4306">
        <v>10000</v>
      </c>
    </row>
    <row r="4307" spans="1:6" x14ac:dyDescent="0.25">
      <c r="A4307" t="str">
        <f t="shared" si="67"/>
        <v>8051_4_249/683/705_Otter Lake</v>
      </c>
      <c r="B4307">
        <v>4</v>
      </c>
      <c r="C4307" t="s">
        <v>1613</v>
      </c>
      <c r="D4307">
        <v>8051</v>
      </c>
      <c r="E4307" t="s">
        <v>1754</v>
      </c>
      <c r="F4307">
        <v>10000</v>
      </c>
    </row>
    <row r="4308" spans="1:6" x14ac:dyDescent="0.25">
      <c r="A4308" t="str">
        <f t="shared" si="67"/>
        <v>8051_4_249/683/705_Parry Sound</v>
      </c>
      <c r="B4308">
        <v>4</v>
      </c>
      <c r="C4308" t="s">
        <v>1613</v>
      </c>
      <c r="D4308">
        <v>8051</v>
      </c>
      <c r="E4308" t="s">
        <v>1755</v>
      </c>
      <c r="F4308">
        <v>40000</v>
      </c>
    </row>
    <row r="4309" spans="1:6" x14ac:dyDescent="0.25">
      <c r="A4309" t="str">
        <f t="shared" si="67"/>
        <v>8051_4_249/683/705_Peawanuck</v>
      </c>
      <c r="B4309">
        <v>4</v>
      </c>
      <c r="C4309" t="s">
        <v>1613</v>
      </c>
      <c r="D4309">
        <v>8051</v>
      </c>
      <c r="E4309" t="s">
        <v>1756</v>
      </c>
      <c r="F4309">
        <v>10000</v>
      </c>
    </row>
    <row r="4310" spans="1:6" x14ac:dyDescent="0.25">
      <c r="A4310" t="str">
        <f t="shared" si="67"/>
        <v>8051_4_249/683/705_Pefferlaw</v>
      </c>
      <c r="B4310">
        <v>4</v>
      </c>
      <c r="C4310" t="s">
        <v>1613</v>
      </c>
      <c r="D4310">
        <v>8051</v>
      </c>
      <c r="E4310" t="s">
        <v>1757</v>
      </c>
      <c r="F4310">
        <v>10000</v>
      </c>
    </row>
    <row r="4311" spans="1:6" x14ac:dyDescent="0.25">
      <c r="A4311" t="str">
        <f t="shared" si="67"/>
        <v>8051_4_249/683/705_Penetanguishene</v>
      </c>
      <c r="B4311">
        <v>4</v>
      </c>
      <c r="C4311" t="s">
        <v>1613</v>
      </c>
      <c r="D4311">
        <v>8051</v>
      </c>
      <c r="E4311" t="s">
        <v>1758</v>
      </c>
      <c r="F4311">
        <v>10000</v>
      </c>
    </row>
    <row r="4312" spans="1:6" x14ac:dyDescent="0.25">
      <c r="A4312" t="str">
        <f t="shared" si="67"/>
        <v>8051_4_249/683/705_Peterborough</v>
      </c>
      <c r="B4312">
        <v>4</v>
      </c>
      <c r="C4312" t="s">
        <v>1613</v>
      </c>
      <c r="D4312">
        <v>8051</v>
      </c>
      <c r="E4312" t="s">
        <v>1759</v>
      </c>
      <c r="F4312">
        <v>140000</v>
      </c>
    </row>
    <row r="4313" spans="1:6" x14ac:dyDescent="0.25">
      <c r="A4313" t="str">
        <f t="shared" si="67"/>
        <v>8051_4_249/683/705_Pineal Lake</v>
      </c>
      <c r="B4313">
        <v>4</v>
      </c>
      <c r="C4313" t="s">
        <v>1613</v>
      </c>
      <c r="D4313">
        <v>8051</v>
      </c>
      <c r="E4313" t="s">
        <v>1760</v>
      </c>
      <c r="F4313">
        <v>10000</v>
      </c>
    </row>
    <row r="4314" spans="1:6" x14ac:dyDescent="0.25">
      <c r="A4314" t="str">
        <f t="shared" si="67"/>
        <v>8051_4_249/683/705_Pointe Au Baril</v>
      </c>
      <c r="B4314">
        <v>4</v>
      </c>
      <c r="C4314" t="s">
        <v>1613</v>
      </c>
      <c r="D4314">
        <v>8051</v>
      </c>
      <c r="E4314" t="s">
        <v>1761</v>
      </c>
      <c r="F4314">
        <v>10000</v>
      </c>
    </row>
    <row r="4315" spans="1:6" x14ac:dyDescent="0.25">
      <c r="A4315" t="str">
        <f t="shared" si="67"/>
        <v>8051_4_249/683/705_Port Carling</v>
      </c>
      <c r="B4315">
        <v>4</v>
      </c>
      <c r="C4315" t="s">
        <v>1613</v>
      </c>
      <c r="D4315">
        <v>8051</v>
      </c>
      <c r="E4315" t="s">
        <v>1762</v>
      </c>
      <c r="F4315">
        <v>10000</v>
      </c>
    </row>
    <row r="4316" spans="1:6" x14ac:dyDescent="0.25">
      <c r="A4316" t="str">
        <f t="shared" si="67"/>
        <v>8051_4_249/683/705_Port Loring</v>
      </c>
      <c r="B4316">
        <v>4</v>
      </c>
      <c r="C4316" t="s">
        <v>1613</v>
      </c>
      <c r="D4316">
        <v>8051</v>
      </c>
      <c r="E4316" t="s">
        <v>1763</v>
      </c>
      <c r="F4316">
        <v>10000</v>
      </c>
    </row>
    <row r="4317" spans="1:6" x14ac:dyDescent="0.25">
      <c r="A4317" t="str">
        <f t="shared" si="67"/>
        <v>8051_4_249/683/705_Port McNicoll</v>
      </c>
      <c r="B4317">
        <v>4</v>
      </c>
      <c r="C4317" t="s">
        <v>1613</v>
      </c>
      <c r="D4317">
        <v>8051</v>
      </c>
      <c r="E4317" t="s">
        <v>1764</v>
      </c>
      <c r="F4317">
        <v>10000</v>
      </c>
    </row>
    <row r="4318" spans="1:6" x14ac:dyDescent="0.25">
      <c r="A4318" t="str">
        <f t="shared" si="67"/>
        <v>8051_4_249/683/705_Port Sydney</v>
      </c>
      <c r="B4318">
        <v>4</v>
      </c>
      <c r="C4318" t="s">
        <v>1613</v>
      </c>
      <c r="D4318">
        <v>8051</v>
      </c>
      <c r="E4318" t="s">
        <v>1765</v>
      </c>
      <c r="F4318">
        <v>10000</v>
      </c>
    </row>
    <row r="4319" spans="1:6" x14ac:dyDescent="0.25">
      <c r="A4319" t="str">
        <f t="shared" si="67"/>
        <v>8051_4_249/683/705_Powassan</v>
      </c>
      <c r="B4319">
        <v>4</v>
      </c>
      <c r="C4319" t="s">
        <v>1613</v>
      </c>
      <c r="D4319">
        <v>8051</v>
      </c>
      <c r="E4319" t="s">
        <v>1766</v>
      </c>
      <c r="F4319">
        <v>10000</v>
      </c>
    </row>
    <row r="4320" spans="1:6" x14ac:dyDescent="0.25">
      <c r="A4320" t="str">
        <f t="shared" si="67"/>
        <v>8051_4_249/683/705_Ramsay</v>
      </c>
      <c r="B4320">
        <v>4</v>
      </c>
      <c r="C4320" t="s">
        <v>1613</v>
      </c>
      <c r="D4320">
        <v>8051</v>
      </c>
      <c r="E4320" t="s">
        <v>1768</v>
      </c>
      <c r="F4320">
        <v>10000</v>
      </c>
    </row>
    <row r="4321" spans="1:6" x14ac:dyDescent="0.25">
      <c r="A4321" t="str">
        <f t="shared" si="67"/>
        <v>8051_4_249/683/705_Redbridge</v>
      </c>
      <c r="B4321">
        <v>4</v>
      </c>
      <c r="C4321" t="s">
        <v>1613</v>
      </c>
      <c r="D4321">
        <v>8051</v>
      </c>
      <c r="E4321" t="s">
        <v>1769</v>
      </c>
      <c r="F4321">
        <v>10000</v>
      </c>
    </row>
    <row r="4322" spans="1:6" x14ac:dyDescent="0.25">
      <c r="A4322" t="str">
        <f t="shared" si="67"/>
        <v>8051_4_249/683/705_Restoule</v>
      </c>
      <c r="B4322">
        <v>4</v>
      </c>
      <c r="C4322" t="s">
        <v>1613</v>
      </c>
      <c r="D4322">
        <v>8051</v>
      </c>
      <c r="E4322" t="s">
        <v>1770</v>
      </c>
      <c r="F4322">
        <v>10000</v>
      </c>
    </row>
    <row r="4323" spans="1:6" x14ac:dyDescent="0.25">
      <c r="A4323" t="str">
        <f t="shared" si="67"/>
        <v>8051_4_249/683/705_Rosseau</v>
      </c>
      <c r="B4323">
        <v>4</v>
      </c>
      <c r="C4323" t="s">
        <v>1613</v>
      </c>
      <c r="D4323">
        <v>8051</v>
      </c>
      <c r="E4323" t="s">
        <v>1771</v>
      </c>
      <c r="F4323">
        <v>10000</v>
      </c>
    </row>
    <row r="4324" spans="1:6" x14ac:dyDescent="0.25">
      <c r="A4324" t="str">
        <f t="shared" si="67"/>
        <v>8051_4_249/683/705_Sault Ste. Marie</v>
      </c>
      <c r="B4324">
        <v>4</v>
      </c>
      <c r="C4324" t="s">
        <v>1613</v>
      </c>
      <c r="D4324">
        <v>8051</v>
      </c>
      <c r="E4324" t="s">
        <v>1772</v>
      </c>
      <c r="F4324">
        <v>150000</v>
      </c>
    </row>
    <row r="4325" spans="1:6" x14ac:dyDescent="0.25">
      <c r="A4325" t="str">
        <f t="shared" si="67"/>
        <v>8051_4_249/683/705_Searchmont</v>
      </c>
      <c r="B4325">
        <v>4</v>
      </c>
      <c r="C4325" t="s">
        <v>1613</v>
      </c>
      <c r="D4325">
        <v>8051</v>
      </c>
      <c r="E4325" t="s">
        <v>1773</v>
      </c>
      <c r="F4325">
        <v>10000</v>
      </c>
    </row>
    <row r="4326" spans="1:6" x14ac:dyDescent="0.25">
      <c r="A4326" t="str">
        <f t="shared" si="67"/>
        <v>8051_4_249/683/705_Sebright</v>
      </c>
      <c r="B4326">
        <v>4</v>
      </c>
      <c r="C4326" t="s">
        <v>1613</v>
      </c>
      <c r="D4326">
        <v>8051</v>
      </c>
      <c r="E4326" t="s">
        <v>1774</v>
      </c>
      <c r="F4326">
        <v>10000</v>
      </c>
    </row>
    <row r="4327" spans="1:6" x14ac:dyDescent="0.25">
      <c r="A4327" t="str">
        <f t="shared" si="67"/>
        <v>8051_4_249/683/705_Severn Bridge</v>
      </c>
      <c r="B4327">
        <v>4</v>
      </c>
      <c r="C4327" t="s">
        <v>1613</v>
      </c>
      <c r="D4327">
        <v>8051</v>
      </c>
      <c r="E4327" t="s">
        <v>1775</v>
      </c>
      <c r="F4327">
        <v>10000</v>
      </c>
    </row>
    <row r="4328" spans="1:6" x14ac:dyDescent="0.25">
      <c r="A4328" t="str">
        <f t="shared" si="67"/>
        <v>8051_4_249/683/705_Silverwater</v>
      </c>
      <c r="B4328">
        <v>4</v>
      </c>
      <c r="C4328" t="s">
        <v>1613</v>
      </c>
      <c r="D4328">
        <v>8051</v>
      </c>
      <c r="E4328" t="s">
        <v>1776</v>
      </c>
      <c r="F4328">
        <v>10000</v>
      </c>
    </row>
    <row r="4329" spans="1:6" x14ac:dyDescent="0.25">
      <c r="A4329" t="str">
        <f t="shared" si="67"/>
        <v>8051_4_249/683/705_South River</v>
      </c>
      <c r="B4329">
        <v>4</v>
      </c>
      <c r="C4329" t="s">
        <v>1613</v>
      </c>
      <c r="D4329">
        <v>8051</v>
      </c>
      <c r="E4329" t="s">
        <v>1779</v>
      </c>
      <c r="F4329">
        <v>10000</v>
      </c>
    </row>
    <row r="4330" spans="1:6" x14ac:dyDescent="0.25">
      <c r="A4330" t="str">
        <f t="shared" si="67"/>
        <v>8051_4_249/683/705_Spanish</v>
      </c>
      <c r="B4330">
        <v>4</v>
      </c>
      <c r="C4330" t="s">
        <v>1613</v>
      </c>
      <c r="D4330">
        <v>8051</v>
      </c>
      <c r="E4330" t="s">
        <v>1780</v>
      </c>
      <c r="F4330">
        <v>10000</v>
      </c>
    </row>
    <row r="4331" spans="1:6" x14ac:dyDescent="0.25">
      <c r="A4331" t="str">
        <f t="shared" si="67"/>
        <v>8051_4_249/683/705_Sprucedale</v>
      </c>
      <c r="B4331">
        <v>4</v>
      </c>
      <c r="C4331" t="s">
        <v>1613</v>
      </c>
      <c r="D4331">
        <v>8051</v>
      </c>
      <c r="E4331" t="s">
        <v>1781</v>
      </c>
      <c r="F4331">
        <v>10000</v>
      </c>
    </row>
    <row r="4332" spans="1:6" x14ac:dyDescent="0.25">
      <c r="A4332" t="str">
        <f t="shared" si="67"/>
        <v>8051_4_249/683/705_St. Charles</v>
      </c>
      <c r="B4332">
        <v>4</v>
      </c>
      <c r="C4332" t="s">
        <v>1613</v>
      </c>
      <c r="D4332">
        <v>8051</v>
      </c>
      <c r="E4332" t="s">
        <v>1782</v>
      </c>
      <c r="F4332">
        <v>10000</v>
      </c>
    </row>
    <row r="4333" spans="1:6" x14ac:dyDescent="0.25">
      <c r="A4333" t="str">
        <f t="shared" si="67"/>
        <v>8051_4_249/683/705_St. Joseph Island</v>
      </c>
      <c r="B4333">
        <v>4</v>
      </c>
      <c r="C4333" t="s">
        <v>1613</v>
      </c>
      <c r="D4333">
        <v>8051</v>
      </c>
      <c r="E4333" t="s">
        <v>1783</v>
      </c>
      <c r="F4333">
        <v>10000</v>
      </c>
    </row>
    <row r="4334" spans="1:6" x14ac:dyDescent="0.25">
      <c r="A4334" t="str">
        <f t="shared" si="67"/>
        <v>8051_4_249/683/705_Stayner</v>
      </c>
      <c r="B4334">
        <v>4</v>
      </c>
      <c r="C4334" t="s">
        <v>1613</v>
      </c>
      <c r="D4334">
        <v>8051</v>
      </c>
      <c r="E4334" t="s">
        <v>1784</v>
      </c>
      <c r="F4334">
        <v>10000</v>
      </c>
    </row>
    <row r="4335" spans="1:6" x14ac:dyDescent="0.25">
      <c r="A4335" t="str">
        <f t="shared" si="67"/>
        <v>8051_4_249/683/705_Stroud</v>
      </c>
      <c r="B4335">
        <v>4</v>
      </c>
      <c r="C4335" t="s">
        <v>1613</v>
      </c>
      <c r="D4335">
        <v>8051</v>
      </c>
      <c r="E4335" t="s">
        <v>1785</v>
      </c>
      <c r="F4335">
        <v>20000</v>
      </c>
    </row>
    <row r="4336" spans="1:6" x14ac:dyDescent="0.25">
      <c r="A4336" t="str">
        <f t="shared" si="67"/>
        <v>8051_4_249/683/705_Sturgeon Falls</v>
      </c>
      <c r="B4336">
        <v>4</v>
      </c>
      <c r="C4336" t="s">
        <v>1613</v>
      </c>
      <c r="D4336">
        <v>8051</v>
      </c>
      <c r="E4336" t="s">
        <v>1786</v>
      </c>
      <c r="F4336">
        <v>10000</v>
      </c>
    </row>
    <row r="4337" spans="1:6" x14ac:dyDescent="0.25">
      <c r="A4337" t="str">
        <f t="shared" si="67"/>
        <v>8051_4_249/683/705_Sudbury</v>
      </c>
      <c r="B4337">
        <v>4</v>
      </c>
      <c r="C4337" t="s">
        <v>1613</v>
      </c>
      <c r="D4337">
        <v>8051</v>
      </c>
      <c r="E4337" t="s">
        <v>1787</v>
      </c>
      <c r="F4337">
        <v>210000</v>
      </c>
    </row>
    <row r="4338" spans="1:6" x14ac:dyDescent="0.25">
      <c r="A4338" t="str">
        <f t="shared" si="67"/>
        <v>8051_4_249/683/705_Sultan</v>
      </c>
      <c r="B4338">
        <v>4</v>
      </c>
      <c r="C4338" t="s">
        <v>1613</v>
      </c>
      <c r="D4338">
        <v>8051</v>
      </c>
      <c r="E4338" t="s">
        <v>1788</v>
      </c>
      <c r="F4338">
        <v>10000</v>
      </c>
    </row>
    <row r="4339" spans="1:6" x14ac:dyDescent="0.25">
      <c r="A4339" t="str">
        <f t="shared" si="67"/>
        <v>8051_4_249/683/705_Sunderland</v>
      </c>
      <c r="B4339">
        <v>4</v>
      </c>
      <c r="C4339" t="s">
        <v>1613</v>
      </c>
      <c r="D4339">
        <v>8051</v>
      </c>
      <c r="E4339" t="s">
        <v>1789</v>
      </c>
      <c r="F4339">
        <v>10000</v>
      </c>
    </row>
    <row r="4340" spans="1:6" x14ac:dyDescent="0.25">
      <c r="A4340" t="str">
        <f t="shared" si="67"/>
        <v>8051_4_249/683/705_Sundridge</v>
      </c>
      <c r="B4340">
        <v>4</v>
      </c>
      <c r="C4340" t="s">
        <v>1613</v>
      </c>
      <c r="D4340">
        <v>8051</v>
      </c>
      <c r="E4340" t="s">
        <v>1790</v>
      </c>
      <c r="F4340">
        <v>10000</v>
      </c>
    </row>
    <row r="4341" spans="1:6" x14ac:dyDescent="0.25">
      <c r="A4341" t="str">
        <f t="shared" si="67"/>
        <v>8051_4_249/683/705_Thessalon</v>
      </c>
      <c r="B4341">
        <v>4</v>
      </c>
      <c r="C4341" t="s">
        <v>1613</v>
      </c>
      <c r="D4341">
        <v>8051</v>
      </c>
      <c r="E4341" t="s">
        <v>1793</v>
      </c>
      <c r="F4341">
        <v>10000</v>
      </c>
    </row>
    <row r="4342" spans="1:6" x14ac:dyDescent="0.25">
      <c r="A4342" t="str">
        <f t="shared" si="67"/>
        <v>8051_4_249/683/705_Thorne</v>
      </c>
      <c r="B4342">
        <v>4</v>
      </c>
      <c r="C4342" t="s">
        <v>1613</v>
      </c>
      <c r="D4342">
        <v>8051</v>
      </c>
      <c r="E4342" t="s">
        <v>1794</v>
      </c>
      <c r="F4342">
        <v>10000</v>
      </c>
    </row>
    <row r="4343" spans="1:6" x14ac:dyDescent="0.25">
      <c r="A4343" t="str">
        <f t="shared" si="67"/>
        <v>8051_4_249/683/705_Trout Creek</v>
      </c>
      <c r="B4343">
        <v>4</v>
      </c>
      <c r="C4343" t="s">
        <v>1613</v>
      </c>
      <c r="D4343">
        <v>8051</v>
      </c>
      <c r="E4343" t="s">
        <v>1796</v>
      </c>
      <c r="F4343">
        <v>10000</v>
      </c>
    </row>
    <row r="4344" spans="1:6" x14ac:dyDescent="0.25">
      <c r="A4344" t="str">
        <f t="shared" si="67"/>
        <v>8051_4_249/683/705_Udora</v>
      </c>
      <c r="B4344">
        <v>4</v>
      </c>
      <c r="C4344" t="s">
        <v>1613</v>
      </c>
      <c r="D4344">
        <v>8051</v>
      </c>
      <c r="E4344" t="s">
        <v>1797</v>
      </c>
      <c r="F4344">
        <v>10000</v>
      </c>
    </row>
    <row r="4345" spans="1:6" x14ac:dyDescent="0.25">
      <c r="A4345" t="str">
        <f t="shared" si="67"/>
        <v>8051_4_249/683/705_Verner</v>
      </c>
      <c r="B4345">
        <v>4</v>
      </c>
      <c r="C4345" t="s">
        <v>1613</v>
      </c>
      <c r="D4345">
        <v>8051</v>
      </c>
      <c r="E4345" t="s">
        <v>1798</v>
      </c>
      <c r="F4345">
        <v>10000</v>
      </c>
    </row>
    <row r="4346" spans="1:6" x14ac:dyDescent="0.25">
      <c r="A4346" t="str">
        <f t="shared" si="67"/>
        <v>8051_4_249/683/705_Warkworth</v>
      </c>
      <c r="B4346">
        <v>4</v>
      </c>
      <c r="C4346" t="s">
        <v>1613</v>
      </c>
      <c r="D4346">
        <v>8051</v>
      </c>
      <c r="E4346" t="s">
        <v>1800</v>
      </c>
      <c r="F4346">
        <v>10000</v>
      </c>
    </row>
    <row r="4347" spans="1:6" x14ac:dyDescent="0.25">
      <c r="A4347" t="str">
        <f t="shared" si="67"/>
        <v>8051_4_249/683/705_Warren</v>
      </c>
      <c r="B4347">
        <v>4</v>
      </c>
      <c r="C4347" t="s">
        <v>1613</v>
      </c>
      <c r="D4347">
        <v>8051</v>
      </c>
      <c r="E4347" t="s">
        <v>1105</v>
      </c>
      <c r="F4347">
        <v>10000</v>
      </c>
    </row>
    <row r="4348" spans="1:6" x14ac:dyDescent="0.25">
      <c r="A4348" t="str">
        <f t="shared" si="67"/>
        <v>8051_4_249/683/705_Wasaga Beach</v>
      </c>
      <c r="B4348">
        <v>4</v>
      </c>
      <c r="C4348" t="s">
        <v>1613</v>
      </c>
      <c r="D4348">
        <v>8051</v>
      </c>
      <c r="E4348" t="s">
        <v>1801</v>
      </c>
      <c r="F4348">
        <v>20000</v>
      </c>
    </row>
    <row r="4349" spans="1:6" x14ac:dyDescent="0.25">
      <c r="A4349" t="str">
        <f t="shared" si="67"/>
        <v>8051_4_249/683/705_Waubaushene</v>
      </c>
      <c r="B4349">
        <v>4</v>
      </c>
      <c r="C4349" t="s">
        <v>1613</v>
      </c>
      <c r="D4349">
        <v>8051</v>
      </c>
      <c r="E4349" t="s">
        <v>1802</v>
      </c>
      <c r="F4349">
        <v>10000</v>
      </c>
    </row>
    <row r="4350" spans="1:6" x14ac:dyDescent="0.25">
      <c r="A4350" t="str">
        <f t="shared" si="67"/>
        <v>8051_4_249/683/705_Wawa</v>
      </c>
      <c r="B4350">
        <v>4</v>
      </c>
      <c r="C4350" t="s">
        <v>1613</v>
      </c>
      <c r="D4350">
        <v>8051</v>
      </c>
      <c r="E4350" t="s">
        <v>1803</v>
      </c>
      <c r="F4350">
        <v>10000</v>
      </c>
    </row>
    <row r="4351" spans="1:6" x14ac:dyDescent="0.25">
      <c r="A4351" t="str">
        <f t="shared" si="67"/>
        <v>8051_4_249/683/705_West Guilford</v>
      </c>
      <c r="B4351">
        <v>4</v>
      </c>
      <c r="C4351" t="s">
        <v>1613</v>
      </c>
      <c r="D4351">
        <v>8051</v>
      </c>
      <c r="E4351" t="s">
        <v>1804</v>
      </c>
      <c r="F4351">
        <v>10000</v>
      </c>
    </row>
    <row r="4352" spans="1:6" x14ac:dyDescent="0.25">
      <c r="A4352" t="str">
        <f t="shared" si="67"/>
        <v>8051_4_249/683/705_Westree</v>
      </c>
      <c r="B4352">
        <v>4</v>
      </c>
      <c r="C4352" t="s">
        <v>1613</v>
      </c>
      <c r="D4352">
        <v>8051</v>
      </c>
      <c r="E4352" t="s">
        <v>1805</v>
      </c>
      <c r="F4352">
        <v>10000</v>
      </c>
    </row>
    <row r="4353" spans="1:6" x14ac:dyDescent="0.25">
      <c r="A4353" t="str">
        <f t="shared" si="67"/>
        <v>8051_4_249/683/705_Whitefish</v>
      </c>
      <c r="B4353">
        <v>4</v>
      </c>
      <c r="C4353" t="s">
        <v>1613</v>
      </c>
      <c r="D4353">
        <v>8051</v>
      </c>
      <c r="E4353" t="s">
        <v>1806</v>
      </c>
      <c r="F4353">
        <v>10000</v>
      </c>
    </row>
    <row r="4354" spans="1:6" x14ac:dyDescent="0.25">
      <c r="A4354" t="str">
        <f t="shared" si="67"/>
        <v>8051_4_249/683/705_Whitefish Falls</v>
      </c>
      <c r="B4354">
        <v>4</v>
      </c>
      <c r="C4354" t="s">
        <v>1613</v>
      </c>
      <c r="D4354">
        <v>8051</v>
      </c>
      <c r="E4354" t="s">
        <v>1807</v>
      </c>
      <c r="F4354">
        <v>10000</v>
      </c>
    </row>
    <row r="4355" spans="1:6" x14ac:dyDescent="0.25">
      <c r="A4355" t="str">
        <f t="shared" ref="A4355:A4418" si="68">CONCATENATE(D4355,"_",B4355,"_",C4355,"_",E4355)</f>
        <v>8051_4_249/683/705_Wilberforce</v>
      </c>
      <c r="B4355">
        <v>4</v>
      </c>
      <c r="C4355" t="s">
        <v>1613</v>
      </c>
      <c r="D4355">
        <v>8051</v>
      </c>
      <c r="E4355" t="s">
        <v>1808</v>
      </c>
      <c r="F4355">
        <v>10000</v>
      </c>
    </row>
    <row r="4356" spans="1:6" x14ac:dyDescent="0.25">
      <c r="A4356" t="str">
        <f t="shared" si="68"/>
        <v>8051_4_249/683/705_Windermere</v>
      </c>
      <c r="B4356">
        <v>4</v>
      </c>
      <c r="C4356" t="s">
        <v>1613</v>
      </c>
      <c r="D4356">
        <v>8051</v>
      </c>
      <c r="E4356" t="s">
        <v>1809</v>
      </c>
      <c r="F4356">
        <v>10000</v>
      </c>
    </row>
    <row r="4357" spans="1:6" x14ac:dyDescent="0.25">
      <c r="A4357" t="str">
        <f t="shared" si="68"/>
        <v>8051_4_249/683/705_Woodville</v>
      </c>
      <c r="B4357">
        <v>4</v>
      </c>
      <c r="C4357" t="s">
        <v>1613</v>
      </c>
      <c r="D4357">
        <v>8051</v>
      </c>
      <c r="E4357" t="s">
        <v>1810</v>
      </c>
      <c r="F4357">
        <v>10000</v>
      </c>
    </row>
    <row r="4358" spans="1:6" x14ac:dyDescent="0.25">
      <c r="A4358" t="str">
        <f t="shared" si="68"/>
        <v>812H_4_249/683/705_Alliston</v>
      </c>
      <c r="B4358">
        <v>4</v>
      </c>
      <c r="C4358" t="s">
        <v>1613</v>
      </c>
      <c r="D4358" t="s">
        <v>3001</v>
      </c>
      <c r="E4358" t="s">
        <v>1618</v>
      </c>
      <c r="F4358">
        <v>10000</v>
      </c>
    </row>
    <row r="4359" spans="1:6" x14ac:dyDescent="0.25">
      <c r="A4359" t="str">
        <f t="shared" si="68"/>
        <v>812H_4_249/683/705_Barrie</v>
      </c>
      <c r="B4359">
        <v>4</v>
      </c>
      <c r="C4359" t="s">
        <v>1613</v>
      </c>
      <c r="D4359" t="s">
        <v>3001</v>
      </c>
      <c r="E4359" t="s">
        <v>1624</v>
      </c>
      <c r="F4359">
        <v>20000</v>
      </c>
    </row>
    <row r="4360" spans="1:6" x14ac:dyDescent="0.25">
      <c r="A4360" t="str">
        <f t="shared" si="68"/>
        <v>812H_4_249/683/705_Bluewater</v>
      </c>
      <c r="B4360">
        <v>4</v>
      </c>
      <c r="C4360" t="s">
        <v>1613</v>
      </c>
      <c r="D4360" t="s">
        <v>3001</v>
      </c>
      <c r="E4360" t="s">
        <v>1632</v>
      </c>
      <c r="F4360">
        <v>10000</v>
      </c>
    </row>
    <row r="4361" spans="1:6" x14ac:dyDescent="0.25">
      <c r="A4361" t="str">
        <f t="shared" si="68"/>
        <v>812H_4_249/683/705_Borden-Angus</v>
      </c>
      <c r="B4361">
        <v>4</v>
      </c>
      <c r="C4361" t="s">
        <v>1613</v>
      </c>
      <c r="D4361" t="s">
        <v>3001</v>
      </c>
      <c r="E4361" t="s">
        <v>1635</v>
      </c>
      <c r="F4361">
        <v>10000</v>
      </c>
    </row>
    <row r="4362" spans="1:6" x14ac:dyDescent="0.25">
      <c r="A4362" t="str">
        <f t="shared" si="68"/>
        <v>812H_4_249/683/705_Brechin</v>
      </c>
      <c r="B4362">
        <v>4</v>
      </c>
      <c r="C4362" t="s">
        <v>1613</v>
      </c>
      <c r="D4362" t="s">
        <v>3001</v>
      </c>
      <c r="E4362" t="s">
        <v>1637</v>
      </c>
      <c r="F4362">
        <v>10000</v>
      </c>
    </row>
    <row r="4363" spans="1:6" x14ac:dyDescent="0.25">
      <c r="A4363" t="str">
        <f t="shared" si="68"/>
        <v>812H_4_249/683/705_Collingwood</v>
      </c>
      <c r="B4363">
        <v>4</v>
      </c>
      <c r="C4363" t="s">
        <v>1613</v>
      </c>
      <c r="D4363" t="s">
        <v>3001</v>
      </c>
      <c r="E4363" t="s">
        <v>1236</v>
      </c>
      <c r="F4363">
        <v>10000</v>
      </c>
    </row>
    <row r="4364" spans="1:6" x14ac:dyDescent="0.25">
      <c r="A4364" t="str">
        <f t="shared" si="68"/>
        <v>812H_4_249/683/705_Cookstown</v>
      </c>
      <c r="B4364">
        <v>4</v>
      </c>
      <c r="C4364" t="s">
        <v>1613</v>
      </c>
      <c r="D4364" t="s">
        <v>3001</v>
      </c>
      <c r="E4364" t="s">
        <v>1663</v>
      </c>
      <c r="F4364">
        <v>10000</v>
      </c>
    </row>
    <row r="4365" spans="1:6" x14ac:dyDescent="0.25">
      <c r="A4365" t="str">
        <f t="shared" si="68"/>
        <v>812H_4_249/683/705_Elmvale</v>
      </c>
      <c r="B4365">
        <v>4</v>
      </c>
      <c r="C4365" t="s">
        <v>1613</v>
      </c>
      <c r="D4365" t="s">
        <v>3001</v>
      </c>
      <c r="E4365" t="s">
        <v>1676</v>
      </c>
      <c r="F4365">
        <v>10000</v>
      </c>
    </row>
    <row r="4366" spans="1:6" x14ac:dyDescent="0.25">
      <c r="A4366" t="str">
        <f t="shared" si="68"/>
        <v>812H_4_249/683/705_Lafontaine</v>
      </c>
      <c r="B4366">
        <v>4</v>
      </c>
      <c r="C4366" t="s">
        <v>1613</v>
      </c>
      <c r="D4366" t="s">
        <v>3001</v>
      </c>
      <c r="E4366" t="s">
        <v>1710</v>
      </c>
      <c r="F4366">
        <v>10000</v>
      </c>
    </row>
    <row r="4367" spans="1:6" x14ac:dyDescent="0.25">
      <c r="A4367" t="str">
        <f t="shared" si="68"/>
        <v>812H_4_249/683/705_Lefroy</v>
      </c>
      <c r="B4367">
        <v>4</v>
      </c>
      <c r="C4367" t="s">
        <v>1613</v>
      </c>
      <c r="D4367" t="s">
        <v>3001</v>
      </c>
      <c r="E4367" t="s">
        <v>1714</v>
      </c>
      <c r="F4367">
        <v>10000</v>
      </c>
    </row>
    <row r="4368" spans="1:6" x14ac:dyDescent="0.25">
      <c r="A4368" t="str">
        <f t="shared" si="68"/>
        <v>812H_4_249/683/705_Midland</v>
      </c>
      <c r="B4368">
        <v>4</v>
      </c>
      <c r="C4368" t="s">
        <v>1613</v>
      </c>
      <c r="D4368" t="s">
        <v>3001</v>
      </c>
      <c r="E4368" t="s">
        <v>1731</v>
      </c>
      <c r="F4368">
        <v>10000</v>
      </c>
    </row>
    <row r="4369" spans="1:6" x14ac:dyDescent="0.25">
      <c r="A4369" t="str">
        <f t="shared" si="68"/>
        <v>812H_4_249/683/705_Orillia</v>
      </c>
      <c r="B4369">
        <v>4</v>
      </c>
      <c r="C4369" t="s">
        <v>1613</v>
      </c>
      <c r="D4369" t="s">
        <v>3001</v>
      </c>
      <c r="E4369" t="s">
        <v>1752</v>
      </c>
      <c r="F4369">
        <v>10000</v>
      </c>
    </row>
    <row r="4370" spans="1:6" x14ac:dyDescent="0.25">
      <c r="A4370" t="str">
        <f t="shared" si="68"/>
        <v>812H_4_249/683/705_Oro</v>
      </c>
      <c r="B4370">
        <v>4</v>
      </c>
      <c r="C4370" t="s">
        <v>1613</v>
      </c>
      <c r="D4370" t="s">
        <v>3001</v>
      </c>
      <c r="E4370" t="s">
        <v>1753</v>
      </c>
      <c r="F4370">
        <v>10000</v>
      </c>
    </row>
    <row r="4371" spans="1:6" x14ac:dyDescent="0.25">
      <c r="A4371" t="str">
        <f t="shared" si="68"/>
        <v>812H_4_249/683/705_Pefferlaw</v>
      </c>
      <c r="B4371">
        <v>4</v>
      </c>
      <c r="C4371" t="s">
        <v>1613</v>
      </c>
      <c r="D4371" t="s">
        <v>3001</v>
      </c>
      <c r="E4371" t="s">
        <v>1757</v>
      </c>
      <c r="F4371">
        <v>10000</v>
      </c>
    </row>
    <row r="4372" spans="1:6" x14ac:dyDescent="0.25">
      <c r="A4372" t="str">
        <f t="shared" si="68"/>
        <v>812H_4_249/683/705_Penetanguishene</v>
      </c>
      <c r="B4372">
        <v>4</v>
      </c>
      <c r="C4372" t="s">
        <v>1613</v>
      </c>
      <c r="D4372" t="s">
        <v>3001</v>
      </c>
      <c r="E4372" t="s">
        <v>1758</v>
      </c>
      <c r="F4372">
        <v>10000</v>
      </c>
    </row>
    <row r="4373" spans="1:6" x14ac:dyDescent="0.25">
      <c r="A4373" t="str">
        <f t="shared" si="68"/>
        <v>812H_4_249/683/705_Sebright</v>
      </c>
      <c r="B4373">
        <v>4</v>
      </c>
      <c r="C4373" t="s">
        <v>1613</v>
      </c>
      <c r="D4373" t="s">
        <v>3001</v>
      </c>
      <c r="E4373" t="s">
        <v>1774</v>
      </c>
      <c r="F4373">
        <v>10000</v>
      </c>
    </row>
    <row r="4374" spans="1:6" x14ac:dyDescent="0.25">
      <c r="A4374" t="str">
        <f t="shared" si="68"/>
        <v>812H_4_249/683/705_Severn Bridge</v>
      </c>
      <c r="B4374">
        <v>4</v>
      </c>
      <c r="C4374" t="s">
        <v>1613</v>
      </c>
      <c r="D4374" t="s">
        <v>3001</v>
      </c>
      <c r="E4374" t="s">
        <v>1775</v>
      </c>
      <c r="F4374">
        <v>10000</v>
      </c>
    </row>
    <row r="4375" spans="1:6" x14ac:dyDescent="0.25">
      <c r="A4375" t="str">
        <f t="shared" si="68"/>
        <v>812H_4_249/683/705_Stayner</v>
      </c>
      <c r="B4375">
        <v>4</v>
      </c>
      <c r="C4375" t="s">
        <v>1613</v>
      </c>
      <c r="D4375" t="s">
        <v>3001</v>
      </c>
      <c r="E4375" t="s">
        <v>1784</v>
      </c>
      <c r="F4375">
        <v>10000</v>
      </c>
    </row>
    <row r="4376" spans="1:6" x14ac:dyDescent="0.25">
      <c r="A4376" t="str">
        <f t="shared" si="68"/>
        <v>812H_4_249/683/705_Stroud</v>
      </c>
      <c r="B4376">
        <v>4</v>
      </c>
      <c r="C4376" t="s">
        <v>1613</v>
      </c>
      <c r="D4376" t="s">
        <v>3001</v>
      </c>
      <c r="E4376" t="s">
        <v>1785</v>
      </c>
      <c r="F4376">
        <v>10000</v>
      </c>
    </row>
    <row r="4377" spans="1:6" x14ac:dyDescent="0.25">
      <c r="A4377" t="str">
        <f t="shared" si="68"/>
        <v>812H_4_249/683/705_Udora</v>
      </c>
      <c r="B4377">
        <v>4</v>
      </c>
      <c r="C4377" t="s">
        <v>1613</v>
      </c>
      <c r="D4377" t="s">
        <v>3001</v>
      </c>
      <c r="E4377" t="s">
        <v>1797</v>
      </c>
      <c r="F4377">
        <v>10000</v>
      </c>
    </row>
    <row r="4378" spans="1:6" x14ac:dyDescent="0.25">
      <c r="A4378" t="str">
        <f t="shared" si="68"/>
        <v>812H_4_249/683/705_Wasaga Beach</v>
      </c>
      <c r="B4378">
        <v>4</v>
      </c>
      <c r="C4378" t="s">
        <v>1613</v>
      </c>
      <c r="D4378" t="s">
        <v>3001</v>
      </c>
      <c r="E4378" t="s">
        <v>1801</v>
      </c>
      <c r="F4378">
        <v>10000</v>
      </c>
    </row>
    <row r="4379" spans="1:6" x14ac:dyDescent="0.25">
      <c r="A4379" t="str">
        <f t="shared" si="68"/>
        <v>812H_4_249/683/705_Waubaushene</v>
      </c>
      <c r="B4379">
        <v>4</v>
      </c>
      <c r="C4379" t="s">
        <v>1613</v>
      </c>
      <c r="D4379" t="s">
        <v>3001</v>
      </c>
      <c r="E4379" t="s">
        <v>1802</v>
      </c>
      <c r="F4379">
        <v>10000</v>
      </c>
    </row>
    <row r="4380" spans="1:6" x14ac:dyDescent="0.25">
      <c r="A4380" t="str">
        <f t="shared" si="68"/>
        <v>8202_4_249/683/705_Cambray</v>
      </c>
      <c r="B4380">
        <v>4</v>
      </c>
      <c r="C4380" t="s">
        <v>1613</v>
      </c>
      <c r="D4380">
        <v>8202</v>
      </c>
      <c r="E4380" t="s">
        <v>1646</v>
      </c>
      <c r="F4380">
        <v>10000</v>
      </c>
    </row>
    <row r="4381" spans="1:6" x14ac:dyDescent="0.25">
      <c r="A4381" t="str">
        <f t="shared" si="68"/>
        <v>8202_4_249/683/705_Coldwater</v>
      </c>
      <c r="B4381">
        <v>4</v>
      </c>
      <c r="C4381" t="s">
        <v>1613</v>
      </c>
      <c r="D4381">
        <v>8202</v>
      </c>
      <c r="E4381" t="s">
        <v>1660</v>
      </c>
      <c r="F4381">
        <v>10000</v>
      </c>
    </row>
    <row r="4382" spans="1:6" x14ac:dyDescent="0.25">
      <c r="A4382" t="str">
        <f t="shared" si="68"/>
        <v>8202_4_249/683/705_Manitowaning/Wikwemikong</v>
      </c>
      <c r="B4382">
        <v>4</v>
      </c>
      <c r="C4382" t="s">
        <v>1613</v>
      </c>
      <c r="D4382">
        <v>8202</v>
      </c>
      <c r="E4382" t="s">
        <v>1722</v>
      </c>
      <c r="F4382">
        <v>10000</v>
      </c>
    </row>
    <row r="4383" spans="1:6" x14ac:dyDescent="0.25">
      <c r="A4383" t="str">
        <f t="shared" si="68"/>
        <v>8202_4_249/683/705_Mindemoya</v>
      </c>
      <c r="B4383">
        <v>4</v>
      </c>
      <c r="C4383" t="s">
        <v>1613</v>
      </c>
      <c r="D4383">
        <v>8202</v>
      </c>
      <c r="E4383" t="s">
        <v>1734</v>
      </c>
      <c r="F4383">
        <v>10000</v>
      </c>
    </row>
    <row r="4384" spans="1:6" x14ac:dyDescent="0.25">
      <c r="A4384" t="str">
        <f t="shared" si="68"/>
        <v>8206_4_249/683/705_Cochrane</v>
      </c>
      <c r="B4384">
        <v>4</v>
      </c>
      <c r="C4384" t="s">
        <v>1613</v>
      </c>
      <c r="D4384">
        <v>8206</v>
      </c>
      <c r="E4384" t="s">
        <v>296</v>
      </c>
      <c r="F4384">
        <v>20000</v>
      </c>
    </row>
    <row r="4385" spans="1:6" x14ac:dyDescent="0.25">
      <c r="A4385" t="str">
        <f t="shared" si="68"/>
        <v>8211_4_249/683/705_Cavan</v>
      </c>
      <c r="B4385">
        <v>4</v>
      </c>
      <c r="C4385" t="s">
        <v>1613</v>
      </c>
      <c r="D4385">
        <v>8211</v>
      </c>
      <c r="E4385" t="s">
        <v>1653</v>
      </c>
      <c r="F4385">
        <v>10000</v>
      </c>
    </row>
    <row r="4386" spans="1:6" x14ac:dyDescent="0.25">
      <c r="A4386" t="str">
        <f t="shared" si="68"/>
        <v>8211_4_249/683/705_Millbrook</v>
      </c>
      <c r="B4386">
        <v>4</v>
      </c>
      <c r="C4386" t="s">
        <v>1613</v>
      </c>
      <c r="D4386">
        <v>8211</v>
      </c>
      <c r="E4386" t="s">
        <v>1733</v>
      </c>
      <c r="F4386">
        <v>10000</v>
      </c>
    </row>
    <row r="4387" spans="1:6" x14ac:dyDescent="0.25">
      <c r="A4387" t="str">
        <f t="shared" si="68"/>
        <v>8228_4_249/683/705_Abitibi Canyon</v>
      </c>
      <c r="B4387">
        <v>4</v>
      </c>
      <c r="C4387" t="s">
        <v>1613</v>
      </c>
      <c r="D4387">
        <v>8228</v>
      </c>
      <c r="E4387" t="s">
        <v>1614</v>
      </c>
      <c r="F4387">
        <v>10000</v>
      </c>
    </row>
    <row r="4388" spans="1:6" x14ac:dyDescent="0.25">
      <c r="A4388" t="str">
        <f t="shared" si="68"/>
        <v>8228_4_249/683/705_Calstock</v>
      </c>
      <c r="B4388">
        <v>4</v>
      </c>
      <c r="C4388" t="s">
        <v>1613</v>
      </c>
      <c r="D4388">
        <v>8228</v>
      </c>
      <c r="E4388" t="s">
        <v>1645</v>
      </c>
      <c r="F4388">
        <v>10000</v>
      </c>
    </row>
    <row r="4389" spans="1:6" x14ac:dyDescent="0.25">
      <c r="A4389" t="str">
        <f t="shared" si="68"/>
        <v>8228_4_249/683/705_Cobalt</v>
      </c>
      <c r="B4389">
        <v>4</v>
      </c>
      <c r="C4389" t="s">
        <v>1613</v>
      </c>
      <c r="D4389">
        <v>8228</v>
      </c>
      <c r="E4389" t="s">
        <v>1658</v>
      </c>
      <c r="F4389">
        <v>10000</v>
      </c>
    </row>
    <row r="4390" spans="1:6" x14ac:dyDescent="0.25">
      <c r="A4390" t="str">
        <f t="shared" si="68"/>
        <v>8228_4_249/683/705_Connaught</v>
      </c>
      <c r="B4390">
        <v>4</v>
      </c>
      <c r="C4390" t="s">
        <v>1613</v>
      </c>
      <c r="D4390">
        <v>8228</v>
      </c>
      <c r="E4390" t="s">
        <v>1662</v>
      </c>
      <c r="F4390">
        <v>10000</v>
      </c>
    </row>
    <row r="4391" spans="1:6" x14ac:dyDescent="0.25">
      <c r="A4391" t="str">
        <f t="shared" si="68"/>
        <v>8228_4_249/683/705_Earlton</v>
      </c>
      <c r="B4391">
        <v>4</v>
      </c>
      <c r="C4391" t="s">
        <v>1613</v>
      </c>
      <c r="D4391">
        <v>8228</v>
      </c>
      <c r="E4391" t="s">
        <v>1672</v>
      </c>
      <c r="F4391">
        <v>10000</v>
      </c>
    </row>
    <row r="4392" spans="1:6" x14ac:dyDescent="0.25">
      <c r="A4392" t="str">
        <f t="shared" si="68"/>
        <v>8228_4_249/683/705_Elk Lake</v>
      </c>
      <c r="B4392">
        <v>4</v>
      </c>
      <c r="C4392" t="s">
        <v>1613</v>
      </c>
      <c r="D4392">
        <v>8228</v>
      </c>
      <c r="E4392" t="s">
        <v>1674</v>
      </c>
      <c r="F4392">
        <v>10000</v>
      </c>
    </row>
    <row r="4393" spans="1:6" x14ac:dyDescent="0.25">
      <c r="A4393" t="str">
        <f t="shared" si="68"/>
        <v>8228_4_249/683/705_Englehart</v>
      </c>
      <c r="B4393">
        <v>4</v>
      </c>
      <c r="C4393" t="s">
        <v>1613</v>
      </c>
      <c r="D4393">
        <v>8228</v>
      </c>
      <c r="E4393" t="s">
        <v>1678</v>
      </c>
      <c r="F4393">
        <v>10000</v>
      </c>
    </row>
    <row r="4394" spans="1:6" x14ac:dyDescent="0.25">
      <c r="A4394" t="str">
        <f t="shared" si="68"/>
        <v>8228_4_249/683/705_Fauquier</v>
      </c>
      <c r="B4394">
        <v>4</v>
      </c>
      <c r="C4394" t="s">
        <v>1613</v>
      </c>
      <c r="D4394">
        <v>8228</v>
      </c>
      <c r="E4394" t="s">
        <v>643</v>
      </c>
      <c r="F4394">
        <v>10000</v>
      </c>
    </row>
    <row r="4395" spans="1:6" x14ac:dyDescent="0.25">
      <c r="A4395" t="str">
        <f t="shared" si="68"/>
        <v>8228_4_249/683/705_Gowganda</v>
      </c>
      <c r="B4395">
        <v>4</v>
      </c>
      <c r="C4395" t="s">
        <v>1613</v>
      </c>
      <c r="D4395">
        <v>8228</v>
      </c>
      <c r="E4395" t="s">
        <v>1689</v>
      </c>
      <c r="F4395">
        <v>10000</v>
      </c>
    </row>
    <row r="4396" spans="1:6" x14ac:dyDescent="0.25">
      <c r="A4396" t="str">
        <f t="shared" si="68"/>
        <v>8228_4_249/683/705_Haileybury</v>
      </c>
      <c r="B4396">
        <v>4</v>
      </c>
      <c r="C4396" t="s">
        <v>1613</v>
      </c>
      <c r="D4396">
        <v>8228</v>
      </c>
      <c r="E4396" t="s">
        <v>1691</v>
      </c>
      <c r="F4396">
        <v>10000</v>
      </c>
    </row>
    <row r="4397" spans="1:6" x14ac:dyDescent="0.25">
      <c r="A4397" t="str">
        <f t="shared" si="68"/>
        <v>8228_4_249/683/705_Hearst</v>
      </c>
      <c r="B4397">
        <v>4</v>
      </c>
      <c r="C4397" t="s">
        <v>1613</v>
      </c>
      <c r="D4397">
        <v>8228</v>
      </c>
      <c r="E4397" t="s">
        <v>1697</v>
      </c>
      <c r="F4397">
        <v>20000</v>
      </c>
    </row>
    <row r="4398" spans="1:6" x14ac:dyDescent="0.25">
      <c r="A4398" t="str">
        <f t="shared" si="68"/>
        <v>8228_4_249/683/705_Iroquois Falls NT</v>
      </c>
      <c r="B4398">
        <v>4</v>
      </c>
      <c r="C4398" t="s">
        <v>1613</v>
      </c>
      <c r="D4398">
        <v>8228</v>
      </c>
      <c r="E4398" t="s">
        <v>1702</v>
      </c>
      <c r="F4398">
        <v>10000</v>
      </c>
    </row>
    <row r="4399" spans="1:6" x14ac:dyDescent="0.25">
      <c r="A4399" t="str">
        <f t="shared" si="68"/>
        <v>8228_4_249/683/705_Kamiskotia</v>
      </c>
      <c r="B4399">
        <v>4</v>
      </c>
      <c r="C4399" t="s">
        <v>1613</v>
      </c>
      <c r="D4399">
        <v>8228</v>
      </c>
      <c r="E4399" t="s">
        <v>1703</v>
      </c>
      <c r="F4399">
        <v>10000</v>
      </c>
    </row>
    <row r="4400" spans="1:6" x14ac:dyDescent="0.25">
      <c r="A4400" t="str">
        <f t="shared" si="68"/>
        <v>8228_4_249/683/705_Kapuskasing</v>
      </c>
      <c r="B4400">
        <v>4</v>
      </c>
      <c r="C4400" t="s">
        <v>1613</v>
      </c>
      <c r="D4400">
        <v>8228</v>
      </c>
      <c r="E4400" t="s">
        <v>1704</v>
      </c>
      <c r="F4400">
        <v>20000</v>
      </c>
    </row>
    <row r="4401" spans="1:6" x14ac:dyDescent="0.25">
      <c r="A4401" t="str">
        <f t="shared" si="68"/>
        <v>8228_4_249/683/705_Kirkland Lake</v>
      </c>
      <c r="B4401">
        <v>4</v>
      </c>
      <c r="C4401" t="s">
        <v>1613</v>
      </c>
      <c r="D4401">
        <v>8228</v>
      </c>
      <c r="E4401" t="s">
        <v>1709</v>
      </c>
      <c r="F4401">
        <v>20000</v>
      </c>
    </row>
    <row r="4402" spans="1:6" x14ac:dyDescent="0.25">
      <c r="A4402" t="str">
        <f t="shared" si="68"/>
        <v>8228_4_249/683/705_Larder Lake</v>
      </c>
      <c r="B4402">
        <v>4</v>
      </c>
      <c r="C4402" t="s">
        <v>1613</v>
      </c>
      <c r="D4402">
        <v>8228</v>
      </c>
      <c r="E4402" t="s">
        <v>1712</v>
      </c>
      <c r="F4402">
        <v>10000</v>
      </c>
    </row>
    <row r="4403" spans="1:6" x14ac:dyDescent="0.25">
      <c r="A4403" t="str">
        <f t="shared" si="68"/>
        <v>8228_4_249/683/705_Latchford</v>
      </c>
      <c r="B4403">
        <v>4</v>
      </c>
      <c r="C4403" t="s">
        <v>1613</v>
      </c>
      <c r="D4403">
        <v>8228</v>
      </c>
      <c r="E4403" t="s">
        <v>1713</v>
      </c>
      <c r="F4403">
        <v>10000</v>
      </c>
    </row>
    <row r="4404" spans="1:6" x14ac:dyDescent="0.25">
      <c r="A4404" t="str">
        <f t="shared" si="68"/>
        <v>8228_4_249/683/705_Matachewan</v>
      </c>
      <c r="B4404">
        <v>4</v>
      </c>
      <c r="C4404" t="s">
        <v>1613</v>
      </c>
      <c r="D4404">
        <v>8228</v>
      </c>
      <c r="E4404" t="s">
        <v>1726</v>
      </c>
      <c r="F4404">
        <v>10000</v>
      </c>
    </row>
    <row r="4405" spans="1:6" x14ac:dyDescent="0.25">
      <c r="A4405" t="str">
        <f t="shared" si="68"/>
        <v>8228_4_249/683/705_Matheson</v>
      </c>
      <c r="B4405">
        <v>4</v>
      </c>
      <c r="C4405" t="s">
        <v>1613</v>
      </c>
      <c r="D4405">
        <v>8228</v>
      </c>
      <c r="E4405" t="s">
        <v>1727</v>
      </c>
      <c r="F4405">
        <v>10000</v>
      </c>
    </row>
    <row r="4406" spans="1:6" x14ac:dyDescent="0.25">
      <c r="A4406" t="str">
        <f t="shared" si="68"/>
        <v>8228_4_249/683/705_Mattice</v>
      </c>
      <c r="B4406">
        <v>4</v>
      </c>
      <c r="C4406" t="s">
        <v>1613</v>
      </c>
      <c r="D4406">
        <v>8228</v>
      </c>
      <c r="E4406" t="s">
        <v>1729</v>
      </c>
      <c r="F4406">
        <v>10000</v>
      </c>
    </row>
    <row r="4407" spans="1:6" x14ac:dyDescent="0.25">
      <c r="A4407" t="str">
        <f t="shared" si="68"/>
        <v>8228_4_249/683/705_Moonbeam</v>
      </c>
      <c r="B4407">
        <v>4</v>
      </c>
      <c r="C4407" t="s">
        <v>1613</v>
      </c>
      <c r="D4407">
        <v>8228</v>
      </c>
      <c r="E4407" t="s">
        <v>1737</v>
      </c>
      <c r="F4407">
        <v>10000</v>
      </c>
    </row>
    <row r="4408" spans="1:6" x14ac:dyDescent="0.25">
      <c r="A4408" t="str">
        <f t="shared" si="68"/>
        <v>8228_4_249/683/705_New Liskeard</v>
      </c>
      <c r="B4408">
        <v>4</v>
      </c>
      <c r="C4408" t="s">
        <v>1613</v>
      </c>
      <c r="D4408">
        <v>8228</v>
      </c>
      <c r="E4408" t="s">
        <v>1742</v>
      </c>
      <c r="F4408">
        <v>20000</v>
      </c>
    </row>
    <row r="4409" spans="1:6" x14ac:dyDescent="0.25">
      <c r="A4409" t="str">
        <f t="shared" si="68"/>
        <v>8228_4_249/683/705_Opasatika</v>
      </c>
      <c r="B4409">
        <v>4</v>
      </c>
      <c r="C4409" t="s">
        <v>1613</v>
      </c>
      <c r="D4409">
        <v>8228</v>
      </c>
      <c r="E4409" t="s">
        <v>1750</v>
      </c>
      <c r="F4409">
        <v>10000</v>
      </c>
    </row>
    <row r="4410" spans="1:6" x14ac:dyDescent="0.25">
      <c r="A4410" t="str">
        <f t="shared" si="68"/>
        <v>8228_4_249/683/705_Ramore</v>
      </c>
      <c r="B4410">
        <v>4</v>
      </c>
      <c r="C4410" t="s">
        <v>1613</v>
      </c>
      <c r="D4410">
        <v>8228</v>
      </c>
      <c r="E4410" t="s">
        <v>1767</v>
      </c>
      <c r="F4410">
        <v>10000</v>
      </c>
    </row>
    <row r="4411" spans="1:6" x14ac:dyDescent="0.25">
      <c r="A4411" t="str">
        <f t="shared" si="68"/>
        <v>8228_4_249/683/705_Smooth Rock Falls</v>
      </c>
      <c r="B4411">
        <v>4</v>
      </c>
      <c r="C4411" t="s">
        <v>1613</v>
      </c>
      <c r="D4411">
        <v>8228</v>
      </c>
      <c r="E4411" t="s">
        <v>1777</v>
      </c>
      <c r="F4411">
        <v>10000</v>
      </c>
    </row>
    <row r="4412" spans="1:6" x14ac:dyDescent="0.25">
      <c r="A4412" t="str">
        <f t="shared" si="68"/>
        <v>8228_4_249/683/705_South Porcupine</v>
      </c>
      <c r="B4412">
        <v>4</v>
      </c>
      <c r="C4412" t="s">
        <v>1613</v>
      </c>
      <c r="D4412">
        <v>8228</v>
      </c>
      <c r="E4412" t="s">
        <v>1778</v>
      </c>
      <c r="F4412">
        <v>10000</v>
      </c>
    </row>
    <row r="4413" spans="1:6" x14ac:dyDescent="0.25">
      <c r="A4413" t="str">
        <f t="shared" si="68"/>
        <v>8228_4_249/683/705_Swastika</v>
      </c>
      <c r="B4413">
        <v>4</v>
      </c>
      <c r="C4413" t="s">
        <v>1613</v>
      </c>
      <c r="D4413">
        <v>8228</v>
      </c>
      <c r="E4413" t="s">
        <v>1791</v>
      </c>
      <c r="F4413">
        <v>10000</v>
      </c>
    </row>
    <row r="4414" spans="1:6" x14ac:dyDescent="0.25">
      <c r="A4414" t="str">
        <f t="shared" si="68"/>
        <v>8228_4_249/683/705_Timmins</v>
      </c>
      <c r="B4414">
        <v>4</v>
      </c>
      <c r="C4414" t="s">
        <v>1613</v>
      </c>
      <c r="D4414">
        <v>8228</v>
      </c>
      <c r="E4414" t="s">
        <v>1795</v>
      </c>
      <c r="F4414">
        <v>80000</v>
      </c>
    </row>
    <row r="4415" spans="1:6" x14ac:dyDescent="0.25">
      <c r="A4415" t="str">
        <f t="shared" si="68"/>
        <v>8228_4_249/683/705_Virginiatown</v>
      </c>
      <c r="B4415">
        <v>4</v>
      </c>
      <c r="C4415" t="s">
        <v>1613</v>
      </c>
      <c r="D4415">
        <v>8228</v>
      </c>
      <c r="E4415" t="s">
        <v>1799</v>
      </c>
      <c r="F4415">
        <v>10000</v>
      </c>
    </row>
    <row r="4416" spans="1:6" x14ac:dyDescent="0.25">
      <c r="A4416" t="str">
        <f t="shared" si="68"/>
        <v>8229_4_249/683/705_Iroquois Falls AP</v>
      </c>
      <c r="B4416">
        <v>4</v>
      </c>
      <c r="C4416" t="s">
        <v>1613</v>
      </c>
      <c r="D4416">
        <v>8229</v>
      </c>
      <c r="E4416" t="s">
        <v>1701</v>
      </c>
      <c r="F4416">
        <v>10000</v>
      </c>
    </row>
    <row r="4417" spans="1:6" x14ac:dyDescent="0.25">
      <c r="A4417" t="str">
        <f t="shared" si="68"/>
        <v>8229_4_249/683/705_Marten River</v>
      </c>
      <c r="B4417">
        <v>4</v>
      </c>
      <c r="C4417" t="s">
        <v>1613</v>
      </c>
      <c r="D4417">
        <v>8229</v>
      </c>
      <c r="E4417" t="s">
        <v>1724</v>
      </c>
      <c r="F4417">
        <v>10000</v>
      </c>
    </row>
    <row r="4418" spans="1:6" x14ac:dyDescent="0.25">
      <c r="A4418" t="str">
        <f t="shared" si="68"/>
        <v>8229_4_249/683/705_Moose Factory</v>
      </c>
      <c r="B4418">
        <v>4</v>
      </c>
      <c r="C4418" t="s">
        <v>1613</v>
      </c>
      <c r="D4418">
        <v>8229</v>
      </c>
      <c r="E4418" t="s">
        <v>1739</v>
      </c>
      <c r="F4418">
        <v>10000</v>
      </c>
    </row>
    <row r="4419" spans="1:6" x14ac:dyDescent="0.25">
      <c r="A4419" t="str">
        <f t="shared" ref="A4419:A4482" si="69">CONCATENATE(D4419,"_",B4419,"_",C4419,"_",E4419)</f>
        <v>8229_4_249/683/705_Moosonee</v>
      </c>
      <c r="B4419">
        <v>4</v>
      </c>
      <c r="C4419" t="s">
        <v>1613</v>
      </c>
      <c r="D4419">
        <v>8229</v>
      </c>
      <c r="E4419" t="s">
        <v>1740</v>
      </c>
      <c r="F4419">
        <v>10000</v>
      </c>
    </row>
    <row r="4420" spans="1:6" x14ac:dyDescent="0.25">
      <c r="A4420" t="str">
        <f t="shared" si="69"/>
        <v>8229_4_249/683/705_Temagami</v>
      </c>
      <c r="B4420">
        <v>4</v>
      </c>
      <c r="C4420" t="s">
        <v>1613</v>
      </c>
      <c r="D4420">
        <v>8229</v>
      </c>
      <c r="E4420" t="s">
        <v>1792</v>
      </c>
      <c r="F4420">
        <v>20000</v>
      </c>
    </row>
    <row r="4421" spans="1:6" x14ac:dyDescent="0.25">
      <c r="A4421" t="str">
        <f t="shared" si="69"/>
        <v>8230_4_249/683/705_Keene</v>
      </c>
      <c r="B4421">
        <v>4</v>
      </c>
      <c r="C4421" t="s">
        <v>1613</v>
      </c>
      <c r="D4421">
        <v>8230</v>
      </c>
      <c r="E4421" t="s">
        <v>1706</v>
      </c>
      <c r="F4421">
        <v>10000</v>
      </c>
    </row>
    <row r="4422" spans="1:6" x14ac:dyDescent="0.25">
      <c r="A4422" t="str">
        <f t="shared" si="69"/>
        <v>8303_4_249/683/705_Algoma Mills</v>
      </c>
      <c r="B4422">
        <v>4</v>
      </c>
      <c r="C4422" t="s">
        <v>1613</v>
      </c>
      <c r="D4422">
        <v>8303</v>
      </c>
      <c r="E4422" t="s">
        <v>1616</v>
      </c>
      <c r="F4422">
        <v>10000</v>
      </c>
    </row>
    <row r="4423" spans="1:6" x14ac:dyDescent="0.25">
      <c r="A4423" t="str">
        <f t="shared" si="69"/>
        <v>8303_4_249/683/705_Alliston</v>
      </c>
      <c r="B4423">
        <v>4</v>
      </c>
      <c r="C4423" t="s">
        <v>1613</v>
      </c>
      <c r="D4423">
        <v>8303</v>
      </c>
      <c r="E4423" t="s">
        <v>1618</v>
      </c>
      <c r="F4423">
        <v>40000</v>
      </c>
    </row>
    <row r="4424" spans="1:6" x14ac:dyDescent="0.25">
      <c r="A4424" t="str">
        <f t="shared" si="69"/>
        <v>8303_4_249/683/705_Barrie</v>
      </c>
      <c r="B4424">
        <v>4</v>
      </c>
      <c r="C4424" t="s">
        <v>1613</v>
      </c>
      <c r="D4424">
        <v>8303</v>
      </c>
      <c r="E4424" t="s">
        <v>1624</v>
      </c>
      <c r="F4424">
        <v>110000</v>
      </c>
    </row>
    <row r="4425" spans="1:6" x14ac:dyDescent="0.25">
      <c r="A4425" t="str">
        <f t="shared" si="69"/>
        <v>8303_4_249/683/705_Bracebridge</v>
      </c>
      <c r="B4425">
        <v>4</v>
      </c>
      <c r="C4425" t="s">
        <v>1613</v>
      </c>
      <c r="D4425">
        <v>8303</v>
      </c>
      <c r="E4425" t="s">
        <v>1636</v>
      </c>
      <c r="F4425">
        <v>30000</v>
      </c>
    </row>
    <row r="4426" spans="1:6" x14ac:dyDescent="0.25">
      <c r="A4426" t="str">
        <f t="shared" si="69"/>
        <v>8303_4_249/683/705_Collingwood</v>
      </c>
      <c r="B4426">
        <v>4</v>
      </c>
      <c r="C4426" t="s">
        <v>1613</v>
      </c>
      <c r="D4426">
        <v>8303</v>
      </c>
      <c r="E4426" t="s">
        <v>1236</v>
      </c>
      <c r="F4426">
        <v>20000</v>
      </c>
    </row>
    <row r="4427" spans="1:6" x14ac:dyDescent="0.25">
      <c r="A4427" t="str">
        <f t="shared" si="69"/>
        <v>8303_4_249/683/705_Englehart</v>
      </c>
      <c r="B4427">
        <v>4</v>
      </c>
      <c r="C4427" t="s">
        <v>1613</v>
      </c>
      <c r="D4427">
        <v>8303</v>
      </c>
      <c r="E4427" t="s">
        <v>1678</v>
      </c>
      <c r="F4427">
        <v>10000</v>
      </c>
    </row>
    <row r="4428" spans="1:6" x14ac:dyDescent="0.25">
      <c r="A4428" t="str">
        <f t="shared" si="69"/>
        <v>8303_4_249/683/705_Gore Bay</v>
      </c>
      <c r="B4428">
        <v>4</v>
      </c>
      <c r="C4428" t="s">
        <v>1613</v>
      </c>
      <c r="D4428">
        <v>8303</v>
      </c>
      <c r="E4428" t="s">
        <v>1687</v>
      </c>
      <c r="F4428">
        <v>10000</v>
      </c>
    </row>
    <row r="4429" spans="1:6" x14ac:dyDescent="0.25">
      <c r="A4429" t="str">
        <f t="shared" si="69"/>
        <v>8303_4_249/683/705_Haliburton</v>
      </c>
      <c r="B4429">
        <v>4</v>
      </c>
      <c r="C4429" t="s">
        <v>1613</v>
      </c>
      <c r="D4429">
        <v>8303</v>
      </c>
      <c r="E4429" t="s">
        <v>1692</v>
      </c>
      <c r="F4429">
        <v>10000</v>
      </c>
    </row>
    <row r="4430" spans="1:6" x14ac:dyDescent="0.25">
      <c r="A4430" t="str">
        <f t="shared" si="69"/>
        <v>8303_4_249/683/705_Hearst</v>
      </c>
      <c r="B4430">
        <v>4</v>
      </c>
      <c r="C4430" t="s">
        <v>1613</v>
      </c>
      <c r="D4430">
        <v>8303</v>
      </c>
      <c r="E4430" t="s">
        <v>1697</v>
      </c>
      <c r="F4430">
        <v>10000</v>
      </c>
    </row>
    <row r="4431" spans="1:6" x14ac:dyDescent="0.25">
      <c r="A4431" t="str">
        <f t="shared" si="69"/>
        <v>8303_4_249/683/705_Huntsville</v>
      </c>
      <c r="B4431">
        <v>4</v>
      </c>
      <c r="C4431" t="s">
        <v>1613</v>
      </c>
      <c r="D4431">
        <v>8303</v>
      </c>
      <c r="E4431" t="s">
        <v>1699</v>
      </c>
      <c r="F4431">
        <v>20000</v>
      </c>
    </row>
    <row r="4432" spans="1:6" x14ac:dyDescent="0.25">
      <c r="A4432" t="str">
        <f t="shared" si="69"/>
        <v>8303_4_249/683/705_Kapuskasing</v>
      </c>
      <c r="B4432">
        <v>4</v>
      </c>
      <c r="C4432" t="s">
        <v>1613</v>
      </c>
      <c r="D4432">
        <v>8303</v>
      </c>
      <c r="E4432" t="s">
        <v>1704</v>
      </c>
      <c r="F4432">
        <v>10000</v>
      </c>
    </row>
    <row r="4433" spans="1:6" x14ac:dyDescent="0.25">
      <c r="A4433" t="str">
        <f t="shared" si="69"/>
        <v>8303_4_249/683/705_Kirkland Lake</v>
      </c>
      <c r="B4433">
        <v>4</v>
      </c>
      <c r="C4433" t="s">
        <v>1613</v>
      </c>
      <c r="D4433">
        <v>8303</v>
      </c>
      <c r="E4433" t="s">
        <v>1709</v>
      </c>
      <c r="F4433">
        <v>30000</v>
      </c>
    </row>
    <row r="4434" spans="1:6" x14ac:dyDescent="0.25">
      <c r="A4434" t="str">
        <f t="shared" si="69"/>
        <v>8303_4_249/683/705_Lindsay</v>
      </c>
      <c r="B4434">
        <v>4</v>
      </c>
      <c r="C4434" t="s">
        <v>1613</v>
      </c>
      <c r="D4434">
        <v>8303</v>
      </c>
      <c r="E4434" t="s">
        <v>1716</v>
      </c>
      <c r="F4434">
        <v>30000</v>
      </c>
    </row>
    <row r="4435" spans="1:6" x14ac:dyDescent="0.25">
      <c r="A4435" t="str">
        <f t="shared" si="69"/>
        <v>8303_4_249/683/705_Midland</v>
      </c>
      <c r="B4435">
        <v>4</v>
      </c>
      <c r="C4435" t="s">
        <v>1613</v>
      </c>
      <c r="D4435">
        <v>8303</v>
      </c>
      <c r="E4435" t="s">
        <v>1731</v>
      </c>
      <c r="F4435">
        <v>10000</v>
      </c>
    </row>
    <row r="4436" spans="1:6" x14ac:dyDescent="0.25">
      <c r="A4436" t="str">
        <f t="shared" si="69"/>
        <v>8303_4_249/683/705_Mindemoya</v>
      </c>
      <c r="B4436">
        <v>4</v>
      </c>
      <c r="C4436" t="s">
        <v>1613</v>
      </c>
      <c r="D4436">
        <v>8303</v>
      </c>
      <c r="E4436" t="s">
        <v>1734</v>
      </c>
      <c r="F4436">
        <v>10000</v>
      </c>
    </row>
    <row r="4437" spans="1:6" x14ac:dyDescent="0.25">
      <c r="A4437" t="str">
        <f t="shared" si="69"/>
        <v>8303_4_249/683/705_Moonstone</v>
      </c>
      <c r="B4437">
        <v>4</v>
      </c>
      <c r="C4437" t="s">
        <v>1613</v>
      </c>
      <c r="D4437">
        <v>8303</v>
      </c>
      <c r="E4437" t="s">
        <v>1738</v>
      </c>
      <c r="F4437">
        <v>30000</v>
      </c>
    </row>
    <row r="4438" spans="1:6" x14ac:dyDescent="0.25">
      <c r="A4438" t="str">
        <f t="shared" si="69"/>
        <v>8303_4_249/683/705_New Liskeard</v>
      </c>
      <c r="B4438">
        <v>4</v>
      </c>
      <c r="C4438" t="s">
        <v>1613</v>
      </c>
      <c r="D4438">
        <v>8303</v>
      </c>
      <c r="E4438" t="s">
        <v>1742</v>
      </c>
      <c r="F4438">
        <v>20000</v>
      </c>
    </row>
    <row r="4439" spans="1:6" x14ac:dyDescent="0.25">
      <c r="A4439" t="str">
        <f t="shared" si="69"/>
        <v>8303_4_249/683/705_North Bay</v>
      </c>
      <c r="B4439">
        <v>4</v>
      </c>
      <c r="C4439" t="s">
        <v>1613</v>
      </c>
      <c r="D4439">
        <v>8303</v>
      </c>
      <c r="E4439" t="s">
        <v>1745</v>
      </c>
      <c r="F4439">
        <v>30000</v>
      </c>
    </row>
    <row r="4440" spans="1:6" x14ac:dyDescent="0.25">
      <c r="A4440" t="str">
        <f t="shared" si="69"/>
        <v>8303_4_249/683/705_Parry Sound</v>
      </c>
      <c r="B4440">
        <v>4</v>
      </c>
      <c r="C4440" t="s">
        <v>1613</v>
      </c>
      <c r="D4440">
        <v>8303</v>
      </c>
      <c r="E4440" t="s">
        <v>1755</v>
      </c>
      <c r="F4440">
        <v>20000</v>
      </c>
    </row>
    <row r="4441" spans="1:6" x14ac:dyDescent="0.25">
      <c r="A4441" t="str">
        <f t="shared" si="69"/>
        <v>8303_4_249/683/705_Peterborough</v>
      </c>
      <c r="B4441">
        <v>4</v>
      </c>
      <c r="C4441" t="s">
        <v>1613</v>
      </c>
      <c r="D4441">
        <v>8303</v>
      </c>
      <c r="E4441" t="s">
        <v>1759</v>
      </c>
      <c r="F4441">
        <v>70000</v>
      </c>
    </row>
    <row r="4442" spans="1:6" x14ac:dyDescent="0.25">
      <c r="A4442" t="str">
        <f t="shared" si="69"/>
        <v>8303_4_249/683/705_Sault Ste. Marie</v>
      </c>
      <c r="B4442">
        <v>4</v>
      </c>
      <c r="C4442" t="s">
        <v>1613</v>
      </c>
      <c r="D4442">
        <v>8303</v>
      </c>
      <c r="E4442" t="s">
        <v>1772</v>
      </c>
      <c r="F4442">
        <v>40000</v>
      </c>
    </row>
    <row r="4443" spans="1:6" x14ac:dyDescent="0.25">
      <c r="A4443" t="str">
        <f t="shared" si="69"/>
        <v>8303_4_249/683/705_Stayner</v>
      </c>
      <c r="B4443">
        <v>4</v>
      </c>
      <c r="C4443" t="s">
        <v>1613</v>
      </c>
      <c r="D4443">
        <v>8303</v>
      </c>
      <c r="E4443" t="s">
        <v>1784</v>
      </c>
      <c r="F4443">
        <v>10000</v>
      </c>
    </row>
    <row r="4444" spans="1:6" x14ac:dyDescent="0.25">
      <c r="A4444" t="str">
        <f t="shared" si="69"/>
        <v>8303_4_249/683/705_Sudbury</v>
      </c>
      <c r="B4444">
        <v>4</v>
      </c>
      <c r="C4444" t="s">
        <v>1613</v>
      </c>
      <c r="D4444">
        <v>8303</v>
      </c>
      <c r="E4444" t="s">
        <v>1787</v>
      </c>
      <c r="F4444">
        <v>70000</v>
      </c>
    </row>
    <row r="4445" spans="1:6" x14ac:dyDescent="0.25">
      <c r="A4445" t="str">
        <f t="shared" si="69"/>
        <v>8303_4_249/683/705_Timmins</v>
      </c>
      <c r="B4445">
        <v>4</v>
      </c>
      <c r="C4445" t="s">
        <v>1613</v>
      </c>
      <c r="D4445">
        <v>8303</v>
      </c>
      <c r="E4445" t="s">
        <v>1795</v>
      </c>
      <c r="F4445">
        <v>30000</v>
      </c>
    </row>
    <row r="4446" spans="1:6" x14ac:dyDescent="0.25">
      <c r="A4446" t="str">
        <f t="shared" si="69"/>
        <v>8304_4_249/683/705_Azilda</v>
      </c>
      <c r="B4446">
        <v>4</v>
      </c>
      <c r="C4446" t="s">
        <v>1613</v>
      </c>
      <c r="D4446">
        <v>8304</v>
      </c>
      <c r="E4446" t="s">
        <v>1621</v>
      </c>
      <c r="F4446">
        <v>10000</v>
      </c>
    </row>
    <row r="4447" spans="1:6" x14ac:dyDescent="0.25">
      <c r="A4447" t="str">
        <f t="shared" si="69"/>
        <v>8304_4_249/683/705_Barrie</v>
      </c>
      <c r="B4447">
        <v>4</v>
      </c>
      <c r="C4447" t="s">
        <v>1613</v>
      </c>
      <c r="D4447">
        <v>8304</v>
      </c>
      <c r="E4447" t="s">
        <v>1624</v>
      </c>
      <c r="F4447">
        <v>10000</v>
      </c>
    </row>
    <row r="4448" spans="1:6" x14ac:dyDescent="0.25">
      <c r="A4448" t="str">
        <f t="shared" si="69"/>
        <v>8304_4_249/683/705_Blezard Valley</v>
      </c>
      <c r="B4448">
        <v>4</v>
      </c>
      <c r="C4448" t="s">
        <v>1613</v>
      </c>
      <c r="D4448">
        <v>8304</v>
      </c>
      <c r="E4448" t="s">
        <v>1630</v>
      </c>
      <c r="F4448">
        <v>10000</v>
      </c>
    </row>
    <row r="4449" spans="1:6" x14ac:dyDescent="0.25">
      <c r="A4449" t="str">
        <f t="shared" si="69"/>
        <v>8304_4_249/683/705_Capreol</v>
      </c>
      <c r="B4449">
        <v>4</v>
      </c>
      <c r="C4449" t="s">
        <v>1613</v>
      </c>
      <c r="D4449">
        <v>8304</v>
      </c>
      <c r="E4449" t="s">
        <v>1650</v>
      </c>
      <c r="F4449">
        <v>10000</v>
      </c>
    </row>
    <row r="4450" spans="1:6" x14ac:dyDescent="0.25">
      <c r="A4450" t="str">
        <f t="shared" si="69"/>
        <v>8304_4_249/683/705_Chelmsford</v>
      </c>
      <c r="B4450">
        <v>4</v>
      </c>
      <c r="C4450" t="s">
        <v>1613</v>
      </c>
      <c r="D4450">
        <v>8304</v>
      </c>
      <c r="E4450" t="s">
        <v>1655</v>
      </c>
      <c r="F4450">
        <v>10000</v>
      </c>
    </row>
    <row r="4451" spans="1:6" x14ac:dyDescent="0.25">
      <c r="A4451" t="str">
        <f t="shared" si="69"/>
        <v>8304_4_249/683/705_Coniston</v>
      </c>
      <c r="B4451">
        <v>4</v>
      </c>
      <c r="C4451" t="s">
        <v>1613</v>
      </c>
      <c r="D4451">
        <v>8304</v>
      </c>
      <c r="E4451" t="s">
        <v>1661</v>
      </c>
      <c r="F4451">
        <v>10000</v>
      </c>
    </row>
    <row r="4452" spans="1:6" x14ac:dyDescent="0.25">
      <c r="A4452" t="str">
        <f t="shared" si="69"/>
        <v>8304_4_249/683/705_Garson</v>
      </c>
      <c r="B4452">
        <v>4</v>
      </c>
      <c r="C4452" t="s">
        <v>1613</v>
      </c>
      <c r="D4452">
        <v>8304</v>
      </c>
      <c r="E4452" t="s">
        <v>1684</v>
      </c>
      <c r="F4452">
        <v>10000</v>
      </c>
    </row>
    <row r="4453" spans="1:6" x14ac:dyDescent="0.25">
      <c r="A4453" t="str">
        <f t="shared" si="69"/>
        <v>8304_4_249/683/705_Hanmer</v>
      </c>
      <c r="B4453">
        <v>4</v>
      </c>
      <c r="C4453" t="s">
        <v>1613</v>
      </c>
      <c r="D4453">
        <v>8304</v>
      </c>
      <c r="E4453" t="s">
        <v>1693</v>
      </c>
      <c r="F4453">
        <v>10000</v>
      </c>
    </row>
    <row r="4454" spans="1:6" x14ac:dyDescent="0.25">
      <c r="A4454" t="str">
        <f t="shared" si="69"/>
        <v>8304_4_249/683/705_Levack</v>
      </c>
      <c r="B4454">
        <v>4</v>
      </c>
      <c r="C4454" t="s">
        <v>1613</v>
      </c>
      <c r="D4454">
        <v>8304</v>
      </c>
      <c r="E4454" t="s">
        <v>1715</v>
      </c>
      <c r="F4454">
        <v>10000</v>
      </c>
    </row>
    <row r="4455" spans="1:6" x14ac:dyDescent="0.25">
      <c r="A4455" t="str">
        <f t="shared" si="69"/>
        <v>8304_4_249/683/705_Lively</v>
      </c>
      <c r="B4455">
        <v>4</v>
      </c>
      <c r="C4455" t="s">
        <v>1613</v>
      </c>
      <c r="D4455">
        <v>8304</v>
      </c>
      <c r="E4455" t="s">
        <v>1719</v>
      </c>
      <c r="F4455">
        <v>10000</v>
      </c>
    </row>
    <row r="4456" spans="1:6" x14ac:dyDescent="0.25">
      <c r="A4456" t="str">
        <f t="shared" si="69"/>
        <v>8304_4_249/683/705_Sudbury</v>
      </c>
      <c r="B4456">
        <v>4</v>
      </c>
      <c r="C4456" t="s">
        <v>1613</v>
      </c>
      <c r="D4456">
        <v>8304</v>
      </c>
      <c r="E4456" t="s">
        <v>1787</v>
      </c>
      <c r="F4456">
        <v>10000</v>
      </c>
    </row>
    <row r="4457" spans="1:6" x14ac:dyDescent="0.25">
      <c r="A4457" t="str">
        <f t="shared" si="69"/>
        <v>8304_4_249/683/705_Whitefish</v>
      </c>
      <c r="B4457">
        <v>4</v>
      </c>
      <c r="C4457" t="s">
        <v>1613</v>
      </c>
      <c r="D4457">
        <v>8304</v>
      </c>
      <c r="E4457" t="s">
        <v>1806</v>
      </c>
      <c r="F4457">
        <v>10000</v>
      </c>
    </row>
    <row r="4458" spans="1:6" x14ac:dyDescent="0.25">
      <c r="A4458" t="str">
        <f t="shared" si="69"/>
        <v>8377_4_249/683/705_Barrie</v>
      </c>
      <c r="B4458">
        <v>4</v>
      </c>
      <c r="C4458" t="s">
        <v>1613</v>
      </c>
      <c r="D4458">
        <v>8377</v>
      </c>
      <c r="E4458" t="s">
        <v>1624</v>
      </c>
      <c r="F4458">
        <v>20000</v>
      </c>
    </row>
    <row r="4459" spans="1:6" x14ac:dyDescent="0.25">
      <c r="A4459" t="str">
        <f t="shared" si="69"/>
        <v>8377_4_249/683/705_Peterborough</v>
      </c>
      <c r="B4459">
        <v>4</v>
      </c>
      <c r="C4459" t="s">
        <v>1613</v>
      </c>
      <c r="D4459">
        <v>8377</v>
      </c>
      <c r="E4459" t="s">
        <v>1759</v>
      </c>
      <c r="F4459">
        <v>10000</v>
      </c>
    </row>
    <row r="4460" spans="1:6" x14ac:dyDescent="0.25">
      <c r="A4460" t="str">
        <f t="shared" si="69"/>
        <v>8820_4_249/683/705_Bracebridge</v>
      </c>
      <c r="B4460">
        <v>4</v>
      </c>
      <c r="C4460" t="s">
        <v>1613</v>
      </c>
      <c r="D4460">
        <v>8820</v>
      </c>
      <c r="E4460" t="s">
        <v>1636</v>
      </c>
      <c r="F4460">
        <v>10000</v>
      </c>
    </row>
    <row r="4461" spans="1:6" x14ac:dyDescent="0.25">
      <c r="A4461" t="str">
        <f t="shared" si="69"/>
        <v>8820_4_249/683/705_Fenelon Falls</v>
      </c>
      <c r="B4461">
        <v>4</v>
      </c>
      <c r="C4461" t="s">
        <v>1613</v>
      </c>
      <c r="D4461">
        <v>8820</v>
      </c>
      <c r="E4461" t="s">
        <v>1681</v>
      </c>
      <c r="F4461">
        <v>10000</v>
      </c>
    </row>
    <row r="4462" spans="1:6" x14ac:dyDescent="0.25">
      <c r="A4462" t="str">
        <f t="shared" si="69"/>
        <v>8820_4_249/683/705_Huntsville</v>
      </c>
      <c r="B4462">
        <v>4</v>
      </c>
      <c r="C4462" t="s">
        <v>1613</v>
      </c>
      <c r="D4462">
        <v>8820</v>
      </c>
      <c r="E4462" t="s">
        <v>1699</v>
      </c>
      <c r="F4462">
        <v>10000</v>
      </c>
    </row>
    <row r="4463" spans="1:6" x14ac:dyDescent="0.25">
      <c r="A4463" t="str">
        <f t="shared" si="69"/>
        <v>8820_4_249/683/705_Kapuskasing</v>
      </c>
      <c r="B4463">
        <v>4</v>
      </c>
      <c r="C4463" t="s">
        <v>1613</v>
      </c>
      <c r="D4463">
        <v>8820</v>
      </c>
      <c r="E4463" t="s">
        <v>1704</v>
      </c>
      <c r="F4463">
        <v>10000</v>
      </c>
    </row>
    <row r="4464" spans="1:6" x14ac:dyDescent="0.25">
      <c r="A4464" t="str">
        <f t="shared" si="69"/>
        <v>8820_4_249/683/705_Kirkland Lake</v>
      </c>
      <c r="B4464">
        <v>4</v>
      </c>
      <c r="C4464" t="s">
        <v>1613</v>
      </c>
      <c r="D4464">
        <v>8820</v>
      </c>
      <c r="E4464" t="s">
        <v>1709</v>
      </c>
      <c r="F4464">
        <v>10000</v>
      </c>
    </row>
    <row r="4465" spans="1:6" x14ac:dyDescent="0.25">
      <c r="A4465" t="str">
        <f t="shared" si="69"/>
        <v>8820_4_249/683/705_Lindsay</v>
      </c>
      <c r="B4465">
        <v>4</v>
      </c>
      <c r="C4465" t="s">
        <v>1613</v>
      </c>
      <c r="D4465">
        <v>8820</v>
      </c>
      <c r="E4465" t="s">
        <v>1716</v>
      </c>
      <c r="F4465">
        <v>10000</v>
      </c>
    </row>
    <row r="4466" spans="1:6" x14ac:dyDescent="0.25">
      <c r="A4466" t="str">
        <f t="shared" si="69"/>
        <v>8820_4_249/683/705_New Liskeard</v>
      </c>
      <c r="B4466">
        <v>4</v>
      </c>
      <c r="C4466" t="s">
        <v>1613</v>
      </c>
      <c r="D4466">
        <v>8820</v>
      </c>
      <c r="E4466" t="s">
        <v>1742</v>
      </c>
      <c r="F4466">
        <v>10000</v>
      </c>
    </row>
    <row r="4467" spans="1:6" x14ac:dyDescent="0.25">
      <c r="A4467" t="str">
        <f t="shared" si="69"/>
        <v>8820_4_249/683/705_Parry Sound</v>
      </c>
      <c r="B4467">
        <v>4</v>
      </c>
      <c r="C4467" t="s">
        <v>1613</v>
      </c>
      <c r="D4467">
        <v>8820</v>
      </c>
      <c r="E4467" t="s">
        <v>1755</v>
      </c>
      <c r="F4467">
        <v>10000</v>
      </c>
    </row>
    <row r="4468" spans="1:6" x14ac:dyDescent="0.25">
      <c r="A4468" t="str">
        <f t="shared" si="69"/>
        <v>8820_4_249/683/705_Timmins</v>
      </c>
      <c r="B4468">
        <v>4</v>
      </c>
      <c r="C4468" t="s">
        <v>1613</v>
      </c>
      <c r="D4468">
        <v>8820</v>
      </c>
      <c r="E4468" t="s">
        <v>1795</v>
      </c>
      <c r="F4468">
        <v>10000</v>
      </c>
    </row>
    <row r="4469" spans="1:6" x14ac:dyDescent="0.25">
      <c r="A4469" t="str">
        <f t="shared" si="69"/>
        <v>8820_4_249/683/705_West Guilford</v>
      </c>
      <c r="B4469">
        <v>4</v>
      </c>
      <c r="C4469" t="s">
        <v>1613</v>
      </c>
      <c r="D4469">
        <v>8820</v>
      </c>
      <c r="E4469" t="s">
        <v>1804</v>
      </c>
      <c r="F4469">
        <v>10000</v>
      </c>
    </row>
    <row r="4470" spans="1:6" x14ac:dyDescent="0.25">
      <c r="A4470" t="str">
        <f t="shared" si="69"/>
        <v>8821_4_249/683/705_Barrie</v>
      </c>
      <c r="B4470">
        <v>4</v>
      </c>
      <c r="C4470" t="s">
        <v>1613</v>
      </c>
      <c r="D4470">
        <v>8821</v>
      </c>
      <c r="E4470" t="s">
        <v>1624</v>
      </c>
      <c r="F4470">
        <v>140000</v>
      </c>
    </row>
    <row r="4471" spans="1:6" x14ac:dyDescent="0.25">
      <c r="A4471" t="str">
        <f t="shared" si="69"/>
        <v>8821_4_249/683/705_Bracebridge</v>
      </c>
      <c r="B4471">
        <v>4</v>
      </c>
      <c r="C4471" t="s">
        <v>1613</v>
      </c>
      <c r="D4471">
        <v>8821</v>
      </c>
      <c r="E4471" t="s">
        <v>1636</v>
      </c>
      <c r="F4471">
        <v>20000</v>
      </c>
    </row>
    <row r="4472" spans="1:6" x14ac:dyDescent="0.25">
      <c r="A4472" t="str">
        <f t="shared" si="69"/>
        <v>8821_4_249/683/705_Chapleau</v>
      </c>
      <c r="B4472">
        <v>4</v>
      </c>
      <c r="C4472" t="s">
        <v>1613</v>
      </c>
      <c r="D4472">
        <v>8821</v>
      </c>
      <c r="E4472" t="s">
        <v>1654</v>
      </c>
      <c r="F4472">
        <v>20000</v>
      </c>
    </row>
    <row r="4473" spans="1:6" x14ac:dyDescent="0.25">
      <c r="A4473" t="str">
        <f t="shared" si="69"/>
        <v>8821_4_249/683/705_Collingwood</v>
      </c>
      <c r="B4473">
        <v>4</v>
      </c>
      <c r="C4473" t="s">
        <v>1613</v>
      </c>
      <c r="D4473">
        <v>8821</v>
      </c>
      <c r="E4473" t="s">
        <v>1236</v>
      </c>
      <c r="F4473">
        <v>80000</v>
      </c>
    </row>
    <row r="4474" spans="1:6" x14ac:dyDescent="0.25">
      <c r="A4474" t="str">
        <f t="shared" si="69"/>
        <v>8821_4_249/683/705_Elliot Lake</v>
      </c>
      <c r="B4474">
        <v>4</v>
      </c>
      <c r="C4474" t="s">
        <v>1613</v>
      </c>
      <c r="D4474">
        <v>8821</v>
      </c>
      <c r="E4474" t="s">
        <v>1675</v>
      </c>
      <c r="F4474">
        <v>10000</v>
      </c>
    </row>
    <row r="4475" spans="1:6" x14ac:dyDescent="0.25">
      <c r="A4475" t="str">
        <f t="shared" si="69"/>
        <v>8821_4_249/683/705_Espanola</v>
      </c>
      <c r="B4475">
        <v>4</v>
      </c>
      <c r="C4475" t="s">
        <v>1613</v>
      </c>
      <c r="D4475">
        <v>8821</v>
      </c>
      <c r="E4475" t="s">
        <v>1679</v>
      </c>
      <c r="F4475">
        <v>10000</v>
      </c>
    </row>
    <row r="4476" spans="1:6" x14ac:dyDescent="0.25">
      <c r="A4476" t="str">
        <f t="shared" si="69"/>
        <v>8821_4_249/683/705_Fenelon Falls</v>
      </c>
      <c r="B4476">
        <v>4</v>
      </c>
      <c r="C4476" t="s">
        <v>1613</v>
      </c>
      <c r="D4476">
        <v>8821</v>
      </c>
      <c r="E4476" t="s">
        <v>1681</v>
      </c>
      <c r="F4476">
        <v>10000</v>
      </c>
    </row>
    <row r="4477" spans="1:6" x14ac:dyDescent="0.25">
      <c r="A4477" t="str">
        <f t="shared" si="69"/>
        <v>8821_4_249/683/705_Goulais</v>
      </c>
      <c r="B4477">
        <v>4</v>
      </c>
      <c r="C4477" t="s">
        <v>1613</v>
      </c>
      <c r="D4477">
        <v>8821</v>
      </c>
      <c r="E4477" t="s">
        <v>1688</v>
      </c>
      <c r="F4477">
        <v>10000</v>
      </c>
    </row>
    <row r="4478" spans="1:6" x14ac:dyDescent="0.25">
      <c r="A4478" t="str">
        <f t="shared" si="69"/>
        <v>8821_4_249/683/705_Huntsville</v>
      </c>
      <c r="B4478">
        <v>4</v>
      </c>
      <c r="C4478" t="s">
        <v>1613</v>
      </c>
      <c r="D4478">
        <v>8821</v>
      </c>
      <c r="E4478" t="s">
        <v>1699</v>
      </c>
      <c r="F4478">
        <v>70000</v>
      </c>
    </row>
    <row r="4479" spans="1:6" x14ac:dyDescent="0.25">
      <c r="A4479" t="str">
        <f t="shared" si="69"/>
        <v>8821_4_249/683/705_Kapuskasing</v>
      </c>
      <c r="B4479">
        <v>4</v>
      </c>
      <c r="C4479" t="s">
        <v>1613</v>
      </c>
      <c r="D4479">
        <v>8821</v>
      </c>
      <c r="E4479" t="s">
        <v>1704</v>
      </c>
      <c r="F4479">
        <v>20000</v>
      </c>
    </row>
    <row r="4480" spans="1:6" x14ac:dyDescent="0.25">
      <c r="A4480" t="str">
        <f t="shared" si="69"/>
        <v>8821_4_249/683/705_Kirkland Lake</v>
      </c>
      <c r="B4480">
        <v>4</v>
      </c>
      <c r="C4480" t="s">
        <v>1613</v>
      </c>
      <c r="D4480">
        <v>8821</v>
      </c>
      <c r="E4480" t="s">
        <v>1709</v>
      </c>
      <c r="F4480">
        <v>10000</v>
      </c>
    </row>
    <row r="4481" spans="1:6" x14ac:dyDescent="0.25">
      <c r="A4481" t="str">
        <f t="shared" si="69"/>
        <v>8821_4_249/683/705_Lindsay</v>
      </c>
      <c r="B4481">
        <v>4</v>
      </c>
      <c r="C4481" t="s">
        <v>1613</v>
      </c>
      <c r="D4481">
        <v>8821</v>
      </c>
      <c r="E4481" t="s">
        <v>1716</v>
      </c>
      <c r="F4481">
        <v>20000</v>
      </c>
    </row>
    <row r="4482" spans="1:6" x14ac:dyDescent="0.25">
      <c r="A4482" t="str">
        <f t="shared" si="69"/>
        <v>8821_4_249/683/705_Little Current</v>
      </c>
      <c r="B4482">
        <v>4</v>
      </c>
      <c r="C4482" t="s">
        <v>1613</v>
      </c>
      <c r="D4482">
        <v>8821</v>
      </c>
      <c r="E4482" t="s">
        <v>1718</v>
      </c>
      <c r="F4482">
        <v>10000</v>
      </c>
    </row>
    <row r="4483" spans="1:6" x14ac:dyDescent="0.25">
      <c r="A4483" t="str">
        <f t="shared" ref="A4483:A4546" si="70">CONCATENATE(D4483,"_",B4483,"_",C4483,"_",E4483)</f>
        <v>8821_4_249/683/705_Mattawa</v>
      </c>
      <c r="B4483">
        <v>4</v>
      </c>
      <c r="C4483" t="s">
        <v>1613</v>
      </c>
      <c r="D4483">
        <v>8821</v>
      </c>
      <c r="E4483" t="s">
        <v>1728</v>
      </c>
      <c r="F4483">
        <v>40000</v>
      </c>
    </row>
    <row r="4484" spans="1:6" x14ac:dyDescent="0.25">
      <c r="A4484" t="str">
        <f t="shared" si="70"/>
        <v>8821_4_249/683/705_Midland</v>
      </c>
      <c r="B4484">
        <v>4</v>
      </c>
      <c r="C4484" t="s">
        <v>1613</v>
      </c>
      <c r="D4484">
        <v>8821</v>
      </c>
      <c r="E4484" t="s">
        <v>1731</v>
      </c>
      <c r="F4484">
        <v>20000</v>
      </c>
    </row>
    <row r="4485" spans="1:6" x14ac:dyDescent="0.25">
      <c r="A4485" t="str">
        <f t="shared" si="70"/>
        <v>8821_4_249/683/705_New Liskeard</v>
      </c>
      <c r="B4485">
        <v>4</v>
      </c>
      <c r="C4485" t="s">
        <v>1613</v>
      </c>
      <c r="D4485">
        <v>8821</v>
      </c>
      <c r="E4485" t="s">
        <v>1742</v>
      </c>
      <c r="F4485">
        <v>10000</v>
      </c>
    </row>
    <row r="4486" spans="1:6" x14ac:dyDescent="0.25">
      <c r="A4486" t="str">
        <f t="shared" si="70"/>
        <v>8821_4_249/683/705_North Bay</v>
      </c>
      <c r="B4486">
        <v>4</v>
      </c>
      <c r="C4486" t="s">
        <v>1613</v>
      </c>
      <c r="D4486">
        <v>8821</v>
      </c>
      <c r="E4486" t="s">
        <v>1745</v>
      </c>
      <c r="F4486">
        <v>30000</v>
      </c>
    </row>
    <row r="4487" spans="1:6" x14ac:dyDescent="0.25">
      <c r="A4487" t="str">
        <f t="shared" si="70"/>
        <v>8821_4_249/683/705_Orillia</v>
      </c>
      <c r="B4487">
        <v>4</v>
      </c>
      <c r="C4487" t="s">
        <v>1613</v>
      </c>
      <c r="D4487">
        <v>8821</v>
      </c>
      <c r="E4487" t="s">
        <v>1752</v>
      </c>
      <c r="F4487">
        <v>30000</v>
      </c>
    </row>
    <row r="4488" spans="1:6" x14ac:dyDescent="0.25">
      <c r="A4488" t="str">
        <f t="shared" si="70"/>
        <v>8821_4_249/683/705_Parry Sound</v>
      </c>
      <c r="B4488">
        <v>4</v>
      </c>
      <c r="C4488" t="s">
        <v>1613</v>
      </c>
      <c r="D4488">
        <v>8821</v>
      </c>
      <c r="E4488" t="s">
        <v>1755</v>
      </c>
      <c r="F4488">
        <v>10000</v>
      </c>
    </row>
    <row r="4489" spans="1:6" x14ac:dyDescent="0.25">
      <c r="A4489" t="str">
        <f t="shared" si="70"/>
        <v>8821_4_249/683/705_Peterborough</v>
      </c>
      <c r="B4489">
        <v>4</v>
      </c>
      <c r="C4489" t="s">
        <v>1613</v>
      </c>
      <c r="D4489">
        <v>8821</v>
      </c>
      <c r="E4489" t="s">
        <v>1759</v>
      </c>
      <c r="F4489">
        <v>50000</v>
      </c>
    </row>
    <row r="4490" spans="1:6" x14ac:dyDescent="0.25">
      <c r="A4490" t="str">
        <f t="shared" si="70"/>
        <v>8821_4_249/683/705_Sault Ste. Marie</v>
      </c>
      <c r="B4490">
        <v>4</v>
      </c>
      <c r="C4490" t="s">
        <v>1613</v>
      </c>
      <c r="D4490">
        <v>8821</v>
      </c>
      <c r="E4490" t="s">
        <v>1772</v>
      </c>
      <c r="F4490">
        <v>50000</v>
      </c>
    </row>
    <row r="4491" spans="1:6" x14ac:dyDescent="0.25">
      <c r="A4491" t="str">
        <f t="shared" si="70"/>
        <v>8821_4_249/683/705_Sudbury</v>
      </c>
      <c r="B4491">
        <v>4</v>
      </c>
      <c r="C4491" t="s">
        <v>1613</v>
      </c>
      <c r="D4491">
        <v>8821</v>
      </c>
      <c r="E4491" t="s">
        <v>1787</v>
      </c>
      <c r="F4491">
        <v>70000</v>
      </c>
    </row>
    <row r="4492" spans="1:6" x14ac:dyDescent="0.25">
      <c r="A4492" t="str">
        <f t="shared" si="70"/>
        <v>8821_4_249/683/705_Timmins</v>
      </c>
      <c r="B4492">
        <v>4</v>
      </c>
      <c r="C4492" t="s">
        <v>1613</v>
      </c>
      <c r="D4492">
        <v>8821</v>
      </c>
      <c r="E4492" t="s">
        <v>1795</v>
      </c>
      <c r="F4492">
        <v>20000</v>
      </c>
    </row>
    <row r="4493" spans="1:6" x14ac:dyDescent="0.25">
      <c r="A4493" t="str">
        <f t="shared" si="70"/>
        <v>8821_4_249/683/705_Wawa</v>
      </c>
      <c r="B4493">
        <v>4</v>
      </c>
      <c r="C4493" t="s">
        <v>1613</v>
      </c>
      <c r="D4493">
        <v>8821</v>
      </c>
      <c r="E4493" t="s">
        <v>1803</v>
      </c>
      <c r="F4493">
        <v>20000</v>
      </c>
    </row>
    <row r="4494" spans="1:6" x14ac:dyDescent="0.25">
      <c r="A4494" t="str">
        <f t="shared" si="70"/>
        <v>8821_4_249/683/705_West Guilford</v>
      </c>
      <c r="B4494">
        <v>4</v>
      </c>
      <c r="C4494" t="s">
        <v>1613</v>
      </c>
      <c r="D4494">
        <v>8821</v>
      </c>
      <c r="E4494" t="s">
        <v>1804</v>
      </c>
      <c r="F4494">
        <v>10000</v>
      </c>
    </row>
    <row r="4495" spans="1:6" x14ac:dyDescent="0.25">
      <c r="A4495" t="str">
        <f t="shared" si="70"/>
        <v>984C_4_249/683/705_Connaught</v>
      </c>
      <c r="B4495">
        <v>4</v>
      </c>
      <c r="C4495" t="s">
        <v>1613</v>
      </c>
      <c r="D4495" t="s">
        <v>3019</v>
      </c>
      <c r="E4495" t="s">
        <v>1662</v>
      </c>
      <c r="F4495">
        <v>10000</v>
      </c>
    </row>
    <row r="4496" spans="1:6" x14ac:dyDescent="0.25">
      <c r="A4496" t="str">
        <f t="shared" si="70"/>
        <v>984C_4_249/683/705_Earlton</v>
      </c>
      <c r="B4496">
        <v>4</v>
      </c>
      <c r="C4496" t="s">
        <v>1613</v>
      </c>
      <c r="D4496" t="s">
        <v>3019</v>
      </c>
      <c r="E4496" t="s">
        <v>1672</v>
      </c>
      <c r="F4496">
        <v>10000</v>
      </c>
    </row>
    <row r="4497" spans="1:6" x14ac:dyDescent="0.25">
      <c r="A4497" t="str">
        <f t="shared" si="70"/>
        <v>984C_4_249/683/705_Englehart</v>
      </c>
      <c r="B4497">
        <v>4</v>
      </c>
      <c r="C4497" t="s">
        <v>1613</v>
      </c>
      <c r="D4497" t="s">
        <v>3019</v>
      </c>
      <c r="E4497" t="s">
        <v>1678</v>
      </c>
      <c r="F4497">
        <v>10000</v>
      </c>
    </row>
    <row r="4498" spans="1:6" x14ac:dyDescent="0.25">
      <c r="A4498" t="str">
        <f t="shared" si="70"/>
        <v>984C_4_249/683/705_Iroquois Falls NT</v>
      </c>
      <c r="B4498">
        <v>4</v>
      </c>
      <c r="C4498" t="s">
        <v>1613</v>
      </c>
      <c r="D4498" t="s">
        <v>3019</v>
      </c>
      <c r="E4498" t="s">
        <v>1702</v>
      </c>
      <c r="F4498">
        <v>10000</v>
      </c>
    </row>
    <row r="4499" spans="1:6" x14ac:dyDescent="0.25">
      <c r="A4499" t="str">
        <f t="shared" si="70"/>
        <v>984C_4_249/683/705_Kamiskotia</v>
      </c>
      <c r="B4499">
        <v>4</v>
      </c>
      <c r="C4499" t="s">
        <v>1613</v>
      </c>
      <c r="D4499" t="s">
        <v>3019</v>
      </c>
      <c r="E4499" t="s">
        <v>1703</v>
      </c>
      <c r="F4499">
        <v>10000</v>
      </c>
    </row>
    <row r="4500" spans="1:6" x14ac:dyDescent="0.25">
      <c r="A4500" t="str">
        <f t="shared" si="70"/>
        <v>984C_4_249/683/705_Larder Lake</v>
      </c>
      <c r="B4500">
        <v>4</v>
      </c>
      <c r="C4500" t="s">
        <v>1613</v>
      </c>
      <c r="D4500" t="s">
        <v>3019</v>
      </c>
      <c r="E4500" t="s">
        <v>1712</v>
      </c>
      <c r="F4500">
        <v>10000</v>
      </c>
    </row>
    <row r="4501" spans="1:6" x14ac:dyDescent="0.25">
      <c r="A4501" t="str">
        <f t="shared" si="70"/>
        <v>984C_4_249/683/705_Latchford</v>
      </c>
      <c r="B4501">
        <v>4</v>
      </c>
      <c r="C4501" t="s">
        <v>1613</v>
      </c>
      <c r="D4501" t="s">
        <v>3019</v>
      </c>
      <c r="E4501" t="s">
        <v>1713</v>
      </c>
      <c r="F4501">
        <v>10000</v>
      </c>
    </row>
    <row r="4502" spans="1:6" x14ac:dyDescent="0.25">
      <c r="A4502" t="str">
        <f t="shared" si="70"/>
        <v>984C_4_249/683/705_Matheson</v>
      </c>
      <c r="B4502">
        <v>4</v>
      </c>
      <c r="C4502" t="s">
        <v>1613</v>
      </c>
      <c r="D4502" t="s">
        <v>3019</v>
      </c>
      <c r="E4502" t="s">
        <v>1727</v>
      </c>
      <c r="F4502">
        <v>10000</v>
      </c>
    </row>
    <row r="4503" spans="1:6" x14ac:dyDescent="0.25">
      <c r="A4503" t="str">
        <f t="shared" si="70"/>
        <v>984C_4_249/683/705_Ramore</v>
      </c>
      <c r="B4503">
        <v>4</v>
      </c>
      <c r="C4503" t="s">
        <v>1613</v>
      </c>
      <c r="D4503" t="s">
        <v>3019</v>
      </c>
      <c r="E4503" t="s">
        <v>1767</v>
      </c>
      <c r="F4503">
        <v>10000</v>
      </c>
    </row>
    <row r="4504" spans="1:6" x14ac:dyDescent="0.25">
      <c r="A4504" t="str">
        <f t="shared" si="70"/>
        <v>984C_4_249/683/705_South Porcupine</v>
      </c>
      <c r="B4504">
        <v>4</v>
      </c>
      <c r="C4504" t="s">
        <v>1613</v>
      </c>
      <c r="D4504" t="s">
        <v>3019</v>
      </c>
      <c r="E4504" t="s">
        <v>1778</v>
      </c>
      <c r="F4504">
        <v>10000</v>
      </c>
    </row>
    <row r="4505" spans="1:6" x14ac:dyDescent="0.25">
      <c r="A4505" t="str">
        <f t="shared" si="70"/>
        <v>984C_4_249/683/705_Timmins</v>
      </c>
      <c r="B4505">
        <v>4</v>
      </c>
      <c r="C4505" t="s">
        <v>1613</v>
      </c>
      <c r="D4505" t="s">
        <v>3019</v>
      </c>
      <c r="E4505" t="s">
        <v>1795</v>
      </c>
      <c r="F4505">
        <v>10000</v>
      </c>
    </row>
    <row r="4506" spans="1:6" x14ac:dyDescent="0.25">
      <c r="A4506" t="str">
        <f t="shared" si="70"/>
        <v>984C_4_249/683/705_Virginiatown</v>
      </c>
      <c r="B4506">
        <v>4</v>
      </c>
      <c r="C4506" t="s">
        <v>1613</v>
      </c>
      <c r="D4506" t="s">
        <v>3019</v>
      </c>
      <c r="E4506" t="s">
        <v>1799</v>
      </c>
      <c r="F4506">
        <v>10000</v>
      </c>
    </row>
    <row r="4507" spans="1:6" x14ac:dyDescent="0.25">
      <c r="A4507" t="str">
        <f t="shared" si="70"/>
        <v>995D_4_249/683/705_Apsley</v>
      </c>
      <c r="B4507">
        <v>4</v>
      </c>
      <c r="C4507" t="s">
        <v>1613</v>
      </c>
      <c r="D4507" t="s">
        <v>3028</v>
      </c>
      <c r="E4507" t="s">
        <v>1619</v>
      </c>
      <c r="F4507">
        <v>10000</v>
      </c>
    </row>
    <row r="4508" spans="1:6" x14ac:dyDescent="0.25">
      <c r="A4508" t="str">
        <f t="shared" si="70"/>
        <v>995D_4_249/683/705_Bailieboro</v>
      </c>
      <c r="B4508">
        <v>4</v>
      </c>
      <c r="C4508" t="s">
        <v>1613</v>
      </c>
      <c r="D4508" t="s">
        <v>3028</v>
      </c>
      <c r="E4508" t="s">
        <v>1622</v>
      </c>
      <c r="F4508">
        <v>10000</v>
      </c>
    </row>
    <row r="4509" spans="1:6" x14ac:dyDescent="0.25">
      <c r="A4509" t="str">
        <f t="shared" si="70"/>
        <v>995D_4_249/683/705_Bethany</v>
      </c>
      <c r="B4509">
        <v>4</v>
      </c>
      <c r="C4509" t="s">
        <v>1613</v>
      </c>
      <c r="D4509" t="s">
        <v>3028</v>
      </c>
      <c r="E4509" t="s">
        <v>1628</v>
      </c>
      <c r="F4509">
        <v>10000</v>
      </c>
    </row>
    <row r="4510" spans="1:6" x14ac:dyDescent="0.25">
      <c r="A4510" t="str">
        <f t="shared" si="70"/>
        <v>995D_4_249/683/705_Bobcaygeon</v>
      </c>
      <c r="B4510">
        <v>4</v>
      </c>
      <c r="C4510" t="s">
        <v>1613</v>
      </c>
      <c r="D4510" t="s">
        <v>3028</v>
      </c>
      <c r="E4510" t="s">
        <v>1633</v>
      </c>
      <c r="F4510">
        <v>10000</v>
      </c>
    </row>
    <row r="4511" spans="1:6" x14ac:dyDescent="0.25">
      <c r="A4511" t="str">
        <f t="shared" si="70"/>
        <v>995D_4_249/683/705_Bridgenorth</v>
      </c>
      <c r="B4511">
        <v>4</v>
      </c>
      <c r="C4511" t="s">
        <v>1613</v>
      </c>
      <c r="D4511" t="s">
        <v>3028</v>
      </c>
      <c r="E4511" t="s">
        <v>1638</v>
      </c>
      <c r="F4511">
        <v>10000</v>
      </c>
    </row>
    <row r="4512" spans="1:6" x14ac:dyDescent="0.25">
      <c r="A4512" t="str">
        <f t="shared" si="70"/>
        <v>995D_4_249/683/705_Buckhorn</v>
      </c>
      <c r="B4512">
        <v>4</v>
      </c>
      <c r="C4512" t="s">
        <v>1613</v>
      </c>
      <c r="D4512" t="s">
        <v>3028</v>
      </c>
      <c r="E4512" t="s">
        <v>1641</v>
      </c>
      <c r="F4512">
        <v>10000</v>
      </c>
    </row>
    <row r="4513" spans="1:6" x14ac:dyDescent="0.25">
      <c r="A4513" t="str">
        <f t="shared" si="70"/>
        <v>995D_4_249/683/705_Burleigh Falls</v>
      </c>
      <c r="B4513">
        <v>4</v>
      </c>
      <c r="C4513" t="s">
        <v>1613</v>
      </c>
      <c r="D4513" t="s">
        <v>3028</v>
      </c>
      <c r="E4513" t="s">
        <v>1643</v>
      </c>
      <c r="F4513">
        <v>10000</v>
      </c>
    </row>
    <row r="4514" spans="1:6" x14ac:dyDescent="0.25">
      <c r="A4514" t="str">
        <f t="shared" si="70"/>
        <v>995D_4_249/683/705_Campbellford</v>
      </c>
      <c r="B4514">
        <v>4</v>
      </c>
      <c r="C4514" t="s">
        <v>1613</v>
      </c>
      <c r="D4514" t="s">
        <v>3028</v>
      </c>
      <c r="E4514" t="s">
        <v>1648</v>
      </c>
      <c r="F4514">
        <v>10000</v>
      </c>
    </row>
    <row r="4515" spans="1:6" x14ac:dyDescent="0.25">
      <c r="A4515" t="str">
        <f t="shared" si="70"/>
        <v>995D_4_249/683/705_Fenelon Falls</v>
      </c>
      <c r="B4515">
        <v>4</v>
      </c>
      <c r="C4515" t="s">
        <v>1613</v>
      </c>
      <c r="D4515" t="s">
        <v>3028</v>
      </c>
      <c r="E4515" t="s">
        <v>1681</v>
      </c>
      <c r="F4515">
        <v>10000</v>
      </c>
    </row>
    <row r="4516" spans="1:6" x14ac:dyDescent="0.25">
      <c r="A4516" t="str">
        <f t="shared" si="70"/>
        <v>995D_4_249/683/705_Hastings</v>
      </c>
      <c r="B4516">
        <v>4</v>
      </c>
      <c r="C4516" t="s">
        <v>1613</v>
      </c>
      <c r="D4516" t="s">
        <v>3028</v>
      </c>
      <c r="E4516" t="s">
        <v>1694</v>
      </c>
      <c r="F4516">
        <v>10000</v>
      </c>
    </row>
    <row r="4517" spans="1:6" x14ac:dyDescent="0.25">
      <c r="A4517" t="str">
        <f t="shared" si="70"/>
        <v>995D_4_249/683/705_Havelock</v>
      </c>
      <c r="B4517">
        <v>4</v>
      </c>
      <c r="C4517" t="s">
        <v>1613</v>
      </c>
      <c r="D4517" t="s">
        <v>3028</v>
      </c>
      <c r="E4517" t="s">
        <v>1695</v>
      </c>
      <c r="F4517">
        <v>10000</v>
      </c>
    </row>
    <row r="4518" spans="1:6" x14ac:dyDescent="0.25">
      <c r="A4518" t="str">
        <f t="shared" si="70"/>
        <v>995D_4_249/683/705_Lakefield</v>
      </c>
      <c r="B4518">
        <v>4</v>
      </c>
      <c r="C4518" t="s">
        <v>1613</v>
      </c>
      <c r="D4518" t="s">
        <v>3028</v>
      </c>
      <c r="E4518" t="s">
        <v>1711</v>
      </c>
      <c r="F4518">
        <v>10000</v>
      </c>
    </row>
    <row r="4519" spans="1:6" x14ac:dyDescent="0.25">
      <c r="A4519" t="str">
        <f t="shared" si="70"/>
        <v>995D_4_249/683/705_Lindsay</v>
      </c>
      <c r="B4519">
        <v>4</v>
      </c>
      <c r="C4519" t="s">
        <v>1613</v>
      </c>
      <c r="D4519" t="s">
        <v>3028</v>
      </c>
      <c r="E4519" t="s">
        <v>1716</v>
      </c>
      <c r="F4519">
        <v>10000</v>
      </c>
    </row>
    <row r="4520" spans="1:6" x14ac:dyDescent="0.25">
      <c r="A4520" t="str">
        <f t="shared" si="70"/>
        <v>995D_4_249/683/705_Nephton</v>
      </c>
      <c r="B4520">
        <v>4</v>
      </c>
      <c r="C4520" t="s">
        <v>1613</v>
      </c>
      <c r="D4520" t="s">
        <v>3028</v>
      </c>
      <c r="E4520" t="s">
        <v>1741</v>
      </c>
      <c r="F4520">
        <v>10000</v>
      </c>
    </row>
    <row r="4521" spans="1:6" x14ac:dyDescent="0.25">
      <c r="A4521" t="str">
        <f t="shared" si="70"/>
        <v>995D_4_249/683/705_Norwood</v>
      </c>
      <c r="B4521">
        <v>4</v>
      </c>
      <c r="C4521" t="s">
        <v>1613</v>
      </c>
      <c r="D4521" t="s">
        <v>3028</v>
      </c>
      <c r="E4521" t="s">
        <v>1746</v>
      </c>
      <c r="F4521">
        <v>10000</v>
      </c>
    </row>
    <row r="4522" spans="1:6" x14ac:dyDescent="0.25">
      <c r="A4522" t="str">
        <f t="shared" si="70"/>
        <v>995D_4_249/683/705_Omemee</v>
      </c>
      <c r="B4522">
        <v>4</v>
      </c>
      <c r="C4522" t="s">
        <v>1613</v>
      </c>
      <c r="D4522" t="s">
        <v>3028</v>
      </c>
      <c r="E4522" t="s">
        <v>1749</v>
      </c>
      <c r="F4522">
        <v>10000</v>
      </c>
    </row>
    <row r="4523" spans="1:6" x14ac:dyDescent="0.25">
      <c r="A4523" t="str">
        <f t="shared" si="70"/>
        <v>995D_4_249/683/705_Peterborough</v>
      </c>
      <c r="B4523">
        <v>4</v>
      </c>
      <c r="C4523" t="s">
        <v>1613</v>
      </c>
      <c r="D4523" t="s">
        <v>3028</v>
      </c>
      <c r="E4523" t="s">
        <v>1759</v>
      </c>
      <c r="F4523">
        <v>10000</v>
      </c>
    </row>
    <row r="4524" spans="1:6" x14ac:dyDescent="0.25">
      <c r="A4524" t="str">
        <f t="shared" si="70"/>
        <v>995D_4_249/683/705_Warkworth</v>
      </c>
      <c r="B4524">
        <v>4</v>
      </c>
      <c r="C4524" t="s">
        <v>1613</v>
      </c>
      <c r="D4524" t="s">
        <v>3028</v>
      </c>
      <c r="E4524" t="s">
        <v>1800</v>
      </c>
      <c r="F4524">
        <v>10000</v>
      </c>
    </row>
    <row r="4525" spans="1:6" x14ac:dyDescent="0.25">
      <c r="A4525" t="str">
        <f t="shared" si="70"/>
        <v>083E_13_263/438/514_Ile-Perrot</v>
      </c>
      <c r="B4525">
        <v>13</v>
      </c>
      <c r="C4525" t="s">
        <v>2125</v>
      </c>
      <c r="D4525" t="s">
        <v>3029</v>
      </c>
      <c r="E4525" t="s">
        <v>2126</v>
      </c>
      <c r="F4525">
        <v>20000</v>
      </c>
    </row>
    <row r="4526" spans="1:6" x14ac:dyDescent="0.25">
      <c r="A4526" t="str">
        <f t="shared" si="70"/>
        <v>083E_13_263/438/514_Lachine</v>
      </c>
      <c r="B4526">
        <v>13</v>
      </c>
      <c r="C4526" t="s">
        <v>2125</v>
      </c>
      <c r="D4526" t="s">
        <v>3029</v>
      </c>
      <c r="E4526" t="s">
        <v>2127</v>
      </c>
      <c r="F4526">
        <v>20000</v>
      </c>
    </row>
    <row r="4527" spans="1:6" x14ac:dyDescent="0.25">
      <c r="A4527" t="str">
        <f t="shared" si="70"/>
        <v>083E_13_263/438/514_Montreal</v>
      </c>
      <c r="B4527">
        <v>13</v>
      </c>
      <c r="C4527" t="s">
        <v>2125</v>
      </c>
      <c r="D4527" t="s">
        <v>3029</v>
      </c>
      <c r="E4527" t="s">
        <v>2128</v>
      </c>
      <c r="F4527">
        <v>190000</v>
      </c>
    </row>
    <row r="4528" spans="1:6" x14ac:dyDescent="0.25">
      <c r="A4528" t="str">
        <f t="shared" si="70"/>
        <v>083E_13_263/438/514_Pointe-Claire</v>
      </c>
      <c r="B4528">
        <v>13</v>
      </c>
      <c r="C4528" t="s">
        <v>2125</v>
      </c>
      <c r="D4528" t="s">
        <v>3029</v>
      </c>
      <c r="E4528" t="s">
        <v>2129</v>
      </c>
      <c r="F4528">
        <v>20000</v>
      </c>
    </row>
    <row r="4529" spans="1:6" x14ac:dyDescent="0.25">
      <c r="A4529" t="str">
        <f t="shared" si="70"/>
        <v>083E_13_263/438/514_Roxboro</v>
      </c>
      <c r="B4529">
        <v>13</v>
      </c>
      <c r="C4529" t="s">
        <v>2125</v>
      </c>
      <c r="D4529" t="s">
        <v>3029</v>
      </c>
      <c r="E4529" t="s">
        <v>2130</v>
      </c>
      <c r="F4529">
        <v>20000</v>
      </c>
    </row>
    <row r="4530" spans="1:6" x14ac:dyDescent="0.25">
      <c r="A4530" t="str">
        <f t="shared" si="70"/>
        <v>083E_13_263/438/514_Ste-Genevieve</v>
      </c>
      <c r="B4530">
        <v>13</v>
      </c>
      <c r="C4530" t="s">
        <v>2125</v>
      </c>
      <c r="D4530" t="s">
        <v>3029</v>
      </c>
      <c r="E4530" t="s">
        <v>2131</v>
      </c>
      <c r="F4530">
        <v>20000</v>
      </c>
    </row>
    <row r="4531" spans="1:6" x14ac:dyDescent="0.25">
      <c r="A4531" t="str">
        <f t="shared" si="70"/>
        <v>139J_13_263/438/514_Ile-Perrot</v>
      </c>
      <c r="B4531">
        <v>13</v>
      </c>
      <c r="C4531" t="s">
        <v>2125</v>
      </c>
      <c r="D4531" t="s">
        <v>3025</v>
      </c>
      <c r="E4531" t="s">
        <v>2126</v>
      </c>
      <c r="F4531">
        <v>10000</v>
      </c>
    </row>
    <row r="4532" spans="1:6" x14ac:dyDescent="0.25">
      <c r="A4532" t="str">
        <f t="shared" si="70"/>
        <v>139J_13_263/438/514_Lachine</v>
      </c>
      <c r="B4532">
        <v>13</v>
      </c>
      <c r="C4532" t="s">
        <v>2125</v>
      </c>
      <c r="D4532" t="s">
        <v>3025</v>
      </c>
      <c r="E4532" t="s">
        <v>2127</v>
      </c>
      <c r="F4532">
        <v>10000</v>
      </c>
    </row>
    <row r="4533" spans="1:6" x14ac:dyDescent="0.25">
      <c r="A4533" t="str">
        <f t="shared" si="70"/>
        <v>139J_13_263/438/514_Montreal</v>
      </c>
      <c r="B4533">
        <v>13</v>
      </c>
      <c r="C4533" t="s">
        <v>2125</v>
      </c>
      <c r="D4533" t="s">
        <v>3025</v>
      </c>
      <c r="E4533" t="s">
        <v>2128</v>
      </c>
      <c r="F4533">
        <v>10000</v>
      </c>
    </row>
    <row r="4534" spans="1:6" x14ac:dyDescent="0.25">
      <c r="A4534" t="str">
        <f t="shared" si="70"/>
        <v>139J_13_263/438/514_Pointe-Claire</v>
      </c>
      <c r="B4534">
        <v>13</v>
      </c>
      <c r="C4534" t="s">
        <v>2125</v>
      </c>
      <c r="D4534" t="s">
        <v>3025</v>
      </c>
      <c r="E4534" t="s">
        <v>2129</v>
      </c>
      <c r="F4534">
        <v>10000</v>
      </c>
    </row>
    <row r="4535" spans="1:6" x14ac:dyDescent="0.25">
      <c r="A4535" t="str">
        <f t="shared" si="70"/>
        <v>139J_13_263/438/514_Roxboro</v>
      </c>
      <c r="B4535">
        <v>13</v>
      </c>
      <c r="C4535" t="s">
        <v>2125</v>
      </c>
      <c r="D4535" t="s">
        <v>3025</v>
      </c>
      <c r="E4535" t="s">
        <v>2130</v>
      </c>
      <c r="F4535">
        <v>10000</v>
      </c>
    </row>
    <row r="4536" spans="1:6" x14ac:dyDescent="0.25">
      <c r="A4536" t="str">
        <f t="shared" si="70"/>
        <v>139J_13_263/438/514_Ste-Genevieve</v>
      </c>
      <c r="B4536">
        <v>13</v>
      </c>
      <c r="C4536" t="s">
        <v>2125</v>
      </c>
      <c r="D4536" t="s">
        <v>3025</v>
      </c>
      <c r="E4536" t="s">
        <v>2131</v>
      </c>
      <c r="F4536">
        <v>10000</v>
      </c>
    </row>
    <row r="4537" spans="1:6" x14ac:dyDescent="0.25">
      <c r="A4537" t="str">
        <f t="shared" si="70"/>
        <v>154E_13_263/438/514_Ile-Perrot</v>
      </c>
      <c r="B4537">
        <v>13</v>
      </c>
      <c r="C4537" t="s">
        <v>2125</v>
      </c>
      <c r="D4537" t="s">
        <v>2988</v>
      </c>
      <c r="E4537" t="s">
        <v>2126</v>
      </c>
      <c r="F4537">
        <v>50000</v>
      </c>
    </row>
    <row r="4538" spans="1:6" x14ac:dyDescent="0.25">
      <c r="A4538" t="str">
        <f t="shared" si="70"/>
        <v>154E_13_263/438/514_Lachine</v>
      </c>
      <c r="B4538">
        <v>13</v>
      </c>
      <c r="C4538" t="s">
        <v>2125</v>
      </c>
      <c r="D4538" t="s">
        <v>2988</v>
      </c>
      <c r="E4538" t="s">
        <v>2127</v>
      </c>
      <c r="F4538">
        <v>40000</v>
      </c>
    </row>
    <row r="4539" spans="1:6" x14ac:dyDescent="0.25">
      <c r="A4539" t="str">
        <f t="shared" si="70"/>
        <v>154E_13_263/438/514_Montreal</v>
      </c>
      <c r="B4539">
        <v>13</v>
      </c>
      <c r="C4539" t="s">
        <v>2125</v>
      </c>
      <c r="D4539" t="s">
        <v>2988</v>
      </c>
      <c r="E4539" t="s">
        <v>2128</v>
      </c>
      <c r="F4539">
        <v>530000</v>
      </c>
    </row>
    <row r="4540" spans="1:6" x14ac:dyDescent="0.25">
      <c r="A4540" t="str">
        <f t="shared" si="70"/>
        <v>154E_13_263/438/514_Pointe-Claire</v>
      </c>
      <c r="B4540">
        <v>13</v>
      </c>
      <c r="C4540" t="s">
        <v>2125</v>
      </c>
      <c r="D4540" t="s">
        <v>2988</v>
      </c>
      <c r="E4540" t="s">
        <v>2129</v>
      </c>
      <c r="F4540">
        <v>60000</v>
      </c>
    </row>
    <row r="4541" spans="1:6" x14ac:dyDescent="0.25">
      <c r="A4541" t="str">
        <f t="shared" si="70"/>
        <v>154E_13_263/438/514_Roxboro</v>
      </c>
      <c r="B4541">
        <v>13</v>
      </c>
      <c r="C4541" t="s">
        <v>2125</v>
      </c>
      <c r="D4541" t="s">
        <v>2988</v>
      </c>
      <c r="E4541" t="s">
        <v>2130</v>
      </c>
      <c r="F4541">
        <v>30000</v>
      </c>
    </row>
    <row r="4542" spans="1:6" x14ac:dyDescent="0.25">
      <c r="A4542" t="str">
        <f t="shared" si="70"/>
        <v>154E_13_263/438/514_Ste-Genevieve</v>
      </c>
      <c r="B4542">
        <v>13</v>
      </c>
      <c r="C4542" t="s">
        <v>2125</v>
      </c>
      <c r="D4542" t="s">
        <v>2988</v>
      </c>
      <c r="E4542" t="s">
        <v>2131</v>
      </c>
      <c r="F4542">
        <v>60000</v>
      </c>
    </row>
    <row r="4543" spans="1:6" x14ac:dyDescent="0.25">
      <c r="A4543" t="str">
        <f t="shared" si="70"/>
        <v>160G_13_263/438/514_Montreal</v>
      </c>
      <c r="B4543">
        <v>13</v>
      </c>
      <c r="C4543" t="s">
        <v>2125</v>
      </c>
      <c r="D4543" t="s">
        <v>2989</v>
      </c>
      <c r="E4543" t="s">
        <v>2128</v>
      </c>
      <c r="F4543">
        <v>10000</v>
      </c>
    </row>
    <row r="4544" spans="1:6" x14ac:dyDescent="0.25">
      <c r="A4544" t="str">
        <f t="shared" si="70"/>
        <v>201A_13_263/438/514_Montreal</v>
      </c>
      <c r="B4544">
        <v>13</v>
      </c>
      <c r="C4544" t="s">
        <v>2125</v>
      </c>
      <c r="D4544" t="s">
        <v>2990</v>
      </c>
      <c r="E4544" t="s">
        <v>2128</v>
      </c>
      <c r="F4544">
        <v>50000</v>
      </c>
    </row>
    <row r="4545" spans="1:6" x14ac:dyDescent="0.25">
      <c r="A4545" t="str">
        <f t="shared" si="70"/>
        <v>221K_13_263/438/514_Montreal</v>
      </c>
      <c r="B4545">
        <v>13</v>
      </c>
      <c r="C4545" t="s">
        <v>2125</v>
      </c>
      <c r="D4545" t="s">
        <v>3009</v>
      </c>
      <c r="E4545" t="s">
        <v>2128</v>
      </c>
      <c r="F4545">
        <v>10000</v>
      </c>
    </row>
    <row r="4546" spans="1:6" x14ac:dyDescent="0.25">
      <c r="A4546" t="str">
        <f t="shared" si="70"/>
        <v>2243_13_263/438/514_Ile-Perrot</v>
      </c>
      <c r="B4546">
        <v>13</v>
      </c>
      <c r="C4546" t="s">
        <v>2125</v>
      </c>
      <c r="D4546">
        <v>2243</v>
      </c>
      <c r="E4546" t="s">
        <v>2126</v>
      </c>
      <c r="F4546">
        <v>30000</v>
      </c>
    </row>
    <row r="4547" spans="1:6" x14ac:dyDescent="0.25">
      <c r="A4547" t="str">
        <f t="shared" ref="A4547:A4610" si="71">CONCATENATE(D4547,"_",B4547,"_",C4547,"_",E4547)</f>
        <v>2243_13_263/438/514_Lachine</v>
      </c>
      <c r="B4547">
        <v>13</v>
      </c>
      <c r="C4547" t="s">
        <v>2125</v>
      </c>
      <c r="D4547">
        <v>2243</v>
      </c>
      <c r="E4547" t="s">
        <v>2127</v>
      </c>
      <c r="F4547">
        <v>30000</v>
      </c>
    </row>
    <row r="4548" spans="1:6" x14ac:dyDescent="0.25">
      <c r="A4548" t="str">
        <f t="shared" si="71"/>
        <v>2243_13_263/438/514_Montreal</v>
      </c>
      <c r="B4548">
        <v>13</v>
      </c>
      <c r="C4548" t="s">
        <v>2125</v>
      </c>
      <c r="D4548">
        <v>2243</v>
      </c>
      <c r="E4548" t="s">
        <v>2128</v>
      </c>
      <c r="F4548">
        <v>190000</v>
      </c>
    </row>
    <row r="4549" spans="1:6" x14ac:dyDescent="0.25">
      <c r="A4549" t="str">
        <f t="shared" si="71"/>
        <v>2243_13_263/438/514_Pointe-Claire</v>
      </c>
      <c r="B4549">
        <v>13</v>
      </c>
      <c r="C4549" t="s">
        <v>2125</v>
      </c>
      <c r="D4549">
        <v>2243</v>
      </c>
      <c r="E4549" t="s">
        <v>2129</v>
      </c>
      <c r="F4549">
        <v>30000</v>
      </c>
    </row>
    <row r="4550" spans="1:6" x14ac:dyDescent="0.25">
      <c r="A4550" t="str">
        <f t="shared" si="71"/>
        <v>2243_13_263/438/514_Roxboro</v>
      </c>
      <c r="B4550">
        <v>13</v>
      </c>
      <c r="C4550" t="s">
        <v>2125</v>
      </c>
      <c r="D4550">
        <v>2243</v>
      </c>
      <c r="E4550" t="s">
        <v>2130</v>
      </c>
      <c r="F4550">
        <v>30000</v>
      </c>
    </row>
    <row r="4551" spans="1:6" x14ac:dyDescent="0.25">
      <c r="A4551" t="str">
        <f t="shared" si="71"/>
        <v>2243_13_263/438/514_Ste-Genevieve</v>
      </c>
      <c r="B4551">
        <v>13</v>
      </c>
      <c r="C4551" t="s">
        <v>2125</v>
      </c>
      <c r="D4551">
        <v>2243</v>
      </c>
      <c r="E4551" t="s">
        <v>2131</v>
      </c>
      <c r="F4551">
        <v>30000</v>
      </c>
    </row>
    <row r="4552" spans="1:6" x14ac:dyDescent="0.25">
      <c r="A4552" t="str">
        <f t="shared" si="71"/>
        <v>328F_13_263/438/514_Montreal</v>
      </c>
      <c r="B4552">
        <v>13</v>
      </c>
      <c r="C4552" t="s">
        <v>2125</v>
      </c>
      <c r="D4552" t="s">
        <v>2991</v>
      </c>
      <c r="E4552" t="s">
        <v>2128</v>
      </c>
      <c r="F4552">
        <v>830000</v>
      </c>
    </row>
    <row r="4553" spans="1:6" x14ac:dyDescent="0.25">
      <c r="A4553" t="str">
        <f t="shared" si="71"/>
        <v>346J_13_263/438/514_Montreal</v>
      </c>
      <c r="B4553">
        <v>13</v>
      </c>
      <c r="C4553" t="s">
        <v>2125</v>
      </c>
      <c r="D4553" t="s">
        <v>2993</v>
      </c>
      <c r="E4553" t="s">
        <v>2128</v>
      </c>
      <c r="F4553">
        <v>40000</v>
      </c>
    </row>
    <row r="4554" spans="1:6" x14ac:dyDescent="0.25">
      <c r="A4554" t="str">
        <f t="shared" si="71"/>
        <v>383H_13_263/438/514_Ile-Perrot</v>
      </c>
      <c r="B4554">
        <v>13</v>
      </c>
      <c r="C4554" t="s">
        <v>2125</v>
      </c>
      <c r="D4554" t="s">
        <v>3011</v>
      </c>
      <c r="E4554" t="s">
        <v>2126</v>
      </c>
      <c r="F4554">
        <v>10000</v>
      </c>
    </row>
    <row r="4555" spans="1:6" x14ac:dyDescent="0.25">
      <c r="A4555" t="str">
        <f t="shared" si="71"/>
        <v>383H_13_263/438/514_Lachine</v>
      </c>
      <c r="B4555">
        <v>13</v>
      </c>
      <c r="C4555" t="s">
        <v>2125</v>
      </c>
      <c r="D4555" t="s">
        <v>3011</v>
      </c>
      <c r="E4555" t="s">
        <v>2127</v>
      </c>
      <c r="F4555">
        <v>10000</v>
      </c>
    </row>
    <row r="4556" spans="1:6" x14ac:dyDescent="0.25">
      <c r="A4556" t="str">
        <f t="shared" si="71"/>
        <v>383H_13_263/438/514_Montreal</v>
      </c>
      <c r="B4556">
        <v>13</v>
      </c>
      <c r="C4556" t="s">
        <v>2125</v>
      </c>
      <c r="D4556" t="s">
        <v>3011</v>
      </c>
      <c r="E4556" t="s">
        <v>2128</v>
      </c>
      <c r="F4556">
        <v>20000</v>
      </c>
    </row>
    <row r="4557" spans="1:6" x14ac:dyDescent="0.25">
      <c r="A4557" t="str">
        <f t="shared" si="71"/>
        <v>383H_13_263/438/514_Pointe-Claire</v>
      </c>
      <c r="B4557">
        <v>13</v>
      </c>
      <c r="C4557" t="s">
        <v>2125</v>
      </c>
      <c r="D4557" t="s">
        <v>3011</v>
      </c>
      <c r="E4557" t="s">
        <v>2129</v>
      </c>
      <c r="F4557">
        <v>10000</v>
      </c>
    </row>
    <row r="4558" spans="1:6" x14ac:dyDescent="0.25">
      <c r="A4558" t="str">
        <f t="shared" si="71"/>
        <v>383H_13_263/438/514_Roxboro</v>
      </c>
      <c r="B4558">
        <v>13</v>
      </c>
      <c r="C4558" t="s">
        <v>2125</v>
      </c>
      <c r="D4558" t="s">
        <v>3011</v>
      </c>
      <c r="E4558" t="s">
        <v>2130</v>
      </c>
      <c r="F4558">
        <v>10000</v>
      </c>
    </row>
    <row r="4559" spans="1:6" x14ac:dyDescent="0.25">
      <c r="A4559" t="str">
        <f t="shared" si="71"/>
        <v>383H_13_263/438/514_Ste-Genevieve</v>
      </c>
      <c r="B4559">
        <v>13</v>
      </c>
      <c r="C4559" t="s">
        <v>2125</v>
      </c>
      <c r="D4559" t="s">
        <v>3011</v>
      </c>
      <c r="E4559" t="s">
        <v>2131</v>
      </c>
      <c r="F4559">
        <v>10000</v>
      </c>
    </row>
    <row r="4560" spans="1:6" x14ac:dyDescent="0.25">
      <c r="A4560" t="str">
        <f t="shared" si="71"/>
        <v>448K_13_263/438/514_Montreal</v>
      </c>
      <c r="B4560">
        <v>13</v>
      </c>
      <c r="C4560" t="s">
        <v>2125</v>
      </c>
      <c r="D4560" t="s">
        <v>3030</v>
      </c>
      <c r="E4560" t="s">
        <v>2128</v>
      </c>
      <c r="F4560">
        <v>10000</v>
      </c>
    </row>
    <row r="4561" spans="1:6" x14ac:dyDescent="0.25">
      <c r="A4561" t="str">
        <f t="shared" si="71"/>
        <v>464D_13_263/438/514_Ile-Perrot</v>
      </c>
      <c r="B4561">
        <v>13</v>
      </c>
      <c r="C4561" t="s">
        <v>2125</v>
      </c>
      <c r="D4561" t="s">
        <v>2995</v>
      </c>
      <c r="E4561" t="s">
        <v>2126</v>
      </c>
      <c r="F4561">
        <v>30000</v>
      </c>
    </row>
    <row r="4562" spans="1:6" x14ac:dyDescent="0.25">
      <c r="A4562" t="str">
        <f t="shared" si="71"/>
        <v>464D_13_263/438/514_Lachine</v>
      </c>
      <c r="B4562">
        <v>13</v>
      </c>
      <c r="C4562" t="s">
        <v>2125</v>
      </c>
      <c r="D4562" t="s">
        <v>2995</v>
      </c>
      <c r="E4562" t="s">
        <v>2127</v>
      </c>
      <c r="F4562">
        <v>30000</v>
      </c>
    </row>
    <row r="4563" spans="1:6" x14ac:dyDescent="0.25">
      <c r="A4563" t="str">
        <f t="shared" si="71"/>
        <v>464D_13_263/438/514_Montreal</v>
      </c>
      <c r="B4563">
        <v>13</v>
      </c>
      <c r="C4563" t="s">
        <v>2125</v>
      </c>
      <c r="D4563" t="s">
        <v>2995</v>
      </c>
      <c r="E4563" t="s">
        <v>2128</v>
      </c>
      <c r="F4563">
        <v>160000</v>
      </c>
    </row>
    <row r="4564" spans="1:6" x14ac:dyDescent="0.25">
      <c r="A4564" t="str">
        <f t="shared" si="71"/>
        <v>464D_13_263/438/514_Pointe-Claire</v>
      </c>
      <c r="B4564">
        <v>13</v>
      </c>
      <c r="C4564" t="s">
        <v>2125</v>
      </c>
      <c r="D4564" t="s">
        <v>2995</v>
      </c>
      <c r="E4564" t="s">
        <v>2129</v>
      </c>
      <c r="F4564">
        <v>40000</v>
      </c>
    </row>
    <row r="4565" spans="1:6" x14ac:dyDescent="0.25">
      <c r="A4565" t="str">
        <f t="shared" si="71"/>
        <v>464D_13_263/438/514_Roxboro</v>
      </c>
      <c r="B4565">
        <v>13</v>
      </c>
      <c r="C4565" t="s">
        <v>2125</v>
      </c>
      <c r="D4565" t="s">
        <v>2995</v>
      </c>
      <c r="E4565" t="s">
        <v>2130</v>
      </c>
      <c r="F4565">
        <v>30000</v>
      </c>
    </row>
    <row r="4566" spans="1:6" x14ac:dyDescent="0.25">
      <c r="A4566" t="str">
        <f t="shared" si="71"/>
        <v>464D_13_263/438/514_Ste-Genevieve</v>
      </c>
      <c r="B4566">
        <v>13</v>
      </c>
      <c r="C4566" t="s">
        <v>2125</v>
      </c>
      <c r="D4566" t="s">
        <v>2995</v>
      </c>
      <c r="E4566" t="s">
        <v>2131</v>
      </c>
      <c r="F4566">
        <v>40000</v>
      </c>
    </row>
    <row r="4567" spans="1:6" x14ac:dyDescent="0.25">
      <c r="A4567" t="str">
        <f t="shared" si="71"/>
        <v>4727_13_263/438/514_Ile-Perrot</v>
      </c>
      <c r="B4567">
        <v>13</v>
      </c>
      <c r="C4567" t="s">
        <v>2125</v>
      </c>
      <c r="D4567">
        <v>4727</v>
      </c>
      <c r="E4567" t="s">
        <v>2126</v>
      </c>
      <c r="F4567">
        <v>20000</v>
      </c>
    </row>
    <row r="4568" spans="1:6" x14ac:dyDescent="0.25">
      <c r="A4568" t="str">
        <f t="shared" si="71"/>
        <v>4727_13_263/438/514_Lachine</v>
      </c>
      <c r="B4568">
        <v>13</v>
      </c>
      <c r="C4568" t="s">
        <v>2125</v>
      </c>
      <c r="D4568">
        <v>4727</v>
      </c>
      <c r="E4568" t="s">
        <v>2127</v>
      </c>
      <c r="F4568">
        <v>20000</v>
      </c>
    </row>
    <row r="4569" spans="1:6" x14ac:dyDescent="0.25">
      <c r="A4569" t="str">
        <f t="shared" si="71"/>
        <v>4727_13_263/438/514_Montreal</v>
      </c>
      <c r="B4569">
        <v>13</v>
      </c>
      <c r="C4569" t="s">
        <v>2125</v>
      </c>
      <c r="D4569">
        <v>4727</v>
      </c>
      <c r="E4569" t="s">
        <v>2128</v>
      </c>
      <c r="F4569">
        <v>60000</v>
      </c>
    </row>
    <row r="4570" spans="1:6" x14ac:dyDescent="0.25">
      <c r="A4570" t="str">
        <f t="shared" si="71"/>
        <v>4727_13_263/438/514_Pointe-Claire</v>
      </c>
      <c r="B4570">
        <v>13</v>
      </c>
      <c r="C4570" t="s">
        <v>2125</v>
      </c>
      <c r="D4570">
        <v>4727</v>
      </c>
      <c r="E4570" t="s">
        <v>2129</v>
      </c>
      <c r="F4570">
        <v>20000</v>
      </c>
    </row>
    <row r="4571" spans="1:6" x14ac:dyDescent="0.25">
      <c r="A4571" t="str">
        <f t="shared" si="71"/>
        <v>4727_13_263/438/514_Roxboro</v>
      </c>
      <c r="B4571">
        <v>13</v>
      </c>
      <c r="C4571" t="s">
        <v>2125</v>
      </c>
      <c r="D4571">
        <v>4727</v>
      </c>
      <c r="E4571" t="s">
        <v>2130</v>
      </c>
      <c r="F4571">
        <v>20000</v>
      </c>
    </row>
    <row r="4572" spans="1:6" x14ac:dyDescent="0.25">
      <c r="A4572" t="str">
        <f t="shared" si="71"/>
        <v>4727_13_263/438/514_Ste-Genevieve</v>
      </c>
      <c r="B4572">
        <v>13</v>
      </c>
      <c r="C4572" t="s">
        <v>2125</v>
      </c>
      <c r="D4572">
        <v>4727</v>
      </c>
      <c r="E4572" t="s">
        <v>2131</v>
      </c>
      <c r="F4572">
        <v>20000</v>
      </c>
    </row>
    <row r="4573" spans="1:6" x14ac:dyDescent="0.25">
      <c r="A4573" t="str">
        <f t="shared" si="71"/>
        <v>548H_13_263/438/514_Ile-Perrot</v>
      </c>
      <c r="B4573">
        <v>13</v>
      </c>
      <c r="C4573" t="s">
        <v>2125</v>
      </c>
      <c r="D4573" t="s">
        <v>3014</v>
      </c>
      <c r="E4573" t="s">
        <v>2126</v>
      </c>
      <c r="F4573">
        <v>10000</v>
      </c>
    </row>
    <row r="4574" spans="1:6" x14ac:dyDescent="0.25">
      <c r="A4574" t="str">
        <f t="shared" si="71"/>
        <v>548H_13_263/438/514_Lachine</v>
      </c>
      <c r="B4574">
        <v>13</v>
      </c>
      <c r="C4574" t="s">
        <v>2125</v>
      </c>
      <c r="D4574" t="s">
        <v>3014</v>
      </c>
      <c r="E4574" t="s">
        <v>2127</v>
      </c>
      <c r="F4574">
        <v>10000</v>
      </c>
    </row>
    <row r="4575" spans="1:6" x14ac:dyDescent="0.25">
      <c r="A4575" t="str">
        <f t="shared" si="71"/>
        <v>548H_13_263/438/514_Montreal</v>
      </c>
      <c r="B4575">
        <v>13</v>
      </c>
      <c r="C4575" t="s">
        <v>2125</v>
      </c>
      <c r="D4575" t="s">
        <v>3014</v>
      </c>
      <c r="E4575" t="s">
        <v>2128</v>
      </c>
      <c r="F4575">
        <v>10000</v>
      </c>
    </row>
    <row r="4576" spans="1:6" x14ac:dyDescent="0.25">
      <c r="A4576" t="str">
        <f t="shared" si="71"/>
        <v>548H_13_263/438/514_Pointe-Claire</v>
      </c>
      <c r="B4576">
        <v>13</v>
      </c>
      <c r="C4576" t="s">
        <v>2125</v>
      </c>
      <c r="D4576" t="s">
        <v>3014</v>
      </c>
      <c r="E4576" t="s">
        <v>2129</v>
      </c>
      <c r="F4576">
        <v>10000</v>
      </c>
    </row>
    <row r="4577" spans="1:6" x14ac:dyDescent="0.25">
      <c r="A4577" t="str">
        <f t="shared" si="71"/>
        <v>548H_13_263/438/514_Roxboro</v>
      </c>
      <c r="B4577">
        <v>13</v>
      </c>
      <c r="C4577" t="s">
        <v>2125</v>
      </c>
      <c r="D4577" t="s">
        <v>3014</v>
      </c>
      <c r="E4577" t="s">
        <v>2130</v>
      </c>
      <c r="F4577">
        <v>10000</v>
      </c>
    </row>
    <row r="4578" spans="1:6" x14ac:dyDescent="0.25">
      <c r="A4578" t="str">
        <f t="shared" si="71"/>
        <v>548H_13_263/438/514_Ste-Genevieve</v>
      </c>
      <c r="B4578">
        <v>13</v>
      </c>
      <c r="C4578" t="s">
        <v>2125</v>
      </c>
      <c r="D4578" t="s">
        <v>3014</v>
      </c>
      <c r="E4578" t="s">
        <v>2131</v>
      </c>
      <c r="F4578">
        <v>10000</v>
      </c>
    </row>
    <row r="4579" spans="1:6" x14ac:dyDescent="0.25">
      <c r="A4579" t="str">
        <f t="shared" si="71"/>
        <v>5643_13_263/438/514_Ile-Perrot</v>
      </c>
      <c r="B4579">
        <v>13</v>
      </c>
      <c r="C4579" t="s">
        <v>2125</v>
      </c>
      <c r="D4579">
        <v>5643</v>
      </c>
      <c r="E4579" t="s">
        <v>2126</v>
      </c>
      <c r="F4579">
        <v>10000</v>
      </c>
    </row>
    <row r="4580" spans="1:6" x14ac:dyDescent="0.25">
      <c r="A4580" t="str">
        <f t="shared" si="71"/>
        <v>5643_13_263/438/514_Lachine</v>
      </c>
      <c r="B4580">
        <v>13</v>
      </c>
      <c r="C4580" t="s">
        <v>2125</v>
      </c>
      <c r="D4580">
        <v>5643</v>
      </c>
      <c r="E4580" t="s">
        <v>2127</v>
      </c>
      <c r="F4580">
        <v>20000</v>
      </c>
    </row>
    <row r="4581" spans="1:6" x14ac:dyDescent="0.25">
      <c r="A4581" t="str">
        <f t="shared" si="71"/>
        <v>5643_13_263/438/514_Montreal</v>
      </c>
      <c r="B4581">
        <v>13</v>
      </c>
      <c r="C4581" t="s">
        <v>2125</v>
      </c>
      <c r="D4581">
        <v>5643</v>
      </c>
      <c r="E4581" t="s">
        <v>2128</v>
      </c>
      <c r="F4581">
        <v>920000</v>
      </c>
    </row>
    <row r="4582" spans="1:6" x14ac:dyDescent="0.25">
      <c r="A4582" t="str">
        <f t="shared" si="71"/>
        <v>5643_13_263/438/514_Pointe-Claire</v>
      </c>
      <c r="B4582">
        <v>13</v>
      </c>
      <c r="C4582" t="s">
        <v>2125</v>
      </c>
      <c r="D4582">
        <v>5643</v>
      </c>
      <c r="E4582" t="s">
        <v>2129</v>
      </c>
      <c r="F4582">
        <v>20000</v>
      </c>
    </row>
    <row r="4583" spans="1:6" x14ac:dyDescent="0.25">
      <c r="A4583" t="str">
        <f t="shared" si="71"/>
        <v>5643_13_263/438/514_Roxboro</v>
      </c>
      <c r="B4583">
        <v>13</v>
      </c>
      <c r="C4583" t="s">
        <v>2125</v>
      </c>
      <c r="D4583">
        <v>5643</v>
      </c>
      <c r="E4583" t="s">
        <v>2130</v>
      </c>
      <c r="F4583">
        <v>10000</v>
      </c>
    </row>
    <row r="4584" spans="1:6" x14ac:dyDescent="0.25">
      <c r="A4584" t="str">
        <f t="shared" si="71"/>
        <v>5643_13_263/438/514_Ste-Genevieve</v>
      </c>
      <c r="B4584">
        <v>13</v>
      </c>
      <c r="C4584" t="s">
        <v>2125</v>
      </c>
      <c r="D4584">
        <v>5643</v>
      </c>
      <c r="E4584" t="s">
        <v>2131</v>
      </c>
      <c r="F4584">
        <v>10000</v>
      </c>
    </row>
    <row r="4585" spans="1:6" x14ac:dyDescent="0.25">
      <c r="A4585" t="str">
        <f t="shared" si="71"/>
        <v>575G_13_263/438/514_Montreal</v>
      </c>
      <c r="B4585">
        <v>13</v>
      </c>
      <c r="C4585" t="s">
        <v>2125</v>
      </c>
      <c r="D4585" t="s">
        <v>3031</v>
      </c>
      <c r="E4585" t="s">
        <v>2128</v>
      </c>
      <c r="F4585">
        <v>10000</v>
      </c>
    </row>
    <row r="4586" spans="1:6" x14ac:dyDescent="0.25">
      <c r="A4586" t="str">
        <f t="shared" si="71"/>
        <v>646F_13_263/438/514_Montreal</v>
      </c>
      <c r="B4586">
        <v>13</v>
      </c>
      <c r="C4586" t="s">
        <v>2125</v>
      </c>
      <c r="D4586" t="s">
        <v>2998</v>
      </c>
      <c r="E4586" t="s">
        <v>2128</v>
      </c>
      <c r="F4586">
        <v>10000</v>
      </c>
    </row>
    <row r="4587" spans="1:6" x14ac:dyDescent="0.25">
      <c r="A4587" t="str">
        <f t="shared" si="71"/>
        <v>6574_13_263/438/514_Montreal</v>
      </c>
      <c r="B4587">
        <v>13</v>
      </c>
      <c r="C4587" t="s">
        <v>2125</v>
      </c>
      <c r="D4587">
        <v>6574</v>
      </c>
      <c r="E4587" t="s">
        <v>2128</v>
      </c>
      <c r="F4587">
        <v>2950000</v>
      </c>
    </row>
    <row r="4588" spans="1:6" x14ac:dyDescent="0.25">
      <c r="A4588" t="str">
        <f t="shared" si="71"/>
        <v>8050_13_263/438/514_-</v>
      </c>
      <c r="B4588">
        <v>13</v>
      </c>
      <c r="C4588" t="s">
        <v>2125</v>
      </c>
      <c r="D4588">
        <v>8050</v>
      </c>
      <c r="E4588" t="s">
        <v>3022</v>
      </c>
      <c r="F4588">
        <v>10000</v>
      </c>
    </row>
    <row r="4589" spans="1:6" x14ac:dyDescent="0.25">
      <c r="A4589" t="str">
        <f t="shared" si="71"/>
        <v>8050_13_263/438/514_7 Digit Service</v>
      </c>
      <c r="B4589">
        <v>13</v>
      </c>
      <c r="C4589" t="s">
        <v>2125</v>
      </c>
      <c r="D4589">
        <v>8050</v>
      </c>
      <c r="E4589" t="s">
        <v>3000</v>
      </c>
      <c r="F4589">
        <v>10000</v>
      </c>
    </row>
    <row r="4590" spans="1:6" x14ac:dyDescent="0.25">
      <c r="A4590" t="str">
        <f t="shared" si="71"/>
        <v>8050_13_263/438/514_Ile-Perrot</v>
      </c>
      <c r="B4590">
        <v>13</v>
      </c>
      <c r="C4590" t="s">
        <v>2125</v>
      </c>
      <c r="D4590">
        <v>8050</v>
      </c>
      <c r="E4590" t="s">
        <v>2126</v>
      </c>
      <c r="F4590">
        <v>20000</v>
      </c>
    </row>
    <row r="4591" spans="1:6" x14ac:dyDescent="0.25">
      <c r="A4591" t="str">
        <f t="shared" si="71"/>
        <v>8050_13_263/438/514_Lachine</v>
      </c>
      <c r="B4591">
        <v>13</v>
      </c>
      <c r="C4591" t="s">
        <v>2125</v>
      </c>
      <c r="D4591">
        <v>8050</v>
      </c>
      <c r="E4591" t="s">
        <v>2127</v>
      </c>
      <c r="F4591">
        <v>90000</v>
      </c>
    </row>
    <row r="4592" spans="1:6" x14ac:dyDescent="0.25">
      <c r="A4592" t="str">
        <f t="shared" si="71"/>
        <v>8050_13_263/438/514_Montreal</v>
      </c>
      <c r="B4592">
        <v>13</v>
      </c>
      <c r="C4592" t="s">
        <v>2125</v>
      </c>
      <c r="D4592">
        <v>8050</v>
      </c>
      <c r="E4592" t="s">
        <v>2128</v>
      </c>
      <c r="F4592">
        <v>2810000</v>
      </c>
    </row>
    <row r="4593" spans="1:6" x14ac:dyDescent="0.25">
      <c r="A4593" t="str">
        <f t="shared" si="71"/>
        <v>8050_13_263/438/514_Pointe-Claire</v>
      </c>
      <c r="B4593">
        <v>13</v>
      </c>
      <c r="C4593" t="s">
        <v>2125</v>
      </c>
      <c r="D4593">
        <v>8050</v>
      </c>
      <c r="E4593" t="s">
        <v>2129</v>
      </c>
      <c r="F4593">
        <v>80000</v>
      </c>
    </row>
    <row r="4594" spans="1:6" x14ac:dyDescent="0.25">
      <c r="A4594" t="str">
        <f t="shared" si="71"/>
        <v>8050_13_263/438/514_Roxboro</v>
      </c>
      <c r="B4594">
        <v>13</v>
      </c>
      <c r="C4594" t="s">
        <v>2125</v>
      </c>
      <c r="D4594">
        <v>8050</v>
      </c>
      <c r="E4594" t="s">
        <v>2130</v>
      </c>
      <c r="F4594">
        <v>50000</v>
      </c>
    </row>
    <row r="4595" spans="1:6" x14ac:dyDescent="0.25">
      <c r="A4595" t="str">
        <f t="shared" si="71"/>
        <v>8050_13_263/438/514_Ste-Genevieve</v>
      </c>
      <c r="B4595">
        <v>13</v>
      </c>
      <c r="C4595" t="s">
        <v>2125</v>
      </c>
      <c r="D4595">
        <v>8050</v>
      </c>
      <c r="E4595" t="s">
        <v>2131</v>
      </c>
      <c r="F4595">
        <v>40000</v>
      </c>
    </row>
    <row r="4596" spans="1:6" x14ac:dyDescent="0.25">
      <c r="A4596" t="str">
        <f t="shared" si="71"/>
        <v>812H_13_263/438/514_Ile-Perrot</v>
      </c>
      <c r="B4596">
        <v>13</v>
      </c>
      <c r="C4596" t="s">
        <v>2125</v>
      </c>
      <c r="D4596" t="s">
        <v>3001</v>
      </c>
      <c r="E4596" t="s">
        <v>2126</v>
      </c>
      <c r="F4596">
        <v>30000</v>
      </c>
    </row>
    <row r="4597" spans="1:6" x14ac:dyDescent="0.25">
      <c r="A4597" t="str">
        <f t="shared" si="71"/>
        <v>812H_13_263/438/514_Lachine</v>
      </c>
      <c r="B4597">
        <v>13</v>
      </c>
      <c r="C4597" t="s">
        <v>2125</v>
      </c>
      <c r="D4597" t="s">
        <v>3001</v>
      </c>
      <c r="E4597" t="s">
        <v>2127</v>
      </c>
      <c r="F4597">
        <v>40000</v>
      </c>
    </row>
    <row r="4598" spans="1:6" x14ac:dyDescent="0.25">
      <c r="A4598" t="str">
        <f t="shared" si="71"/>
        <v>812H_13_263/438/514_Montreal</v>
      </c>
      <c r="B4598">
        <v>13</v>
      </c>
      <c r="C4598" t="s">
        <v>2125</v>
      </c>
      <c r="D4598" t="s">
        <v>3001</v>
      </c>
      <c r="E4598" t="s">
        <v>2128</v>
      </c>
      <c r="F4598">
        <v>130000</v>
      </c>
    </row>
    <row r="4599" spans="1:6" x14ac:dyDescent="0.25">
      <c r="A4599" t="str">
        <f t="shared" si="71"/>
        <v>812H_13_263/438/514_Pointe-Claire</v>
      </c>
      <c r="B4599">
        <v>13</v>
      </c>
      <c r="C4599" t="s">
        <v>2125</v>
      </c>
      <c r="D4599" t="s">
        <v>3001</v>
      </c>
      <c r="E4599" t="s">
        <v>2129</v>
      </c>
      <c r="F4599">
        <v>40000</v>
      </c>
    </row>
    <row r="4600" spans="1:6" x14ac:dyDescent="0.25">
      <c r="A4600" t="str">
        <f t="shared" si="71"/>
        <v>812H_13_263/438/514_Roxboro</v>
      </c>
      <c r="B4600">
        <v>13</v>
      </c>
      <c r="C4600" t="s">
        <v>2125</v>
      </c>
      <c r="D4600" t="s">
        <v>3001</v>
      </c>
      <c r="E4600" t="s">
        <v>2130</v>
      </c>
      <c r="F4600">
        <v>40000</v>
      </c>
    </row>
    <row r="4601" spans="1:6" x14ac:dyDescent="0.25">
      <c r="A4601" t="str">
        <f t="shared" si="71"/>
        <v>812H_13_263/438/514_Ste-Genevieve</v>
      </c>
      <c r="B4601">
        <v>13</v>
      </c>
      <c r="C4601" t="s">
        <v>2125</v>
      </c>
      <c r="D4601" t="s">
        <v>3001</v>
      </c>
      <c r="E4601" t="s">
        <v>2131</v>
      </c>
      <c r="F4601">
        <v>40000</v>
      </c>
    </row>
    <row r="4602" spans="1:6" x14ac:dyDescent="0.25">
      <c r="A4602" t="str">
        <f t="shared" si="71"/>
        <v>818D_13_263/438/514_Montreal</v>
      </c>
      <c r="B4602">
        <v>13</v>
      </c>
      <c r="C4602" t="s">
        <v>2125</v>
      </c>
      <c r="D4602" t="s">
        <v>3032</v>
      </c>
      <c r="E4602" t="s">
        <v>2128</v>
      </c>
      <c r="F4602">
        <v>10000</v>
      </c>
    </row>
    <row r="4603" spans="1:6" x14ac:dyDescent="0.25">
      <c r="A4603" t="str">
        <f t="shared" si="71"/>
        <v>8254_13_263/438/514_Montreal</v>
      </c>
      <c r="B4603">
        <v>13</v>
      </c>
      <c r="C4603" t="s">
        <v>2125</v>
      </c>
      <c r="D4603">
        <v>8254</v>
      </c>
      <c r="E4603" t="s">
        <v>2128</v>
      </c>
      <c r="F4603">
        <v>30000</v>
      </c>
    </row>
    <row r="4604" spans="1:6" x14ac:dyDescent="0.25">
      <c r="A4604" t="str">
        <f t="shared" si="71"/>
        <v>8303_13_263/438/514_Montreal</v>
      </c>
      <c r="B4604">
        <v>13</v>
      </c>
      <c r="C4604" t="s">
        <v>2125</v>
      </c>
      <c r="D4604">
        <v>8303</v>
      </c>
      <c r="E4604" t="s">
        <v>2128</v>
      </c>
      <c r="F4604">
        <v>1270000</v>
      </c>
    </row>
    <row r="4605" spans="1:6" x14ac:dyDescent="0.25">
      <c r="A4605" t="str">
        <f t="shared" si="71"/>
        <v>8304_13_263/438/514_Lachine</v>
      </c>
      <c r="B4605">
        <v>13</v>
      </c>
      <c r="C4605" t="s">
        <v>2125</v>
      </c>
      <c r="D4605">
        <v>8304</v>
      </c>
      <c r="E4605" t="s">
        <v>2127</v>
      </c>
      <c r="F4605">
        <v>20000</v>
      </c>
    </row>
    <row r="4606" spans="1:6" x14ac:dyDescent="0.25">
      <c r="A4606" t="str">
        <f t="shared" si="71"/>
        <v>8304_13_263/438/514_Montreal</v>
      </c>
      <c r="B4606">
        <v>13</v>
      </c>
      <c r="C4606" t="s">
        <v>2125</v>
      </c>
      <c r="D4606">
        <v>8304</v>
      </c>
      <c r="E4606" t="s">
        <v>2128</v>
      </c>
      <c r="F4606">
        <v>130000</v>
      </c>
    </row>
    <row r="4607" spans="1:6" x14ac:dyDescent="0.25">
      <c r="A4607" t="str">
        <f t="shared" si="71"/>
        <v>8304_13_263/438/514_Pointe-Claire</v>
      </c>
      <c r="B4607">
        <v>13</v>
      </c>
      <c r="C4607" t="s">
        <v>2125</v>
      </c>
      <c r="D4607">
        <v>8304</v>
      </c>
      <c r="E4607" t="s">
        <v>2129</v>
      </c>
      <c r="F4607">
        <v>20000</v>
      </c>
    </row>
    <row r="4608" spans="1:6" x14ac:dyDescent="0.25">
      <c r="A4608" t="str">
        <f t="shared" si="71"/>
        <v>8306_13_263/438/514_Ile-Perrot</v>
      </c>
      <c r="B4608">
        <v>13</v>
      </c>
      <c r="C4608" t="s">
        <v>2125</v>
      </c>
      <c r="D4608">
        <v>8306</v>
      </c>
      <c r="E4608" t="s">
        <v>2126</v>
      </c>
      <c r="F4608">
        <v>40000</v>
      </c>
    </row>
    <row r="4609" spans="1:6" x14ac:dyDescent="0.25">
      <c r="A4609" t="str">
        <f t="shared" si="71"/>
        <v>8306_13_263/438/514_Lachine</v>
      </c>
      <c r="B4609">
        <v>13</v>
      </c>
      <c r="C4609" t="s">
        <v>2125</v>
      </c>
      <c r="D4609">
        <v>8306</v>
      </c>
      <c r="E4609" t="s">
        <v>2127</v>
      </c>
      <c r="F4609">
        <v>30000</v>
      </c>
    </row>
    <row r="4610" spans="1:6" x14ac:dyDescent="0.25">
      <c r="A4610" t="str">
        <f t="shared" si="71"/>
        <v>8306_13_263/438/514_Montreal</v>
      </c>
      <c r="B4610">
        <v>13</v>
      </c>
      <c r="C4610" t="s">
        <v>2125</v>
      </c>
      <c r="D4610">
        <v>8306</v>
      </c>
      <c r="E4610" t="s">
        <v>2128</v>
      </c>
      <c r="F4610">
        <v>360000</v>
      </c>
    </row>
    <row r="4611" spans="1:6" x14ac:dyDescent="0.25">
      <c r="A4611" t="str">
        <f t="shared" ref="A4611:A4674" si="72">CONCATENATE(D4611,"_",B4611,"_",C4611,"_",E4611)</f>
        <v>8306_13_263/438/514_Pointe-Claire</v>
      </c>
      <c r="B4611">
        <v>13</v>
      </c>
      <c r="C4611" t="s">
        <v>2125</v>
      </c>
      <c r="D4611">
        <v>8306</v>
      </c>
      <c r="E4611" t="s">
        <v>2129</v>
      </c>
      <c r="F4611">
        <v>30000</v>
      </c>
    </row>
    <row r="4612" spans="1:6" x14ac:dyDescent="0.25">
      <c r="A4612" t="str">
        <f t="shared" si="72"/>
        <v>8306_13_263/438/514_Roxboro</v>
      </c>
      <c r="B4612">
        <v>13</v>
      </c>
      <c r="C4612" t="s">
        <v>2125</v>
      </c>
      <c r="D4612">
        <v>8306</v>
      </c>
      <c r="E4612" t="s">
        <v>2130</v>
      </c>
      <c r="F4612">
        <v>30000</v>
      </c>
    </row>
    <row r="4613" spans="1:6" x14ac:dyDescent="0.25">
      <c r="A4613" t="str">
        <f t="shared" si="72"/>
        <v>8306_13_263/438/514_Ste-Genevieve</v>
      </c>
      <c r="B4613">
        <v>13</v>
      </c>
      <c r="C4613" t="s">
        <v>2125</v>
      </c>
      <c r="D4613">
        <v>8306</v>
      </c>
      <c r="E4613" t="s">
        <v>2131</v>
      </c>
      <c r="F4613">
        <v>30000</v>
      </c>
    </row>
    <row r="4614" spans="1:6" x14ac:dyDescent="0.25">
      <c r="A4614" t="str">
        <f t="shared" si="72"/>
        <v>8377_13_263/438/514_Lachine</v>
      </c>
      <c r="B4614">
        <v>13</v>
      </c>
      <c r="C4614" t="s">
        <v>2125</v>
      </c>
      <c r="D4614">
        <v>8377</v>
      </c>
      <c r="E4614" t="s">
        <v>2127</v>
      </c>
      <c r="F4614">
        <v>10000</v>
      </c>
    </row>
    <row r="4615" spans="1:6" x14ac:dyDescent="0.25">
      <c r="A4615" t="str">
        <f t="shared" si="72"/>
        <v>8377_13_263/438/514_Montreal</v>
      </c>
      <c r="B4615">
        <v>13</v>
      </c>
      <c r="C4615" t="s">
        <v>2125</v>
      </c>
      <c r="D4615">
        <v>8377</v>
      </c>
      <c r="E4615" t="s">
        <v>2128</v>
      </c>
      <c r="F4615">
        <v>90000</v>
      </c>
    </row>
    <row r="4616" spans="1:6" x14ac:dyDescent="0.25">
      <c r="A4616" t="str">
        <f t="shared" si="72"/>
        <v>8377_13_263/438/514_Pointe-Claire</v>
      </c>
      <c r="B4616">
        <v>13</v>
      </c>
      <c r="C4616" t="s">
        <v>2125</v>
      </c>
      <c r="D4616">
        <v>8377</v>
      </c>
      <c r="E4616" t="s">
        <v>2129</v>
      </c>
      <c r="F4616">
        <v>10000</v>
      </c>
    </row>
    <row r="4617" spans="1:6" x14ac:dyDescent="0.25">
      <c r="A4617" t="str">
        <f t="shared" si="72"/>
        <v>8377_13_263/438/514_Roxboro</v>
      </c>
      <c r="B4617">
        <v>13</v>
      </c>
      <c r="C4617" t="s">
        <v>2125</v>
      </c>
      <c r="D4617">
        <v>8377</v>
      </c>
      <c r="E4617" t="s">
        <v>2130</v>
      </c>
      <c r="F4617">
        <v>10000</v>
      </c>
    </row>
    <row r="4618" spans="1:6" x14ac:dyDescent="0.25">
      <c r="A4618" t="str">
        <f t="shared" si="72"/>
        <v>8377_13_263/438/514_Ste-Genevieve</v>
      </c>
      <c r="B4618">
        <v>13</v>
      </c>
      <c r="C4618" t="s">
        <v>2125</v>
      </c>
      <c r="D4618">
        <v>8377</v>
      </c>
      <c r="E4618" t="s">
        <v>2131</v>
      </c>
      <c r="F4618">
        <v>10000</v>
      </c>
    </row>
    <row r="4619" spans="1:6" x14ac:dyDescent="0.25">
      <c r="A4619" t="str">
        <f t="shared" si="72"/>
        <v>8821_13_263/438/514_Montreal</v>
      </c>
      <c r="B4619">
        <v>13</v>
      </c>
      <c r="C4619" t="s">
        <v>2125</v>
      </c>
      <c r="D4619">
        <v>8821</v>
      </c>
      <c r="E4619" t="s">
        <v>2128</v>
      </c>
      <c r="F4619">
        <v>1810000</v>
      </c>
    </row>
    <row r="4620" spans="1:6" x14ac:dyDescent="0.25">
      <c r="A4620" t="str">
        <f t="shared" si="72"/>
        <v>082E_5_289/365/742/905_Ajax-Pickering</v>
      </c>
      <c r="B4620">
        <v>5</v>
      </c>
      <c r="C4620" t="s">
        <v>1811</v>
      </c>
      <c r="D4620" t="s">
        <v>3006</v>
      </c>
      <c r="E4620" t="s">
        <v>1812</v>
      </c>
      <c r="F4620">
        <v>40000</v>
      </c>
    </row>
    <row r="4621" spans="1:6" x14ac:dyDescent="0.25">
      <c r="A4621" t="str">
        <f t="shared" si="72"/>
        <v>082E_5_289/365/742/905_Ancaster</v>
      </c>
      <c r="B4621">
        <v>5</v>
      </c>
      <c r="C4621" t="s">
        <v>1811</v>
      </c>
      <c r="D4621" t="s">
        <v>3006</v>
      </c>
      <c r="E4621" t="s">
        <v>1813</v>
      </c>
      <c r="F4621">
        <v>10000</v>
      </c>
    </row>
    <row r="4622" spans="1:6" x14ac:dyDescent="0.25">
      <c r="A4622" t="str">
        <f t="shared" si="72"/>
        <v>082E_5_289/365/742/905_Aurora</v>
      </c>
      <c r="B4622">
        <v>5</v>
      </c>
      <c r="C4622" t="s">
        <v>1811</v>
      </c>
      <c r="D4622" t="s">
        <v>3006</v>
      </c>
      <c r="E4622" t="s">
        <v>1814</v>
      </c>
      <c r="F4622">
        <v>10000</v>
      </c>
    </row>
    <row r="4623" spans="1:6" x14ac:dyDescent="0.25">
      <c r="A4623" t="str">
        <f t="shared" si="72"/>
        <v>082E_5_289/365/742/905_Beamsville</v>
      </c>
      <c r="B4623">
        <v>5</v>
      </c>
      <c r="C4623" t="s">
        <v>1811</v>
      </c>
      <c r="D4623" t="s">
        <v>3006</v>
      </c>
      <c r="E4623" t="s">
        <v>1815</v>
      </c>
      <c r="F4623">
        <v>10000</v>
      </c>
    </row>
    <row r="4624" spans="1:6" x14ac:dyDescent="0.25">
      <c r="A4624" t="str">
        <f t="shared" si="72"/>
        <v>082E_5_289/365/742/905_Beeton</v>
      </c>
      <c r="B4624">
        <v>5</v>
      </c>
      <c r="C4624" t="s">
        <v>1811</v>
      </c>
      <c r="D4624" t="s">
        <v>3006</v>
      </c>
      <c r="E4624" t="s">
        <v>1816</v>
      </c>
      <c r="F4624">
        <v>10000</v>
      </c>
    </row>
    <row r="4625" spans="1:6" x14ac:dyDescent="0.25">
      <c r="A4625" t="str">
        <f t="shared" si="72"/>
        <v>082E_5_289/365/742/905_Bethesda</v>
      </c>
      <c r="B4625">
        <v>5</v>
      </c>
      <c r="C4625" t="s">
        <v>1811</v>
      </c>
      <c r="D4625" t="s">
        <v>3006</v>
      </c>
      <c r="E4625" t="s">
        <v>1817</v>
      </c>
      <c r="F4625">
        <v>10000</v>
      </c>
    </row>
    <row r="4626" spans="1:6" x14ac:dyDescent="0.25">
      <c r="A4626" t="str">
        <f t="shared" si="72"/>
        <v>082E_5_289/365/742/905_Binbrook</v>
      </c>
      <c r="B4626">
        <v>5</v>
      </c>
      <c r="C4626" t="s">
        <v>1811</v>
      </c>
      <c r="D4626" t="s">
        <v>3006</v>
      </c>
      <c r="E4626" t="s">
        <v>1818</v>
      </c>
      <c r="F4626">
        <v>10000</v>
      </c>
    </row>
    <row r="4627" spans="1:6" x14ac:dyDescent="0.25">
      <c r="A4627" t="str">
        <f t="shared" si="72"/>
        <v>082E_5_289/365/742/905_Blackstock</v>
      </c>
      <c r="B4627">
        <v>5</v>
      </c>
      <c r="C4627" t="s">
        <v>1811</v>
      </c>
      <c r="D4627" t="s">
        <v>3006</v>
      </c>
      <c r="E4627" t="s">
        <v>1819</v>
      </c>
      <c r="F4627">
        <v>10000</v>
      </c>
    </row>
    <row r="4628" spans="1:6" x14ac:dyDescent="0.25">
      <c r="A4628" t="str">
        <f t="shared" si="72"/>
        <v>082E_5_289/365/742/905_Bolton</v>
      </c>
      <c r="B4628">
        <v>5</v>
      </c>
      <c r="C4628" t="s">
        <v>1811</v>
      </c>
      <c r="D4628" t="s">
        <v>3006</v>
      </c>
      <c r="E4628" t="s">
        <v>1820</v>
      </c>
      <c r="F4628">
        <v>10000</v>
      </c>
    </row>
    <row r="4629" spans="1:6" x14ac:dyDescent="0.25">
      <c r="A4629" t="str">
        <f t="shared" si="72"/>
        <v>082E_5_289/365/742/905_Bowmanville</v>
      </c>
      <c r="B4629">
        <v>5</v>
      </c>
      <c r="C4629" t="s">
        <v>1811</v>
      </c>
      <c r="D4629" t="s">
        <v>3006</v>
      </c>
      <c r="E4629" t="s">
        <v>1821</v>
      </c>
      <c r="F4629">
        <v>10000</v>
      </c>
    </row>
    <row r="4630" spans="1:6" x14ac:dyDescent="0.25">
      <c r="A4630" t="str">
        <f t="shared" si="72"/>
        <v>082E_5_289/365/742/905_Bradford</v>
      </c>
      <c r="B4630">
        <v>5</v>
      </c>
      <c r="C4630" t="s">
        <v>1811</v>
      </c>
      <c r="D4630" t="s">
        <v>3006</v>
      </c>
      <c r="E4630" t="s">
        <v>1822</v>
      </c>
      <c r="F4630">
        <v>10000</v>
      </c>
    </row>
    <row r="4631" spans="1:6" x14ac:dyDescent="0.25">
      <c r="A4631" t="str">
        <f t="shared" si="72"/>
        <v>082E_5_289/365/742/905_Brampton</v>
      </c>
      <c r="B4631">
        <v>5</v>
      </c>
      <c r="C4631" t="s">
        <v>1811</v>
      </c>
      <c r="D4631" t="s">
        <v>3006</v>
      </c>
      <c r="E4631" t="s">
        <v>1823</v>
      </c>
      <c r="F4631">
        <v>50000</v>
      </c>
    </row>
    <row r="4632" spans="1:6" x14ac:dyDescent="0.25">
      <c r="A4632" t="str">
        <f t="shared" si="72"/>
        <v>082E_5_289/365/742/905_Brooklin</v>
      </c>
      <c r="B4632">
        <v>5</v>
      </c>
      <c r="C4632" t="s">
        <v>1811</v>
      </c>
      <c r="D4632" t="s">
        <v>3006</v>
      </c>
      <c r="E4632" t="s">
        <v>1824</v>
      </c>
      <c r="F4632">
        <v>10000</v>
      </c>
    </row>
    <row r="4633" spans="1:6" x14ac:dyDescent="0.25">
      <c r="A4633" t="str">
        <f t="shared" si="72"/>
        <v>082E_5_289/365/742/905_Burlington</v>
      </c>
      <c r="B4633">
        <v>5</v>
      </c>
      <c r="C4633" t="s">
        <v>1811</v>
      </c>
      <c r="D4633" t="s">
        <v>3006</v>
      </c>
      <c r="E4633" t="s">
        <v>40</v>
      </c>
      <c r="F4633">
        <v>40000</v>
      </c>
    </row>
    <row r="4634" spans="1:6" x14ac:dyDescent="0.25">
      <c r="A4634" t="str">
        <f t="shared" si="72"/>
        <v>082E_5_289/365/742/905_Caledon East</v>
      </c>
      <c r="B4634">
        <v>5</v>
      </c>
      <c r="C4634" t="s">
        <v>1811</v>
      </c>
      <c r="D4634" t="s">
        <v>3006</v>
      </c>
      <c r="E4634" t="s">
        <v>1825</v>
      </c>
      <c r="F4634">
        <v>10000</v>
      </c>
    </row>
    <row r="4635" spans="1:6" x14ac:dyDescent="0.25">
      <c r="A4635" t="str">
        <f t="shared" si="72"/>
        <v>082E_5_289/365/742/905_Caledonia</v>
      </c>
      <c r="B4635">
        <v>5</v>
      </c>
      <c r="C4635" t="s">
        <v>1811</v>
      </c>
      <c r="D4635" t="s">
        <v>3006</v>
      </c>
      <c r="E4635" t="s">
        <v>1225</v>
      </c>
      <c r="F4635">
        <v>10000</v>
      </c>
    </row>
    <row r="4636" spans="1:6" x14ac:dyDescent="0.25">
      <c r="A4636" t="str">
        <f t="shared" si="72"/>
        <v>082E_5_289/365/742/905_Campbellville</v>
      </c>
      <c r="B4636">
        <v>5</v>
      </c>
      <c r="C4636" t="s">
        <v>1811</v>
      </c>
      <c r="D4636" t="s">
        <v>3006</v>
      </c>
      <c r="E4636" t="s">
        <v>1826</v>
      </c>
      <c r="F4636">
        <v>10000</v>
      </c>
    </row>
    <row r="4637" spans="1:6" x14ac:dyDescent="0.25">
      <c r="A4637" t="str">
        <f t="shared" si="72"/>
        <v>082E_5_289/365/742/905_Castlemore</v>
      </c>
      <c r="B4637">
        <v>5</v>
      </c>
      <c r="C4637" t="s">
        <v>1811</v>
      </c>
      <c r="D4637" t="s">
        <v>3006</v>
      </c>
      <c r="E4637" t="s">
        <v>1827</v>
      </c>
      <c r="F4637">
        <v>20000</v>
      </c>
    </row>
    <row r="4638" spans="1:6" x14ac:dyDescent="0.25">
      <c r="A4638" t="str">
        <f t="shared" si="72"/>
        <v>082E_5_289/365/742/905_Cayuga</v>
      </c>
      <c r="B4638">
        <v>5</v>
      </c>
      <c r="C4638" t="s">
        <v>1811</v>
      </c>
      <c r="D4638" t="s">
        <v>3006</v>
      </c>
      <c r="E4638" t="s">
        <v>1829</v>
      </c>
      <c r="F4638">
        <v>10000</v>
      </c>
    </row>
    <row r="4639" spans="1:6" x14ac:dyDescent="0.25">
      <c r="A4639" t="str">
        <f t="shared" si="72"/>
        <v>082E_5_289/365/742/905_Claremont</v>
      </c>
      <c r="B4639">
        <v>5</v>
      </c>
      <c r="C4639" t="s">
        <v>1811</v>
      </c>
      <c r="D4639" t="s">
        <v>3006</v>
      </c>
      <c r="E4639" t="s">
        <v>1830</v>
      </c>
      <c r="F4639">
        <v>10000</v>
      </c>
    </row>
    <row r="4640" spans="1:6" x14ac:dyDescent="0.25">
      <c r="A4640" t="str">
        <f t="shared" si="72"/>
        <v>082E_5_289/365/742/905_Clarkson</v>
      </c>
      <c r="B4640">
        <v>5</v>
      </c>
      <c r="C4640" t="s">
        <v>1811</v>
      </c>
      <c r="D4640" t="s">
        <v>3006</v>
      </c>
      <c r="E4640" t="s">
        <v>1831</v>
      </c>
      <c r="F4640">
        <v>20000</v>
      </c>
    </row>
    <row r="4641" spans="1:6" x14ac:dyDescent="0.25">
      <c r="A4641" t="str">
        <f t="shared" si="72"/>
        <v>082E_5_289/365/742/905_Cooksville</v>
      </c>
      <c r="B4641">
        <v>5</v>
      </c>
      <c r="C4641" t="s">
        <v>1811</v>
      </c>
      <c r="D4641" t="s">
        <v>3006</v>
      </c>
      <c r="E4641" t="s">
        <v>1835</v>
      </c>
      <c r="F4641">
        <v>40000</v>
      </c>
    </row>
    <row r="4642" spans="1:6" x14ac:dyDescent="0.25">
      <c r="A4642" t="str">
        <f t="shared" si="72"/>
        <v>082E_5_289/365/742/905_Dundas</v>
      </c>
      <c r="B4642">
        <v>5</v>
      </c>
      <c r="C4642" t="s">
        <v>1811</v>
      </c>
      <c r="D4642" t="s">
        <v>3006</v>
      </c>
      <c r="E4642" t="s">
        <v>1836</v>
      </c>
      <c r="F4642">
        <v>10000</v>
      </c>
    </row>
    <row r="4643" spans="1:6" x14ac:dyDescent="0.25">
      <c r="A4643" t="str">
        <f t="shared" si="72"/>
        <v>082E_5_289/365/742/905_Dunnville</v>
      </c>
      <c r="B4643">
        <v>5</v>
      </c>
      <c r="C4643" t="s">
        <v>1811</v>
      </c>
      <c r="D4643" t="s">
        <v>3006</v>
      </c>
      <c r="E4643" t="s">
        <v>1837</v>
      </c>
      <c r="F4643">
        <v>10000</v>
      </c>
    </row>
    <row r="4644" spans="1:6" x14ac:dyDescent="0.25">
      <c r="A4644" t="str">
        <f t="shared" si="72"/>
        <v>082E_5_289/365/742/905_Fisherville</v>
      </c>
      <c r="B4644">
        <v>5</v>
      </c>
      <c r="C4644" t="s">
        <v>1811</v>
      </c>
      <c r="D4644" t="s">
        <v>3006</v>
      </c>
      <c r="E4644" t="s">
        <v>1838</v>
      </c>
      <c r="F4644">
        <v>10000</v>
      </c>
    </row>
    <row r="4645" spans="1:6" x14ac:dyDescent="0.25">
      <c r="A4645" t="str">
        <f t="shared" si="72"/>
        <v>082E_5_289/365/742/905_Fort Erie</v>
      </c>
      <c r="B4645">
        <v>5</v>
      </c>
      <c r="C4645" t="s">
        <v>1811</v>
      </c>
      <c r="D4645" t="s">
        <v>3006</v>
      </c>
      <c r="E4645" t="s">
        <v>1839</v>
      </c>
      <c r="F4645">
        <v>10000</v>
      </c>
    </row>
    <row r="4646" spans="1:6" x14ac:dyDescent="0.25">
      <c r="A4646" t="str">
        <f t="shared" si="72"/>
        <v>082E_5_289/365/742/905_Freelton</v>
      </c>
      <c r="B4646">
        <v>5</v>
      </c>
      <c r="C4646" t="s">
        <v>1811</v>
      </c>
      <c r="D4646" t="s">
        <v>3006</v>
      </c>
      <c r="E4646" t="s">
        <v>1840</v>
      </c>
      <c r="F4646">
        <v>10000</v>
      </c>
    </row>
    <row r="4647" spans="1:6" x14ac:dyDescent="0.25">
      <c r="A4647" t="str">
        <f t="shared" si="72"/>
        <v>082E_5_289/365/742/905_Georgetown</v>
      </c>
      <c r="B4647">
        <v>5</v>
      </c>
      <c r="C4647" t="s">
        <v>1811</v>
      </c>
      <c r="D4647" t="s">
        <v>3006</v>
      </c>
      <c r="E4647" t="s">
        <v>1841</v>
      </c>
      <c r="F4647">
        <v>20000</v>
      </c>
    </row>
    <row r="4648" spans="1:6" x14ac:dyDescent="0.25">
      <c r="A4648" t="str">
        <f t="shared" si="72"/>
        <v>082E_5_289/365/742/905_Gormley</v>
      </c>
      <c r="B4648">
        <v>5</v>
      </c>
      <c r="C4648" t="s">
        <v>1811</v>
      </c>
      <c r="D4648" t="s">
        <v>3006</v>
      </c>
      <c r="E4648" t="s">
        <v>1842</v>
      </c>
      <c r="F4648">
        <v>10000</v>
      </c>
    </row>
    <row r="4649" spans="1:6" x14ac:dyDescent="0.25">
      <c r="A4649" t="str">
        <f t="shared" si="72"/>
        <v>082E_5_289/365/742/905_Grimsby</v>
      </c>
      <c r="B4649">
        <v>5</v>
      </c>
      <c r="C4649" t="s">
        <v>1811</v>
      </c>
      <c r="D4649" t="s">
        <v>3006</v>
      </c>
      <c r="E4649" t="s">
        <v>1844</v>
      </c>
      <c r="F4649">
        <v>10000</v>
      </c>
    </row>
    <row r="4650" spans="1:6" x14ac:dyDescent="0.25">
      <c r="A4650" t="str">
        <f t="shared" si="72"/>
        <v>082E_5_289/365/742/905_Hagersville</v>
      </c>
      <c r="B4650">
        <v>5</v>
      </c>
      <c r="C4650" t="s">
        <v>1811</v>
      </c>
      <c r="D4650" t="s">
        <v>3006</v>
      </c>
      <c r="E4650" t="s">
        <v>1845</v>
      </c>
      <c r="F4650">
        <v>10000</v>
      </c>
    </row>
    <row r="4651" spans="1:6" x14ac:dyDescent="0.25">
      <c r="A4651" t="str">
        <f t="shared" si="72"/>
        <v>082E_5_289/365/742/905_Hamilton</v>
      </c>
      <c r="B4651">
        <v>5</v>
      </c>
      <c r="C4651" t="s">
        <v>1811</v>
      </c>
      <c r="D4651" t="s">
        <v>3006</v>
      </c>
      <c r="E4651" t="s">
        <v>1846</v>
      </c>
      <c r="F4651">
        <v>60000</v>
      </c>
    </row>
    <row r="4652" spans="1:6" x14ac:dyDescent="0.25">
      <c r="A4652" t="str">
        <f t="shared" si="72"/>
        <v>082E_5_289/365/742/905_Hampton</v>
      </c>
      <c r="B4652">
        <v>5</v>
      </c>
      <c r="C4652" t="s">
        <v>1811</v>
      </c>
      <c r="D4652" t="s">
        <v>3006</v>
      </c>
      <c r="E4652" t="s">
        <v>1150</v>
      </c>
      <c r="F4652">
        <v>10000</v>
      </c>
    </row>
    <row r="4653" spans="1:6" x14ac:dyDescent="0.25">
      <c r="A4653" t="str">
        <f t="shared" si="72"/>
        <v>082E_5_289/365/742/905_Keswick</v>
      </c>
      <c r="B4653">
        <v>5</v>
      </c>
      <c r="C4653" t="s">
        <v>1811</v>
      </c>
      <c r="D4653" t="s">
        <v>3006</v>
      </c>
      <c r="E4653" t="s">
        <v>1156</v>
      </c>
      <c r="F4653">
        <v>10000</v>
      </c>
    </row>
    <row r="4654" spans="1:6" x14ac:dyDescent="0.25">
      <c r="A4654" t="str">
        <f t="shared" si="72"/>
        <v>082E_5_289/365/742/905_King City</v>
      </c>
      <c r="B4654">
        <v>5</v>
      </c>
      <c r="C4654" t="s">
        <v>1811</v>
      </c>
      <c r="D4654" t="s">
        <v>3006</v>
      </c>
      <c r="E4654" t="s">
        <v>1847</v>
      </c>
      <c r="F4654">
        <v>10000</v>
      </c>
    </row>
    <row r="4655" spans="1:6" x14ac:dyDescent="0.25">
      <c r="A4655" t="str">
        <f t="shared" si="72"/>
        <v>082E_5_289/365/742/905_Kleinburg</v>
      </c>
      <c r="B4655">
        <v>5</v>
      </c>
      <c r="C4655" t="s">
        <v>1811</v>
      </c>
      <c r="D4655" t="s">
        <v>3006</v>
      </c>
      <c r="E4655" t="s">
        <v>1848</v>
      </c>
      <c r="F4655">
        <v>10000</v>
      </c>
    </row>
    <row r="4656" spans="1:6" x14ac:dyDescent="0.25">
      <c r="A4656" t="str">
        <f t="shared" si="72"/>
        <v>082E_5_289/365/742/905_Malton</v>
      </c>
      <c r="B4656">
        <v>5</v>
      </c>
      <c r="C4656" t="s">
        <v>1811</v>
      </c>
      <c r="D4656" t="s">
        <v>3006</v>
      </c>
      <c r="E4656" t="s">
        <v>1849</v>
      </c>
      <c r="F4656">
        <v>20000</v>
      </c>
    </row>
    <row r="4657" spans="1:6" x14ac:dyDescent="0.25">
      <c r="A4657" t="str">
        <f t="shared" si="72"/>
        <v>082E_5_289/365/742/905_Maple</v>
      </c>
      <c r="B4657">
        <v>5</v>
      </c>
      <c r="C4657" t="s">
        <v>1811</v>
      </c>
      <c r="D4657" t="s">
        <v>3006</v>
      </c>
      <c r="E4657" t="s">
        <v>1850</v>
      </c>
      <c r="F4657">
        <v>10000</v>
      </c>
    </row>
    <row r="4658" spans="1:6" x14ac:dyDescent="0.25">
      <c r="A4658" t="str">
        <f t="shared" si="72"/>
        <v>082E_5_289/365/742/905_Markham</v>
      </c>
      <c r="B4658">
        <v>5</v>
      </c>
      <c r="C4658" t="s">
        <v>1811</v>
      </c>
      <c r="D4658" t="s">
        <v>3006</v>
      </c>
      <c r="E4658" t="s">
        <v>1851</v>
      </c>
      <c r="F4658">
        <v>10000</v>
      </c>
    </row>
    <row r="4659" spans="1:6" x14ac:dyDescent="0.25">
      <c r="A4659" t="str">
        <f t="shared" si="72"/>
        <v>082E_5_289/365/742/905_Milton</v>
      </c>
      <c r="B4659">
        <v>5</v>
      </c>
      <c r="C4659" t="s">
        <v>1811</v>
      </c>
      <c r="D4659" t="s">
        <v>3006</v>
      </c>
      <c r="E4659" t="s">
        <v>1852</v>
      </c>
      <c r="F4659">
        <v>20000</v>
      </c>
    </row>
    <row r="4660" spans="1:6" x14ac:dyDescent="0.25">
      <c r="A4660" t="str">
        <f t="shared" si="72"/>
        <v>082E_5_289/365/742/905_Mount Albert</v>
      </c>
      <c r="B4660">
        <v>5</v>
      </c>
      <c r="C4660" t="s">
        <v>1811</v>
      </c>
      <c r="D4660" t="s">
        <v>3006</v>
      </c>
      <c r="E4660" t="s">
        <v>1853</v>
      </c>
      <c r="F4660">
        <v>10000</v>
      </c>
    </row>
    <row r="4661" spans="1:6" x14ac:dyDescent="0.25">
      <c r="A4661" t="str">
        <f t="shared" si="72"/>
        <v>082E_5_289/365/742/905_Mount Hope</v>
      </c>
      <c r="B4661">
        <v>5</v>
      </c>
      <c r="C4661" t="s">
        <v>1811</v>
      </c>
      <c r="D4661" t="s">
        <v>3006</v>
      </c>
      <c r="E4661" t="s">
        <v>1854</v>
      </c>
      <c r="F4661">
        <v>10000</v>
      </c>
    </row>
    <row r="4662" spans="1:6" x14ac:dyDescent="0.25">
      <c r="A4662" t="str">
        <f t="shared" si="72"/>
        <v>082E_5_289/365/742/905_Newcastle</v>
      </c>
      <c r="B4662">
        <v>5</v>
      </c>
      <c r="C4662" t="s">
        <v>1811</v>
      </c>
      <c r="D4662" t="s">
        <v>3006</v>
      </c>
      <c r="E4662" t="s">
        <v>1855</v>
      </c>
      <c r="F4662">
        <v>10000</v>
      </c>
    </row>
    <row r="4663" spans="1:6" x14ac:dyDescent="0.25">
      <c r="A4663" t="str">
        <f t="shared" si="72"/>
        <v>082E_5_289/365/742/905_Newmarket</v>
      </c>
      <c r="B4663">
        <v>5</v>
      </c>
      <c r="C4663" t="s">
        <v>1811</v>
      </c>
      <c r="D4663" t="s">
        <v>3006</v>
      </c>
      <c r="E4663" t="s">
        <v>1856</v>
      </c>
      <c r="F4663">
        <v>30000</v>
      </c>
    </row>
    <row r="4664" spans="1:6" x14ac:dyDescent="0.25">
      <c r="A4664" t="str">
        <f t="shared" si="72"/>
        <v>082E_5_289/365/742/905_Newtonville</v>
      </c>
      <c r="B4664">
        <v>5</v>
      </c>
      <c r="C4664" t="s">
        <v>1811</v>
      </c>
      <c r="D4664" t="s">
        <v>3006</v>
      </c>
      <c r="E4664" t="s">
        <v>1857</v>
      </c>
      <c r="F4664">
        <v>10000</v>
      </c>
    </row>
    <row r="4665" spans="1:6" x14ac:dyDescent="0.25">
      <c r="A4665" t="str">
        <f t="shared" si="72"/>
        <v>082E_5_289/365/742/905_Niagara Falls</v>
      </c>
      <c r="B4665">
        <v>5</v>
      </c>
      <c r="C4665" t="s">
        <v>1811</v>
      </c>
      <c r="D4665" t="s">
        <v>3006</v>
      </c>
      <c r="E4665" t="s">
        <v>1858</v>
      </c>
      <c r="F4665">
        <v>10000</v>
      </c>
    </row>
    <row r="4666" spans="1:6" x14ac:dyDescent="0.25">
      <c r="A4666" t="str">
        <f t="shared" si="72"/>
        <v>082E_5_289/365/742/905_Niagara-On-The-Lake</v>
      </c>
      <c r="B4666">
        <v>5</v>
      </c>
      <c r="C4666" t="s">
        <v>1811</v>
      </c>
      <c r="D4666" t="s">
        <v>3006</v>
      </c>
      <c r="E4666" t="s">
        <v>1859</v>
      </c>
      <c r="F4666">
        <v>10000</v>
      </c>
    </row>
    <row r="4667" spans="1:6" x14ac:dyDescent="0.25">
      <c r="A4667" t="str">
        <f t="shared" si="72"/>
        <v>082E_5_289/365/742/905_Nobleton</v>
      </c>
      <c r="B4667">
        <v>5</v>
      </c>
      <c r="C4667" t="s">
        <v>1811</v>
      </c>
      <c r="D4667" t="s">
        <v>3006</v>
      </c>
      <c r="E4667" t="s">
        <v>1860</v>
      </c>
      <c r="F4667">
        <v>10000</v>
      </c>
    </row>
    <row r="4668" spans="1:6" x14ac:dyDescent="0.25">
      <c r="A4668" t="str">
        <f t="shared" si="72"/>
        <v>082E_5_289/365/742/905_Oak Ridges</v>
      </c>
      <c r="B4668">
        <v>5</v>
      </c>
      <c r="C4668" t="s">
        <v>1811</v>
      </c>
      <c r="D4668" t="s">
        <v>3006</v>
      </c>
      <c r="E4668" t="s">
        <v>1861</v>
      </c>
      <c r="F4668">
        <v>10000</v>
      </c>
    </row>
    <row r="4669" spans="1:6" x14ac:dyDescent="0.25">
      <c r="A4669" t="str">
        <f t="shared" si="72"/>
        <v>082E_5_289/365/742/905_Oakville</v>
      </c>
      <c r="B4669">
        <v>5</v>
      </c>
      <c r="C4669" t="s">
        <v>1811</v>
      </c>
      <c r="D4669" t="s">
        <v>3006</v>
      </c>
      <c r="E4669" t="s">
        <v>1016</v>
      </c>
      <c r="F4669">
        <v>40000</v>
      </c>
    </row>
    <row r="4670" spans="1:6" x14ac:dyDescent="0.25">
      <c r="A4670" t="str">
        <f t="shared" si="72"/>
        <v>082E_5_289/365/742/905_Orono</v>
      </c>
      <c r="B4670">
        <v>5</v>
      </c>
      <c r="C4670" t="s">
        <v>1811</v>
      </c>
      <c r="D4670" t="s">
        <v>3006</v>
      </c>
      <c r="E4670" t="s">
        <v>1862</v>
      </c>
      <c r="F4670">
        <v>10000</v>
      </c>
    </row>
    <row r="4671" spans="1:6" x14ac:dyDescent="0.25">
      <c r="A4671" t="str">
        <f t="shared" si="72"/>
        <v>082E_5_289/365/742/905_Oshawa</v>
      </c>
      <c r="B4671">
        <v>5</v>
      </c>
      <c r="C4671" t="s">
        <v>1811</v>
      </c>
      <c r="D4671" t="s">
        <v>3006</v>
      </c>
      <c r="E4671" t="s">
        <v>1863</v>
      </c>
      <c r="F4671">
        <v>40000</v>
      </c>
    </row>
    <row r="4672" spans="1:6" x14ac:dyDescent="0.25">
      <c r="A4672" t="str">
        <f t="shared" si="72"/>
        <v>082E_5_289/365/742/905_Palgrave</v>
      </c>
      <c r="B4672">
        <v>5</v>
      </c>
      <c r="C4672" t="s">
        <v>1811</v>
      </c>
      <c r="D4672" t="s">
        <v>3006</v>
      </c>
      <c r="E4672" t="s">
        <v>1864</v>
      </c>
      <c r="F4672">
        <v>10000</v>
      </c>
    </row>
    <row r="4673" spans="1:6" x14ac:dyDescent="0.25">
      <c r="A4673" t="str">
        <f t="shared" si="72"/>
        <v>082E_5_289/365/742/905_Pelham</v>
      </c>
      <c r="B4673">
        <v>5</v>
      </c>
      <c r="C4673" t="s">
        <v>1811</v>
      </c>
      <c r="D4673" t="s">
        <v>3006</v>
      </c>
      <c r="E4673" t="s">
        <v>1865</v>
      </c>
      <c r="F4673">
        <v>10000</v>
      </c>
    </row>
    <row r="4674" spans="1:6" x14ac:dyDescent="0.25">
      <c r="A4674" t="str">
        <f t="shared" si="72"/>
        <v>082E_5_289/365/742/905_Port Colborne</v>
      </c>
      <c r="B4674">
        <v>5</v>
      </c>
      <c r="C4674" t="s">
        <v>1811</v>
      </c>
      <c r="D4674" t="s">
        <v>3006</v>
      </c>
      <c r="E4674" t="s">
        <v>1866</v>
      </c>
      <c r="F4674">
        <v>10000</v>
      </c>
    </row>
    <row r="4675" spans="1:6" x14ac:dyDescent="0.25">
      <c r="A4675" t="str">
        <f t="shared" ref="A4675:A4738" si="73">CONCATENATE(D4675,"_",B4675,"_",C4675,"_",E4675)</f>
        <v>082E_5_289/365/742/905_Port Credit</v>
      </c>
      <c r="B4675">
        <v>5</v>
      </c>
      <c r="C4675" t="s">
        <v>1811</v>
      </c>
      <c r="D4675" t="s">
        <v>3006</v>
      </c>
      <c r="E4675" t="s">
        <v>1867</v>
      </c>
      <c r="F4675">
        <v>20000</v>
      </c>
    </row>
    <row r="4676" spans="1:6" x14ac:dyDescent="0.25">
      <c r="A4676" t="str">
        <f t="shared" si="73"/>
        <v>082E_5_289/365/742/905_Port Perry</v>
      </c>
      <c r="B4676">
        <v>5</v>
      </c>
      <c r="C4676" t="s">
        <v>1811</v>
      </c>
      <c r="D4676" t="s">
        <v>3006</v>
      </c>
      <c r="E4676" t="s">
        <v>1869</v>
      </c>
      <c r="F4676">
        <v>10000</v>
      </c>
    </row>
    <row r="4677" spans="1:6" x14ac:dyDescent="0.25">
      <c r="A4677" t="str">
        <f t="shared" si="73"/>
        <v>082E_5_289/365/742/905_Port Robinson</v>
      </c>
      <c r="B4677">
        <v>5</v>
      </c>
      <c r="C4677" t="s">
        <v>1811</v>
      </c>
      <c r="D4677" t="s">
        <v>3006</v>
      </c>
      <c r="E4677" t="s">
        <v>1870</v>
      </c>
      <c r="F4677">
        <v>10000</v>
      </c>
    </row>
    <row r="4678" spans="1:6" x14ac:dyDescent="0.25">
      <c r="A4678" t="str">
        <f t="shared" si="73"/>
        <v>082E_5_289/365/742/905_Queensville</v>
      </c>
      <c r="B4678">
        <v>5</v>
      </c>
      <c r="C4678" t="s">
        <v>1811</v>
      </c>
      <c r="D4678" t="s">
        <v>3006</v>
      </c>
      <c r="E4678" t="s">
        <v>1871</v>
      </c>
      <c r="F4678">
        <v>10000</v>
      </c>
    </row>
    <row r="4679" spans="1:6" x14ac:dyDescent="0.25">
      <c r="A4679" t="str">
        <f t="shared" si="73"/>
        <v>082E_5_289/365/742/905_Richmond Hill</v>
      </c>
      <c r="B4679">
        <v>5</v>
      </c>
      <c r="C4679" t="s">
        <v>1811</v>
      </c>
      <c r="D4679" t="s">
        <v>3006</v>
      </c>
      <c r="E4679" t="s">
        <v>1872</v>
      </c>
      <c r="F4679">
        <v>40000</v>
      </c>
    </row>
    <row r="4680" spans="1:6" x14ac:dyDescent="0.25">
      <c r="A4680" t="str">
        <f t="shared" si="73"/>
        <v>082E_5_289/365/742/905_Ridgeway</v>
      </c>
      <c r="B4680">
        <v>5</v>
      </c>
      <c r="C4680" t="s">
        <v>1811</v>
      </c>
      <c r="D4680" t="s">
        <v>3006</v>
      </c>
      <c r="E4680" t="s">
        <v>1873</v>
      </c>
      <c r="F4680">
        <v>10000</v>
      </c>
    </row>
    <row r="4681" spans="1:6" x14ac:dyDescent="0.25">
      <c r="A4681" t="str">
        <f t="shared" si="73"/>
        <v>082E_5_289/365/742/905_Schomberg</v>
      </c>
      <c r="B4681">
        <v>5</v>
      </c>
      <c r="C4681" t="s">
        <v>1811</v>
      </c>
      <c r="D4681" t="s">
        <v>3006</v>
      </c>
      <c r="E4681" t="s">
        <v>1875</v>
      </c>
      <c r="F4681">
        <v>20000</v>
      </c>
    </row>
    <row r="4682" spans="1:6" x14ac:dyDescent="0.25">
      <c r="A4682" t="str">
        <f t="shared" si="73"/>
        <v>082E_5_289/365/742/905_Selkirk</v>
      </c>
      <c r="B4682">
        <v>5</v>
      </c>
      <c r="C4682" t="s">
        <v>1811</v>
      </c>
      <c r="D4682" t="s">
        <v>3006</v>
      </c>
      <c r="E4682" t="s">
        <v>1052</v>
      </c>
      <c r="F4682">
        <v>10000</v>
      </c>
    </row>
    <row r="4683" spans="1:6" x14ac:dyDescent="0.25">
      <c r="A4683" t="str">
        <f t="shared" si="73"/>
        <v>082E_5_289/365/742/905_Snelgrove</v>
      </c>
      <c r="B4683">
        <v>5</v>
      </c>
      <c r="C4683" t="s">
        <v>1811</v>
      </c>
      <c r="D4683" t="s">
        <v>3006</v>
      </c>
      <c r="E4683" t="s">
        <v>1876</v>
      </c>
      <c r="F4683">
        <v>10000</v>
      </c>
    </row>
    <row r="4684" spans="1:6" x14ac:dyDescent="0.25">
      <c r="A4684" t="str">
        <f t="shared" si="73"/>
        <v>082E_5_289/365/742/905_South Pickering</v>
      </c>
      <c r="B4684">
        <v>5</v>
      </c>
      <c r="C4684" t="s">
        <v>1811</v>
      </c>
      <c r="D4684" t="s">
        <v>3006</v>
      </c>
      <c r="E4684" t="s">
        <v>1877</v>
      </c>
      <c r="F4684">
        <v>10000</v>
      </c>
    </row>
    <row r="4685" spans="1:6" x14ac:dyDescent="0.25">
      <c r="A4685" t="str">
        <f t="shared" si="73"/>
        <v>082E_5_289/365/742/905_St. Catharines-Thorold</v>
      </c>
      <c r="B4685">
        <v>5</v>
      </c>
      <c r="C4685" t="s">
        <v>1811</v>
      </c>
      <c r="D4685" t="s">
        <v>3006</v>
      </c>
      <c r="E4685" t="s">
        <v>1878</v>
      </c>
      <c r="F4685">
        <v>20000</v>
      </c>
    </row>
    <row r="4686" spans="1:6" x14ac:dyDescent="0.25">
      <c r="A4686" t="str">
        <f t="shared" si="73"/>
        <v>082E_5_289/365/742/905_Stevensville</v>
      </c>
      <c r="B4686">
        <v>5</v>
      </c>
      <c r="C4686" t="s">
        <v>1811</v>
      </c>
      <c r="D4686" t="s">
        <v>3006</v>
      </c>
      <c r="E4686" t="s">
        <v>1879</v>
      </c>
      <c r="F4686">
        <v>10000</v>
      </c>
    </row>
    <row r="4687" spans="1:6" x14ac:dyDescent="0.25">
      <c r="A4687" t="str">
        <f t="shared" si="73"/>
        <v>082E_5_289/365/742/905_Stoney Creek</v>
      </c>
      <c r="B4687">
        <v>5</v>
      </c>
      <c r="C4687" t="s">
        <v>1811</v>
      </c>
      <c r="D4687" t="s">
        <v>3006</v>
      </c>
      <c r="E4687" t="s">
        <v>1880</v>
      </c>
      <c r="F4687">
        <v>10000</v>
      </c>
    </row>
    <row r="4688" spans="1:6" x14ac:dyDescent="0.25">
      <c r="A4688" t="str">
        <f t="shared" si="73"/>
        <v>082E_5_289/365/742/905_Stouffville</v>
      </c>
      <c r="B4688">
        <v>5</v>
      </c>
      <c r="C4688" t="s">
        <v>1811</v>
      </c>
      <c r="D4688" t="s">
        <v>3006</v>
      </c>
      <c r="E4688" t="s">
        <v>1881</v>
      </c>
      <c r="F4688">
        <v>10000</v>
      </c>
    </row>
    <row r="4689" spans="1:6" x14ac:dyDescent="0.25">
      <c r="A4689" t="str">
        <f t="shared" si="73"/>
        <v>082E_5_289/365/742/905_Streetsville</v>
      </c>
      <c r="B4689">
        <v>5</v>
      </c>
      <c r="C4689" t="s">
        <v>1811</v>
      </c>
      <c r="D4689" t="s">
        <v>3006</v>
      </c>
      <c r="E4689" t="s">
        <v>1882</v>
      </c>
      <c r="F4689">
        <v>30000</v>
      </c>
    </row>
    <row r="4690" spans="1:6" x14ac:dyDescent="0.25">
      <c r="A4690" t="str">
        <f t="shared" si="73"/>
        <v>082E_5_289/365/742/905_Sutton</v>
      </c>
      <c r="B4690">
        <v>5</v>
      </c>
      <c r="C4690" t="s">
        <v>1811</v>
      </c>
      <c r="D4690" t="s">
        <v>3006</v>
      </c>
      <c r="E4690" t="s">
        <v>1883</v>
      </c>
      <c r="F4690">
        <v>10000</v>
      </c>
    </row>
    <row r="4691" spans="1:6" x14ac:dyDescent="0.25">
      <c r="A4691" t="str">
        <f t="shared" si="73"/>
        <v>082E_5_289/365/742/905_Thornhill</v>
      </c>
      <c r="B4691">
        <v>5</v>
      </c>
      <c r="C4691" t="s">
        <v>1811</v>
      </c>
      <c r="D4691" t="s">
        <v>3006</v>
      </c>
      <c r="E4691" t="s">
        <v>1884</v>
      </c>
      <c r="F4691">
        <v>30000</v>
      </c>
    </row>
    <row r="4692" spans="1:6" x14ac:dyDescent="0.25">
      <c r="A4692" t="str">
        <f t="shared" si="73"/>
        <v>082E_5_289/365/742/905_Tottenham</v>
      </c>
      <c r="B4692">
        <v>5</v>
      </c>
      <c r="C4692" t="s">
        <v>1811</v>
      </c>
      <c r="D4692" t="s">
        <v>3006</v>
      </c>
      <c r="E4692" t="s">
        <v>1885</v>
      </c>
      <c r="F4692">
        <v>10000</v>
      </c>
    </row>
    <row r="4693" spans="1:6" x14ac:dyDescent="0.25">
      <c r="A4693" t="str">
        <f t="shared" si="73"/>
        <v>082E_5_289/365/742/905_Unionville</v>
      </c>
      <c r="B4693">
        <v>5</v>
      </c>
      <c r="C4693" t="s">
        <v>1811</v>
      </c>
      <c r="D4693" t="s">
        <v>3006</v>
      </c>
      <c r="E4693" t="s">
        <v>1886</v>
      </c>
      <c r="F4693">
        <v>10000</v>
      </c>
    </row>
    <row r="4694" spans="1:6" x14ac:dyDescent="0.25">
      <c r="A4694" t="str">
        <f t="shared" si="73"/>
        <v>082E_5_289/365/742/905_Uxbridge</v>
      </c>
      <c r="B4694">
        <v>5</v>
      </c>
      <c r="C4694" t="s">
        <v>1811</v>
      </c>
      <c r="D4694" t="s">
        <v>3006</v>
      </c>
      <c r="E4694" t="s">
        <v>1887</v>
      </c>
      <c r="F4694">
        <v>10000</v>
      </c>
    </row>
    <row r="4695" spans="1:6" x14ac:dyDescent="0.25">
      <c r="A4695" t="str">
        <f t="shared" si="73"/>
        <v>082E_5_289/365/742/905_Victoria</v>
      </c>
      <c r="B4695">
        <v>5</v>
      </c>
      <c r="C4695" t="s">
        <v>1811</v>
      </c>
      <c r="D4695" t="s">
        <v>3006</v>
      </c>
      <c r="E4695" t="s">
        <v>848</v>
      </c>
      <c r="F4695">
        <v>10000</v>
      </c>
    </row>
    <row r="4696" spans="1:6" x14ac:dyDescent="0.25">
      <c r="A4696" t="str">
        <f t="shared" si="73"/>
        <v>082E_5_289/365/742/905_Vineland</v>
      </c>
      <c r="B4696">
        <v>5</v>
      </c>
      <c r="C4696" t="s">
        <v>1811</v>
      </c>
      <c r="D4696" t="s">
        <v>3006</v>
      </c>
      <c r="E4696" t="s">
        <v>1888</v>
      </c>
      <c r="F4696">
        <v>10000</v>
      </c>
    </row>
    <row r="4697" spans="1:6" x14ac:dyDescent="0.25">
      <c r="A4697" t="str">
        <f t="shared" si="73"/>
        <v>082E_5_289/365/742/905_Wainfleet</v>
      </c>
      <c r="B4697">
        <v>5</v>
      </c>
      <c r="C4697" t="s">
        <v>1811</v>
      </c>
      <c r="D4697" t="s">
        <v>3006</v>
      </c>
      <c r="E4697" t="s">
        <v>1889</v>
      </c>
      <c r="F4697">
        <v>10000</v>
      </c>
    </row>
    <row r="4698" spans="1:6" x14ac:dyDescent="0.25">
      <c r="A4698" t="str">
        <f t="shared" si="73"/>
        <v>082E_5_289/365/742/905_Waterdown</v>
      </c>
      <c r="B4698">
        <v>5</v>
      </c>
      <c r="C4698" t="s">
        <v>1811</v>
      </c>
      <c r="D4698" t="s">
        <v>3006</v>
      </c>
      <c r="E4698" t="s">
        <v>1890</v>
      </c>
      <c r="F4698">
        <v>20000</v>
      </c>
    </row>
    <row r="4699" spans="1:6" x14ac:dyDescent="0.25">
      <c r="A4699" t="str">
        <f t="shared" si="73"/>
        <v>082E_5_289/365/742/905_Welland</v>
      </c>
      <c r="B4699">
        <v>5</v>
      </c>
      <c r="C4699" t="s">
        <v>1811</v>
      </c>
      <c r="D4699" t="s">
        <v>3006</v>
      </c>
      <c r="E4699" t="s">
        <v>1892</v>
      </c>
      <c r="F4699">
        <v>10000</v>
      </c>
    </row>
    <row r="4700" spans="1:6" x14ac:dyDescent="0.25">
      <c r="A4700" t="str">
        <f t="shared" si="73"/>
        <v>082E_5_289/365/742/905_Wellandport</v>
      </c>
      <c r="B4700">
        <v>5</v>
      </c>
      <c r="C4700" t="s">
        <v>1811</v>
      </c>
      <c r="D4700" t="s">
        <v>3006</v>
      </c>
      <c r="E4700" t="s">
        <v>1893</v>
      </c>
      <c r="F4700">
        <v>10000</v>
      </c>
    </row>
    <row r="4701" spans="1:6" x14ac:dyDescent="0.25">
      <c r="A4701" t="str">
        <f t="shared" si="73"/>
        <v>082E_5_289/365/742/905_West Lincoln</v>
      </c>
      <c r="B4701">
        <v>5</v>
      </c>
      <c r="C4701" t="s">
        <v>1811</v>
      </c>
      <c r="D4701" t="s">
        <v>3006</v>
      </c>
      <c r="E4701" t="s">
        <v>1894</v>
      </c>
      <c r="F4701">
        <v>10000</v>
      </c>
    </row>
    <row r="4702" spans="1:6" x14ac:dyDescent="0.25">
      <c r="A4702" t="str">
        <f t="shared" si="73"/>
        <v>082E_5_289/365/742/905_Whitby</v>
      </c>
      <c r="B4702">
        <v>5</v>
      </c>
      <c r="C4702" t="s">
        <v>1811</v>
      </c>
      <c r="D4702" t="s">
        <v>3006</v>
      </c>
      <c r="E4702" t="s">
        <v>1895</v>
      </c>
      <c r="F4702">
        <v>20000</v>
      </c>
    </row>
    <row r="4703" spans="1:6" x14ac:dyDescent="0.25">
      <c r="A4703" t="str">
        <f t="shared" si="73"/>
        <v>082E_5_289/365/742/905_Winona</v>
      </c>
      <c r="B4703">
        <v>5</v>
      </c>
      <c r="C4703" t="s">
        <v>1811</v>
      </c>
      <c r="D4703" t="s">
        <v>3006</v>
      </c>
      <c r="E4703" t="s">
        <v>1896</v>
      </c>
      <c r="F4703">
        <v>10000</v>
      </c>
    </row>
    <row r="4704" spans="1:6" x14ac:dyDescent="0.25">
      <c r="A4704" t="str">
        <f t="shared" si="73"/>
        <v>082E_5_289/365/742/905_Woodbridge</v>
      </c>
      <c r="B4704">
        <v>5</v>
      </c>
      <c r="C4704" t="s">
        <v>1811</v>
      </c>
      <c r="D4704" t="s">
        <v>3006</v>
      </c>
      <c r="E4704" t="s">
        <v>1897</v>
      </c>
      <c r="F4704">
        <v>10000</v>
      </c>
    </row>
    <row r="4705" spans="1:6" x14ac:dyDescent="0.25">
      <c r="A4705" t="str">
        <f t="shared" si="73"/>
        <v>139J_5_289/365/742/905_Aurora</v>
      </c>
      <c r="B4705">
        <v>5</v>
      </c>
      <c r="C4705" t="s">
        <v>1811</v>
      </c>
      <c r="D4705" t="s">
        <v>3025</v>
      </c>
      <c r="E4705" t="s">
        <v>1814</v>
      </c>
      <c r="F4705">
        <v>10000</v>
      </c>
    </row>
    <row r="4706" spans="1:6" x14ac:dyDescent="0.25">
      <c r="A4706" t="str">
        <f t="shared" si="73"/>
        <v>139J_5_289/365/742/905_Bethesda</v>
      </c>
      <c r="B4706">
        <v>5</v>
      </c>
      <c r="C4706" t="s">
        <v>1811</v>
      </c>
      <c r="D4706" t="s">
        <v>3025</v>
      </c>
      <c r="E4706" t="s">
        <v>1817</v>
      </c>
      <c r="F4706">
        <v>10000</v>
      </c>
    </row>
    <row r="4707" spans="1:6" x14ac:dyDescent="0.25">
      <c r="A4707" t="str">
        <f t="shared" si="73"/>
        <v>139J_5_289/365/742/905_Bolton</v>
      </c>
      <c r="B4707">
        <v>5</v>
      </c>
      <c r="C4707" t="s">
        <v>1811</v>
      </c>
      <c r="D4707" t="s">
        <v>3025</v>
      </c>
      <c r="E4707" t="s">
        <v>1820</v>
      </c>
      <c r="F4707">
        <v>10000</v>
      </c>
    </row>
    <row r="4708" spans="1:6" x14ac:dyDescent="0.25">
      <c r="A4708" t="str">
        <f t="shared" si="73"/>
        <v>139J_5_289/365/742/905_Brampton</v>
      </c>
      <c r="B4708">
        <v>5</v>
      </c>
      <c r="C4708" t="s">
        <v>1811</v>
      </c>
      <c r="D4708" t="s">
        <v>3025</v>
      </c>
      <c r="E4708" t="s">
        <v>1823</v>
      </c>
      <c r="F4708">
        <v>10000</v>
      </c>
    </row>
    <row r="4709" spans="1:6" x14ac:dyDescent="0.25">
      <c r="A4709" t="str">
        <f t="shared" si="73"/>
        <v>139J_5_289/365/742/905_Caledon East</v>
      </c>
      <c r="B4709">
        <v>5</v>
      </c>
      <c r="C4709" t="s">
        <v>1811</v>
      </c>
      <c r="D4709" t="s">
        <v>3025</v>
      </c>
      <c r="E4709" t="s">
        <v>1825</v>
      </c>
      <c r="F4709">
        <v>10000</v>
      </c>
    </row>
    <row r="4710" spans="1:6" x14ac:dyDescent="0.25">
      <c r="A4710" t="str">
        <f t="shared" si="73"/>
        <v>139J_5_289/365/742/905_Castlemore</v>
      </c>
      <c r="B4710">
        <v>5</v>
      </c>
      <c r="C4710" t="s">
        <v>1811</v>
      </c>
      <c r="D4710" t="s">
        <v>3025</v>
      </c>
      <c r="E4710" t="s">
        <v>1827</v>
      </c>
      <c r="F4710">
        <v>10000</v>
      </c>
    </row>
    <row r="4711" spans="1:6" x14ac:dyDescent="0.25">
      <c r="A4711" t="str">
        <f t="shared" si="73"/>
        <v>139J_5_289/365/742/905_Claremont</v>
      </c>
      <c r="B4711">
        <v>5</v>
      </c>
      <c r="C4711" t="s">
        <v>1811</v>
      </c>
      <c r="D4711" t="s">
        <v>3025</v>
      </c>
      <c r="E4711" t="s">
        <v>1830</v>
      </c>
      <c r="F4711">
        <v>10000</v>
      </c>
    </row>
    <row r="4712" spans="1:6" x14ac:dyDescent="0.25">
      <c r="A4712" t="str">
        <f t="shared" si="73"/>
        <v>139J_5_289/365/742/905_Clarkson</v>
      </c>
      <c r="B4712">
        <v>5</v>
      </c>
      <c r="C4712" t="s">
        <v>1811</v>
      </c>
      <c r="D4712" t="s">
        <v>3025</v>
      </c>
      <c r="E4712" t="s">
        <v>1831</v>
      </c>
      <c r="F4712">
        <v>10000</v>
      </c>
    </row>
    <row r="4713" spans="1:6" x14ac:dyDescent="0.25">
      <c r="A4713" t="str">
        <f t="shared" si="73"/>
        <v>139J_5_289/365/742/905_Cooksville</v>
      </c>
      <c r="B4713">
        <v>5</v>
      </c>
      <c r="C4713" t="s">
        <v>1811</v>
      </c>
      <c r="D4713" t="s">
        <v>3025</v>
      </c>
      <c r="E4713" t="s">
        <v>1835</v>
      </c>
      <c r="F4713">
        <v>10000</v>
      </c>
    </row>
    <row r="4714" spans="1:6" x14ac:dyDescent="0.25">
      <c r="A4714" t="str">
        <f t="shared" si="73"/>
        <v>139J_5_289/365/742/905_Gormley</v>
      </c>
      <c r="B4714">
        <v>5</v>
      </c>
      <c r="C4714" t="s">
        <v>1811</v>
      </c>
      <c r="D4714" t="s">
        <v>3025</v>
      </c>
      <c r="E4714" t="s">
        <v>1842</v>
      </c>
      <c r="F4714">
        <v>10000</v>
      </c>
    </row>
    <row r="4715" spans="1:6" x14ac:dyDescent="0.25">
      <c r="A4715" t="str">
        <f t="shared" si="73"/>
        <v>139J_5_289/365/742/905_Keswick</v>
      </c>
      <c r="B4715">
        <v>5</v>
      </c>
      <c r="C4715" t="s">
        <v>1811</v>
      </c>
      <c r="D4715" t="s">
        <v>3025</v>
      </c>
      <c r="E4715" t="s">
        <v>1156</v>
      </c>
      <c r="F4715">
        <v>10000</v>
      </c>
    </row>
    <row r="4716" spans="1:6" x14ac:dyDescent="0.25">
      <c r="A4716" t="str">
        <f t="shared" si="73"/>
        <v>139J_5_289/365/742/905_King City</v>
      </c>
      <c r="B4716">
        <v>5</v>
      </c>
      <c r="C4716" t="s">
        <v>1811</v>
      </c>
      <c r="D4716" t="s">
        <v>3025</v>
      </c>
      <c r="E4716" t="s">
        <v>1847</v>
      </c>
      <c r="F4716">
        <v>10000</v>
      </c>
    </row>
    <row r="4717" spans="1:6" x14ac:dyDescent="0.25">
      <c r="A4717" t="str">
        <f t="shared" si="73"/>
        <v>139J_5_289/365/742/905_Kleinburg</v>
      </c>
      <c r="B4717">
        <v>5</v>
      </c>
      <c r="C4717" t="s">
        <v>1811</v>
      </c>
      <c r="D4717" t="s">
        <v>3025</v>
      </c>
      <c r="E4717" t="s">
        <v>1848</v>
      </c>
      <c r="F4717">
        <v>10000</v>
      </c>
    </row>
    <row r="4718" spans="1:6" x14ac:dyDescent="0.25">
      <c r="A4718" t="str">
        <f t="shared" si="73"/>
        <v>139J_5_289/365/742/905_Malton</v>
      </c>
      <c r="B4718">
        <v>5</v>
      </c>
      <c r="C4718" t="s">
        <v>1811</v>
      </c>
      <c r="D4718" t="s">
        <v>3025</v>
      </c>
      <c r="E4718" t="s">
        <v>1849</v>
      </c>
      <c r="F4718">
        <v>10000</v>
      </c>
    </row>
    <row r="4719" spans="1:6" x14ac:dyDescent="0.25">
      <c r="A4719" t="str">
        <f t="shared" si="73"/>
        <v>139J_5_289/365/742/905_Maple</v>
      </c>
      <c r="B4719">
        <v>5</v>
      </c>
      <c r="C4719" t="s">
        <v>1811</v>
      </c>
      <c r="D4719" t="s">
        <v>3025</v>
      </c>
      <c r="E4719" t="s">
        <v>1850</v>
      </c>
      <c r="F4719">
        <v>10000</v>
      </c>
    </row>
    <row r="4720" spans="1:6" x14ac:dyDescent="0.25">
      <c r="A4720" t="str">
        <f t="shared" si="73"/>
        <v>139J_5_289/365/742/905_Markham</v>
      </c>
      <c r="B4720">
        <v>5</v>
      </c>
      <c r="C4720" t="s">
        <v>1811</v>
      </c>
      <c r="D4720" t="s">
        <v>3025</v>
      </c>
      <c r="E4720" t="s">
        <v>1851</v>
      </c>
      <c r="F4720">
        <v>10000</v>
      </c>
    </row>
    <row r="4721" spans="1:6" x14ac:dyDescent="0.25">
      <c r="A4721" t="str">
        <f t="shared" si="73"/>
        <v>139J_5_289/365/742/905_Mount Albert</v>
      </c>
      <c r="B4721">
        <v>5</v>
      </c>
      <c r="C4721" t="s">
        <v>1811</v>
      </c>
      <c r="D4721" t="s">
        <v>3025</v>
      </c>
      <c r="E4721" t="s">
        <v>1853</v>
      </c>
      <c r="F4721">
        <v>10000</v>
      </c>
    </row>
    <row r="4722" spans="1:6" x14ac:dyDescent="0.25">
      <c r="A4722" t="str">
        <f t="shared" si="73"/>
        <v>139J_5_289/365/742/905_Newmarket</v>
      </c>
      <c r="B4722">
        <v>5</v>
      </c>
      <c r="C4722" t="s">
        <v>1811</v>
      </c>
      <c r="D4722" t="s">
        <v>3025</v>
      </c>
      <c r="E4722" t="s">
        <v>1856</v>
      </c>
      <c r="F4722">
        <v>10000</v>
      </c>
    </row>
    <row r="4723" spans="1:6" x14ac:dyDescent="0.25">
      <c r="A4723" t="str">
        <f t="shared" si="73"/>
        <v>139J_5_289/365/742/905_Nobleton</v>
      </c>
      <c r="B4723">
        <v>5</v>
      </c>
      <c r="C4723" t="s">
        <v>1811</v>
      </c>
      <c r="D4723" t="s">
        <v>3025</v>
      </c>
      <c r="E4723" t="s">
        <v>1860</v>
      </c>
      <c r="F4723">
        <v>10000</v>
      </c>
    </row>
    <row r="4724" spans="1:6" x14ac:dyDescent="0.25">
      <c r="A4724" t="str">
        <f t="shared" si="73"/>
        <v>139J_5_289/365/742/905_Oak Ridges</v>
      </c>
      <c r="B4724">
        <v>5</v>
      </c>
      <c r="C4724" t="s">
        <v>1811</v>
      </c>
      <c r="D4724" t="s">
        <v>3025</v>
      </c>
      <c r="E4724" t="s">
        <v>1861</v>
      </c>
      <c r="F4724">
        <v>10000</v>
      </c>
    </row>
    <row r="4725" spans="1:6" x14ac:dyDescent="0.25">
      <c r="A4725" t="str">
        <f t="shared" si="73"/>
        <v>139J_5_289/365/742/905_Palgrave</v>
      </c>
      <c r="B4725">
        <v>5</v>
      </c>
      <c r="C4725" t="s">
        <v>1811</v>
      </c>
      <c r="D4725" t="s">
        <v>3025</v>
      </c>
      <c r="E4725" t="s">
        <v>1864</v>
      </c>
      <c r="F4725">
        <v>10000</v>
      </c>
    </row>
    <row r="4726" spans="1:6" x14ac:dyDescent="0.25">
      <c r="A4726" t="str">
        <f t="shared" si="73"/>
        <v>139J_5_289/365/742/905_Port Credit</v>
      </c>
      <c r="B4726">
        <v>5</v>
      </c>
      <c r="C4726" t="s">
        <v>1811</v>
      </c>
      <c r="D4726" t="s">
        <v>3025</v>
      </c>
      <c r="E4726" t="s">
        <v>1867</v>
      </c>
      <c r="F4726">
        <v>10000</v>
      </c>
    </row>
    <row r="4727" spans="1:6" x14ac:dyDescent="0.25">
      <c r="A4727" t="str">
        <f t="shared" si="73"/>
        <v>139J_5_289/365/742/905_Queensville</v>
      </c>
      <c r="B4727">
        <v>5</v>
      </c>
      <c r="C4727" t="s">
        <v>1811</v>
      </c>
      <c r="D4727" t="s">
        <v>3025</v>
      </c>
      <c r="E4727" t="s">
        <v>1871</v>
      </c>
      <c r="F4727">
        <v>10000</v>
      </c>
    </row>
    <row r="4728" spans="1:6" x14ac:dyDescent="0.25">
      <c r="A4728" t="str">
        <f t="shared" si="73"/>
        <v>139J_5_289/365/742/905_Richmond Hill</v>
      </c>
      <c r="B4728">
        <v>5</v>
      </c>
      <c r="C4728" t="s">
        <v>1811</v>
      </c>
      <c r="D4728" t="s">
        <v>3025</v>
      </c>
      <c r="E4728" t="s">
        <v>1872</v>
      </c>
      <c r="F4728">
        <v>10000</v>
      </c>
    </row>
    <row r="4729" spans="1:6" x14ac:dyDescent="0.25">
      <c r="A4729" t="str">
        <f t="shared" si="73"/>
        <v>139J_5_289/365/742/905_Schomberg</v>
      </c>
      <c r="B4729">
        <v>5</v>
      </c>
      <c r="C4729" t="s">
        <v>1811</v>
      </c>
      <c r="D4729" t="s">
        <v>3025</v>
      </c>
      <c r="E4729" t="s">
        <v>1875</v>
      </c>
      <c r="F4729">
        <v>10000</v>
      </c>
    </row>
    <row r="4730" spans="1:6" x14ac:dyDescent="0.25">
      <c r="A4730" t="str">
        <f t="shared" si="73"/>
        <v>139J_5_289/365/742/905_Snelgrove</v>
      </c>
      <c r="B4730">
        <v>5</v>
      </c>
      <c r="C4730" t="s">
        <v>1811</v>
      </c>
      <c r="D4730" t="s">
        <v>3025</v>
      </c>
      <c r="E4730" t="s">
        <v>1876</v>
      </c>
      <c r="F4730">
        <v>10000</v>
      </c>
    </row>
    <row r="4731" spans="1:6" x14ac:dyDescent="0.25">
      <c r="A4731" t="str">
        <f t="shared" si="73"/>
        <v>139J_5_289/365/742/905_Stouffville</v>
      </c>
      <c r="B4731">
        <v>5</v>
      </c>
      <c r="C4731" t="s">
        <v>1811</v>
      </c>
      <c r="D4731" t="s">
        <v>3025</v>
      </c>
      <c r="E4731" t="s">
        <v>1881</v>
      </c>
      <c r="F4731">
        <v>10000</v>
      </c>
    </row>
    <row r="4732" spans="1:6" x14ac:dyDescent="0.25">
      <c r="A4732" t="str">
        <f t="shared" si="73"/>
        <v>139J_5_289/365/742/905_Streetsville</v>
      </c>
      <c r="B4732">
        <v>5</v>
      </c>
      <c r="C4732" t="s">
        <v>1811</v>
      </c>
      <c r="D4732" t="s">
        <v>3025</v>
      </c>
      <c r="E4732" t="s">
        <v>1882</v>
      </c>
      <c r="F4732">
        <v>10000</v>
      </c>
    </row>
    <row r="4733" spans="1:6" x14ac:dyDescent="0.25">
      <c r="A4733" t="str">
        <f t="shared" si="73"/>
        <v>139J_5_289/365/742/905_Sutton</v>
      </c>
      <c r="B4733">
        <v>5</v>
      </c>
      <c r="C4733" t="s">
        <v>1811</v>
      </c>
      <c r="D4733" t="s">
        <v>3025</v>
      </c>
      <c r="E4733" t="s">
        <v>1883</v>
      </c>
      <c r="F4733">
        <v>10000</v>
      </c>
    </row>
    <row r="4734" spans="1:6" x14ac:dyDescent="0.25">
      <c r="A4734" t="str">
        <f t="shared" si="73"/>
        <v>139J_5_289/365/742/905_Thornhill</v>
      </c>
      <c r="B4734">
        <v>5</v>
      </c>
      <c r="C4734" t="s">
        <v>1811</v>
      </c>
      <c r="D4734" t="s">
        <v>3025</v>
      </c>
      <c r="E4734" t="s">
        <v>1884</v>
      </c>
      <c r="F4734">
        <v>10000</v>
      </c>
    </row>
    <row r="4735" spans="1:6" x14ac:dyDescent="0.25">
      <c r="A4735" t="str">
        <f t="shared" si="73"/>
        <v>139J_5_289/365/742/905_Unionville</v>
      </c>
      <c r="B4735">
        <v>5</v>
      </c>
      <c r="C4735" t="s">
        <v>1811</v>
      </c>
      <c r="D4735" t="s">
        <v>3025</v>
      </c>
      <c r="E4735" t="s">
        <v>1886</v>
      </c>
      <c r="F4735">
        <v>10000</v>
      </c>
    </row>
    <row r="4736" spans="1:6" x14ac:dyDescent="0.25">
      <c r="A4736" t="str">
        <f t="shared" si="73"/>
        <v>139J_5_289/365/742/905_Uxbridge</v>
      </c>
      <c r="B4736">
        <v>5</v>
      </c>
      <c r="C4736" t="s">
        <v>1811</v>
      </c>
      <c r="D4736" t="s">
        <v>3025</v>
      </c>
      <c r="E4736" t="s">
        <v>1887</v>
      </c>
      <c r="F4736">
        <v>10000</v>
      </c>
    </row>
    <row r="4737" spans="1:6" x14ac:dyDescent="0.25">
      <c r="A4737" t="str">
        <f t="shared" si="73"/>
        <v>139J_5_289/365/742/905_Victoria</v>
      </c>
      <c r="B4737">
        <v>5</v>
      </c>
      <c r="C4737" t="s">
        <v>1811</v>
      </c>
      <c r="D4737" t="s">
        <v>3025</v>
      </c>
      <c r="E4737" t="s">
        <v>848</v>
      </c>
      <c r="F4737">
        <v>10000</v>
      </c>
    </row>
    <row r="4738" spans="1:6" x14ac:dyDescent="0.25">
      <c r="A4738" t="str">
        <f t="shared" si="73"/>
        <v>139J_5_289/365/742/905_Woodbridge</v>
      </c>
      <c r="B4738">
        <v>5</v>
      </c>
      <c r="C4738" t="s">
        <v>1811</v>
      </c>
      <c r="D4738" t="s">
        <v>3025</v>
      </c>
      <c r="E4738" t="s">
        <v>1897</v>
      </c>
      <c r="F4738">
        <v>10000</v>
      </c>
    </row>
    <row r="4739" spans="1:6" x14ac:dyDescent="0.25">
      <c r="A4739" t="str">
        <f t="shared" ref="A4739:A4802" si="74">CONCATENATE(D4739,"_",B4739,"_",C4739,"_",E4739)</f>
        <v>154E_5_289/365/742/905_Ajax-Pickering</v>
      </c>
      <c r="B4739">
        <v>5</v>
      </c>
      <c r="C4739" t="s">
        <v>1811</v>
      </c>
      <c r="D4739" t="s">
        <v>2988</v>
      </c>
      <c r="E4739" t="s">
        <v>1812</v>
      </c>
      <c r="F4739">
        <v>100000</v>
      </c>
    </row>
    <row r="4740" spans="1:6" x14ac:dyDescent="0.25">
      <c r="A4740" t="str">
        <f t="shared" si="74"/>
        <v>154E_5_289/365/742/905_Ancaster</v>
      </c>
      <c r="B4740">
        <v>5</v>
      </c>
      <c r="C4740" t="s">
        <v>1811</v>
      </c>
      <c r="D4740" t="s">
        <v>2988</v>
      </c>
      <c r="E4740" t="s">
        <v>1813</v>
      </c>
      <c r="F4740">
        <v>30000</v>
      </c>
    </row>
    <row r="4741" spans="1:6" x14ac:dyDescent="0.25">
      <c r="A4741" t="str">
        <f t="shared" si="74"/>
        <v>154E_5_289/365/742/905_Aurora</v>
      </c>
      <c r="B4741">
        <v>5</v>
      </c>
      <c r="C4741" t="s">
        <v>1811</v>
      </c>
      <c r="D4741" t="s">
        <v>2988</v>
      </c>
      <c r="E4741" t="s">
        <v>1814</v>
      </c>
      <c r="F4741">
        <v>90000</v>
      </c>
    </row>
    <row r="4742" spans="1:6" x14ac:dyDescent="0.25">
      <c r="A4742" t="str">
        <f t="shared" si="74"/>
        <v>154E_5_289/365/742/905_Bolton</v>
      </c>
      <c r="B4742">
        <v>5</v>
      </c>
      <c r="C4742" t="s">
        <v>1811</v>
      </c>
      <c r="D4742" t="s">
        <v>2988</v>
      </c>
      <c r="E4742" t="s">
        <v>1820</v>
      </c>
      <c r="F4742">
        <v>30000</v>
      </c>
    </row>
    <row r="4743" spans="1:6" x14ac:dyDescent="0.25">
      <c r="A4743" t="str">
        <f t="shared" si="74"/>
        <v>154E_5_289/365/742/905_Bowmanville</v>
      </c>
      <c r="B4743">
        <v>5</v>
      </c>
      <c r="C4743" t="s">
        <v>1811</v>
      </c>
      <c r="D4743" t="s">
        <v>2988</v>
      </c>
      <c r="E4743" t="s">
        <v>1821</v>
      </c>
      <c r="F4743">
        <v>40000</v>
      </c>
    </row>
    <row r="4744" spans="1:6" x14ac:dyDescent="0.25">
      <c r="A4744" t="str">
        <f t="shared" si="74"/>
        <v>154E_5_289/365/742/905_Brampton</v>
      </c>
      <c r="B4744">
        <v>5</v>
      </c>
      <c r="C4744" t="s">
        <v>1811</v>
      </c>
      <c r="D4744" t="s">
        <v>2988</v>
      </c>
      <c r="E4744" t="s">
        <v>1823</v>
      </c>
      <c r="F4744">
        <v>80000</v>
      </c>
    </row>
    <row r="4745" spans="1:6" x14ac:dyDescent="0.25">
      <c r="A4745" t="str">
        <f t="shared" si="74"/>
        <v>154E_5_289/365/742/905_Burlington</v>
      </c>
      <c r="B4745">
        <v>5</v>
      </c>
      <c r="C4745" t="s">
        <v>1811</v>
      </c>
      <c r="D4745" t="s">
        <v>2988</v>
      </c>
      <c r="E4745" t="s">
        <v>40</v>
      </c>
      <c r="F4745">
        <v>30000</v>
      </c>
    </row>
    <row r="4746" spans="1:6" x14ac:dyDescent="0.25">
      <c r="A4746" t="str">
        <f t="shared" si="74"/>
        <v>154E_5_289/365/742/905_Claremont</v>
      </c>
      <c r="B4746">
        <v>5</v>
      </c>
      <c r="C4746" t="s">
        <v>1811</v>
      </c>
      <c r="D4746" t="s">
        <v>2988</v>
      </c>
      <c r="E4746" t="s">
        <v>1830</v>
      </c>
      <c r="F4746">
        <v>30000</v>
      </c>
    </row>
    <row r="4747" spans="1:6" x14ac:dyDescent="0.25">
      <c r="A4747" t="str">
        <f t="shared" si="74"/>
        <v>154E_5_289/365/742/905_Cobourg</v>
      </c>
      <c r="B4747">
        <v>5</v>
      </c>
      <c r="C4747" t="s">
        <v>1811</v>
      </c>
      <c r="D4747" t="s">
        <v>2988</v>
      </c>
      <c r="E4747" t="s">
        <v>1832</v>
      </c>
      <c r="F4747">
        <v>50000</v>
      </c>
    </row>
    <row r="4748" spans="1:6" x14ac:dyDescent="0.25">
      <c r="A4748" t="str">
        <f t="shared" si="74"/>
        <v>154E_5_289/365/742/905_Cooksville</v>
      </c>
      <c r="B4748">
        <v>5</v>
      </c>
      <c r="C4748" t="s">
        <v>1811</v>
      </c>
      <c r="D4748" t="s">
        <v>2988</v>
      </c>
      <c r="E4748" t="s">
        <v>1835</v>
      </c>
      <c r="F4748">
        <v>30000</v>
      </c>
    </row>
    <row r="4749" spans="1:6" x14ac:dyDescent="0.25">
      <c r="A4749" t="str">
        <f t="shared" si="74"/>
        <v>154E_5_289/365/742/905_Dunnville</v>
      </c>
      <c r="B4749">
        <v>5</v>
      </c>
      <c r="C4749" t="s">
        <v>1811</v>
      </c>
      <c r="D4749" t="s">
        <v>2988</v>
      </c>
      <c r="E4749" t="s">
        <v>1837</v>
      </c>
      <c r="F4749">
        <v>40000</v>
      </c>
    </row>
    <row r="4750" spans="1:6" x14ac:dyDescent="0.25">
      <c r="A4750" t="str">
        <f t="shared" si="74"/>
        <v>154E_5_289/365/742/905_Fort Erie</v>
      </c>
      <c r="B4750">
        <v>5</v>
      </c>
      <c r="C4750" t="s">
        <v>1811</v>
      </c>
      <c r="D4750" t="s">
        <v>2988</v>
      </c>
      <c r="E4750" t="s">
        <v>1839</v>
      </c>
      <c r="F4750">
        <v>40000</v>
      </c>
    </row>
    <row r="4751" spans="1:6" x14ac:dyDescent="0.25">
      <c r="A4751" t="str">
        <f t="shared" si="74"/>
        <v>154E_5_289/365/742/905_Grimsby</v>
      </c>
      <c r="B4751">
        <v>5</v>
      </c>
      <c r="C4751" t="s">
        <v>1811</v>
      </c>
      <c r="D4751" t="s">
        <v>2988</v>
      </c>
      <c r="E4751" t="s">
        <v>1844</v>
      </c>
      <c r="F4751">
        <v>30000</v>
      </c>
    </row>
    <row r="4752" spans="1:6" x14ac:dyDescent="0.25">
      <c r="A4752" t="str">
        <f t="shared" si="74"/>
        <v>154E_5_289/365/742/905_Hamilton</v>
      </c>
      <c r="B4752">
        <v>5</v>
      </c>
      <c r="C4752" t="s">
        <v>1811</v>
      </c>
      <c r="D4752" t="s">
        <v>2988</v>
      </c>
      <c r="E4752" t="s">
        <v>1846</v>
      </c>
      <c r="F4752">
        <v>120000</v>
      </c>
    </row>
    <row r="4753" spans="1:6" x14ac:dyDescent="0.25">
      <c r="A4753" t="str">
        <f t="shared" si="74"/>
        <v>154E_5_289/365/742/905_King City</v>
      </c>
      <c r="B4753">
        <v>5</v>
      </c>
      <c r="C4753" t="s">
        <v>1811</v>
      </c>
      <c r="D4753" t="s">
        <v>2988</v>
      </c>
      <c r="E4753" t="s">
        <v>1847</v>
      </c>
      <c r="F4753">
        <v>30000</v>
      </c>
    </row>
    <row r="4754" spans="1:6" x14ac:dyDescent="0.25">
      <c r="A4754" t="str">
        <f t="shared" si="74"/>
        <v>154E_5_289/365/742/905_Kleinburg</v>
      </c>
      <c r="B4754">
        <v>5</v>
      </c>
      <c r="C4754" t="s">
        <v>1811</v>
      </c>
      <c r="D4754" t="s">
        <v>2988</v>
      </c>
      <c r="E4754" t="s">
        <v>1848</v>
      </c>
      <c r="F4754">
        <v>30000</v>
      </c>
    </row>
    <row r="4755" spans="1:6" x14ac:dyDescent="0.25">
      <c r="A4755" t="str">
        <f t="shared" si="74"/>
        <v>154E_5_289/365/742/905_Malton</v>
      </c>
      <c r="B4755">
        <v>5</v>
      </c>
      <c r="C4755" t="s">
        <v>1811</v>
      </c>
      <c r="D4755" t="s">
        <v>2988</v>
      </c>
      <c r="E4755" t="s">
        <v>1849</v>
      </c>
      <c r="F4755">
        <v>30000</v>
      </c>
    </row>
    <row r="4756" spans="1:6" x14ac:dyDescent="0.25">
      <c r="A4756" t="str">
        <f t="shared" si="74"/>
        <v>154E_5_289/365/742/905_Maple</v>
      </c>
      <c r="B4756">
        <v>5</v>
      </c>
      <c r="C4756" t="s">
        <v>1811</v>
      </c>
      <c r="D4756" t="s">
        <v>2988</v>
      </c>
      <c r="E4756" t="s">
        <v>1850</v>
      </c>
      <c r="F4756">
        <v>40000</v>
      </c>
    </row>
    <row r="4757" spans="1:6" x14ac:dyDescent="0.25">
      <c r="A4757" t="str">
        <f t="shared" si="74"/>
        <v>154E_5_289/365/742/905_Markham</v>
      </c>
      <c r="B4757">
        <v>5</v>
      </c>
      <c r="C4757" t="s">
        <v>1811</v>
      </c>
      <c r="D4757" t="s">
        <v>2988</v>
      </c>
      <c r="E4757" t="s">
        <v>1851</v>
      </c>
      <c r="F4757">
        <v>440000</v>
      </c>
    </row>
    <row r="4758" spans="1:6" x14ac:dyDescent="0.25">
      <c r="A4758" t="str">
        <f t="shared" si="74"/>
        <v>154E_5_289/365/742/905_Milton</v>
      </c>
      <c r="B4758">
        <v>5</v>
      </c>
      <c r="C4758" t="s">
        <v>1811</v>
      </c>
      <c r="D4758" t="s">
        <v>2988</v>
      </c>
      <c r="E4758" t="s">
        <v>1852</v>
      </c>
      <c r="F4758">
        <v>50000</v>
      </c>
    </row>
    <row r="4759" spans="1:6" x14ac:dyDescent="0.25">
      <c r="A4759" t="str">
        <f t="shared" si="74"/>
        <v>154E_5_289/365/742/905_Newmarket</v>
      </c>
      <c r="B4759">
        <v>5</v>
      </c>
      <c r="C4759" t="s">
        <v>1811</v>
      </c>
      <c r="D4759" t="s">
        <v>2988</v>
      </c>
      <c r="E4759" t="s">
        <v>1856</v>
      </c>
      <c r="F4759">
        <v>50000</v>
      </c>
    </row>
    <row r="4760" spans="1:6" x14ac:dyDescent="0.25">
      <c r="A4760" t="str">
        <f t="shared" si="74"/>
        <v>154E_5_289/365/742/905_Niagara Falls</v>
      </c>
      <c r="B4760">
        <v>5</v>
      </c>
      <c r="C4760" t="s">
        <v>1811</v>
      </c>
      <c r="D4760" t="s">
        <v>2988</v>
      </c>
      <c r="E4760" t="s">
        <v>1858</v>
      </c>
      <c r="F4760">
        <v>50000</v>
      </c>
    </row>
    <row r="4761" spans="1:6" x14ac:dyDescent="0.25">
      <c r="A4761" t="str">
        <f t="shared" si="74"/>
        <v>154E_5_289/365/742/905_Niagara-On-The-Lake</v>
      </c>
      <c r="B4761">
        <v>5</v>
      </c>
      <c r="C4761" t="s">
        <v>1811</v>
      </c>
      <c r="D4761" t="s">
        <v>2988</v>
      </c>
      <c r="E4761" t="s">
        <v>1859</v>
      </c>
      <c r="F4761">
        <v>40000</v>
      </c>
    </row>
    <row r="4762" spans="1:6" x14ac:dyDescent="0.25">
      <c r="A4762" t="str">
        <f t="shared" si="74"/>
        <v>154E_5_289/365/742/905_Oak Ridges</v>
      </c>
      <c r="B4762">
        <v>5</v>
      </c>
      <c r="C4762" t="s">
        <v>1811</v>
      </c>
      <c r="D4762" t="s">
        <v>2988</v>
      </c>
      <c r="E4762" t="s">
        <v>1861</v>
      </c>
      <c r="F4762">
        <v>20000</v>
      </c>
    </row>
    <row r="4763" spans="1:6" x14ac:dyDescent="0.25">
      <c r="A4763" t="str">
        <f t="shared" si="74"/>
        <v>154E_5_289/365/742/905_Oakville</v>
      </c>
      <c r="B4763">
        <v>5</v>
      </c>
      <c r="C4763" t="s">
        <v>1811</v>
      </c>
      <c r="D4763" t="s">
        <v>2988</v>
      </c>
      <c r="E4763" t="s">
        <v>1016</v>
      </c>
      <c r="F4763">
        <v>50000</v>
      </c>
    </row>
    <row r="4764" spans="1:6" x14ac:dyDescent="0.25">
      <c r="A4764" t="str">
        <f t="shared" si="74"/>
        <v>154E_5_289/365/742/905_Oshawa</v>
      </c>
      <c r="B4764">
        <v>5</v>
      </c>
      <c r="C4764" t="s">
        <v>1811</v>
      </c>
      <c r="D4764" t="s">
        <v>2988</v>
      </c>
      <c r="E4764" t="s">
        <v>1863</v>
      </c>
      <c r="F4764">
        <v>130000</v>
      </c>
    </row>
    <row r="4765" spans="1:6" x14ac:dyDescent="0.25">
      <c r="A4765" t="str">
        <f t="shared" si="74"/>
        <v>154E_5_289/365/742/905_Richmond Hill</v>
      </c>
      <c r="B4765">
        <v>5</v>
      </c>
      <c r="C4765" t="s">
        <v>1811</v>
      </c>
      <c r="D4765" t="s">
        <v>2988</v>
      </c>
      <c r="E4765" t="s">
        <v>1872</v>
      </c>
      <c r="F4765">
        <v>60000</v>
      </c>
    </row>
    <row r="4766" spans="1:6" x14ac:dyDescent="0.25">
      <c r="A4766" t="str">
        <f t="shared" si="74"/>
        <v>154E_5_289/365/742/905_South Pickering</v>
      </c>
      <c r="B4766">
        <v>5</v>
      </c>
      <c r="C4766" t="s">
        <v>1811</v>
      </c>
      <c r="D4766" t="s">
        <v>2988</v>
      </c>
      <c r="E4766" t="s">
        <v>1877</v>
      </c>
      <c r="F4766">
        <v>20000</v>
      </c>
    </row>
    <row r="4767" spans="1:6" x14ac:dyDescent="0.25">
      <c r="A4767" t="str">
        <f t="shared" si="74"/>
        <v>154E_5_289/365/742/905_St. Catharines-Thorold</v>
      </c>
      <c r="B4767">
        <v>5</v>
      </c>
      <c r="C4767" t="s">
        <v>1811</v>
      </c>
      <c r="D4767" t="s">
        <v>2988</v>
      </c>
      <c r="E4767" t="s">
        <v>1878</v>
      </c>
      <c r="F4767">
        <v>50000</v>
      </c>
    </row>
    <row r="4768" spans="1:6" x14ac:dyDescent="0.25">
      <c r="A4768" t="str">
        <f t="shared" si="74"/>
        <v>154E_5_289/365/742/905_Stoney Creek</v>
      </c>
      <c r="B4768">
        <v>5</v>
      </c>
      <c r="C4768" t="s">
        <v>1811</v>
      </c>
      <c r="D4768" t="s">
        <v>2988</v>
      </c>
      <c r="E4768" t="s">
        <v>1880</v>
      </c>
      <c r="F4768">
        <v>40000</v>
      </c>
    </row>
    <row r="4769" spans="1:6" x14ac:dyDescent="0.25">
      <c r="A4769" t="str">
        <f t="shared" si="74"/>
        <v>154E_5_289/365/742/905_Stouffville</v>
      </c>
      <c r="B4769">
        <v>5</v>
      </c>
      <c r="C4769" t="s">
        <v>1811</v>
      </c>
      <c r="D4769" t="s">
        <v>2988</v>
      </c>
      <c r="E4769" t="s">
        <v>1881</v>
      </c>
      <c r="F4769">
        <v>20000</v>
      </c>
    </row>
    <row r="4770" spans="1:6" x14ac:dyDescent="0.25">
      <c r="A4770" t="str">
        <f t="shared" si="74"/>
        <v>154E_5_289/365/742/905_Streetsville</v>
      </c>
      <c r="B4770">
        <v>5</v>
      </c>
      <c r="C4770" t="s">
        <v>1811</v>
      </c>
      <c r="D4770" t="s">
        <v>2988</v>
      </c>
      <c r="E4770" t="s">
        <v>1882</v>
      </c>
      <c r="F4770">
        <v>40000</v>
      </c>
    </row>
    <row r="4771" spans="1:6" x14ac:dyDescent="0.25">
      <c r="A4771" t="str">
        <f t="shared" si="74"/>
        <v>154E_5_289/365/742/905_Thornhill</v>
      </c>
      <c r="B4771">
        <v>5</v>
      </c>
      <c r="C4771" t="s">
        <v>1811</v>
      </c>
      <c r="D4771" t="s">
        <v>2988</v>
      </c>
      <c r="E4771" t="s">
        <v>1884</v>
      </c>
      <c r="F4771">
        <v>190000</v>
      </c>
    </row>
    <row r="4772" spans="1:6" x14ac:dyDescent="0.25">
      <c r="A4772" t="str">
        <f t="shared" si="74"/>
        <v>154E_5_289/365/742/905_Unionville</v>
      </c>
      <c r="B4772">
        <v>5</v>
      </c>
      <c r="C4772" t="s">
        <v>1811</v>
      </c>
      <c r="D4772" t="s">
        <v>2988</v>
      </c>
      <c r="E4772" t="s">
        <v>1886</v>
      </c>
      <c r="F4772">
        <v>30000</v>
      </c>
    </row>
    <row r="4773" spans="1:6" x14ac:dyDescent="0.25">
      <c r="A4773" t="str">
        <f t="shared" si="74"/>
        <v>154E_5_289/365/742/905_Welland</v>
      </c>
      <c r="B4773">
        <v>5</v>
      </c>
      <c r="C4773" t="s">
        <v>1811</v>
      </c>
      <c r="D4773" t="s">
        <v>2988</v>
      </c>
      <c r="E4773" t="s">
        <v>1892</v>
      </c>
      <c r="F4773">
        <v>30000</v>
      </c>
    </row>
    <row r="4774" spans="1:6" x14ac:dyDescent="0.25">
      <c r="A4774" t="str">
        <f t="shared" si="74"/>
        <v>154E_5_289/365/742/905_Whitby</v>
      </c>
      <c r="B4774">
        <v>5</v>
      </c>
      <c r="C4774" t="s">
        <v>1811</v>
      </c>
      <c r="D4774" t="s">
        <v>2988</v>
      </c>
      <c r="E4774" t="s">
        <v>1895</v>
      </c>
      <c r="F4774">
        <v>20000</v>
      </c>
    </row>
    <row r="4775" spans="1:6" x14ac:dyDescent="0.25">
      <c r="A4775" t="str">
        <f t="shared" si="74"/>
        <v>154E_5_289/365/742/905_Woodbridge</v>
      </c>
      <c r="B4775">
        <v>5</v>
      </c>
      <c r="C4775" t="s">
        <v>1811</v>
      </c>
      <c r="D4775" t="s">
        <v>2988</v>
      </c>
      <c r="E4775" t="s">
        <v>1897</v>
      </c>
      <c r="F4775">
        <v>30000</v>
      </c>
    </row>
    <row r="4776" spans="1:6" x14ac:dyDescent="0.25">
      <c r="A4776" t="str">
        <f t="shared" si="74"/>
        <v>160G_5_289/365/742/905_Ajax-Pickering</v>
      </c>
      <c r="B4776">
        <v>5</v>
      </c>
      <c r="C4776" t="s">
        <v>1811</v>
      </c>
      <c r="D4776" t="s">
        <v>2989</v>
      </c>
      <c r="E4776" t="s">
        <v>1812</v>
      </c>
      <c r="F4776">
        <v>10000</v>
      </c>
    </row>
    <row r="4777" spans="1:6" x14ac:dyDescent="0.25">
      <c r="A4777" t="str">
        <f t="shared" si="74"/>
        <v>160G_5_289/365/742/905_Aurora</v>
      </c>
      <c r="B4777">
        <v>5</v>
      </c>
      <c r="C4777" t="s">
        <v>1811</v>
      </c>
      <c r="D4777" t="s">
        <v>2989</v>
      </c>
      <c r="E4777" t="s">
        <v>1814</v>
      </c>
      <c r="F4777">
        <v>10000</v>
      </c>
    </row>
    <row r="4778" spans="1:6" x14ac:dyDescent="0.25">
      <c r="A4778" t="str">
        <f t="shared" si="74"/>
        <v>160G_5_289/365/742/905_Beamsville</v>
      </c>
      <c r="B4778">
        <v>5</v>
      </c>
      <c r="C4778" t="s">
        <v>1811</v>
      </c>
      <c r="D4778" t="s">
        <v>2989</v>
      </c>
      <c r="E4778" t="s">
        <v>1815</v>
      </c>
      <c r="F4778">
        <v>10000</v>
      </c>
    </row>
    <row r="4779" spans="1:6" x14ac:dyDescent="0.25">
      <c r="A4779" t="str">
        <f t="shared" si="74"/>
        <v>160G_5_289/365/742/905_Beeton</v>
      </c>
      <c r="B4779">
        <v>5</v>
      </c>
      <c r="C4779" t="s">
        <v>1811</v>
      </c>
      <c r="D4779" t="s">
        <v>2989</v>
      </c>
      <c r="E4779" t="s">
        <v>1816</v>
      </c>
      <c r="F4779">
        <v>10000</v>
      </c>
    </row>
    <row r="4780" spans="1:6" x14ac:dyDescent="0.25">
      <c r="A4780" t="str">
        <f t="shared" si="74"/>
        <v>160G_5_289/365/742/905_Bethesda</v>
      </c>
      <c r="B4780">
        <v>5</v>
      </c>
      <c r="C4780" t="s">
        <v>1811</v>
      </c>
      <c r="D4780" t="s">
        <v>2989</v>
      </c>
      <c r="E4780" t="s">
        <v>1817</v>
      </c>
      <c r="F4780">
        <v>10000</v>
      </c>
    </row>
    <row r="4781" spans="1:6" x14ac:dyDescent="0.25">
      <c r="A4781" t="str">
        <f t="shared" si="74"/>
        <v>160G_5_289/365/742/905_Bolton</v>
      </c>
      <c r="B4781">
        <v>5</v>
      </c>
      <c r="C4781" t="s">
        <v>1811</v>
      </c>
      <c r="D4781" t="s">
        <v>2989</v>
      </c>
      <c r="E4781" t="s">
        <v>1820</v>
      </c>
      <c r="F4781">
        <v>10000</v>
      </c>
    </row>
    <row r="4782" spans="1:6" x14ac:dyDescent="0.25">
      <c r="A4782" t="str">
        <f t="shared" si="74"/>
        <v>160G_5_289/365/742/905_Bradford</v>
      </c>
      <c r="B4782">
        <v>5</v>
      </c>
      <c r="C4782" t="s">
        <v>1811</v>
      </c>
      <c r="D4782" t="s">
        <v>2989</v>
      </c>
      <c r="E4782" t="s">
        <v>1822</v>
      </c>
      <c r="F4782">
        <v>10000</v>
      </c>
    </row>
    <row r="4783" spans="1:6" x14ac:dyDescent="0.25">
      <c r="A4783" t="str">
        <f t="shared" si="74"/>
        <v>160G_5_289/365/742/905_Brampton</v>
      </c>
      <c r="B4783">
        <v>5</v>
      </c>
      <c r="C4783" t="s">
        <v>1811</v>
      </c>
      <c r="D4783" t="s">
        <v>2989</v>
      </c>
      <c r="E4783" t="s">
        <v>1823</v>
      </c>
      <c r="F4783">
        <v>10000</v>
      </c>
    </row>
    <row r="4784" spans="1:6" x14ac:dyDescent="0.25">
      <c r="A4784" t="str">
        <f t="shared" si="74"/>
        <v>160G_5_289/365/742/905_Burlington</v>
      </c>
      <c r="B4784">
        <v>5</v>
      </c>
      <c r="C4784" t="s">
        <v>1811</v>
      </c>
      <c r="D4784" t="s">
        <v>2989</v>
      </c>
      <c r="E4784" t="s">
        <v>40</v>
      </c>
      <c r="F4784">
        <v>10000</v>
      </c>
    </row>
    <row r="4785" spans="1:6" x14ac:dyDescent="0.25">
      <c r="A4785" t="str">
        <f t="shared" si="74"/>
        <v>160G_5_289/365/742/905_Caledon East</v>
      </c>
      <c r="B4785">
        <v>5</v>
      </c>
      <c r="C4785" t="s">
        <v>1811</v>
      </c>
      <c r="D4785" t="s">
        <v>2989</v>
      </c>
      <c r="E4785" t="s">
        <v>1825</v>
      </c>
      <c r="F4785">
        <v>10000</v>
      </c>
    </row>
    <row r="4786" spans="1:6" x14ac:dyDescent="0.25">
      <c r="A4786" t="str">
        <f t="shared" si="74"/>
        <v>160G_5_289/365/742/905_Caledonia</v>
      </c>
      <c r="B4786">
        <v>5</v>
      </c>
      <c r="C4786" t="s">
        <v>1811</v>
      </c>
      <c r="D4786" t="s">
        <v>2989</v>
      </c>
      <c r="E4786" t="s">
        <v>1225</v>
      </c>
      <c r="F4786">
        <v>10000</v>
      </c>
    </row>
    <row r="4787" spans="1:6" x14ac:dyDescent="0.25">
      <c r="A4787" t="str">
        <f t="shared" si="74"/>
        <v>160G_5_289/365/742/905_Castlemore</v>
      </c>
      <c r="B4787">
        <v>5</v>
      </c>
      <c r="C4787" t="s">
        <v>1811</v>
      </c>
      <c r="D4787" t="s">
        <v>2989</v>
      </c>
      <c r="E4787" t="s">
        <v>1827</v>
      </c>
      <c r="F4787">
        <v>10000</v>
      </c>
    </row>
    <row r="4788" spans="1:6" x14ac:dyDescent="0.25">
      <c r="A4788" t="str">
        <f t="shared" si="74"/>
        <v>160G_5_289/365/742/905_Cayuga</v>
      </c>
      <c r="B4788">
        <v>5</v>
      </c>
      <c r="C4788" t="s">
        <v>1811</v>
      </c>
      <c r="D4788" t="s">
        <v>2989</v>
      </c>
      <c r="E4788" t="s">
        <v>1829</v>
      </c>
      <c r="F4788">
        <v>10000</v>
      </c>
    </row>
    <row r="4789" spans="1:6" x14ac:dyDescent="0.25">
      <c r="A4789" t="str">
        <f t="shared" si="74"/>
        <v>160G_5_289/365/742/905_Dunnville</v>
      </c>
      <c r="B4789">
        <v>5</v>
      </c>
      <c r="C4789" t="s">
        <v>1811</v>
      </c>
      <c r="D4789" t="s">
        <v>2989</v>
      </c>
      <c r="E4789" t="s">
        <v>1837</v>
      </c>
      <c r="F4789">
        <v>10000</v>
      </c>
    </row>
    <row r="4790" spans="1:6" x14ac:dyDescent="0.25">
      <c r="A4790" t="str">
        <f t="shared" si="74"/>
        <v>160G_5_289/365/742/905_Fisherville</v>
      </c>
      <c r="B4790">
        <v>5</v>
      </c>
      <c r="C4790" t="s">
        <v>1811</v>
      </c>
      <c r="D4790" t="s">
        <v>2989</v>
      </c>
      <c r="E4790" t="s">
        <v>1838</v>
      </c>
      <c r="F4790">
        <v>10000</v>
      </c>
    </row>
    <row r="4791" spans="1:6" x14ac:dyDescent="0.25">
      <c r="A4791" t="str">
        <f t="shared" si="74"/>
        <v>160G_5_289/365/742/905_Georgetown</v>
      </c>
      <c r="B4791">
        <v>5</v>
      </c>
      <c r="C4791" t="s">
        <v>1811</v>
      </c>
      <c r="D4791" t="s">
        <v>2989</v>
      </c>
      <c r="E4791" t="s">
        <v>1841</v>
      </c>
      <c r="F4791">
        <v>10000</v>
      </c>
    </row>
    <row r="4792" spans="1:6" x14ac:dyDescent="0.25">
      <c r="A4792" t="str">
        <f t="shared" si="74"/>
        <v>160G_5_289/365/742/905_Gormley</v>
      </c>
      <c r="B4792">
        <v>5</v>
      </c>
      <c r="C4792" t="s">
        <v>1811</v>
      </c>
      <c r="D4792" t="s">
        <v>2989</v>
      </c>
      <c r="E4792" t="s">
        <v>1842</v>
      </c>
      <c r="F4792">
        <v>10000</v>
      </c>
    </row>
    <row r="4793" spans="1:6" x14ac:dyDescent="0.25">
      <c r="A4793" t="str">
        <f t="shared" si="74"/>
        <v>160G_5_289/365/742/905_Grimsby</v>
      </c>
      <c r="B4793">
        <v>5</v>
      </c>
      <c r="C4793" t="s">
        <v>1811</v>
      </c>
      <c r="D4793" t="s">
        <v>2989</v>
      </c>
      <c r="E4793" t="s">
        <v>1844</v>
      </c>
      <c r="F4793">
        <v>10000</v>
      </c>
    </row>
    <row r="4794" spans="1:6" x14ac:dyDescent="0.25">
      <c r="A4794" t="str">
        <f t="shared" si="74"/>
        <v>160G_5_289/365/742/905_Hamilton</v>
      </c>
      <c r="B4794">
        <v>5</v>
      </c>
      <c r="C4794" t="s">
        <v>1811</v>
      </c>
      <c r="D4794" t="s">
        <v>2989</v>
      </c>
      <c r="E4794" t="s">
        <v>1846</v>
      </c>
      <c r="F4794">
        <v>10000</v>
      </c>
    </row>
    <row r="4795" spans="1:6" x14ac:dyDescent="0.25">
      <c r="A4795" t="str">
        <f t="shared" si="74"/>
        <v>160G_5_289/365/742/905_King City</v>
      </c>
      <c r="B4795">
        <v>5</v>
      </c>
      <c r="C4795" t="s">
        <v>1811</v>
      </c>
      <c r="D4795" t="s">
        <v>2989</v>
      </c>
      <c r="E4795" t="s">
        <v>1847</v>
      </c>
      <c r="F4795">
        <v>10000</v>
      </c>
    </row>
    <row r="4796" spans="1:6" x14ac:dyDescent="0.25">
      <c r="A4796" t="str">
        <f t="shared" si="74"/>
        <v>160G_5_289/365/742/905_Malton</v>
      </c>
      <c r="B4796">
        <v>5</v>
      </c>
      <c r="C4796" t="s">
        <v>1811</v>
      </c>
      <c r="D4796" t="s">
        <v>2989</v>
      </c>
      <c r="E4796" t="s">
        <v>1849</v>
      </c>
      <c r="F4796">
        <v>10000</v>
      </c>
    </row>
    <row r="4797" spans="1:6" x14ac:dyDescent="0.25">
      <c r="A4797" t="str">
        <f t="shared" si="74"/>
        <v>160G_5_289/365/742/905_Markham</v>
      </c>
      <c r="B4797">
        <v>5</v>
      </c>
      <c r="C4797" t="s">
        <v>1811</v>
      </c>
      <c r="D4797" t="s">
        <v>2989</v>
      </c>
      <c r="E4797" t="s">
        <v>1851</v>
      </c>
      <c r="F4797">
        <v>10000</v>
      </c>
    </row>
    <row r="4798" spans="1:6" x14ac:dyDescent="0.25">
      <c r="A4798" t="str">
        <f t="shared" si="74"/>
        <v>160G_5_289/365/742/905_Milton</v>
      </c>
      <c r="B4798">
        <v>5</v>
      </c>
      <c r="C4798" t="s">
        <v>1811</v>
      </c>
      <c r="D4798" t="s">
        <v>2989</v>
      </c>
      <c r="E4798" t="s">
        <v>1852</v>
      </c>
      <c r="F4798">
        <v>10000</v>
      </c>
    </row>
    <row r="4799" spans="1:6" x14ac:dyDescent="0.25">
      <c r="A4799" t="str">
        <f t="shared" si="74"/>
        <v>160G_5_289/365/742/905_Mount Albert</v>
      </c>
      <c r="B4799">
        <v>5</v>
      </c>
      <c r="C4799" t="s">
        <v>1811</v>
      </c>
      <c r="D4799" t="s">
        <v>2989</v>
      </c>
      <c r="E4799" t="s">
        <v>1853</v>
      </c>
      <c r="F4799">
        <v>10000</v>
      </c>
    </row>
    <row r="4800" spans="1:6" x14ac:dyDescent="0.25">
      <c r="A4800" t="str">
        <f t="shared" si="74"/>
        <v>160G_5_289/365/742/905_Newmarket</v>
      </c>
      <c r="B4800">
        <v>5</v>
      </c>
      <c r="C4800" t="s">
        <v>1811</v>
      </c>
      <c r="D4800" t="s">
        <v>2989</v>
      </c>
      <c r="E4800" t="s">
        <v>1856</v>
      </c>
      <c r="F4800">
        <v>10000</v>
      </c>
    </row>
    <row r="4801" spans="1:6" x14ac:dyDescent="0.25">
      <c r="A4801" t="str">
        <f t="shared" si="74"/>
        <v>160G_5_289/365/742/905_Newtonville</v>
      </c>
      <c r="B4801">
        <v>5</v>
      </c>
      <c r="C4801" t="s">
        <v>1811</v>
      </c>
      <c r="D4801" t="s">
        <v>2989</v>
      </c>
      <c r="E4801" t="s">
        <v>1857</v>
      </c>
      <c r="F4801">
        <v>10000</v>
      </c>
    </row>
    <row r="4802" spans="1:6" x14ac:dyDescent="0.25">
      <c r="A4802" t="str">
        <f t="shared" si="74"/>
        <v>160G_5_289/365/742/905_Nobleton</v>
      </c>
      <c r="B4802">
        <v>5</v>
      </c>
      <c r="C4802" t="s">
        <v>1811</v>
      </c>
      <c r="D4802" t="s">
        <v>2989</v>
      </c>
      <c r="E4802" t="s">
        <v>1860</v>
      </c>
      <c r="F4802">
        <v>10000</v>
      </c>
    </row>
    <row r="4803" spans="1:6" x14ac:dyDescent="0.25">
      <c r="A4803" t="str">
        <f t="shared" ref="A4803:A4866" si="75">CONCATENATE(D4803,"_",B4803,"_",C4803,"_",E4803)</f>
        <v>160G_5_289/365/742/905_Oak Ridges</v>
      </c>
      <c r="B4803">
        <v>5</v>
      </c>
      <c r="C4803" t="s">
        <v>1811</v>
      </c>
      <c r="D4803" t="s">
        <v>2989</v>
      </c>
      <c r="E4803" t="s">
        <v>1861</v>
      </c>
      <c r="F4803">
        <v>10000</v>
      </c>
    </row>
    <row r="4804" spans="1:6" x14ac:dyDescent="0.25">
      <c r="A4804" t="str">
        <f t="shared" si="75"/>
        <v>160G_5_289/365/742/905_Oakville</v>
      </c>
      <c r="B4804">
        <v>5</v>
      </c>
      <c r="C4804" t="s">
        <v>1811</v>
      </c>
      <c r="D4804" t="s">
        <v>2989</v>
      </c>
      <c r="E4804" t="s">
        <v>1016</v>
      </c>
      <c r="F4804">
        <v>10000</v>
      </c>
    </row>
    <row r="4805" spans="1:6" x14ac:dyDescent="0.25">
      <c r="A4805" t="str">
        <f t="shared" si="75"/>
        <v>160G_5_289/365/742/905_Oshawa</v>
      </c>
      <c r="B4805">
        <v>5</v>
      </c>
      <c r="C4805" t="s">
        <v>1811</v>
      </c>
      <c r="D4805" t="s">
        <v>2989</v>
      </c>
      <c r="E4805" t="s">
        <v>1863</v>
      </c>
      <c r="F4805">
        <v>10000</v>
      </c>
    </row>
    <row r="4806" spans="1:6" x14ac:dyDescent="0.25">
      <c r="A4806" t="str">
        <f t="shared" si="75"/>
        <v>160G_5_289/365/742/905_Palgrave</v>
      </c>
      <c r="B4806">
        <v>5</v>
      </c>
      <c r="C4806" t="s">
        <v>1811</v>
      </c>
      <c r="D4806" t="s">
        <v>2989</v>
      </c>
      <c r="E4806" t="s">
        <v>1864</v>
      </c>
      <c r="F4806">
        <v>10000</v>
      </c>
    </row>
    <row r="4807" spans="1:6" x14ac:dyDescent="0.25">
      <c r="A4807" t="str">
        <f t="shared" si="75"/>
        <v>160G_5_289/365/742/905_Port Perry</v>
      </c>
      <c r="B4807">
        <v>5</v>
      </c>
      <c r="C4807" t="s">
        <v>1811</v>
      </c>
      <c r="D4807" t="s">
        <v>2989</v>
      </c>
      <c r="E4807" t="s">
        <v>1869</v>
      </c>
      <c r="F4807">
        <v>10000</v>
      </c>
    </row>
    <row r="4808" spans="1:6" x14ac:dyDescent="0.25">
      <c r="A4808" t="str">
        <f t="shared" si="75"/>
        <v>160G_5_289/365/742/905_Richmond Hill</v>
      </c>
      <c r="B4808">
        <v>5</v>
      </c>
      <c r="C4808" t="s">
        <v>1811</v>
      </c>
      <c r="D4808" t="s">
        <v>2989</v>
      </c>
      <c r="E4808" t="s">
        <v>1872</v>
      </c>
      <c r="F4808">
        <v>10000</v>
      </c>
    </row>
    <row r="4809" spans="1:6" x14ac:dyDescent="0.25">
      <c r="A4809" t="str">
        <f t="shared" si="75"/>
        <v>160G_5_289/365/742/905_Schomberg</v>
      </c>
      <c r="B4809">
        <v>5</v>
      </c>
      <c r="C4809" t="s">
        <v>1811</v>
      </c>
      <c r="D4809" t="s">
        <v>2989</v>
      </c>
      <c r="E4809" t="s">
        <v>1875</v>
      </c>
      <c r="F4809">
        <v>10000</v>
      </c>
    </row>
    <row r="4810" spans="1:6" x14ac:dyDescent="0.25">
      <c r="A4810" t="str">
        <f t="shared" si="75"/>
        <v>160G_5_289/365/742/905_South Pickering</v>
      </c>
      <c r="B4810">
        <v>5</v>
      </c>
      <c r="C4810" t="s">
        <v>1811</v>
      </c>
      <c r="D4810" t="s">
        <v>2989</v>
      </c>
      <c r="E4810" t="s">
        <v>1877</v>
      </c>
      <c r="F4810">
        <v>10000</v>
      </c>
    </row>
    <row r="4811" spans="1:6" x14ac:dyDescent="0.25">
      <c r="A4811" t="str">
        <f t="shared" si="75"/>
        <v>160G_5_289/365/742/905_St. Catharines-Thorold</v>
      </c>
      <c r="B4811">
        <v>5</v>
      </c>
      <c r="C4811" t="s">
        <v>1811</v>
      </c>
      <c r="D4811" t="s">
        <v>2989</v>
      </c>
      <c r="E4811" t="s">
        <v>1878</v>
      </c>
      <c r="F4811">
        <v>10000</v>
      </c>
    </row>
    <row r="4812" spans="1:6" x14ac:dyDescent="0.25">
      <c r="A4812" t="str">
        <f t="shared" si="75"/>
        <v>160G_5_289/365/742/905_Streetsville</v>
      </c>
      <c r="B4812">
        <v>5</v>
      </c>
      <c r="C4812" t="s">
        <v>1811</v>
      </c>
      <c r="D4812" t="s">
        <v>2989</v>
      </c>
      <c r="E4812" t="s">
        <v>1882</v>
      </c>
      <c r="F4812">
        <v>10000</v>
      </c>
    </row>
    <row r="4813" spans="1:6" x14ac:dyDescent="0.25">
      <c r="A4813" t="str">
        <f t="shared" si="75"/>
        <v>160G_5_289/365/742/905_Thornhill</v>
      </c>
      <c r="B4813">
        <v>5</v>
      </c>
      <c r="C4813" t="s">
        <v>1811</v>
      </c>
      <c r="D4813" t="s">
        <v>2989</v>
      </c>
      <c r="E4813" t="s">
        <v>1884</v>
      </c>
      <c r="F4813">
        <v>10000</v>
      </c>
    </row>
    <row r="4814" spans="1:6" x14ac:dyDescent="0.25">
      <c r="A4814" t="str">
        <f t="shared" si="75"/>
        <v>160G_5_289/365/742/905_Tottenham</v>
      </c>
      <c r="B4814">
        <v>5</v>
      </c>
      <c r="C4814" t="s">
        <v>1811</v>
      </c>
      <c r="D4814" t="s">
        <v>2989</v>
      </c>
      <c r="E4814" t="s">
        <v>1885</v>
      </c>
      <c r="F4814">
        <v>10000</v>
      </c>
    </row>
    <row r="4815" spans="1:6" x14ac:dyDescent="0.25">
      <c r="A4815" t="str">
        <f t="shared" si="75"/>
        <v>160G_5_289/365/742/905_Uxbridge</v>
      </c>
      <c r="B4815">
        <v>5</v>
      </c>
      <c r="C4815" t="s">
        <v>1811</v>
      </c>
      <c r="D4815" t="s">
        <v>2989</v>
      </c>
      <c r="E4815" t="s">
        <v>1887</v>
      </c>
      <c r="F4815">
        <v>10000</v>
      </c>
    </row>
    <row r="4816" spans="1:6" x14ac:dyDescent="0.25">
      <c r="A4816" t="str">
        <f t="shared" si="75"/>
        <v>160G_5_289/365/742/905_Vineland</v>
      </c>
      <c r="B4816">
        <v>5</v>
      </c>
      <c r="C4816" t="s">
        <v>1811</v>
      </c>
      <c r="D4816" t="s">
        <v>2989</v>
      </c>
      <c r="E4816" t="s">
        <v>1888</v>
      </c>
      <c r="F4816">
        <v>10000</v>
      </c>
    </row>
    <row r="4817" spans="1:6" x14ac:dyDescent="0.25">
      <c r="A4817" t="str">
        <f t="shared" si="75"/>
        <v>160G_5_289/365/742/905_Waterdown</v>
      </c>
      <c r="B4817">
        <v>5</v>
      </c>
      <c r="C4817" t="s">
        <v>1811</v>
      </c>
      <c r="D4817" t="s">
        <v>2989</v>
      </c>
      <c r="E4817" t="s">
        <v>1890</v>
      </c>
      <c r="F4817">
        <v>10000</v>
      </c>
    </row>
    <row r="4818" spans="1:6" x14ac:dyDescent="0.25">
      <c r="A4818" t="str">
        <f t="shared" si="75"/>
        <v>160G_5_289/365/742/905_Wellandport</v>
      </c>
      <c r="B4818">
        <v>5</v>
      </c>
      <c r="C4818" t="s">
        <v>1811</v>
      </c>
      <c r="D4818" t="s">
        <v>2989</v>
      </c>
      <c r="E4818" t="s">
        <v>1893</v>
      </c>
      <c r="F4818">
        <v>10000</v>
      </c>
    </row>
    <row r="4819" spans="1:6" x14ac:dyDescent="0.25">
      <c r="A4819" t="str">
        <f t="shared" si="75"/>
        <v>160G_5_289/365/742/905_West Lincoln</v>
      </c>
      <c r="B4819">
        <v>5</v>
      </c>
      <c r="C4819" t="s">
        <v>1811</v>
      </c>
      <c r="D4819" t="s">
        <v>2989</v>
      </c>
      <c r="E4819" t="s">
        <v>1894</v>
      </c>
      <c r="F4819">
        <v>10000</v>
      </c>
    </row>
    <row r="4820" spans="1:6" x14ac:dyDescent="0.25">
      <c r="A4820" t="str">
        <f t="shared" si="75"/>
        <v>160G_5_289/365/742/905_Woodbridge</v>
      </c>
      <c r="B4820">
        <v>5</v>
      </c>
      <c r="C4820" t="s">
        <v>1811</v>
      </c>
      <c r="D4820" t="s">
        <v>2989</v>
      </c>
      <c r="E4820" t="s">
        <v>1897</v>
      </c>
      <c r="F4820">
        <v>10000</v>
      </c>
    </row>
    <row r="4821" spans="1:6" x14ac:dyDescent="0.25">
      <c r="A4821" t="str">
        <f t="shared" si="75"/>
        <v>201A_5_289/365/742/905_Aurora</v>
      </c>
      <c r="B4821">
        <v>5</v>
      </c>
      <c r="C4821" t="s">
        <v>1811</v>
      </c>
      <c r="D4821" t="s">
        <v>2990</v>
      </c>
      <c r="E4821" t="s">
        <v>1814</v>
      </c>
      <c r="F4821">
        <v>10000</v>
      </c>
    </row>
    <row r="4822" spans="1:6" x14ac:dyDescent="0.25">
      <c r="A4822" t="str">
        <f t="shared" si="75"/>
        <v>201A_5_289/365/742/905_Brampton</v>
      </c>
      <c r="B4822">
        <v>5</v>
      </c>
      <c r="C4822" t="s">
        <v>1811</v>
      </c>
      <c r="D4822" t="s">
        <v>2990</v>
      </c>
      <c r="E4822" t="s">
        <v>1823</v>
      </c>
      <c r="F4822">
        <v>20000</v>
      </c>
    </row>
    <row r="4823" spans="1:6" x14ac:dyDescent="0.25">
      <c r="A4823" t="str">
        <f t="shared" si="75"/>
        <v>201A_5_289/365/742/905_Burlington</v>
      </c>
      <c r="B4823">
        <v>5</v>
      </c>
      <c r="C4823" t="s">
        <v>1811</v>
      </c>
      <c r="D4823" t="s">
        <v>2990</v>
      </c>
      <c r="E4823" t="s">
        <v>40</v>
      </c>
      <c r="F4823">
        <v>10000</v>
      </c>
    </row>
    <row r="4824" spans="1:6" x14ac:dyDescent="0.25">
      <c r="A4824" t="str">
        <f t="shared" si="75"/>
        <v>201A_5_289/365/742/905_Clarkson</v>
      </c>
      <c r="B4824">
        <v>5</v>
      </c>
      <c r="C4824" t="s">
        <v>1811</v>
      </c>
      <c r="D4824" t="s">
        <v>2990</v>
      </c>
      <c r="E4824" t="s">
        <v>1831</v>
      </c>
      <c r="F4824">
        <v>10000</v>
      </c>
    </row>
    <row r="4825" spans="1:6" x14ac:dyDescent="0.25">
      <c r="A4825" t="str">
        <f t="shared" si="75"/>
        <v>201A_5_289/365/742/905_Cooksville</v>
      </c>
      <c r="B4825">
        <v>5</v>
      </c>
      <c r="C4825" t="s">
        <v>1811</v>
      </c>
      <c r="D4825" t="s">
        <v>2990</v>
      </c>
      <c r="E4825" t="s">
        <v>1835</v>
      </c>
      <c r="F4825">
        <v>20000</v>
      </c>
    </row>
    <row r="4826" spans="1:6" x14ac:dyDescent="0.25">
      <c r="A4826" t="str">
        <f t="shared" si="75"/>
        <v>201A_5_289/365/742/905_Hamilton</v>
      </c>
      <c r="B4826">
        <v>5</v>
      </c>
      <c r="C4826" t="s">
        <v>1811</v>
      </c>
      <c r="D4826" t="s">
        <v>2990</v>
      </c>
      <c r="E4826" t="s">
        <v>1846</v>
      </c>
      <c r="F4826">
        <v>20000</v>
      </c>
    </row>
    <row r="4827" spans="1:6" x14ac:dyDescent="0.25">
      <c r="A4827" t="str">
        <f t="shared" si="75"/>
        <v>201A_5_289/365/742/905_Malton</v>
      </c>
      <c r="B4827">
        <v>5</v>
      </c>
      <c r="C4827" t="s">
        <v>1811</v>
      </c>
      <c r="D4827" t="s">
        <v>2990</v>
      </c>
      <c r="E4827" t="s">
        <v>1849</v>
      </c>
      <c r="F4827">
        <v>10000</v>
      </c>
    </row>
    <row r="4828" spans="1:6" x14ac:dyDescent="0.25">
      <c r="A4828" t="str">
        <f t="shared" si="75"/>
        <v>201A_5_289/365/742/905_Maple</v>
      </c>
      <c r="B4828">
        <v>5</v>
      </c>
      <c r="C4828" t="s">
        <v>1811</v>
      </c>
      <c r="D4828" t="s">
        <v>2990</v>
      </c>
      <c r="E4828" t="s">
        <v>1850</v>
      </c>
      <c r="F4828">
        <v>10000</v>
      </c>
    </row>
    <row r="4829" spans="1:6" x14ac:dyDescent="0.25">
      <c r="A4829" t="str">
        <f t="shared" si="75"/>
        <v>201A_5_289/365/742/905_Markham</v>
      </c>
      <c r="B4829">
        <v>5</v>
      </c>
      <c r="C4829" t="s">
        <v>1811</v>
      </c>
      <c r="D4829" t="s">
        <v>2990</v>
      </c>
      <c r="E4829" t="s">
        <v>1851</v>
      </c>
      <c r="F4829">
        <v>10000</v>
      </c>
    </row>
    <row r="4830" spans="1:6" x14ac:dyDescent="0.25">
      <c r="A4830" t="str">
        <f t="shared" si="75"/>
        <v>201A_5_289/365/742/905_Milton</v>
      </c>
      <c r="B4830">
        <v>5</v>
      </c>
      <c r="C4830" t="s">
        <v>1811</v>
      </c>
      <c r="D4830" t="s">
        <v>2990</v>
      </c>
      <c r="E4830" t="s">
        <v>1852</v>
      </c>
      <c r="F4830">
        <v>10000</v>
      </c>
    </row>
    <row r="4831" spans="1:6" x14ac:dyDescent="0.25">
      <c r="A4831" t="str">
        <f t="shared" si="75"/>
        <v>201A_5_289/365/742/905_Newmarket</v>
      </c>
      <c r="B4831">
        <v>5</v>
      </c>
      <c r="C4831" t="s">
        <v>1811</v>
      </c>
      <c r="D4831" t="s">
        <v>2990</v>
      </c>
      <c r="E4831" t="s">
        <v>1856</v>
      </c>
      <c r="F4831">
        <v>10000</v>
      </c>
    </row>
    <row r="4832" spans="1:6" x14ac:dyDescent="0.25">
      <c r="A4832" t="str">
        <f t="shared" si="75"/>
        <v>201A_5_289/365/742/905_Niagara Falls</v>
      </c>
      <c r="B4832">
        <v>5</v>
      </c>
      <c r="C4832" t="s">
        <v>1811</v>
      </c>
      <c r="D4832" t="s">
        <v>2990</v>
      </c>
      <c r="E4832" t="s">
        <v>1858</v>
      </c>
      <c r="F4832">
        <v>10000</v>
      </c>
    </row>
    <row r="4833" spans="1:6" x14ac:dyDescent="0.25">
      <c r="A4833" t="str">
        <f t="shared" si="75"/>
        <v>201A_5_289/365/742/905_Oakville</v>
      </c>
      <c r="B4833">
        <v>5</v>
      </c>
      <c r="C4833" t="s">
        <v>1811</v>
      </c>
      <c r="D4833" t="s">
        <v>2990</v>
      </c>
      <c r="E4833" t="s">
        <v>1016</v>
      </c>
      <c r="F4833">
        <v>10000</v>
      </c>
    </row>
    <row r="4834" spans="1:6" x14ac:dyDescent="0.25">
      <c r="A4834" t="str">
        <f t="shared" si="75"/>
        <v>201A_5_289/365/742/905_Oshawa</v>
      </c>
      <c r="B4834">
        <v>5</v>
      </c>
      <c r="C4834" t="s">
        <v>1811</v>
      </c>
      <c r="D4834" t="s">
        <v>2990</v>
      </c>
      <c r="E4834" t="s">
        <v>1863</v>
      </c>
      <c r="F4834">
        <v>10000</v>
      </c>
    </row>
    <row r="4835" spans="1:6" x14ac:dyDescent="0.25">
      <c r="A4835" t="str">
        <f t="shared" si="75"/>
        <v>201A_5_289/365/742/905_Port Credit</v>
      </c>
      <c r="B4835">
        <v>5</v>
      </c>
      <c r="C4835" t="s">
        <v>1811</v>
      </c>
      <c r="D4835" t="s">
        <v>2990</v>
      </c>
      <c r="E4835" t="s">
        <v>1867</v>
      </c>
      <c r="F4835">
        <v>10000</v>
      </c>
    </row>
    <row r="4836" spans="1:6" x14ac:dyDescent="0.25">
      <c r="A4836" t="str">
        <f t="shared" si="75"/>
        <v>201A_5_289/365/742/905_Richmond Hill</v>
      </c>
      <c r="B4836">
        <v>5</v>
      </c>
      <c r="C4836" t="s">
        <v>1811</v>
      </c>
      <c r="D4836" t="s">
        <v>2990</v>
      </c>
      <c r="E4836" t="s">
        <v>1872</v>
      </c>
      <c r="F4836">
        <v>10000</v>
      </c>
    </row>
    <row r="4837" spans="1:6" x14ac:dyDescent="0.25">
      <c r="A4837" t="str">
        <f t="shared" si="75"/>
        <v>201A_5_289/365/742/905_St. Catharines-Thorold</v>
      </c>
      <c r="B4837">
        <v>5</v>
      </c>
      <c r="C4837" t="s">
        <v>1811</v>
      </c>
      <c r="D4837" t="s">
        <v>2990</v>
      </c>
      <c r="E4837" t="s">
        <v>1878</v>
      </c>
      <c r="F4837">
        <v>10000</v>
      </c>
    </row>
    <row r="4838" spans="1:6" x14ac:dyDescent="0.25">
      <c r="A4838" t="str">
        <f t="shared" si="75"/>
        <v>201A_5_289/365/742/905_Streetsville</v>
      </c>
      <c r="B4838">
        <v>5</v>
      </c>
      <c r="C4838" t="s">
        <v>1811</v>
      </c>
      <c r="D4838" t="s">
        <v>2990</v>
      </c>
      <c r="E4838" t="s">
        <v>1882</v>
      </c>
      <c r="F4838">
        <v>10000</v>
      </c>
    </row>
    <row r="4839" spans="1:6" x14ac:dyDescent="0.25">
      <c r="A4839" t="str">
        <f t="shared" si="75"/>
        <v>201A_5_289/365/742/905_Thornhill</v>
      </c>
      <c r="B4839">
        <v>5</v>
      </c>
      <c r="C4839" t="s">
        <v>1811</v>
      </c>
      <c r="D4839" t="s">
        <v>2990</v>
      </c>
      <c r="E4839" t="s">
        <v>1884</v>
      </c>
      <c r="F4839">
        <v>10000</v>
      </c>
    </row>
    <row r="4840" spans="1:6" x14ac:dyDescent="0.25">
      <c r="A4840" t="str">
        <f t="shared" si="75"/>
        <v>201A_5_289/365/742/905_Unionville</v>
      </c>
      <c r="B4840">
        <v>5</v>
      </c>
      <c r="C4840" t="s">
        <v>1811</v>
      </c>
      <c r="D4840" t="s">
        <v>2990</v>
      </c>
      <c r="E4840" t="s">
        <v>1886</v>
      </c>
      <c r="F4840">
        <v>10000</v>
      </c>
    </row>
    <row r="4841" spans="1:6" x14ac:dyDescent="0.25">
      <c r="A4841" t="str">
        <f t="shared" si="75"/>
        <v>201A_5_289/365/742/905_Woodbridge</v>
      </c>
      <c r="B4841">
        <v>5</v>
      </c>
      <c r="C4841" t="s">
        <v>1811</v>
      </c>
      <c r="D4841" t="s">
        <v>2990</v>
      </c>
      <c r="E4841" t="s">
        <v>1897</v>
      </c>
      <c r="F4841">
        <v>10000</v>
      </c>
    </row>
    <row r="4842" spans="1:6" x14ac:dyDescent="0.25">
      <c r="A4842" t="str">
        <f t="shared" si="75"/>
        <v>221K_5_289/365/742/905_Ajax-Pickering</v>
      </c>
      <c r="B4842">
        <v>5</v>
      </c>
      <c r="C4842" t="s">
        <v>1811</v>
      </c>
      <c r="D4842" t="s">
        <v>3009</v>
      </c>
      <c r="E4842" t="s">
        <v>1812</v>
      </c>
      <c r="F4842">
        <v>10000</v>
      </c>
    </row>
    <row r="4843" spans="1:6" x14ac:dyDescent="0.25">
      <c r="A4843" t="str">
        <f t="shared" si="75"/>
        <v>221K_5_289/365/742/905_Burlington</v>
      </c>
      <c r="B4843">
        <v>5</v>
      </c>
      <c r="C4843" t="s">
        <v>1811</v>
      </c>
      <c r="D4843" t="s">
        <v>3009</v>
      </c>
      <c r="E4843" t="s">
        <v>40</v>
      </c>
      <c r="F4843">
        <v>10000</v>
      </c>
    </row>
    <row r="4844" spans="1:6" x14ac:dyDescent="0.25">
      <c r="A4844" t="str">
        <f t="shared" si="75"/>
        <v>221K_5_289/365/742/905_Cayuga</v>
      </c>
      <c r="B4844">
        <v>5</v>
      </c>
      <c r="C4844" t="s">
        <v>1811</v>
      </c>
      <c r="D4844" t="s">
        <v>3009</v>
      </c>
      <c r="E4844" t="s">
        <v>1829</v>
      </c>
      <c r="F4844">
        <v>10000</v>
      </c>
    </row>
    <row r="4845" spans="1:6" x14ac:dyDescent="0.25">
      <c r="A4845" t="str">
        <f t="shared" si="75"/>
        <v>221K_5_289/365/742/905_Cobourg</v>
      </c>
      <c r="B4845">
        <v>5</v>
      </c>
      <c r="C4845" t="s">
        <v>1811</v>
      </c>
      <c r="D4845" t="s">
        <v>3009</v>
      </c>
      <c r="E4845" t="s">
        <v>1832</v>
      </c>
      <c r="F4845">
        <v>10000</v>
      </c>
    </row>
    <row r="4846" spans="1:6" x14ac:dyDescent="0.25">
      <c r="A4846" t="str">
        <f t="shared" si="75"/>
        <v>221K_5_289/365/742/905_Georgetown</v>
      </c>
      <c r="B4846">
        <v>5</v>
      </c>
      <c r="C4846" t="s">
        <v>1811</v>
      </c>
      <c r="D4846" t="s">
        <v>3009</v>
      </c>
      <c r="E4846" t="s">
        <v>1841</v>
      </c>
      <c r="F4846">
        <v>10000</v>
      </c>
    </row>
    <row r="4847" spans="1:6" x14ac:dyDescent="0.25">
      <c r="A4847" t="str">
        <f t="shared" si="75"/>
        <v>221K_5_289/365/742/905_Hamilton</v>
      </c>
      <c r="B4847">
        <v>5</v>
      </c>
      <c r="C4847" t="s">
        <v>1811</v>
      </c>
      <c r="D4847" t="s">
        <v>3009</v>
      </c>
      <c r="E4847" t="s">
        <v>1846</v>
      </c>
      <c r="F4847">
        <v>10000</v>
      </c>
    </row>
    <row r="4848" spans="1:6" x14ac:dyDescent="0.25">
      <c r="A4848" t="str">
        <f t="shared" si="75"/>
        <v>221K_5_289/365/742/905_Malton</v>
      </c>
      <c r="B4848">
        <v>5</v>
      </c>
      <c r="C4848" t="s">
        <v>1811</v>
      </c>
      <c r="D4848" t="s">
        <v>3009</v>
      </c>
      <c r="E4848" t="s">
        <v>1849</v>
      </c>
      <c r="F4848">
        <v>10000</v>
      </c>
    </row>
    <row r="4849" spans="1:6" x14ac:dyDescent="0.25">
      <c r="A4849" t="str">
        <f t="shared" si="75"/>
        <v>221K_5_289/365/742/905_St. Catharines-Thorold</v>
      </c>
      <c r="B4849">
        <v>5</v>
      </c>
      <c r="C4849" t="s">
        <v>1811</v>
      </c>
      <c r="D4849" t="s">
        <v>3009</v>
      </c>
      <c r="E4849" t="s">
        <v>1878</v>
      </c>
      <c r="F4849">
        <v>10000</v>
      </c>
    </row>
    <row r="4850" spans="1:6" x14ac:dyDescent="0.25">
      <c r="A4850" t="str">
        <f t="shared" si="75"/>
        <v>221K_5_289/365/742/905_Thornhill</v>
      </c>
      <c r="B4850">
        <v>5</v>
      </c>
      <c r="C4850" t="s">
        <v>1811</v>
      </c>
      <c r="D4850" t="s">
        <v>3009</v>
      </c>
      <c r="E4850" t="s">
        <v>1884</v>
      </c>
      <c r="F4850">
        <v>10000</v>
      </c>
    </row>
    <row r="4851" spans="1:6" x14ac:dyDescent="0.25">
      <c r="A4851" t="str">
        <f t="shared" si="75"/>
        <v>2776_5_289/365/742/905_Burlington</v>
      </c>
      <c r="B4851">
        <v>5</v>
      </c>
      <c r="C4851" t="s">
        <v>1811</v>
      </c>
      <c r="D4851">
        <v>2776</v>
      </c>
      <c r="E4851" t="s">
        <v>40</v>
      </c>
      <c r="F4851">
        <v>10000</v>
      </c>
    </row>
    <row r="4852" spans="1:6" x14ac:dyDescent="0.25">
      <c r="A4852" t="str">
        <f t="shared" si="75"/>
        <v>2776_5_289/365/742/905_Hamilton</v>
      </c>
      <c r="B4852">
        <v>5</v>
      </c>
      <c r="C4852" t="s">
        <v>1811</v>
      </c>
      <c r="D4852">
        <v>2776</v>
      </c>
      <c r="E4852" t="s">
        <v>1846</v>
      </c>
      <c r="F4852">
        <v>10000</v>
      </c>
    </row>
    <row r="4853" spans="1:6" x14ac:dyDescent="0.25">
      <c r="A4853" t="str">
        <f t="shared" si="75"/>
        <v>2782_5_289/365/742/905_Ajax-Pickering</v>
      </c>
      <c r="B4853">
        <v>5</v>
      </c>
      <c r="C4853" t="s">
        <v>1811</v>
      </c>
      <c r="D4853">
        <v>2782</v>
      </c>
      <c r="E4853" t="s">
        <v>1812</v>
      </c>
      <c r="F4853">
        <v>40000</v>
      </c>
    </row>
    <row r="4854" spans="1:6" x14ac:dyDescent="0.25">
      <c r="A4854" t="str">
        <f t="shared" si="75"/>
        <v>2782_5_289/365/742/905_Ancaster</v>
      </c>
      <c r="B4854">
        <v>5</v>
      </c>
      <c r="C4854" t="s">
        <v>1811</v>
      </c>
      <c r="D4854">
        <v>2782</v>
      </c>
      <c r="E4854" t="s">
        <v>1813</v>
      </c>
      <c r="F4854">
        <v>20000</v>
      </c>
    </row>
    <row r="4855" spans="1:6" x14ac:dyDescent="0.25">
      <c r="A4855" t="str">
        <f t="shared" si="75"/>
        <v>2782_5_289/365/742/905_Aurora</v>
      </c>
      <c r="B4855">
        <v>5</v>
      </c>
      <c r="C4855" t="s">
        <v>1811</v>
      </c>
      <c r="D4855">
        <v>2782</v>
      </c>
      <c r="E4855" t="s">
        <v>1814</v>
      </c>
      <c r="F4855">
        <v>10000</v>
      </c>
    </row>
    <row r="4856" spans="1:6" x14ac:dyDescent="0.25">
      <c r="A4856" t="str">
        <f t="shared" si="75"/>
        <v>2782_5_289/365/742/905_Beamsville</v>
      </c>
      <c r="B4856">
        <v>5</v>
      </c>
      <c r="C4856" t="s">
        <v>1811</v>
      </c>
      <c r="D4856">
        <v>2782</v>
      </c>
      <c r="E4856" t="s">
        <v>1815</v>
      </c>
      <c r="F4856">
        <v>10000</v>
      </c>
    </row>
    <row r="4857" spans="1:6" x14ac:dyDescent="0.25">
      <c r="A4857" t="str">
        <f t="shared" si="75"/>
        <v>2782_5_289/365/742/905_Beeton</v>
      </c>
      <c r="B4857">
        <v>5</v>
      </c>
      <c r="C4857" t="s">
        <v>1811</v>
      </c>
      <c r="D4857">
        <v>2782</v>
      </c>
      <c r="E4857" t="s">
        <v>1816</v>
      </c>
      <c r="F4857">
        <v>10000</v>
      </c>
    </row>
    <row r="4858" spans="1:6" x14ac:dyDescent="0.25">
      <c r="A4858" t="str">
        <f t="shared" si="75"/>
        <v>2782_5_289/365/742/905_Binbrook</v>
      </c>
      <c r="B4858">
        <v>5</v>
      </c>
      <c r="C4858" t="s">
        <v>1811</v>
      </c>
      <c r="D4858">
        <v>2782</v>
      </c>
      <c r="E4858" t="s">
        <v>1818</v>
      </c>
      <c r="F4858">
        <v>10000</v>
      </c>
    </row>
    <row r="4859" spans="1:6" x14ac:dyDescent="0.25">
      <c r="A4859" t="str">
        <f t="shared" si="75"/>
        <v>2782_5_289/365/742/905_Blackstock</v>
      </c>
      <c r="B4859">
        <v>5</v>
      </c>
      <c r="C4859" t="s">
        <v>1811</v>
      </c>
      <c r="D4859">
        <v>2782</v>
      </c>
      <c r="E4859" t="s">
        <v>1819</v>
      </c>
      <c r="F4859">
        <v>10000</v>
      </c>
    </row>
    <row r="4860" spans="1:6" x14ac:dyDescent="0.25">
      <c r="A4860" t="str">
        <f t="shared" si="75"/>
        <v>2782_5_289/365/742/905_Bolton</v>
      </c>
      <c r="B4860">
        <v>5</v>
      </c>
      <c r="C4860" t="s">
        <v>1811</v>
      </c>
      <c r="D4860">
        <v>2782</v>
      </c>
      <c r="E4860" t="s">
        <v>1820</v>
      </c>
      <c r="F4860">
        <v>10000</v>
      </c>
    </row>
    <row r="4861" spans="1:6" x14ac:dyDescent="0.25">
      <c r="A4861" t="str">
        <f t="shared" si="75"/>
        <v>2782_5_289/365/742/905_Bowmanville</v>
      </c>
      <c r="B4861">
        <v>5</v>
      </c>
      <c r="C4861" t="s">
        <v>1811</v>
      </c>
      <c r="D4861">
        <v>2782</v>
      </c>
      <c r="E4861" t="s">
        <v>1821</v>
      </c>
      <c r="F4861">
        <v>10000</v>
      </c>
    </row>
    <row r="4862" spans="1:6" x14ac:dyDescent="0.25">
      <c r="A4862" t="str">
        <f t="shared" si="75"/>
        <v>2782_5_289/365/742/905_Bradford</v>
      </c>
      <c r="B4862">
        <v>5</v>
      </c>
      <c r="C4862" t="s">
        <v>1811</v>
      </c>
      <c r="D4862">
        <v>2782</v>
      </c>
      <c r="E4862" t="s">
        <v>1822</v>
      </c>
      <c r="F4862">
        <v>10000</v>
      </c>
    </row>
    <row r="4863" spans="1:6" x14ac:dyDescent="0.25">
      <c r="A4863" t="str">
        <f t="shared" si="75"/>
        <v>2782_5_289/365/742/905_Brampton</v>
      </c>
      <c r="B4863">
        <v>5</v>
      </c>
      <c r="C4863" t="s">
        <v>1811</v>
      </c>
      <c r="D4863">
        <v>2782</v>
      </c>
      <c r="E4863" t="s">
        <v>1823</v>
      </c>
      <c r="F4863">
        <v>50000</v>
      </c>
    </row>
    <row r="4864" spans="1:6" x14ac:dyDescent="0.25">
      <c r="A4864" t="str">
        <f t="shared" si="75"/>
        <v>2782_5_289/365/742/905_Brooklin</v>
      </c>
      <c r="B4864">
        <v>5</v>
      </c>
      <c r="C4864" t="s">
        <v>1811</v>
      </c>
      <c r="D4864">
        <v>2782</v>
      </c>
      <c r="E4864" t="s">
        <v>1824</v>
      </c>
      <c r="F4864">
        <v>10000</v>
      </c>
    </row>
    <row r="4865" spans="1:6" x14ac:dyDescent="0.25">
      <c r="A4865" t="str">
        <f t="shared" si="75"/>
        <v>2782_5_289/365/742/905_Burlington</v>
      </c>
      <c r="B4865">
        <v>5</v>
      </c>
      <c r="C4865" t="s">
        <v>1811</v>
      </c>
      <c r="D4865">
        <v>2782</v>
      </c>
      <c r="E4865" t="s">
        <v>40</v>
      </c>
      <c r="F4865">
        <v>60000</v>
      </c>
    </row>
    <row r="4866" spans="1:6" x14ac:dyDescent="0.25">
      <c r="A4866" t="str">
        <f t="shared" si="75"/>
        <v>2782_5_289/365/742/905_Caledon East</v>
      </c>
      <c r="B4866">
        <v>5</v>
      </c>
      <c r="C4866" t="s">
        <v>1811</v>
      </c>
      <c r="D4866">
        <v>2782</v>
      </c>
      <c r="E4866" t="s">
        <v>1825</v>
      </c>
      <c r="F4866">
        <v>10000</v>
      </c>
    </row>
    <row r="4867" spans="1:6" x14ac:dyDescent="0.25">
      <c r="A4867" t="str">
        <f t="shared" ref="A4867:A4930" si="76">CONCATENATE(D4867,"_",B4867,"_",C4867,"_",E4867)</f>
        <v>2782_5_289/365/742/905_Caledonia</v>
      </c>
      <c r="B4867">
        <v>5</v>
      </c>
      <c r="C4867" t="s">
        <v>1811</v>
      </c>
      <c r="D4867">
        <v>2782</v>
      </c>
      <c r="E4867" t="s">
        <v>1225</v>
      </c>
      <c r="F4867">
        <v>10000</v>
      </c>
    </row>
    <row r="4868" spans="1:6" x14ac:dyDescent="0.25">
      <c r="A4868" t="str">
        <f t="shared" si="76"/>
        <v>2782_5_289/365/742/905_Campbellville</v>
      </c>
      <c r="B4868">
        <v>5</v>
      </c>
      <c r="C4868" t="s">
        <v>1811</v>
      </c>
      <c r="D4868">
        <v>2782</v>
      </c>
      <c r="E4868" t="s">
        <v>1826</v>
      </c>
      <c r="F4868">
        <v>10000</v>
      </c>
    </row>
    <row r="4869" spans="1:6" x14ac:dyDescent="0.25">
      <c r="A4869" t="str">
        <f t="shared" si="76"/>
        <v>2782_5_289/365/742/905_Castlemore</v>
      </c>
      <c r="B4869">
        <v>5</v>
      </c>
      <c r="C4869" t="s">
        <v>1811</v>
      </c>
      <c r="D4869">
        <v>2782</v>
      </c>
      <c r="E4869" t="s">
        <v>1827</v>
      </c>
      <c r="F4869">
        <v>10000</v>
      </c>
    </row>
    <row r="4870" spans="1:6" x14ac:dyDescent="0.25">
      <c r="A4870" t="str">
        <f t="shared" si="76"/>
        <v>2782_5_289/365/742/905_Castleton</v>
      </c>
      <c r="B4870">
        <v>5</v>
      </c>
      <c r="C4870" t="s">
        <v>1811</v>
      </c>
      <c r="D4870">
        <v>2782</v>
      </c>
      <c r="E4870" t="s">
        <v>1828</v>
      </c>
      <c r="F4870">
        <v>10000</v>
      </c>
    </row>
    <row r="4871" spans="1:6" x14ac:dyDescent="0.25">
      <c r="A4871" t="str">
        <f t="shared" si="76"/>
        <v>2782_5_289/365/742/905_Cayuga</v>
      </c>
      <c r="B4871">
        <v>5</v>
      </c>
      <c r="C4871" t="s">
        <v>1811</v>
      </c>
      <c r="D4871">
        <v>2782</v>
      </c>
      <c r="E4871" t="s">
        <v>1829</v>
      </c>
      <c r="F4871">
        <v>20000</v>
      </c>
    </row>
    <row r="4872" spans="1:6" x14ac:dyDescent="0.25">
      <c r="A4872" t="str">
        <f t="shared" si="76"/>
        <v>2782_5_289/365/742/905_Clarkson</v>
      </c>
      <c r="B4872">
        <v>5</v>
      </c>
      <c r="C4872" t="s">
        <v>1811</v>
      </c>
      <c r="D4872">
        <v>2782</v>
      </c>
      <c r="E4872" t="s">
        <v>1831</v>
      </c>
      <c r="F4872">
        <v>30000</v>
      </c>
    </row>
    <row r="4873" spans="1:6" x14ac:dyDescent="0.25">
      <c r="A4873" t="str">
        <f t="shared" si="76"/>
        <v>2782_5_289/365/742/905_Cobourg</v>
      </c>
      <c r="B4873">
        <v>5</v>
      </c>
      <c r="C4873" t="s">
        <v>1811</v>
      </c>
      <c r="D4873">
        <v>2782</v>
      </c>
      <c r="E4873" t="s">
        <v>1832</v>
      </c>
      <c r="F4873">
        <v>10000</v>
      </c>
    </row>
    <row r="4874" spans="1:6" x14ac:dyDescent="0.25">
      <c r="A4874" t="str">
        <f t="shared" si="76"/>
        <v>2782_5_289/365/742/905_Colborne</v>
      </c>
      <c r="B4874">
        <v>5</v>
      </c>
      <c r="C4874" t="s">
        <v>1811</v>
      </c>
      <c r="D4874">
        <v>2782</v>
      </c>
      <c r="E4874" t="s">
        <v>1833</v>
      </c>
      <c r="F4874">
        <v>10000</v>
      </c>
    </row>
    <row r="4875" spans="1:6" x14ac:dyDescent="0.25">
      <c r="A4875" t="str">
        <f t="shared" si="76"/>
        <v>2782_5_289/365/742/905_Cooksville</v>
      </c>
      <c r="B4875">
        <v>5</v>
      </c>
      <c r="C4875" t="s">
        <v>1811</v>
      </c>
      <c r="D4875">
        <v>2782</v>
      </c>
      <c r="E4875" t="s">
        <v>1835</v>
      </c>
      <c r="F4875">
        <v>50000</v>
      </c>
    </row>
    <row r="4876" spans="1:6" x14ac:dyDescent="0.25">
      <c r="A4876" t="str">
        <f t="shared" si="76"/>
        <v>2782_5_289/365/742/905_Dundas</v>
      </c>
      <c r="B4876">
        <v>5</v>
      </c>
      <c r="C4876" t="s">
        <v>1811</v>
      </c>
      <c r="D4876">
        <v>2782</v>
      </c>
      <c r="E4876" t="s">
        <v>1836</v>
      </c>
      <c r="F4876">
        <v>10000</v>
      </c>
    </row>
    <row r="4877" spans="1:6" x14ac:dyDescent="0.25">
      <c r="A4877" t="str">
        <f t="shared" si="76"/>
        <v>2782_5_289/365/742/905_Dunnville</v>
      </c>
      <c r="B4877">
        <v>5</v>
      </c>
      <c r="C4877" t="s">
        <v>1811</v>
      </c>
      <c r="D4877">
        <v>2782</v>
      </c>
      <c r="E4877" t="s">
        <v>1837</v>
      </c>
      <c r="F4877">
        <v>10000</v>
      </c>
    </row>
    <row r="4878" spans="1:6" x14ac:dyDescent="0.25">
      <c r="A4878" t="str">
        <f t="shared" si="76"/>
        <v>2782_5_289/365/742/905_Fort Erie</v>
      </c>
      <c r="B4878">
        <v>5</v>
      </c>
      <c r="C4878" t="s">
        <v>1811</v>
      </c>
      <c r="D4878">
        <v>2782</v>
      </c>
      <c r="E4878" t="s">
        <v>1839</v>
      </c>
      <c r="F4878">
        <v>20000</v>
      </c>
    </row>
    <row r="4879" spans="1:6" x14ac:dyDescent="0.25">
      <c r="A4879" t="str">
        <f t="shared" si="76"/>
        <v>2782_5_289/365/742/905_Freelton</v>
      </c>
      <c r="B4879">
        <v>5</v>
      </c>
      <c r="C4879" t="s">
        <v>1811</v>
      </c>
      <c r="D4879">
        <v>2782</v>
      </c>
      <c r="E4879" t="s">
        <v>1840</v>
      </c>
      <c r="F4879">
        <v>10000</v>
      </c>
    </row>
    <row r="4880" spans="1:6" x14ac:dyDescent="0.25">
      <c r="A4880" t="str">
        <f t="shared" si="76"/>
        <v>2782_5_289/365/742/905_Garden Hill</v>
      </c>
      <c r="B4880">
        <v>5</v>
      </c>
      <c r="C4880" t="s">
        <v>1811</v>
      </c>
      <c r="D4880">
        <v>2782</v>
      </c>
      <c r="E4880" t="s">
        <v>942</v>
      </c>
      <c r="F4880">
        <v>10000</v>
      </c>
    </row>
    <row r="4881" spans="1:6" x14ac:dyDescent="0.25">
      <c r="A4881" t="str">
        <f t="shared" si="76"/>
        <v>2782_5_289/365/742/905_Georgetown</v>
      </c>
      <c r="B4881">
        <v>5</v>
      </c>
      <c r="C4881" t="s">
        <v>1811</v>
      </c>
      <c r="D4881">
        <v>2782</v>
      </c>
      <c r="E4881" t="s">
        <v>1841</v>
      </c>
      <c r="F4881">
        <v>10000</v>
      </c>
    </row>
    <row r="4882" spans="1:6" x14ac:dyDescent="0.25">
      <c r="A4882" t="str">
        <f t="shared" si="76"/>
        <v>2782_5_289/365/742/905_Grimsby</v>
      </c>
      <c r="B4882">
        <v>5</v>
      </c>
      <c r="C4882" t="s">
        <v>1811</v>
      </c>
      <c r="D4882">
        <v>2782</v>
      </c>
      <c r="E4882" t="s">
        <v>1844</v>
      </c>
      <c r="F4882">
        <v>10000</v>
      </c>
    </row>
    <row r="4883" spans="1:6" x14ac:dyDescent="0.25">
      <c r="A4883" t="str">
        <f t="shared" si="76"/>
        <v>2782_5_289/365/742/905_Hagersville</v>
      </c>
      <c r="B4883">
        <v>5</v>
      </c>
      <c r="C4883" t="s">
        <v>1811</v>
      </c>
      <c r="D4883">
        <v>2782</v>
      </c>
      <c r="E4883" t="s">
        <v>1845</v>
      </c>
      <c r="F4883">
        <v>10000</v>
      </c>
    </row>
    <row r="4884" spans="1:6" x14ac:dyDescent="0.25">
      <c r="A4884" t="str">
        <f t="shared" si="76"/>
        <v>2782_5_289/365/742/905_Hamilton</v>
      </c>
      <c r="B4884">
        <v>5</v>
      </c>
      <c r="C4884" t="s">
        <v>1811</v>
      </c>
      <c r="D4884">
        <v>2782</v>
      </c>
      <c r="E4884" t="s">
        <v>1846</v>
      </c>
      <c r="F4884">
        <v>80000</v>
      </c>
    </row>
    <row r="4885" spans="1:6" x14ac:dyDescent="0.25">
      <c r="A4885" t="str">
        <f t="shared" si="76"/>
        <v>2782_5_289/365/742/905_Keswick</v>
      </c>
      <c r="B4885">
        <v>5</v>
      </c>
      <c r="C4885" t="s">
        <v>1811</v>
      </c>
      <c r="D4885">
        <v>2782</v>
      </c>
      <c r="E4885" t="s">
        <v>1156</v>
      </c>
      <c r="F4885">
        <v>10000</v>
      </c>
    </row>
    <row r="4886" spans="1:6" x14ac:dyDescent="0.25">
      <c r="A4886" t="str">
        <f t="shared" si="76"/>
        <v>2782_5_289/365/742/905_King City</v>
      </c>
      <c r="B4886">
        <v>5</v>
      </c>
      <c r="C4886" t="s">
        <v>1811</v>
      </c>
      <c r="D4886">
        <v>2782</v>
      </c>
      <c r="E4886" t="s">
        <v>1847</v>
      </c>
      <c r="F4886">
        <v>10000</v>
      </c>
    </row>
    <row r="4887" spans="1:6" x14ac:dyDescent="0.25">
      <c r="A4887" t="str">
        <f t="shared" si="76"/>
        <v>2782_5_289/365/742/905_Kleinburg</v>
      </c>
      <c r="B4887">
        <v>5</v>
      </c>
      <c r="C4887" t="s">
        <v>1811</v>
      </c>
      <c r="D4887">
        <v>2782</v>
      </c>
      <c r="E4887" t="s">
        <v>1848</v>
      </c>
      <c r="F4887">
        <v>10000</v>
      </c>
    </row>
    <row r="4888" spans="1:6" x14ac:dyDescent="0.25">
      <c r="A4888" t="str">
        <f t="shared" si="76"/>
        <v>2782_5_289/365/742/905_Malton</v>
      </c>
      <c r="B4888">
        <v>5</v>
      </c>
      <c r="C4888" t="s">
        <v>1811</v>
      </c>
      <c r="D4888">
        <v>2782</v>
      </c>
      <c r="E4888" t="s">
        <v>1849</v>
      </c>
      <c r="F4888">
        <v>40000</v>
      </c>
    </row>
    <row r="4889" spans="1:6" x14ac:dyDescent="0.25">
      <c r="A4889" t="str">
        <f t="shared" si="76"/>
        <v>2782_5_289/365/742/905_Maple</v>
      </c>
      <c r="B4889">
        <v>5</v>
      </c>
      <c r="C4889" t="s">
        <v>1811</v>
      </c>
      <c r="D4889">
        <v>2782</v>
      </c>
      <c r="E4889" t="s">
        <v>1850</v>
      </c>
      <c r="F4889">
        <v>10000</v>
      </c>
    </row>
    <row r="4890" spans="1:6" x14ac:dyDescent="0.25">
      <c r="A4890" t="str">
        <f t="shared" si="76"/>
        <v>2782_5_289/365/742/905_Markham</v>
      </c>
      <c r="B4890">
        <v>5</v>
      </c>
      <c r="C4890" t="s">
        <v>1811</v>
      </c>
      <c r="D4890">
        <v>2782</v>
      </c>
      <c r="E4890" t="s">
        <v>1851</v>
      </c>
      <c r="F4890">
        <v>30000</v>
      </c>
    </row>
    <row r="4891" spans="1:6" x14ac:dyDescent="0.25">
      <c r="A4891" t="str">
        <f t="shared" si="76"/>
        <v>2782_5_289/365/742/905_Milton</v>
      </c>
      <c r="B4891">
        <v>5</v>
      </c>
      <c r="C4891" t="s">
        <v>1811</v>
      </c>
      <c r="D4891">
        <v>2782</v>
      </c>
      <c r="E4891" t="s">
        <v>1852</v>
      </c>
      <c r="F4891">
        <v>30000</v>
      </c>
    </row>
    <row r="4892" spans="1:6" x14ac:dyDescent="0.25">
      <c r="A4892" t="str">
        <f t="shared" si="76"/>
        <v>2782_5_289/365/742/905_Newcastle</v>
      </c>
      <c r="B4892">
        <v>5</v>
      </c>
      <c r="C4892" t="s">
        <v>1811</v>
      </c>
      <c r="D4892">
        <v>2782</v>
      </c>
      <c r="E4892" t="s">
        <v>1855</v>
      </c>
      <c r="F4892">
        <v>10000</v>
      </c>
    </row>
    <row r="4893" spans="1:6" x14ac:dyDescent="0.25">
      <c r="A4893" t="str">
        <f t="shared" si="76"/>
        <v>2782_5_289/365/742/905_Newmarket</v>
      </c>
      <c r="B4893">
        <v>5</v>
      </c>
      <c r="C4893" t="s">
        <v>1811</v>
      </c>
      <c r="D4893">
        <v>2782</v>
      </c>
      <c r="E4893" t="s">
        <v>1856</v>
      </c>
      <c r="F4893">
        <v>10000</v>
      </c>
    </row>
    <row r="4894" spans="1:6" x14ac:dyDescent="0.25">
      <c r="A4894" t="str">
        <f t="shared" si="76"/>
        <v>2782_5_289/365/742/905_Niagara Falls</v>
      </c>
      <c r="B4894">
        <v>5</v>
      </c>
      <c r="C4894" t="s">
        <v>1811</v>
      </c>
      <c r="D4894">
        <v>2782</v>
      </c>
      <c r="E4894" t="s">
        <v>1858</v>
      </c>
      <c r="F4894">
        <v>30000</v>
      </c>
    </row>
    <row r="4895" spans="1:6" x14ac:dyDescent="0.25">
      <c r="A4895" t="str">
        <f t="shared" si="76"/>
        <v>2782_5_289/365/742/905_Niagara-On-The-Lake</v>
      </c>
      <c r="B4895">
        <v>5</v>
      </c>
      <c r="C4895" t="s">
        <v>1811</v>
      </c>
      <c r="D4895">
        <v>2782</v>
      </c>
      <c r="E4895" t="s">
        <v>1859</v>
      </c>
      <c r="F4895">
        <v>20000</v>
      </c>
    </row>
    <row r="4896" spans="1:6" x14ac:dyDescent="0.25">
      <c r="A4896" t="str">
        <f t="shared" si="76"/>
        <v>2782_5_289/365/742/905_Nobleton</v>
      </c>
      <c r="B4896">
        <v>5</v>
      </c>
      <c r="C4896" t="s">
        <v>1811</v>
      </c>
      <c r="D4896">
        <v>2782</v>
      </c>
      <c r="E4896" t="s">
        <v>1860</v>
      </c>
      <c r="F4896">
        <v>10000</v>
      </c>
    </row>
    <row r="4897" spans="1:6" x14ac:dyDescent="0.25">
      <c r="A4897" t="str">
        <f t="shared" si="76"/>
        <v>2782_5_289/365/742/905_Oak Ridges</v>
      </c>
      <c r="B4897">
        <v>5</v>
      </c>
      <c r="C4897" t="s">
        <v>1811</v>
      </c>
      <c r="D4897">
        <v>2782</v>
      </c>
      <c r="E4897" t="s">
        <v>1861</v>
      </c>
      <c r="F4897">
        <v>10000</v>
      </c>
    </row>
    <row r="4898" spans="1:6" x14ac:dyDescent="0.25">
      <c r="A4898" t="str">
        <f t="shared" si="76"/>
        <v>2782_5_289/365/742/905_Oakville</v>
      </c>
      <c r="B4898">
        <v>5</v>
      </c>
      <c r="C4898" t="s">
        <v>1811</v>
      </c>
      <c r="D4898">
        <v>2782</v>
      </c>
      <c r="E4898" t="s">
        <v>1016</v>
      </c>
      <c r="F4898">
        <v>50000</v>
      </c>
    </row>
    <row r="4899" spans="1:6" x14ac:dyDescent="0.25">
      <c r="A4899" t="str">
        <f t="shared" si="76"/>
        <v>2782_5_289/365/742/905_Orono</v>
      </c>
      <c r="B4899">
        <v>5</v>
      </c>
      <c r="C4899" t="s">
        <v>1811</v>
      </c>
      <c r="D4899">
        <v>2782</v>
      </c>
      <c r="E4899" t="s">
        <v>1862</v>
      </c>
      <c r="F4899">
        <v>10000</v>
      </c>
    </row>
    <row r="4900" spans="1:6" x14ac:dyDescent="0.25">
      <c r="A4900" t="str">
        <f t="shared" si="76"/>
        <v>2782_5_289/365/742/905_Oshawa</v>
      </c>
      <c r="B4900">
        <v>5</v>
      </c>
      <c r="C4900" t="s">
        <v>1811</v>
      </c>
      <c r="D4900">
        <v>2782</v>
      </c>
      <c r="E4900" t="s">
        <v>1863</v>
      </c>
      <c r="F4900">
        <v>50000</v>
      </c>
    </row>
    <row r="4901" spans="1:6" x14ac:dyDescent="0.25">
      <c r="A4901" t="str">
        <f t="shared" si="76"/>
        <v>2782_5_289/365/742/905_Palgrave</v>
      </c>
      <c r="B4901">
        <v>5</v>
      </c>
      <c r="C4901" t="s">
        <v>1811</v>
      </c>
      <c r="D4901">
        <v>2782</v>
      </c>
      <c r="E4901" t="s">
        <v>1864</v>
      </c>
      <c r="F4901">
        <v>10000</v>
      </c>
    </row>
    <row r="4902" spans="1:6" x14ac:dyDescent="0.25">
      <c r="A4902" t="str">
        <f t="shared" si="76"/>
        <v>2782_5_289/365/742/905_Pelham</v>
      </c>
      <c r="B4902">
        <v>5</v>
      </c>
      <c r="C4902" t="s">
        <v>1811</v>
      </c>
      <c r="D4902">
        <v>2782</v>
      </c>
      <c r="E4902" t="s">
        <v>1865</v>
      </c>
      <c r="F4902">
        <v>10000</v>
      </c>
    </row>
    <row r="4903" spans="1:6" x14ac:dyDescent="0.25">
      <c r="A4903" t="str">
        <f t="shared" si="76"/>
        <v>2782_5_289/365/742/905_Port Colborne</v>
      </c>
      <c r="B4903">
        <v>5</v>
      </c>
      <c r="C4903" t="s">
        <v>1811</v>
      </c>
      <c r="D4903">
        <v>2782</v>
      </c>
      <c r="E4903" t="s">
        <v>1866</v>
      </c>
      <c r="F4903">
        <v>10000</v>
      </c>
    </row>
    <row r="4904" spans="1:6" x14ac:dyDescent="0.25">
      <c r="A4904" t="str">
        <f t="shared" si="76"/>
        <v>2782_5_289/365/742/905_Port Credit</v>
      </c>
      <c r="B4904">
        <v>5</v>
      </c>
      <c r="C4904" t="s">
        <v>1811</v>
      </c>
      <c r="D4904">
        <v>2782</v>
      </c>
      <c r="E4904" t="s">
        <v>1867</v>
      </c>
      <c r="F4904">
        <v>10000</v>
      </c>
    </row>
    <row r="4905" spans="1:6" x14ac:dyDescent="0.25">
      <c r="A4905" t="str">
        <f t="shared" si="76"/>
        <v>2782_5_289/365/742/905_Port Hope</v>
      </c>
      <c r="B4905">
        <v>5</v>
      </c>
      <c r="C4905" t="s">
        <v>1811</v>
      </c>
      <c r="D4905">
        <v>2782</v>
      </c>
      <c r="E4905" t="s">
        <v>1868</v>
      </c>
      <c r="F4905">
        <v>10000</v>
      </c>
    </row>
    <row r="4906" spans="1:6" x14ac:dyDescent="0.25">
      <c r="A4906" t="str">
        <f t="shared" si="76"/>
        <v>2782_5_289/365/742/905_Port Perry</v>
      </c>
      <c r="B4906">
        <v>5</v>
      </c>
      <c r="C4906" t="s">
        <v>1811</v>
      </c>
      <c r="D4906">
        <v>2782</v>
      </c>
      <c r="E4906" t="s">
        <v>1869</v>
      </c>
      <c r="F4906">
        <v>10000</v>
      </c>
    </row>
    <row r="4907" spans="1:6" x14ac:dyDescent="0.25">
      <c r="A4907" t="str">
        <f t="shared" si="76"/>
        <v>2782_5_289/365/742/905_Port Robinson</v>
      </c>
      <c r="B4907">
        <v>5</v>
      </c>
      <c r="C4907" t="s">
        <v>1811</v>
      </c>
      <c r="D4907">
        <v>2782</v>
      </c>
      <c r="E4907" t="s">
        <v>1870</v>
      </c>
      <c r="F4907">
        <v>10000</v>
      </c>
    </row>
    <row r="4908" spans="1:6" x14ac:dyDescent="0.25">
      <c r="A4908" t="str">
        <f t="shared" si="76"/>
        <v>2782_5_289/365/742/905_Richmond Hill</v>
      </c>
      <c r="B4908">
        <v>5</v>
      </c>
      <c r="C4908" t="s">
        <v>1811</v>
      </c>
      <c r="D4908">
        <v>2782</v>
      </c>
      <c r="E4908" t="s">
        <v>1872</v>
      </c>
      <c r="F4908">
        <v>30000</v>
      </c>
    </row>
    <row r="4909" spans="1:6" x14ac:dyDescent="0.25">
      <c r="A4909" t="str">
        <f t="shared" si="76"/>
        <v>2782_5_289/365/742/905_Ridgeway</v>
      </c>
      <c r="B4909">
        <v>5</v>
      </c>
      <c r="C4909" t="s">
        <v>1811</v>
      </c>
      <c r="D4909">
        <v>2782</v>
      </c>
      <c r="E4909" t="s">
        <v>1873</v>
      </c>
      <c r="F4909">
        <v>10000</v>
      </c>
    </row>
    <row r="4910" spans="1:6" x14ac:dyDescent="0.25">
      <c r="A4910" t="str">
        <f t="shared" si="76"/>
        <v>2782_5_289/365/742/905_Schomberg</v>
      </c>
      <c r="B4910">
        <v>5</v>
      </c>
      <c r="C4910" t="s">
        <v>1811</v>
      </c>
      <c r="D4910">
        <v>2782</v>
      </c>
      <c r="E4910" t="s">
        <v>1875</v>
      </c>
      <c r="F4910">
        <v>10000</v>
      </c>
    </row>
    <row r="4911" spans="1:6" x14ac:dyDescent="0.25">
      <c r="A4911" t="str">
        <f t="shared" si="76"/>
        <v>2782_5_289/365/742/905_Snelgrove</v>
      </c>
      <c r="B4911">
        <v>5</v>
      </c>
      <c r="C4911" t="s">
        <v>1811</v>
      </c>
      <c r="D4911">
        <v>2782</v>
      </c>
      <c r="E4911" t="s">
        <v>1876</v>
      </c>
      <c r="F4911">
        <v>10000</v>
      </c>
    </row>
    <row r="4912" spans="1:6" x14ac:dyDescent="0.25">
      <c r="A4912" t="str">
        <f t="shared" si="76"/>
        <v>2782_5_289/365/742/905_South Pickering</v>
      </c>
      <c r="B4912">
        <v>5</v>
      </c>
      <c r="C4912" t="s">
        <v>1811</v>
      </c>
      <c r="D4912">
        <v>2782</v>
      </c>
      <c r="E4912" t="s">
        <v>1877</v>
      </c>
      <c r="F4912">
        <v>10000</v>
      </c>
    </row>
    <row r="4913" spans="1:6" x14ac:dyDescent="0.25">
      <c r="A4913" t="str">
        <f t="shared" si="76"/>
        <v>2782_5_289/365/742/905_St. Catharines-Thorold</v>
      </c>
      <c r="B4913">
        <v>5</v>
      </c>
      <c r="C4913" t="s">
        <v>1811</v>
      </c>
      <c r="D4913">
        <v>2782</v>
      </c>
      <c r="E4913" t="s">
        <v>1878</v>
      </c>
      <c r="F4913">
        <v>60000</v>
      </c>
    </row>
    <row r="4914" spans="1:6" x14ac:dyDescent="0.25">
      <c r="A4914" t="str">
        <f t="shared" si="76"/>
        <v>2782_5_289/365/742/905_Stevensville</v>
      </c>
      <c r="B4914">
        <v>5</v>
      </c>
      <c r="C4914" t="s">
        <v>1811</v>
      </c>
      <c r="D4914">
        <v>2782</v>
      </c>
      <c r="E4914" t="s">
        <v>1879</v>
      </c>
      <c r="F4914">
        <v>10000</v>
      </c>
    </row>
    <row r="4915" spans="1:6" x14ac:dyDescent="0.25">
      <c r="A4915" t="str">
        <f t="shared" si="76"/>
        <v>2782_5_289/365/742/905_Stoney Creek</v>
      </c>
      <c r="B4915">
        <v>5</v>
      </c>
      <c r="C4915" t="s">
        <v>1811</v>
      </c>
      <c r="D4915">
        <v>2782</v>
      </c>
      <c r="E4915" t="s">
        <v>1880</v>
      </c>
      <c r="F4915">
        <v>10000</v>
      </c>
    </row>
    <row r="4916" spans="1:6" x14ac:dyDescent="0.25">
      <c r="A4916" t="str">
        <f t="shared" si="76"/>
        <v>2782_5_289/365/742/905_Stouffville</v>
      </c>
      <c r="B4916">
        <v>5</v>
      </c>
      <c r="C4916" t="s">
        <v>1811</v>
      </c>
      <c r="D4916">
        <v>2782</v>
      </c>
      <c r="E4916" t="s">
        <v>1881</v>
      </c>
      <c r="F4916">
        <v>10000</v>
      </c>
    </row>
    <row r="4917" spans="1:6" x14ac:dyDescent="0.25">
      <c r="A4917" t="str">
        <f t="shared" si="76"/>
        <v>2782_5_289/365/742/905_Streetsville</v>
      </c>
      <c r="B4917">
        <v>5</v>
      </c>
      <c r="C4917" t="s">
        <v>1811</v>
      </c>
      <c r="D4917">
        <v>2782</v>
      </c>
      <c r="E4917" t="s">
        <v>1882</v>
      </c>
      <c r="F4917">
        <v>40000</v>
      </c>
    </row>
    <row r="4918" spans="1:6" x14ac:dyDescent="0.25">
      <c r="A4918" t="str">
        <f t="shared" si="76"/>
        <v>2782_5_289/365/742/905_Sutton</v>
      </c>
      <c r="B4918">
        <v>5</v>
      </c>
      <c r="C4918" t="s">
        <v>1811</v>
      </c>
      <c r="D4918">
        <v>2782</v>
      </c>
      <c r="E4918" t="s">
        <v>1883</v>
      </c>
      <c r="F4918">
        <v>10000</v>
      </c>
    </row>
    <row r="4919" spans="1:6" x14ac:dyDescent="0.25">
      <c r="A4919" t="str">
        <f t="shared" si="76"/>
        <v>2782_5_289/365/742/905_Thornhill</v>
      </c>
      <c r="B4919">
        <v>5</v>
      </c>
      <c r="C4919" t="s">
        <v>1811</v>
      </c>
      <c r="D4919">
        <v>2782</v>
      </c>
      <c r="E4919" t="s">
        <v>1884</v>
      </c>
      <c r="F4919">
        <v>30000</v>
      </c>
    </row>
    <row r="4920" spans="1:6" x14ac:dyDescent="0.25">
      <c r="A4920" t="str">
        <f t="shared" si="76"/>
        <v>2782_5_289/365/742/905_Tottenham</v>
      </c>
      <c r="B4920">
        <v>5</v>
      </c>
      <c r="C4920" t="s">
        <v>1811</v>
      </c>
      <c r="D4920">
        <v>2782</v>
      </c>
      <c r="E4920" t="s">
        <v>1885</v>
      </c>
      <c r="F4920">
        <v>10000</v>
      </c>
    </row>
    <row r="4921" spans="1:6" x14ac:dyDescent="0.25">
      <c r="A4921" t="str">
        <f t="shared" si="76"/>
        <v>2782_5_289/365/742/905_Unionville</v>
      </c>
      <c r="B4921">
        <v>5</v>
      </c>
      <c r="C4921" t="s">
        <v>1811</v>
      </c>
      <c r="D4921">
        <v>2782</v>
      </c>
      <c r="E4921" t="s">
        <v>1886</v>
      </c>
      <c r="F4921">
        <v>40000</v>
      </c>
    </row>
    <row r="4922" spans="1:6" x14ac:dyDescent="0.25">
      <c r="A4922" t="str">
        <f t="shared" si="76"/>
        <v>2782_5_289/365/742/905_Uxbridge</v>
      </c>
      <c r="B4922">
        <v>5</v>
      </c>
      <c r="C4922" t="s">
        <v>1811</v>
      </c>
      <c r="D4922">
        <v>2782</v>
      </c>
      <c r="E4922" t="s">
        <v>1887</v>
      </c>
      <c r="F4922">
        <v>10000</v>
      </c>
    </row>
    <row r="4923" spans="1:6" x14ac:dyDescent="0.25">
      <c r="A4923" t="str">
        <f t="shared" si="76"/>
        <v>2782_5_289/365/742/905_Victoria</v>
      </c>
      <c r="B4923">
        <v>5</v>
      </c>
      <c r="C4923" t="s">
        <v>1811</v>
      </c>
      <c r="D4923">
        <v>2782</v>
      </c>
      <c r="E4923" t="s">
        <v>848</v>
      </c>
      <c r="F4923">
        <v>10000</v>
      </c>
    </row>
    <row r="4924" spans="1:6" x14ac:dyDescent="0.25">
      <c r="A4924" t="str">
        <f t="shared" si="76"/>
        <v>2782_5_289/365/742/905_Vineland</v>
      </c>
      <c r="B4924">
        <v>5</v>
      </c>
      <c r="C4924" t="s">
        <v>1811</v>
      </c>
      <c r="D4924">
        <v>2782</v>
      </c>
      <c r="E4924" t="s">
        <v>1888</v>
      </c>
      <c r="F4924">
        <v>10000</v>
      </c>
    </row>
    <row r="4925" spans="1:6" x14ac:dyDescent="0.25">
      <c r="A4925" t="str">
        <f t="shared" si="76"/>
        <v>2782_5_289/365/742/905_Waterdown</v>
      </c>
      <c r="B4925">
        <v>5</v>
      </c>
      <c r="C4925" t="s">
        <v>1811</v>
      </c>
      <c r="D4925">
        <v>2782</v>
      </c>
      <c r="E4925" t="s">
        <v>1890</v>
      </c>
      <c r="F4925">
        <v>10000</v>
      </c>
    </row>
    <row r="4926" spans="1:6" x14ac:dyDescent="0.25">
      <c r="A4926" t="str">
        <f t="shared" si="76"/>
        <v>2782_5_289/365/742/905_Welland</v>
      </c>
      <c r="B4926">
        <v>5</v>
      </c>
      <c r="C4926" t="s">
        <v>1811</v>
      </c>
      <c r="D4926">
        <v>2782</v>
      </c>
      <c r="E4926" t="s">
        <v>1892</v>
      </c>
      <c r="F4926">
        <v>20000</v>
      </c>
    </row>
    <row r="4927" spans="1:6" x14ac:dyDescent="0.25">
      <c r="A4927" t="str">
        <f t="shared" si="76"/>
        <v>2782_5_289/365/742/905_West Lincoln</v>
      </c>
      <c r="B4927">
        <v>5</v>
      </c>
      <c r="C4927" t="s">
        <v>1811</v>
      </c>
      <c r="D4927">
        <v>2782</v>
      </c>
      <c r="E4927" t="s">
        <v>1894</v>
      </c>
      <c r="F4927">
        <v>10000</v>
      </c>
    </row>
    <row r="4928" spans="1:6" x14ac:dyDescent="0.25">
      <c r="A4928" t="str">
        <f t="shared" si="76"/>
        <v>2782_5_289/365/742/905_Whitby</v>
      </c>
      <c r="B4928">
        <v>5</v>
      </c>
      <c r="C4928" t="s">
        <v>1811</v>
      </c>
      <c r="D4928">
        <v>2782</v>
      </c>
      <c r="E4928" t="s">
        <v>1895</v>
      </c>
      <c r="F4928">
        <v>10000</v>
      </c>
    </row>
    <row r="4929" spans="1:6" x14ac:dyDescent="0.25">
      <c r="A4929" t="str">
        <f t="shared" si="76"/>
        <v>2782_5_289/365/742/905_Winona</v>
      </c>
      <c r="B4929">
        <v>5</v>
      </c>
      <c r="C4929" t="s">
        <v>1811</v>
      </c>
      <c r="D4929">
        <v>2782</v>
      </c>
      <c r="E4929" t="s">
        <v>1896</v>
      </c>
      <c r="F4929">
        <v>10000</v>
      </c>
    </row>
    <row r="4930" spans="1:6" x14ac:dyDescent="0.25">
      <c r="A4930" t="str">
        <f t="shared" si="76"/>
        <v>2782_5_289/365/742/905_Woodbridge</v>
      </c>
      <c r="B4930">
        <v>5</v>
      </c>
      <c r="C4930" t="s">
        <v>1811</v>
      </c>
      <c r="D4930">
        <v>2782</v>
      </c>
      <c r="E4930" t="s">
        <v>1897</v>
      </c>
      <c r="F4930">
        <v>30000</v>
      </c>
    </row>
    <row r="4931" spans="1:6" x14ac:dyDescent="0.25">
      <c r="A4931" t="str">
        <f t="shared" ref="A4931:A4994" si="77">CONCATENATE(D4931,"_",B4931,"_",C4931,"_",E4931)</f>
        <v>3147_5_289/365/742/905_Bolton</v>
      </c>
      <c r="B4931">
        <v>5</v>
      </c>
      <c r="C4931" t="s">
        <v>1811</v>
      </c>
      <c r="D4931">
        <v>3147</v>
      </c>
      <c r="E4931" t="s">
        <v>1820</v>
      </c>
      <c r="F4931">
        <v>10000</v>
      </c>
    </row>
    <row r="4932" spans="1:6" x14ac:dyDescent="0.25">
      <c r="A4932" t="str">
        <f t="shared" si="77"/>
        <v>3147_5_289/365/742/905_Markham</v>
      </c>
      <c r="B4932">
        <v>5</v>
      </c>
      <c r="C4932" t="s">
        <v>1811</v>
      </c>
      <c r="D4932">
        <v>3147</v>
      </c>
      <c r="E4932" t="s">
        <v>1851</v>
      </c>
      <c r="F4932">
        <v>10000</v>
      </c>
    </row>
    <row r="4933" spans="1:6" x14ac:dyDescent="0.25">
      <c r="A4933" t="str">
        <f t="shared" si="77"/>
        <v>3147_5_289/365/742/905_Newmarket</v>
      </c>
      <c r="B4933">
        <v>5</v>
      </c>
      <c r="C4933" t="s">
        <v>1811</v>
      </c>
      <c r="D4933">
        <v>3147</v>
      </c>
      <c r="E4933" t="s">
        <v>1856</v>
      </c>
      <c r="F4933">
        <v>10000</v>
      </c>
    </row>
    <row r="4934" spans="1:6" x14ac:dyDescent="0.25">
      <c r="A4934" t="str">
        <f t="shared" si="77"/>
        <v>3147_5_289/365/742/905_Richmond Hill</v>
      </c>
      <c r="B4934">
        <v>5</v>
      </c>
      <c r="C4934" t="s">
        <v>1811</v>
      </c>
      <c r="D4934">
        <v>3147</v>
      </c>
      <c r="E4934" t="s">
        <v>1872</v>
      </c>
      <c r="F4934">
        <v>10000</v>
      </c>
    </row>
    <row r="4935" spans="1:6" x14ac:dyDescent="0.25">
      <c r="A4935" t="str">
        <f t="shared" si="77"/>
        <v>3147_5_289/365/742/905_Schomberg</v>
      </c>
      <c r="B4935">
        <v>5</v>
      </c>
      <c r="C4935" t="s">
        <v>1811</v>
      </c>
      <c r="D4935">
        <v>3147</v>
      </c>
      <c r="E4935" t="s">
        <v>1875</v>
      </c>
      <c r="F4935">
        <v>10000</v>
      </c>
    </row>
    <row r="4936" spans="1:6" x14ac:dyDescent="0.25">
      <c r="A4936" t="str">
        <f t="shared" si="77"/>
        <v>3147_5_289/365/742/905_Stouffville</v>
      </c>
      <c r="B4936">
        <v>5</v>
      </c>
      <c r="C4936" t="s">
        <v>1811</v>
      </c>
      <c r="D4936">
        <v>3147</v>
      </c>
      <c r="E4936" t="s">
        <v>1881</v>
      </c>
      <c r="F4936">
        <v>10000</v>
      </c>
    </row>
    <row r="4937" spans="1:6" x14ac:dyDescent="0.25">
      <c r="A4937" t="str">
        <f t="shared" si="77"/>
        <v>328F_5_289/365/742/905_Brampton</v>
      </c>
      <c r="B4937">
        <v>5</v>
      </c>
      <c r="C4937" t="s">
        <v>1811</v>
      </c>
      <c r="D4937" t="s">
        <v>2991</v>
      </c>
      <c r="E4937" t="s">
        <v>1823</v>
      </c>
      <c r="F4937">
        <v>10000</v>
      </c>
    </row>
    <row r="4938" spans="1:6" x14ac:dyDescent="0.25">
      <c r="A4938" t="str">
        <f t="shared" si="77"/>
        <v>328F_5_289/365/742/905_Cobourg</v>
      </c>
      <c r="B4938">
        <v>5</v>
      </c>
      <c r="C4938" t="s">
        <v>1811</v>
      </c>
      <c r="D4938" t="s">
        <v>2991</v>
      </c>
      <c r="E4938" t="s">
        <v>1832</v>
      </c>
      <c r="F4938">
        <v>10000</v>
      </c>
    </row>
    <row r="4939" spans="1:6" x14ac:dyDescent="0.25">
      <c r="A4939" t="str">
        <f t="shared" si="77"/>
        <v>328F_5_289/365/742/905_Hamilton</v>
      </c>
      <c r="B4939">
        <v>5</v>
      </c>
      <c r="C4939" t="s">
        <v>1811</v>
      </c>
      <c r="D4939" t="s">
        <v>2991</v>
      </c>
      <c r="E4939" t="s">
        <v>1846</v>
      </c>
      <c r="F4939">
        <v>10000</v>
      </c>
    </row>
    <row r="4940" spans="1:6" x14ac:dyDescent="0.25">
      <c r="A4940" t="str">
        <f t="shared" si="77"/>
        <v>328F_5_289/365/742/905_Newmarket</v>
      </c>
      <c r="B4940">
        <v>5</v>
      </c>
      <c r="C4940" t="s">
        <v>1811</v>
      </c>
      <c r="D4940" t="s">
        <v>2991</v>
      </c>
      <c r="E4940" t="s">
        <v>1856</v>
      </c>
      <c r="F4940">
        <v>10000</v>
      </c>
    </row>
    <row r="4941" spans="1:6" x14ac:dyDescent="0.25">
      <c r="A4941" t="str">
        <f t="shared" si="77"/>
        <v>328F_5_289/365/742/905_Oakville</v>
      </c>
      <c r="B4941">
        <v>5</v>
      </c>
      <c r="C4941" t="s">
        <v>1811</v>
      </c>
      <c r="D4941" t="s">
        <v>2991</v>
      </c>
      <c r="E4941" t="s">
        <v>1016</v>
      </c>
      <c r="F4941">
        <v>10000</v>
      </c>
    </row>
    <row r="4942" spans="1:6" x14ac:dyDescent="0.25">
      <c r="A4942" t="str">
        <f t="shared" si="77"/>
        <v>328F_5_289/365/742/905_Oshawa</v>
      </c>
      <c r="B4942">
        <v>5</v>
      </c>
      <c r="C4942" t="s">
        <v>1811</v>
      </c>
      <c r="D4942" t="s">
        <v>2991</v>
      </c>
      <c r="E4942" t="s">
        <v>1863</v>
      </c>
      <c r="F4942">
        <v>10000</v>
      </c>
    </row>
    <row r="4943" spans="1:6" x14ac:dyDescent="0.25">
      <c r="A4943" t="str">
        <f t="shared" si="77"/>
        <v>328F_5_289/365/742/905_St. Catharines-Thorold</v>
      </c>
      <c r="B4943">
        <v>5</v>
      </c>
      <c r="C4943" t="s">
        <v>1811</v>
      </c>
      <c r="D4943" t="s">
        <v>2991</v>
      </c>
      <c r="E4943" t="s">
        <v>1878</v>
      </c>
      <c r="F4943">
        <v>10000</v>
      </c>
    </row>
    <row r="4944" spans="1:6" x14ac:dyDescent="0.25">
      <c r="A4944" t="str">
        <f t="shared" si="77"/>
        <v>383F_5_289/365/742/905_Cobourg</v>
      </c>
      <c r="B4944">
        <v>5</v>
      </c>
      <c r="C4944" t="s">
        <v>1811</v>
      </c>
      <c r="D4944" t="s">
        <v>2994</v>
      </c>
      <c r="E4944" t="s">
        <v>1832</v>
      </c>
      <c r="F4944">
        <v>10000</v>
      </c>
    </row>
    <row r="4945" spans="1:6" x14ac:dyDescent="0.25">
      <c r="A4945" t="str">
        <f t="shared" si="77"/>
        <v>383F_5_289/365/742/905_Grafton</v>
      </c>
      <c r="B4945">
        <v>5</v>
      </c>
      <c r="C4945" t="s">
        <v>1811</v>
      </c>
      <c r="D4945" t="s">
        <v>2994</v>
      </c>
      <c r="E4945" t="s">
        <v>1843</v>
      </c>
      <c r="F4945">
        <v>10000</v>
      </c>
    </row>
    <row r="4946" spans="1:6" x14ac:dyDescent="0.25">
      <c r="A4946" t="str">
        <f t="shared" si="77"/>
        <v>383F_5_289/365/742/905_Hamilton</v>
      </c>
      <c r="B4946">
        <v>5</v>
      </c>
      <c r="C4946" t="s">
        <v>1811</v>
      </c>
      <c r="D4946" t="s">
        <v>2994</v>
      </c>
      <c r="E4946" t="s">
        <v>1846</v>
      </c>
      <c r="F4946">
        <v>50000</v>
      </c>
    </row>
    <row r="4947" spans="1:6" x14ac:dyDescent="0.25">
      <c r="A4947" t="str">
        <f t="shared" si="77"/>
        <v>383F_5_289/365/742/905_Newmarket</v>
      </c>
      <c r="B4947">
        <v>5</v>
      </c>
      <c r="C4947" t="s">
        <v>1811</v>
      </c>
      <c r="D4947" t="s">
        <v>2994</v>
      </c>
      <c r="E4947" t="s">
        <v>1856</v>
      </c>
      <c r="F4947">
        <v>30000</v>
      </c>
    </row>
    <row r="4948" spans="1:6" x14ac:dyDescent="0.25">
      <c r="A4948" t="str">
        <f t="shared" si="77"/>
        <v>383F_5_289/365/742/905_Oakville</v>
      </c>
      <c r="B4948">
        <v>5</v>
      </c>
      <c r="C4948" t="s">
        <v>1811</v>
      </c>
      <c r="D4948" t="s">
        <v>2994</v>
      </c>
      <c r="E4948" t="s">
        <v>1016</v>
      </c>
      <c r="F4948">
        <v>20000</v>
      </c>
    </row>
    <row r="4949" spans="1:6" x14ac:dyDescent="0.25">
      <c r="A4949" t="str">
        <f t="shared" si="77"/>
        <v>383F_5_289/365/742/905_Oshawa</v>
      </c>
      <c r="B4949">
        <v>5</v>
      </c>
      <c r="C4949" t="s">
        <v>1811</v>
      </c>
      <c r="D4949" t="s">
        <v>2994</v>
      </c>
      <c r="E4949" t="s">
        <v>1863</v>
      </c>
      <c r="F4949">
        <v>30000</v>
      </c>
    </row>
    <row r="4950" spans="1:6" x14ac:dyDescent="0.25">
      <c r="A4950" t="str">
        <f t="shared" si="77"/>
        <v>383F_5_289/365/742/905_Port Hope</v>
      </c>
      <c r="B4950">
        <v>5</v>
      </c>
      <c r="C4950" t="s">
        <v>1811</v>
      </c>
      <c r="D4950" t="s">
        <v>2994</v>
      </c>
      <c r="E4950" t="s">
        <v>1868</v>
      </c>
      <c r="F4950">
        <v>10000</v>
      </c>
    </row>
    <row r="4951" spans="1:6" x14ac:dyDescent="0.25">
      <c r="A4951" t="str">
        <f t="shared" si="77"/>
        <v>383F_5_289/365/742/905_St. Catharines-Thorold</v>
      </c>
      <c r="B4951">
        <v>5</v>
      </c>
      <c r="C4951" t="s">
        <v>1811</v>
      </c>
      <c r="D4951" t="s">
        <v>2994</v>
      </c>
      <c r="E4951" t="s">
        <v>1878</v>
      </c>
      <c r="F4951">
        <v>20000</v>
      </c>
    </row>
    <row r="4952" spans="1:6" x14ac:dyDescent="0.25">
      <c r="A4952" t="str">
        <f t="shared" si="77"/>
        <v>383H_5_289/365/742/905_Ajax-Pickering</v>
      </c>
      <c r="B4952">
        <v>5</v>
      </c>
      <c r="C4952" t="s">
        <v>1811</v>
      </c>
      <c r="D4952" t="s">
        <v>3011</v>
      </c>
      <c r="E4952" t="s">
        <v>1812</v>
      </c>
      <c r="F4952">
        <v>10000</v>
      </c>
    </row>
    <row r="4953" spans="1:6" x14ac:dyDescent="0.25">
      <c r="A4953" t="str">
        <f t="shared" si="77"/>
        <v>383H_5_289/365/742/905_Ancaster</v>
      </c>
      <c r="B4953">
        <v>5</v>
      </c>
      <c r="C4953" t="s">
        <v>1811</v>
      </c>
      <c r="D4953" t="s">
        <v>3011</v>
      </c>
      <c r="E4953" t="s">
        <v>1813</v>
      </c>
      <c r="F4953">
        <v>10000</v>
      </c>
    </row>
    <row r="4954" spans="1:6" x14ac:dyDescent="0.25">
      <c r="A4954" t="str">
        <f t="shared" si="77"/>
        <v>383H_5_289/365/742/905_Aurora</v>
      </c>
      <c r="B4954">
        <v>5</v>
      </c>
      <c r="C4954" t="s">
        <v>1811</v>
      </c>
      <c r="D4954" t="s">
        <v>3011</v>
      </c>
      <c r="E4954" t="s">
        <v>1814</v>
      </c>
      <c r="F4954">
        <v>10000</v>
      </c>
    </row>
    <row r="4955" spans="1:6" x14ac:dyDescent="0.25">
      <c r="A4955" t="str">
        <f t="shared" si="77"/>
        <v>383H_5_289/365/742/905_Beeton</v>
      </c>
      <c r="B4955">
        <v>5</v>
      </c>
      <c r="C4955" t="s">
        <v>1811</v>
      </c>
      <c r="D4955" t="s">
        <v>3011</v>
      </c>
      <c r="E4955" t="s">
        <v>1816</v>
      </c>
      <c r="F4955">
        <v>10000</v>
      </c>
    </row>
    <row r="4956" spans="1:6" x14ac:dyDescent="0.25">
      <c r="A4956" t="str">
        <f t="shared" si="77"/>
        <v>383H_5_289/365/742/905_Bethesda</v>
      </c>
      <c r="B4956">
        <v>5</v>
      </c>
      <c r="C4956" t="s">
        <v>1811</v>
      </c>
      <c r="D4956" t="s">
        <v>3011</v>
      </c>
      <c r="E4956" t="s">
        <v>1817</v>
      </c>
      <c r="F4956">
        <v>10000</v>
      </c>
    </row>
    <row r="4957" spans="1:6" x14ac:dyDescent="0.25">
      <c r="A4957" t="str">
        <f t="shared" si="77"/>
        <v>383H_5_289/365/742/905_Binbrook</v>
      </c>
      <c r="B4957">
        <v>5</v>
      </c>
      <c r="C4957" t="s">
        <v>1811</v>
      </c>
      <c r="D4957" t="s">
        <v>3011</v>
      </c>
      <c r="E4957" t="s">
        <v>1818</v>
      </c>
      <c r="F4957">
        <v>10000</v>
      </c>
    </row>
    <row r="4958" spans="1:6" x14ac:dyDescent="0.25">
      <c r="A4958" t="str">
        <f t="shared" si="77"/>
        <v>383H_5_289/365/742/905_Blackstock</v>
      </c>
      <c r="B4958">
        <v>5</v>
      </c>
      <c r="C4958" t="s">
        <v>1811</v>
      </c>
      <c r="D4958" t="s">
        <v>3011</v>
      </c>
      <c r="E4958" t="s">
        <v>1819</v>
      </c>
      <c r="F4958">
        <v>10000</v>
      </c>
    </row>
    <row r="4959" spans="1:6" x14ac:dyDescent="0.25">
      <c r="A4959" t="str">
        <f t="shared" si="77"/>
        <v>383H_5_289/365/742/905_Bolton</v>
      </c>
      <c r="B4959">
        <v>5</v>
      </c>
      <c r="C4959" t="s">
        <v>1811</v>
      </c>
      <c r="D4959" t="s">
        <v>3011</v>
      </c>
      <c r="E4959" t="s">
        <v>1820</v>
      </c>
      <c r="F4959">
        <v>10000</v>
      </c>
    </row>
    <row r="4960" spans="1:6" x14ac:dyDescent="0.25">
      <c r="A4960" t="str">
        <f t="shared" si="77"/>
        <v>383H_5_289/365/742/905_Bowmanville</v>
      </c>
      <c r="B4960">
        <v>5</v>
      </c>
      <c r="C4960" t="s">
        <v>1811</v>
      </c>
      <c r="D4960" t="s">
        <v>3011</v>
      </c>
      <c r="E4960" t="s">
        <v>1821</v>
      </c>
      <c r="F4960">
        <v>10000</v>
      </c>
    </row>
    <row r="4961" spans="1:6" x14ac:dyDescent="0.25">
      <c r="A4961" t="str">
        <f t="shared" si="77"/>
        <v>383H_5_289/365/742/905_Bradford</v>
      </c>
      <c r="B4961">
        <v>5</v>
      </c>
      <c r="C4961" t="s">
        <v>1811</v>
      </c>
      <c r="D4961" t="s">
        <v>3011</v>
      </c>
      <c r="E4961" t="s">
        <v>1822</v>
      </c>
      <c r="F4961">
        <v>10000</v>
      </c>
    </row>
    <row r="4962" spans="1:6" x14ac:dyDescent="0.25">
      <c r="A4962" t="str">
        <f t="shared" si="77"/>
        <v>383H_5_289/365/742/905_Brampton</v>
      </c>
      <c r="B4962">
        <v>5</v>
      </c>
      <c r="C4962" t="s">
        <v>1811</v>
      </c>
      <c r="D4962" t="s">
        <v>3011</v>
      </c>
      <c r="E4962" t="s">
        <v>1823</v>
      </c>
      <c r="F4962">
        <v>10000</v>
      </c>
    </row>
    <row r="4963" spans="1:6" x14ac:dyDescent="0.25">
      <c r="A4963" t="str">
        <f t="shared" si="77"/>
        <v>383H_5_289/365/742/905_Brooklin</v>
      </c>
      <c r="B4963">
        <v>5</v>
      </c>
      <c r="C4963" t="s">
        <v>1811</v>
      </c>
      <c r="D4963" t="s">
        <v>3011</v>
      </c>
      <c r="E4963" t="s">
        <v>1824</v>
      </c>
      <c r="F4963">
        <v>10000</v>
      </c>
    </row>
    <row r="4964" spans="1:6" x14ac:dyDescent="0.25">
      <c r="A4964" t="str">
        <f t="shared" si="77"/>
        <v>383H_5_289/365/742/905_Burlington</v>
      </c>
      <c r="B4964">
        <v>5</v>
      </c>
      <c r="C4964" t="s">
        <v>1811</v>
      </c>
      <c r="D4964" t="s">
        <v>3011</v>
      </c>
      <c r="E4964" t="s">
        <v>40</v>
      </c>
      <c r="F4964">
        <v>10000</v>
      </c>
    </row>
    <row r="4965" spans="1:6" x14ac:dyDescent="0.25">
      <c r="A4965" t="str">
        <f t="shared" si="77"/>
        <v>383H_5_289/365/742/905_Caledon East</v>
      </c>
      <c r="B4965">
        <v>5</v>
      </c>
      <c r="C4965" t="s">
        <v>1811</v>
      </c>
      <c r="D4965" t="s">
        <v>3011</v>
      </c>
      <c r="E4965" t="s">
        <v>1825</v>
      </c>
      <c r="F4965">
        <v>10000</v>
      </c>
    </row>
    <row r="4966" spans="1:6" x14ac:dyDescent="0.25">
      <c r="A4966" t="str">
        <f t="shared" si="77"/>
        <v>383H_5_289/365/742/905_Caledonia</v>
      </c>
      <c r="B4966">
        <v>5</v>
      </c>
      <c r="C4966" t="s">
        <v>1811</v>
      </c>
      <c r="D4966" t="s">
        <v>3011</v>
      </c>
      <c r="E4966" t="s">
        <v>1225</v>
      </c>
      <c r="F4966">
        <v>10000</v>
      </c>
    </row>
    <row r="4967" spans="1:6" x14ac:dyDescent="0.25">
      <c r="A4967" t="str">
        <f t="shared" si="77"/>
        <v>383H_5_289/365/742/905_Campbellville</v>
      </c>
      <c r="B4967">
        <v>5</v>
      </c>
      <c r="C4967" t="s">
        <v>1811</v>
      </c>
      <c r="D4967" t="s">
        <v>3011</v>
      </c>
      <c r="E4967" t="s">
        <v>1826</v>
      </c>
      <c r="F4967">
        <v>10000</v>
      </c>
    </row>
    <row r="4968" spans="1:6" x14ac:dyDescent="0.25">
      <c r="A4968" t="str">
        <f t="shared" si="77"/>
        <v>383H_5_289/365/742/905_Castlemore</v>
      </c>
      <c r="B4968">
        <v>5</v>
      </c>
      <c r="C4968" t="s">
        <v>1811</v>
      </c>
      <c r="D4968" t="s">
        <v>3011</v>
      </c>
      <c r="E4968" t="s">
        <v>1827</v>
      </c>
      <c r="F4968">
        <v>10000</v>
      </c>
    </row>
    <row r="4969" spans="1:6" x14ac:dyDescent="0.25">
      <c r="A4969" t="str">
        <f t="shared" si="77"/>
        <v>383H_5_289/365/742/905_Claremont</v>
      </c>
      <c r="B4969">
        <v>5</v>
      </c>
      <c r="C4969" t="s">
        <v>1811</v>
      </c>
      <c r="D4969" t="s">
        <v>3011</v>
      </c>
      <c r="E4969" t="s">
        <v>1830</v>
      </c>
      <c r="F4969">
        <v>10000</v>
      </c>
    </row>
    <row r="4970" spans="1:6" x14ac:dyDescent="0.25">
      <c r="A4970" t="str">
        <f t="shared" si="77"/>
        <v>383H_5_289/365/742/905_Clarkson</v>
      </c>
      <c r="B4970">
        <v>5</v>
      </c>
      <c r="C4970" t="s">
        <v>1811</v>
      </c>
      <c r="D4970" t="s">
        <v>3011</v>
      </c>
      <c r="E4970" t="s">
        <v>1831</v>
      </c>
      <c r="F4970">
        <v>10000</v>
      </c>
    </row>
    <row r="4971" spans="1:6" x14ac:dyDescent="0.25">
      <c r="A4971" t="str">
        <f t="shared" si="77"/>
        <v>383H_5_289/365/742/905_Cooksville</v>
      </c>
      <c r="B4971">
        <v>5</v>
      </c>
      <c r="C4971" t="s">
        <v>1811</v>
      </c>
      <c r="D4971" t="s">
        <v>3011</v>
      </c>
      <c r="E4971" t="s">
        <v>1835</v>
      </c>
      <c r="F4971">
        <v>10000</v>
      </c>
    </row>
    <row r="4972" spans="1:6" x14ac:dyDescent="0.25">
      <c r="A4972" t="str">
        <f t="shared" si="77"/>
        <v>383H_5_289/365/742/905_Dundas</v>
      </c>
      <c r="B4972">
        <v>5</v>
      </c>
      <c r="C4972" t="s">
        <v>1811</v>
      </c>
      <c r="D4972" t="s">
        <v>3011</v>
      </c>
      <c r="E4972" t="s">
        <v>1836</v>
      </c>
      <c r="F4972">
        <v>10000</v>
      </c>
    </row>
    <row r="4973" spans="1:6" x14ac:dyDescent="0.25">
      <c r="A4973" t="str">
        <f t="shared" si="77"/>
        <v>383H_5_289/365/742/905_Freelton</v>
      </c>
      <c r="B4973">
        <v>5</v>
      </c>
      <c r="C4973" t="s">
        <v>1811</v>
      </c>
      <c r="D4973" t="s">
        <v>3011</v>
      </c>
      <c r="E4973" t="s">
        <v>1840</v>
      </c>
      <c r="F4973">
        <v>10000</v>
      </c>
    </row>
    <row r="4974" spans="1:6" x14ac:dyDescent="0.25">
      <c r="A4974" t="str">
        <f t="shared" si="77"/>
        <v>383H_5_289/365/742/905_Georgetown</v>
      </c>
      <c r="B4974">
        <v>5</v>
      </c>
      <c r="C4974" t="s">
        <v>1811</v>
      </c>
      <c r="D4974" t="s">
        <v>3011</v>
      </c>
      <c r="E4974" t="s">
        <v>1841</v>
      </c>
      <c r="F4974">
        <v>10000</v>
      </c>
    </row>
    <row r="4975" spans="1:6" x14ac:dyDescent="0.25">
      <c r="A4975" t="str">
        <f t="shared" si="77"/>
        <v>383H_5_289/365/742/905_Gormley</v>
      </c>
      <c r="B4975">
        <v>5</v>
      </c>
      <c r="C4975" t="s">
        <v>1811</v>
      </c>
      <c r="D4975" t="s">
        <v>3011</v>
      </c>
      <c r="E4975" t="s">
        <v>1842</v>
      </c>
      <c r="F4975">
        <v>10000</v>
      </c>
    </row>
    <row r="4976" spans="1:6" x14ac:dyDescent="0.25">
      <c r="A4976" t="str">
        <f t="shared" si="77"/>
        <v>383H_5_289/365/742/905_Grimsby</v>
      </c>
      <c r="B4976">
        <v>5</v>
      </c>
      <c r="C4976" t="s">
        <v>1811</v>
      </c>
      <c r="D4976" t="s">
        <v>3011</v>
      </c>
      <c r="E4976" t="s">
        <v>1844</v>
      </c>
      <c r="F4976">
        <v>10000</v>
      </c>
    </row>
    <row r="4977" spans="1:6" x14ac:dyDescent="0.25">
      <c r="A4977" t="str">
        <f t="shared" si="77"/>
        <v>383H_5_289/365/742/905_Hagersville</v>
      </c>
      <c r="B4977">
        <v>5</v>
      </c>
      <c r="C4977" t="s">
        <v>1811</v>
      </c>
      <c r="D4977" t="s">
        <v>3011</v>
      </c>
      <c r="E4977" t="s">
        <v>1845</v>
      </c>
      <c r="F4977">
        <v>10000</v>
      </c>
    </row>
    <row r="4978" spans="1:6" x14ac:dyDescent="0.25">
      <c r="A4978" t="str">
        <f t="shared" si="77"/>
        <v>383H_5_289/365/742/905_Hamilton</v>
      </c>
      <c r="B4978">
        <v>5</v>
      </c>
      <c r="C4978" t="s">
        <v>1811</v>
      </c>
      <c r="D4978" t="s">
        <v>3011</v>
      </c>
      <c r="E4978" t="s">
        <v>1846</v>
      </c>
      <c r="F4978">
        <v>10000</v>
      </c>
    </row>
    <row r="4979" spans="1:6" x14ac:dyDescent="0.25">
      <c r="A4979" t="str">
        <f t="shared" si="77"/>
        <v>383H_5_289/365/742/905_Hampton</v>
      </c>
      <c r="B4979">
        <v>5</v>
      </c>
      <c r="C4979" t="s">
        <v>1811</v>
      </c>
      <c r="D4979" t="s">
        <v>3011</v>
      </c>
      <c r="E4979" t="s">
        <v>1150</v>
      </c>
      <c r="F4979">
        <v>10000</v>
      </c>
    </row>
    <row r="4980" spans="1:6" x14ac:dyDescent="0.25">
      <c r="A4980" t="str">
        <f t="shared" si="77"/>
        <v>383H_5_289/365/742/905_Keswick</v>
      </c>
      <c r="B4980">
        <v>5</v>
      </c>
      <c r="C4980" t="s">
        <v>1811</v>
      </c>
      <c r="D4980" t="s">
        <v>3011</v>
      </c>
      <c r="E4980" t="s">
        <v>1156</v>
      </c>
      <c r="F4980">
        <v>10000</v>
      </c>
    </row>
    <row r="4981" spans="1:6" x14ac:dyDescent="0.25">
      <c r="A4981" t="str">
        <f t="shared" si="77"/>
        <v>383H_5_289/365/742/905_King City</v>
      </c>
      <c r="B4981">
        <v>5</v>
      </c>
      <c r="C4981" t="s">
        <v>1811</v>
      </c>
      <c r="D4981" t="s">
        <v>3011</v>
      </c>
      <c r="E4981" t="s">
        <v>1847</v>
      </c>
      <c r="F4981">
        <v>10000</v>
      </c>
    </row>
    <row r="4982" spans="1:6" x14ac:dyDescent="0.25">
      <c r="A4982" t="str">
        <f t="shared" si="77"/>
        <v>383H_5_289/365/742/905_Kleinburg</v>
      </c>
      <c r="B4982">
        <v>5</v>
      </c>
      <c r="C4982" t="s">
        <v>1811</v>
      </c>
      <c r="D4982" t="s">
        <v>3011</v>
      </c>
      <c r="E4982" t="s">
        <v>1848</v>
      </c>
      <c r="F4982">
        <v>10000</v>
      </c>
    </row>
    <row r="4983" spans="1:6" x14ac:dyDescent="0.25">
      <c r="A4983" t="str">
        <f t="shared" si="77"/>
        <v>383H_5_289/365/742/905_Malton</v>
      </c>
      <c r="B4983">
        <v>5</v>
      </c>
      <c r="C4983" t="s">
        <v>1811</v>
      </c>
      <c r="D4983" t="s">
        <v>3011</v>
      </c>
      <c r="E4983" t="s">
        <v>1849</v>
      </c>
      <c r="F4983">
        <v>10000</v>
      </c>
    </row>
    <row r="4984" spans="1:6" x14ac:dyDescent="0.25">
      <c r="A4984" t="str">
        <f t="shared" si="77"/>
        <v>383H_5_289/365/742/905_Maple</v>
      </c>
      <c r="B4984">
        <v>5</v>
      </c>
      <c r="C4984" t="s">
        <v>1811</v>
      </c>
      <c r="D4984" t="s">
        <v>3011</v>
      </c>
      <c r="E4984" t="s">
        <v>1850</v>
      </c>
      <c r="F4984">
        <v>10000</v>
      </c>
    </row>
    <row r="4985" spans="1:6" x14ac:dyDescent="0.25">
      <c r="A4985" t="str">
        <f t="shared" si="77"/>
        <v>383H_5_289/365/742/905_Markham</v>
      </c>
      <c r="B4985">
        <v>5</v>
      </c>
      <c r="C4985" t="s">
        <v>1811</v>
      </c>
      <c r="D4985" t="s">
        <v>3011</v>
      </c>
      <c r="E4985" t="s">
        <v>1851</v>
      </c>
      <c r="F4985">
        <v>20000</v>
      </c>
    </row>
    <row r="4986" spans="1:6" x14ac:dyDescent="0.25">
      <c r="A4986" t="str">
        <f t="shared" si="77"/>
        <v>383H_5_289/365/742/905_Milton</v>
      </c>
      <c r="B4986">
        <v>5</v>
      </c>
      <c r="C4986" t="s">
        <v>1811</v>
      </c>
      <c r="D4986" t="s">
        <v>3011</v>
      </c>
      <c r="E4986" t="s">
        <v>1852</v>
      </c>
      <c r="F4986">
        <v>10000</v>
      </c>
    </row>
    <row r="4987" spans="1:6" x14ac:dyDescent="0.25">
      <c r="A4987" t="str">
        <f t="shared" si="77"/>
        <v>383H_5_289/365/742/905_Mount Albert</v>
      </c>
      <c r="B4987">
        <v>5</v>
      </c>
      <c r="C4987" t="s">
        <v>1811</v>
      </c>
      <c r="D4987" t="s">
        <v>3011</v>
      </c>
      <c r="E4987" t="s">
        <v>1853</v>
      </c>
      <c r="F4987">
        <v>10000</v>
      </c>
    </row>
    <row r="4988" spans="1:6" x14ac:dyDescent="0.25">
      <c r="A4988" t="str">
        <f t="shared" si="77"/>
        <v>383H_5_289/365/742/905_Mount Hope</v>
      </c>
      <c r="B4988">
        <v>5</v>
      </c>
      <c r="C4988" t="s">
        <v>1811</v>
      </c>
      <c r="D4988" t="s">
        <v>3011</v>
      </c>
      <c r="E4988" t="s">
        <v>1854</v>
      </c>
      <c r="F4988">
        <v>10000</v>
      </c>
    </row>
    <row r="4989" spans="1:6" x14ac:dyDescent="0.25">
      <c r="A4989" t="str">
        <f t="shared" si="77"/>
        <v>383H_5_289/365/742/905_Newcastle</v>
      </c>
      <c r="B4989">
        <v>5</v>
      </c>
      <c r="C4989" t="s">
        <v>1811</v>
      </c>
      <c r="D4989" t="s">
        <v>3011</v>
      </c>
      <c r="E4989" t="s">
        <v>1855</v>
      </c>
      <c r="F4989">
        <v>10000</v>
      </c>
    </row>
    <row r="4990" spans="1:6" x14ac:dyDescent="0.25">
      <c r="A4990" t="str">
        <f t="shared" si="77"/>
        <v>383H_5_289/365/742/905_Newmarket</v>
      </c>
      <c r="B4990">
        <v>5</v>
      </c>
      <c r="C4990" t="s">
        <v>1811</v>
      </c>
      <c r="D4990" t="s">
        <v>3011</v>
      </c>
      <c r="E4990" t="s">
        <v>1856</v>
      </c>
      <c r="F4990">
        <v>10000</v>
      </c>
    </row>
    <row r="4991" spans="1:6" x14ac:dyDescent="0.25">
      <c r="A4991" t="str">
        <f t="shared" si="77"/>
        <v>383H_5_289/365/742/905_Newtonville</v>
      </c>
      <c r="B4991">
        <v>5</v>
      </c>
      <c r="C4991" t="s">
        <v>1811</v>
      </c>
      <c r="D4991" t="s">
        <v>3011</v>
      </c>
      <c r="E4991" t="s">
        <v>1857</v>
      </c>
      <c r="F4991">
        <v>10000</v>
      </c>
    </row>
    <row r="4992" spans="1:6" x14ac:dyDescent="0.25">
      <c r="A4992" t="str">
        <f t="shared" si="77"/>
        <v>383H_5_289/365/742/905_Niagara Falls</v>
      </c>
      <c r="B4992">
        <v>5</v>
      </c>
      <c r="C4992" t="s">
        <v>1811</v>
      </c>
      <c r="D4992" t="s">
        <v>3011</v>
      </c>
      <c r="E4992" t="s">
        <v>1858</v>
      </c>
      <c r="F4992">
        <v>10000</v>
      </c>
    </row>
    <row r="4993" spans="1:6" x14ac:dyDescent="0.25">
      <c r="A4993" t="str">
        <f t="shared" si="77"/>
        <v>383H_5_289/365/742/905_Niagara-On-The-Lake</v>
      </c>
      <c r="B4993">
        <v>5</v>
      </c>
      <c r="C4993" t="s">
        <v>1811</v>
      </c>
      <c r="D4993" t="s">
        <v>3011</v>
      </c>
      <c r="E4993" t="s">
        <v>1859</v>
      </c>
      <c r="F4993">
        <v>10000</v>
      </c>
    </row>
    <row r="4994" spans="1:6" x14ac:dyDescent="0.25">
      <c r="A4994" t="str">
        <f t="shared" si="77"/>
        <v>383H_5_289/365/742/905_Nobleton</v>
      </c>
      <c r="B4994">
        <v>5</v>
      </c>
      <c r="C4994" t="s">
        <v>1811</v>
      </c>
      <c r="D4994" t="s">
        <v>3011</v>
      </c>
      <c r="E4994" t="s">
        <v>1860</v>
      </c>
      <c r="F4994">
        <v>10000</v>
      </c>
    </row>
    <row r="4995" spans="1:6" x14ac:dyDescent="0.25">
      <c r="A4995" t="str">
        <f t="shared" ref="A4995:A5058" si="78">CONCATENATE(D4995,"_",B4995,"_",C4995,"_",E4995)</f>
        <v>383H_5_289/365/742/905_Oak Ridges</v>
      </c>
      <c r="B4995">
        <v>5</v>
      </c>
      <c r="C4995" t="s">
        <v>1811</v>
      </c>
      <c r="D4995" t="s">
        <v>3011</v>
      </c>
      <c r="E4995" t="s">
        <v>1861</v>
      </c>
      <c r="F4995">
        <v>10000</v>
      </c>
    </row>
    <row r="4996" spans="1:6" x14ac:dyDescent="0.25">
      <c r="A4996" t="str">
        <f t="shared" si="78"/>
        <v>383H_5_289/365/742/905_Oakville</v>
      </c>
      <c r="B4996">
        <v>5</v>
      </c>
      <c r="C4996" t="s">
        <v>1811</v>
      </c>
      <c r="D4996" t="s">
        <v>3011</v>
      </c>
      <c r="E4996" t="s">
        <v>1016</v>
      </c>
      <c r="F4996">
        <v>10000</v>
      </c>
    </row>
    <row r="4997" spans="1:6" x14ac:dyDescent="0.25">
      <c r="A4997" t="str">
        <f t="shared" si="78"/>
        <v>383H_5_289/365/742/905_Orono</v>
      </c>
      <c r="B4997">
        <v>5</v>
      </c>
      <c r="C4997" t="s">
        <v>1811</v>
      </c>
      <c r="D4997" t="s">
        <v>3011</v>
      </c>
      <c r="E4997" t="s">
        <v>1862</v>
      </c>
      <c r="F4997">
        <v>10000</v>
      </c>
    </row>
    <row r="4998" spans="1:6" x14ac:dyDescent="0.25">
      <c r="A4998" t="str">
        <f t="shared" si="78"/>
        <v>383H_5_289/365/742/905_Oshawa</v>
      </c>
      <c r="B4998">
        <v>5</v>
      </c>
      <c r="C4998" t="s">
        <v>1811</v>
      </c>
      <c r="D4998" t="s">
        <v>3011</v>
      </c>
      <c r="E4998" t="s">
        <v>1863</v>
      </c>
      <c r="F4998">
        <v>10000</v>
      </c>
    </row>
    <row r="4999" spans="1:6" x14ac:dyDescent="0.25">
      <c r="A4999" t="str">
        <f t="shared" si="78"/>
        <v>383H_5_289/365/742/905_Palgrave</v>
      </c>
      <c r="B4999">
        <v>5</v>
      </c>
      <c r="C4999" t="s">
        <v>1811</v>
      </c>
      <c r="D4999" t="s">
        <v>3011</v>
      </c>
      <c r="E4999" t="s">
        <v>1864</v>
      </c>
      <c r="F4999">
        <v>10000</v>
      </c>
    </row>
    <row r="5000" spans="1:6" x14ac:dyDescent="0.25">
      <c r="A5000" t="str">
        <f t="shared" si="78"/>
        <v>383H_5_289/365/742/905_Port Credit</v>
      </c>
      <c r="B5000">
        <v>5</v>
      </c>
      <c r="C5000" t="s">
        <v>1811</v>
      </c>
      <c r="D5000" t="s">
        <v>3011</v>
      </c>
      <c r="E5000" t="s">
        <v>1867</v>
      </c>
      <c r="F5000">
        <v>10000</v>
      </c>
    </row>
    <row r="5001" spans="1:6" x14ac:dyDescent="0.25">
      <c r="A5001" t="str">
        <f t="shared" si="78"/>
        <v>383H_5_289/365/742/905_Port Perry</v>
      </c>
      <c r="B5001">
        <v>5</v>
      </c>
      <c r="C5001" t="s">
        <v>1811</v>
      </c>
      <c r="D5001" t="s">
        <v>3011</v>
      </c>
      <c r="E5001" t="s">
        <v>1869</v>
      </c>
      <c r="F5001">
        <v>10000</v>
      </c>
    </row>
    <row r="5002" spans="1:6" x14ac:dyDescent="0.25">
      <c r="A5002" t="str">
        <f t="shared" si="78"/>
        <v>383H_5_289/365/742/905_Queensville</v>
      </c>
      <c r="B5002">
        <v>5</v>
      </c>
      <c r="C5002" t="s">
        <v>1811</v>
      </c>
      <c r="D5002" t="s">
        <v>3011</v>
      </c>
      <c r="E5002" t="s">
        <v>1871</v>
      </c>
      <c r="F5002">
        <v>10000</v>
      </c>
    </row>
    <row r="5003" spans="1:6" x14ac:dyDescent="0.25">
      <c r="A5003" t="str">
        <f t="shared" si="78"/>
        <v>383H_5_289/365/742/905_Richmond Hill</v>
      </c>
      <c r="B5003">
        <v>5</v>
      </c>
      <c r="C5003" t="s">
        <v>1811</v>
      </c>
      <c r="D5003" t="s">
        <v>3011</v>
      </c>
      <c r="E5003" t="s">
        <v>1872</v>
      </c>
      <c r="F5003">
        <v>10000</v>
      </c>
    </row>
    <row r="5004" spans="1:6" x14ac:dyDescent="0.25">
      <c r="A5004" t="str">
        <f t="shared" si="78"/>
        <v>383H_5_289/365/742/905_Schomberg</v>
      </c>
      <c r="B5004">
        <v>5</v>
      </c>
      <c r="C5004" t="s">
        <v>1811</v>
      </c>
      <c r="D5004" t="s">
        <v>3011</v>
      </c>
      <c r="E5004" t="s">
        <v>1875</v>
      </c>
      <c r="F5004">
        <v>10000</v>
      </c>
    </row>
    <row r="5005" spans="1:6" x14ac:dyDescent="0.25">
      <c r="A5005" t="str">
        <f t="shared" si="78"/>
        <v>383H_5_289/365/742/905_Snelgrove</v>
      </c>
      <c r="B5005">
        <v>5</v>
      </c>
      <c r="C5005" t="s">
        <v>1811</v>
      </c>
      <c r="D5005" t="s">
        <v>3011</v>
      </c>
      <c r="E5005" t="s">
        <v>1876</v>
      </c>
      <c r="F5005">
        <v>10000</v>
      </c>
    </row>
    <row r="5006" spans="1:6" x14ac:dyDescent="0.25">
      <c r="A5006" t="str">
        <f t="shared" si="78"/>
        <v>383H_5_289/365/742/905_South Pickering</v>
      </c>
      <c r="B5006">
        <v>5</v>
      </c>
      <c r="C5006" t="s">
        <v>1811</v>
      </c>
      <c r="D5006" t="s">
        <v>3011</v>
      </c>
      <c r="E5006" t="s">
        <v>1877</v>
      </c>
      <c r="F5006">
        <v>10000</v>
      </c>
    </row>
    <row r="5007" spans="1:6" x14ac:dyDescent="0.25">
      <c r="A5007" t="str">
        <f t="shared" si="78"/>
        <v>383H_5_289/365/742/905_St. Catharines-Thorold</v>
      </c>
      <c r="B5007">
        <v>5</v>
      </c>
      <c r="C5007" t="s">
        <v>1811</v>
      </c>
      <c r="D5007" t="s">
        <v>3011</v>
      </c>
      <c r="E5007" t="s">
        <v>1878</v>
      </c>
      <c r="F5007">
        <v>10000</v>
      </c>
    </row>
    <row r="5008" spans="1:6" x14ac:dyDescent="0.25">
      <c r="A5008" t="str">
        <f t="shared" si="78"/>
        <v>383H_5_289/365/742/905_Stoney Creek</v>
      </c>
      <c r="B5008">
        <v>5</v>
      </c>
      <c r="C5008" t="s">
        <v>1811</v>
      </c>
      <c r="D5008" t="s">
        <v>3011</v>
      </c>
      <c r="E5008" t="s">
        <v>1880</v>
      </c>
      <c r="F5008">
        <v>10000</v>
      </c>
    </row>
    <row r="5009" spans="1:6" x14ac:dyDescent="0.25">
      <c r="A5009" t="str">
        <f t="shared" si="78"/>
        <v>383H_5_289/365/742/905_Stouffville</v>
      </c>
      <c r="B5009">
        <v>5</v>
      </c>
      <c r="C5009" t="s">
        <v>1811</v>
      </c>
      <c r="D5009" t="s">
        <v>3011</v>
      </c>
      <c r="E5009" t="s">
        <v>1881</v>
      </c>
      <c r="F5009">
        <v>10000</v>
      </c>
    </row>
    <row r="5010" spans="1:6" x14ac:dyDescent="0.25">
      <c r="A5010" t="str">
        <f t="shared" si="78"/>
        <v>383H_5_289/365/742/905_Streetsville</v>
      </c>
      <c r="B5010">
        <v>5</v>
      </c>
      <c r="C5010" t="s">
        <v>1811</v>
      </c>
      <c r="D5010" t="s">
        <v>3011</v>
      </c>
      <c r="E5010" t="s">
        <v>1882</v>
      </c>
      <c r="F5010">
        <v>10000</v>
      </c>
    </row>
    <row r="5011" spans="1:6" x14ac:dyDescent="0.25">
      <c r="A5011" t="str">
        <f t="shared" si="78"/>
        <v>383H_5_289/365/742/905_Sutton</v>
      </c>
      <c r="B5011">
        <v>5</v>
      </c>
      <c r="C5011" t="s">
        <v>1811</v>
      </c>
      <c r="D5011" t="s">
        <v>3011</v>
      </c>
      <c r="E5011" t="s">
        <v>1883</v>
      </c>
      <c r="F5011">
        <v>10000</v>
      </c>
    </row>
    <row r="5012" spans="1:6" x14ac:dyDescent="0.25">
      <c r="A5012" t="str">
        <f t="shared" si="78"/>
        <v>383H_5_289/365/742/905_Thornhill</v>
      </c>
      <c r="B5012">
        <v>5</v>
      </c>
      <c r="C5012" t="s">
        <v>1811</v>
      </c>
      <c r="D5012" t="s">
        <v>3011</v>
      </c>
      <c r="E5012" t="s">
        <v>1884</v>
      </c>
      <c r="F5012">
        <v>10000</v>
      </c>
    </row>
    <row r="5013" spans="1:6" x14ac:dyDescent="0.25">
      <c r="A5013" t="str">
        <f t="shared" si="78"/>
        <v>383H_5_289/365/742/905_Unionville</v>
      </c>
      <c r="B5013">
        <v>5</v>
      </c>
      <c r="C5013" t="s">
        <v>1811</v>
      </c>
      <c r="D5013" t="s">
        <v>3011</v>
      </c>
      <c r="E5013" t="s">
        <v>1886</v>
      </c>
      <c r="F5013">
        <v>10000</v>
      </c>
    </row>
    <row r="5014" spans="1:6" x14ac:dyDescent="0.25">
      <c r="A5014" t="str">
        <f t="shared" si="78"/>
        <v>383H_5_289/365/742/905_Uxbridge</v>
      </c>
      <c r="B5014">
        <v>5</v>
      </c>
      <c r="C5014" t="s">
        <v>1811</v>
      </c>
      <c r="D5014" t="s">
        <v>3011</v>
      </c>
      <c r="E5014" t="s">
        <v>1887</v>
      </c>
      <c r="F5014">
        <v>10000</v>
      </c>
    </row>
    <row r="5015" spans="1:6" x14ac:dyDescent="0.25">
      <c r="A5015" t="str">
        <f t="shared" si="78"/>
        <v>383H_5_289/365/742/905_Victoria</v>
      </c>
      <c r="B5015">
        <v>5</v>
      </c>
      <c r="C5015" t="s">
        <v>1811</v>
      </c>
      <c r="D5015" t="s">
        <v>3011</v>
      </c>
      <c r="E5015" t="s">
        <v>848</v>
      </c>
      <c r="F5015">
        <v>10000</v>
      </c>
    </row>
    <row r="5016" spans="1:6" x14ac:dyDescent="0.25">
      <c r="A5016" t="str">
        <f t="shared" si="78"/>
        <v>383H_5_289/365/742/905_Waterdown</v>
      </c>
      <c r="B5016">
        <v>5</v>
      </c>
      <c r="C5016" t="s">
        <v>1811</v>
      </c>
      <c r="D5016" t="s">
        <v>3011</v>
      </c>
      <c r="E5016" t="s">
        <v>1890</v>
      </c>
      <c r="F5016">
        <v>10000</v>
      </c>
    </row>
    <row r="5017" spans="1:6" x14ac:dyDescent="0.25">
      <c r="A5017" t="str">
        <f t="shared" si="78"/>
        <v>383H_5_289/365/742/905_West Lincoln</v>
      </c>
      <c r="B5017">
        <v>5</v>
      </c>
      <c r="C5017" t="s">
        <v>1811</v>
      </c>
      <c r="D5017" t="s">
        <v>3011</v>
      </c>
      <c r="E5017" t="s">
        <v>1894</v>
      </c>
      <c r="F5017">
        <v>10000</v>
      </c>
    </row>
    <row r="5018" spans="1:6" x14ac:dyDescent="0.25">
      <c r="A5018" t="str">
        <f t="shared" si="78"/>
        <v>383H_5_289/365/742/905_Whitby</v>
      </c>
      <c r="B5018">
        <v>5</v>
      </c>
      <c r="C5018" t="s">
        <v>1811</v>
      </c>
      <c r="D5018" t="s">
        <v>3011</v>
      </c>
      <c r="E5018" t="s">
        <v>1895</v>
      </c>
      <c r="F5018">
        <v>10000</v>
      </c>
    </row>
    <row r="5019" spans="1:6" x14ac:dyDescent="0.25">
      <c r="A5019" t="str">
        <f t="shared" si="78"/>
        <v>383H_5_289/365/742/905_Winona</v>
      </c>
      <c r="B5019">
        <v>5</v>
      </c>
      <c r="C5019" t="s">
        <v>1811</v>
      </c>
      <c r="D5019" t="s">
        <v>3011</v>
      </c>
      <c r="E5019" t="s">
        <v>1896</v>
      </c>
      <c r="F5019">
        <v>10000</v>
      </c>
    </row>
    <row r="5020" spans="1:6" x14ac:dyDescent="0.25">
      <c r="A5020" t="str">
        <f t="shared" si="78"/>
        <v>383H_5_289/365/742/905_Woodbridge</v>
      </c>
      <c r="B5020">
        <v>5</v>
      </c>
      <c r="C5020" t="s">
        <v>1811</v>
      </c>
      <c r="D5020" t="s">
        <v>3011</v>
      </c>
      <c r="E5020" t="s">
        <v>1897</v>
      </c>
      <c r="F5020">
        <v>10000</v>
      </c>
    </row>
    <row r="5021" spans="1:6" x14ac:dyDescent="0.25">
      <c r="A5021" t="str">
        <f t="shared" si="78"/>
        <v>464D_5_289/365/742/905_Ajax-Pickering</v>
      </c>
      <c r="B5021">
        <v>5</v>
      </c>
      <c r="C5021" t="s">
        <v>1811</v>
      </c>
      <c r="D5021" t="s">
        <v>2995</v>
      </c>
      <c r="E5021" t="s">
        <v>1812</v>
      </c>
      <c r="F5021">
        <v>40000</v>
      </c>
    </row>
    <row r="5022" spans="1:6" x14ac:dyDescent="0.25">
      <c r="A5022" t="str">
        <f t="shared" si="78"/>
        <v>464D_5_289/365/742/905_Ancaster</v>
      </c>
      <c r="B5022">
        <v>5</v>
      </c>
      <c r="C5022" t="s">
        <v>1811</v>
      </c>
      <c r="D5022" t="s">
        <v>2995</v>
      </c>
      <c r="E5022" t="s">
        <v>1813</v>
      </c>
      <c r="F5022">
        <v>20000</v>
      </c>
    </row>
    <row r="5023" spans="1:6" x14ac:dyDescent="0.25">
      <c r="A5023" t="str">
        <f t="shared" si="78"/>
        <v>464D_5_289/365/742/905_Aurora</v>
      </c>
      <c r="B5023">
        <v>5</v>
      </c>
      <c r="C5023" t="s">
        <v>1811</v>
      </c>
      <c r="D5023" t="s">
        <v>2995</v>
      </c>
      <c r="E5023" t="s">
        <v>1814</v>
      </c>
      <c r="F5023">
        <v>30000</v>
      </c>
    </row>
    <row r="5024" spans="1:6" x14ac:dyDescent="0.25">
      <c r="A5024" t="str">
        <f t="shared" si="78"/>
        <v>464D_5_289/365/742/905_Beamsville</v>
      </c>
      <c r="B5024">
        <v>5</v>
      </c>
      <c r="C5024" t="s">
        <v>1811</v>
      </c>
      <c r="D5024" t="s">
        <v>2995</v>
      </c>
      <c r="E5024" t="s">
        <v>1815</v>
      </c>
      <c r="F5024">
        <v>10000</v>
      </c>
    </row>
    <row r="5025" spans="1:6" x14ac:dyDescent="0.25">
      <c r="A5025" t="str">
        <f t="shared" si="78"/>
        <v>464D_5_289/365/742/905_Beeton</v>
      </c>
      <c r="B5025">
        <v>5</v>
      </c>
      <c r="C5025" t="s">
        <v>1811</v>
      </c>
      <c r="D5025" t="s">
        <v>2995</v>
      </c>
      <c r="E5025" t="s">
        <v>1816</v>
      </c>
      <c r="F5025">
        <v>10000</v>
      </c>
    </row>
    <row r="5026" spans="1:6" x14ac:dyDescent="0.25">
      <c r="A5026" t="str">
        <f t="shared" si="78"/>
        <v>464D_5_289/365/742/905_Bethesda</v>
      </c>
      <c r="B5026">
        <v>5</v>
      </c>
      <c r="C5026" t="s">
        <v>1811</v>
      </c>
      <c r="D5026" t="s">
        <v>2995</v>
      </c>
      <c r="E5026" t="s">
        <v>1817</v>
      </c>
      <c r="F5026">
        <v>10000</v>
      </c>
    </row>
    <row r="5027" spans="1:6" x14ac:dyDescent="0.25">
      <c r="A5027" t="str">
        <f t="shared" si="78"/>
        <v>464D_5_289/365/742/905_Binbrook</v>
      </c>
      <c r="B5027">
        <v>5</v>
      </c>
      <c r="C5027" t="s">
        <v>1811</v>
      </c>
      <c r="D5027" t="s">
        <v>2995</v>
      </c>
      <c r="E5027" t="s">
        <v>1818</v>
      </c>
      <c r="F5027">
        <v>20000</v>
      </c>
    </row>
    <row r="5028" spans="1:6" x14ac:dyDescent="0.25">
      <c r="A5028" t="str">
        <f t="shared" si="78"/>
        <v>464D_5_289/365/742/905_Blackstock</v>
      </c>
      <c r="B5028">
        <v>5</v>
      </c>
      <c r="C5028" t="s">
        <v>1811</v>
      </c>
      <c r="D5028" t="s">
        <v>2995</v>
      </c>
      <c r="E5028" t="s">
        <v>1819</v>
      </c>
      <c r="F5028">
        <v>10000</v>
      </c>
    </row>
    <row r="5029" spans="1:6" x14ac:dyDescent="0.25">
      <c r="A5029" t="str">
        <f t="shared" si="78"/>
        <v>464D_5_289/365/742/905_Bolton</v>
      </c>
      <c r="B5029">
        <v>5</v>
      </c>
      <c r="C5029" t="s">
        <v>1811</v>
      </c>
      <c r="D5029" t="s">
        <v>2995</v>
      </c>
      <c r="E5029" t="s">
        <v>1820</v>
      </c>
      <c r="F5029">
        <v>20000</v>
      </c>
    </row>
    <row r="5030" spans="1:6" x14ac:dyDescent="0.25">
      <c r="A5030" t="str">
        <f t="shared" si="78"/>
        <v>464D_5_289/365/742/905_Bowmanville</v>
      </c>
      <c r="B5030">
        <v>5</v>
      </c>
      <c r="C5030" t="s">
        <v>1811</v>
      </c>
      <c r="D5030" t="s">
        <v>2995</v>
      </c>
      <c r="E5030" t="s">
        <v>1821</v>
      </c>
      <c r="F5030">
        <v>30000</v>
      </c>
    </row>
    <row r="5031" spans="1:6" x14ac:dyDescent="0.25">
      <c r="A5031" t="str">
        <f t="shared" si="78"/>
        <v>464D_5_289/365/742/905_Bradford</v>
      </c>
      <c r="B5031">
        <v>5</v>
      </c>
      <c r="C5031" t="s">
        <v>1811</v>
      </c>
      <c r="D5031" t="s">
        <v>2995</v>
      </c>
      <c r="E5031" t="s">
        <v>1822</v>
      </c>
      <c r="F5031">
        <v>20000</v>
      </c>
    </row>
    <row r="5032" spans="1:6" x14ac:dyDescent="0.25">
      <c r="A5032" t="str">
        <f t="shared" si="78"/>
        <v>464D_5_289/365/742/905_Brampton</v>
      </c>
      <c r="B5032">
        <v>5</v>
      </c>
      <c r="C5032" t="s">
        <v>1811</v>
      </c>
      <c r="D5032" t="s">
        <v>2995</v>
      </c>
      <c r="E5032" t="s">
        <v>1823</v>
      </c>
      <c r="F5032">
        <v>60000</v>
      </c>
    </row>
    <row r="5033" spans="1:6" x14ac:dyDescent="0.25">
      <c r="A5033" t="str">
        <f t="shared" si="78"/>
        <v>464D_5_289/365/742/905_Brooklin</v>
      </c>
      <c r="B5033">
        <v>5</v>
      </c>
      <c r="C5033" t="s">
        <v>1811</v>
      </c>
      <c r="D5033" t="s">
        <v>2995</v>
      </c>
      <c r="E5033" t="s">
        <v>1824</v>
      </c>
      <c r="F5033">
        <v>30000</v>
      </c>
    </row>
    <row r="5034" spans="1:6" x14ac:dyDescent="0.25">
      <c r="A5034" t="str">
        <f t="shared" si="78"/>
        <v>464D_5_289/365/742/905_Burlington</v>
      </c>
      <c r="B5034">
        <v>5</v>
      </c>
      <c r="C5034" t="s">
        <v>1811</v>
      </c>
      <c r="D5034" t="s">
        <v>2995</v>
      </c>
      <c r="E5034" t="s">
        <v>40</v>
      </c>
      <c r="F5034">
        <v>30000</v>
      </c>
    </row>
    <row r="5035" spans="1:6" x14ac:dyDescent="0.25">
      <c r="A5035" t="str">
        <f t="shared" si="78"/>
        <v>464D_5_289/365/742/905_Caledon East</v>
      </c>
      <c r="B5035">
        <v>5</v>
      </c>
      <c r="C5035" t="s">
        <v>1811</v>
      </c>
      <c r="D5035" t="s">
        <v>2995</v>
      </c>
      <c r="E5035" t="s">
        <v>1825</v>
      </c>
      <c r="F5035">
        <v>10000</v>
      </c>
    </row>
    <row r="5036" spans="1:6" x14ac:dyDescent="0.25">
      <c r="A5036" t="str">
        <f t="shared" si="78"/>
        <v>464D_5_289/365/742/905_Caledonia</v>
      </c>
      <c r="B5036">
        <v>5</v>
      </c>
      <c r="C5036" t="s">
        <v>1811</v>
      </c>
      <c r="D5036" t="s">
        <v>2995</v>
      </c>
      <c r="E5036" t="s">
        <v>1225</v>
      </c>
      <c r="F5036">
        <v>10000</v>
      </c>
    </row>
    <row r="5037" spans="1:6" x14ac:dyDescent="0.25">
      <c r="A5037" t="str">
        <f t="shared" si="78"/>
        <v>464D_5_289/365/742/905_Campbellville</v>
      </c>
      <c r="B5037">
        <v>5</v>
      </c>
      <c r="C5037" t="s">
        <v>1811</v>
      </c>
      <c r="D5037" t="s">
        <v>2995</v>
      </c>
      <c r="E5037" t="s">
        <v>1826</v>
      </c>
      <c r="F5037">
        <v>20000</v>
      </c>
    </row>
    <row r="5038" spans="1:6" x14ac:dyDescent="0.25">
      <c r="A5038" t="str">
        <f t="shared" si="78"/>
        <v>464D_5_289/365/742/905_Castlemore</v>
      </c>
      <c r="B5038">
        <v>5</v>
      </c>
      <c r="C5038" t="s">
        <v>1811</v>
      </c>
      <c r="D5038" t="s">
        <v>2995</v>
      </c>
      <c r="E5038" t="s">
        <v>1827</v>
      </c>
      <c r="F5038">
        <v>20000</v>
      </c>
    </row>
    <row r="5039" spans="1:6" x14ac:dyDescent="0.25">
      <c r="A5039" t="str">
        <f t="shared" si="78"/>
        <v>464D_5_289/365/742/905_Cayuga</v>
      </c>
      <c r="B5039">
        <v>5</v>
      </c>
      <c r="C5039" t="s">
        <v>1811</v>
      </c>
      <c r="D5039" t="s">
        <v>2995</v>
      </c>
      <c r="E5039" t="s">
        <v>1829</v>
      </c>
      <c r="F5039">
        <v>10000</v>
      </c>
    </row>
    <row r="5040" spans="1:6" x14ac:dyDescent="0.25">
      <c r="A5040" t="str">
        <f t="shared" si="78"/>
        <v>464D_5_289/365/742/905_Claremont</v>
      </c>
      <c r="B5040">
        <v>5</v>
      </c>
      <c r="C5040" t="s">
        <v>1811</v>
      </c>
      <c r="D5040" t="s">
        <v>2995</v>
      </c>
      <c r="E5040" t="s">
        <v>1830</v>
      </c>
      <c r="F5040">
        <v>10000</v>
      </c>
    </row>
    <row r="5041" spans="1:6" x14ac:dyDescent="0.25">
      <c r="A5041" t="str">
        <f t="shared" si="78"/>
        <v>464D_5_289/365/742/905_Clarkson</v>
      </c>
      <c r="B5041">
        <v>5</v>
      </c>
      <c r="C5041" t="s">
        <v>1811</v>
      </c>
      <c r="D5041" t="s">
        <v>2995</v>
      </c>
      <c r="E5041" t="s">
        <v>1831</v>
      </c>
      <c r="F5041">
        <v>40000</v>
      </c>
    </row>
    <row r="5042" spans="1:6" x14ac:dyDescent="0.25">
      <c r="A5042" t="str">
        <f t="shared" si="78"/>
        <v>464D_5_289/365/742/905_Cooksville</v>
      </c>
      <c r="B5042">
        <v>5</v>
      </c>
      <c r="C5042" t="s">
        <v>1811</v>
      </c>
      <c r="D5042" t="s">
        <v>2995</v>
      </c>
      <c r="E5042" t="s">
        <v>1835</v>
      </c>
      <c r="F5042">
        <v>30000</v>
      </c>
    </row>
    <row r="5043" spans="1:6" x14ac:dyDescent="0.25">
      <c r="A5043" t="str">
        <f t="shared" si="78"/>
        <v>464D_5_289/365/742/905_Dundas</v>
      </c>
      <c r="B5043">
        <v>5</v>
      </c>
      <c r="C5043" t="s">
        <v>1811</v>
      </c>
      <c r="D5043" t="s">
        <v>2995</v>
      </c>
      <c r="E5043" t="s">
        <v>1836</v>
      </c>
      <c r="F5043">
        <v>20000</v>
      </c>
    </row>
    <row r="5044" spans="1:6" x14ac:dyDescent="0.25">
      <c r="A5044" t="str">
        <f t="shared" si="78"/>
        <v>464D_5_289/365/742/905_Dunnville</v>
      </c>
      <c r="B5044">
        <v>5</v>
      </c>
      <c r="C5044" t="s">
        <v>1811</v>
      </c>
      <c r="D5044" t="s">
        <v>2995</v>
      </c>
      <c r="E5044" t="s">
        <v>1837</v>
      </c>
      <c r="F5044">
        <v>10000</v>
      </c>
    </row>
    <row r="5045" spans="1:6" x14ac:dyDescent="0.25">
      <c r="A5045" t="str">
        <f t="shared" si="78"/>
        <v>464D_5_289/365/742/905_Fisherville</v>
      </c>
      <c r="B5045">
        <v>5</v>
      </c>
      <c r="C5045" t="s">
        <v>1811</v>
      </c>
      <c r="D5045" t="s">
        <v>2995</v>
      </c>
      <c r="E5045" t="s">
        <v>1838</v>
      </c>
      <c r="F5045">
        <v>10000</v>
      </c>
    </row>
    <row r="5046" spans="1:6" x14ac:dyDescent="0.25">
      <c r="A5046" t="str">
        <f t="shared" si="78"/>
        <v>464D_5_289/365/742/905_Fort Erie</v>
      </c>
      <c r="B5046">
        <v>5</v>
      </c>
      <c r="C5046" t="s">
        <v>1811</v>
      </c>
      <c r="D5046" t="s">
        <v>2995</v>
      </c>
      <c r="E5046" t="s">
        <v>1839</v>
      </c>
      <c r="F5046">
        <v>10000</v>
      </c>
    </row>
    <row r="5047" spans="1:6" x14ac:dyDescent="0.25">
      <c r="A5047" t="str">
        <f t="shared" si="78"/>
        <v>464D_5_289/365/742/905_Freelton</v>
      </c>
      <c r="B5047">
        <v>5</v>
      </c>
      <c r="C5047" t="s">
        <v>1811</v>
      </c>
      <c r="D5047" t="s">
        <v>2995</v>
      </c>
      <c r="E5047" t="s">
        <v>1840</v>
      </c>
      <c r="F5047">
        <v>10000</v>
      </c>
    </row>
    <row r="5048" spans="1:6" x14ac:dyDescent="0.25">
      <c r="A5048" t="str">
        <f t="shared" si="78"/>
        <v>464D_5_289/365/742/905_Georgetown</v>
      </c>
      <c r="B5048">
        <v>5</v>
      </c>
      <c r="C5048" t="s">
        <v>1811</v>
      </c>
      <c r="D5048" t="s">
        <v>2995</v>
      </c>
      <c r="E5048" t="s">
        <v>1841</v>
      </c>
      <c r="F5048">
        <v>20000</v>
      </c>
    </row>
    <row r="5049" spans="1:6" x14ac:dyDescent="0.25">
      <c r="A5049" t="str">
        <f t="shared" si="78"/>
        <v>464D_5_289/365/742/905_Gormley</v>
      </c>
      <c r="B5049">
        <v>5</v>
      </c>
      <c r="C5049" t="s">
        <v>1811</v>
      </c>
      <c r="D5049" t="s">
        <v>2995</v>
      </c>
      <c r="E5049" t="s">
        <v>1842</v>
      </c>
      <c r="F5049">
        <v>10000</v>
      </c>
    </row>
    <row r="5050" spans="1:6" x14ac:dyDescent="0.25">
      <c r="A5050" t="str">
        <f t="shared" si="78"/>
        <v>464D_5_289/365/742/905_Grimsby</v>
      </c>
      <c r="B5050">
        <v>5</v>
      </c>
      <c r="C5050" t="s">
        <v>1811</v>
      </c>
      <c r="D5050" t="s">
        <v>2995</v>
      </c>
      <c r="E5050" t="s">
        <v>1844</v>
      </c>
      <c r="F5050">
        <v>20000</v>
      </c>
    </row>
    <row r="5051" spans="1:6" x14ac:dyDescent="0.25">
      <c r="A5051" t="str">
        <f t="shared" si="78"/>
        <v>464D_5_289/365/742/905_Hagersville</v>
      </c>
      <c r="B5051">
        <v>5</v>
      </c>
      <c r="C5051" t="s">
        <v>1811</v>
      </c>
      <c r="D5051" t="s">
        <v>2995</v>
      </c>
      <c r="E5051" t="s">
        <v>1845</v>
      </c>
      <c r="F5051">
        <v>10000</v>
      </c>
    </row>
    <row r="5052" spans="1:6" x14ac:dyDescent="0.25">
      <c r="A5052" t="str">
        <f t="shared" si="78"/>
        <v>464D_5_289/365/742/905_Hamilton</v>
      </c>
      <c r="B5052">
        <v>5</v>
      </c>
      <c r="C5052" t="s">
        <v>1811</v>
      </c>
      <c r="D5052" t="s">
        <v>2995</v>
      </c>
      <c r="E5052" t="s">
        <v>1846</v>
      </c>
      <c r="F5052">
        <v>40000</v>
      </c>
    </row>
    <row r="5053" spans="1:6" x14ac:dyDescent="0.25">
      <c r="A5053" t="str">
        <f t="shared" si="78"/>
        <v>464D_5_289/365/742/905_Hampton</v>
      </c>
      <c r="B5053">
        <v>5</v>
      </c>
      <c r="C5053" t="s">
        <v>1811</v>
      </c>
      <c r="D5053" t="s">
        <v>2995</v>
      </c>
      <c r="E5053" t="s">
        <v>1150</v>
      </c>
      <c r="F5053">
        <v>10000</v>
      </c>
    </row>
    <row r="5054" spans="1:6" x14ac:dyDescent="0.25">
      <c r="A5054" t="str">
        <f t="shared" si="78"/>
        <v>464D_5_289/365/742/905_Keswick</v>
      </c>
      <c r="B5054">
        <v>5</v>
      </c>
      <c r="C5054" t="s">
        <v>1811</v>
      </c>
      <c r="D5054" t="s">
        <v>2995</v>
      </c>
      <c r="E5054" t="s">
        <v>1156</v>
      </c>
      <c r="F5054">
        <v>10000</v>
      </c>
    </row>
    <row r="5055" spans="1:6" x14ac:dyDescent="0.25">
      <c r="A5055" t="str">
        <f t="shared" si="78"/>
        <v>464D_5_289/365/742/905_King City</v>
      </c>
      <c r="B5055">
        <v>5</v>
      </c>
      <c r="C5055" t="s">
        <v>1811</v>
      </c>
      <c r="D5055" t="s">
        <v>2995</v>
      </c>
      <c r="E5055" t="s">
        <v>1847</v>
      </c>
      <c r="F5055">
        <v>20000</v>
      </c>
    </row>
    <row r="5056" spans="1:6" x14ac:dyDescent="0.25">
      <c r="A5056" t="str">
        <f t="shared" si="78"/>
        <v>464D_5_289/365/742/905_Kleinburg</v>
      </c>
      <c r="B5056">
        <v>5</v>
      </c>
      <c r="C5056" t="s">
        <v>1811</v>
      </c>
      <c r="D5056" t="s">
        <v>2995</v>
      </c>
      <c r="E5056" t="s">
        <v>1848</v>
      </c>
      <c r="F5056">
        <v>10000</v>
      </c>
    </row>
    <row r="5057" spans="1:6" x14ac:dyDescent="0.25">
      <c r="A5057" t="str">
        <f t="shared" si="78"/>
        <v>464D_5_289/365/742/905_Malton</v>
      </c>
      <c r="B5057">
        <v>5</v>
      </c>
      <c r="C5057" t="s">
        <v>1811</v>
      </c>
      <c r="D5057" t="s">
        <v>2995</v>
      </c>
      <c r="E5057" t="s">
        <v>1849</v>
      </c>
      <c r="F5057">
        <v>40000</v>
      </c>
    </row>
    <row r="5058" spans="1:6" x14ac:dyDescent="0.25">
      <c r="A5058" t="str">
        <f t="shared" si="78"/>
        <v>464D_5_289/365/742/905_Maple</v>
      </c>
      <c r="B5058">
        <v>5</v>
      </c>
      <c r="C5058" t="s">
        <v>1811</v>
      </c>
      <c r="D5058" t="s">
        <v>2995</v>
      </c>
      <c r="E5058" t="s">
        <v>1850</v>
      </c>
      <c r="F5058">
        <v>30000</v>
      </c>
    </row>
    <row r="5059" spans="1:6" x14ac:dyDescent="0.25">
      <c r="A5059" t="str">
        <f t="shared" ref="A5059:A5122" si="79">CONCATENATE(D5059,"_",B5059,"_",C5059,"_",E5059)</f>
        <v>464D_5_289/365/742/905_Markham</v>
      </c>
      <c r="B5059">
        <v>5</v>
      </c>
      <c r="C5059" t="s">
        <v>1811</v>
      </c>
      <c r="D5059" t="s">
        <v>2995</v>
      </c>
      <c r="E5059" t="s">
        <v>1851</v>
      </c>
      <c r="F5059">
        <v>50000</v>
      </c>
    </row>
    <row r="5060" spans="1:6" x14ac:dyDescent="0.25">
      <c r="A5060" t="str">
        <f t="shared" si="79"/>
        <v>464D_5_289/365/742/905_Milton</v>
      </c>
      <c r="B5060">
        <v>5</v>
      </c>
      <c r="C5060" t="s">
        <v>1811</v>
      </c>
      <c r="D5060" t="s">
        <v>2995</v>
      </c>
      <c r="E5060" t="s">
        <v>1852</v>
      </c>
      <c r="F5060">
        <v>30000</v>
      </c>
    </row>
    <row r="5061" spans="1:6" x14ac:dyDescent="0.25">
      <c r="A5061" t="str">
        <f t="shared" si="79"/>
        <v>464D_5_289/365/742/905_Mount Albert</v>
      </c>
      <c r="B5061">
        <v>5</v>
      </c>
      <c r="C5061" t="s">
        <v>1811</v>
      </c>
      <c r="D5061" t="s">
        <v>2995</v>
      </c>
      <c r="E5061" t="s">
        <v>1853</v>
      </c>
      <c r="F5061">
        <v>10000</v>
      </c>
    </row>
    <row r="5062" spans="1:6" x14ac:dyDescent="0.25">
      <c r="A5062" t="str">
        <f t="shared" si="79"/>
        <v>464D_5_289/365/742/905_Mount Hope</v>
      </c>
      <c r="B5062">
        <v>5</v>
      </c>
      <c r="C5062" t="s">
        <v>1811</v>
      </c>
      <c r="D5062" t="s">
        <v>2995</v>
      </c>
      <c r="E5062" t="s">
        <v>1854</v>
      </c>
      <c r="F5062">
        <v>10000</v>
      </c>
    </row>
    <row r="5063" spans="1:6" x14ac:dyDescent="0.25">
      <c r="A5063" t="str">
        <f t="shared" si="79"/>
        <v>464D_5_289/365/742/905_Newcastle</v>
      </c>
      <c r="B5063">
        <v>5</v>
      </c>
      <c r="C5063" t="s">
        <v>1811</v>
      </c>
      <c r="D5063" t="s">
        <v>2995</v>
      </c>
      <c r="E5063" t="s">
        <v>1855</v>
      </c>
      <c r="F5063">
        <v>20000</v>
      </c>
    </row>
    <row r="5064" spans="1:6" x14ac:dyDescent="0.25">
      <c r="A5064" t="str">
        <f t="shared" si="79"/>
        <v>464D_5_289/365/742/905_Newmarket</v>
      </c>
      <c r="B5064">
        <v>5</v>
      </c>
      <c r="C5064" t="s">
        <v>1811</v>
      </c>
      <c r="D5064" t="s">
        <v>2995</v>
      </c>
      <c r="E5064" t="s">
        <v>1856</v>
      </c>
      <c r="F5064">
        <v>30000</v>
      </c>
    </row>
    <row r="5065" spans="1:6" x14ac:dyDescent="0.25">
      <c r="A5065" t="str">
        <f t="shared" si="79"/>
        <v>464D_5_289/365/742/905_Newtonville</v>
      </c>
      <c r="B5065">
        <v>5</v>
      </c>
      <c r="C5065" t="s">
        <v>1811</v>
      </c>
      <c r="D5065" t="s">
        <v>2995</v>
      </c>
      <c r="E5065" t="s">
        <v>1857</v>
      </c>
      <c r="F5065">
        <v>10000</v>
      </c>
    </row>
    <row r="5066" spans="1:6" x14ac:dyDescent="0.25">
      <c r="A5066" t="str">
        <f t="shared" si="79"/>
        <v>464D_5_289/365/742/905_Niagara Falls</v>
      </c>
      <c r="B5066">
        <v>5</v>
      </c>
      <c r="C5066" t="s">
        <v>1811</v>
      </c>
      <c r="D5066" t="s">
        <v>2995</v>
      </c>
      <c r="E5066" t="s">
        <v>1858</v>
      </c>
      <c r="F5066">
        <v>30000</v>
      </c>
    </row>
    <row r="5067" spans="1:6" x14ac:dyDescent="0.25">
      <c r="A5067" t="str">
        <f t="shared" si="79"/>
        <v>464D_5_289/365/742/905_Niagara-On-The-Lake</v>
      </c>
      <c r="B5067">
        <v>5</v>
      </c>
      <c r="C5067" t="s">
        <v>1811</v>
      </c>
      <c r="D5067" t="s">
        <v>2995</v>
      </c>
      <c r="E5067" t="s">
        <v>1859</v>
      </c>
      <c r="F5067">
        <v>30000</v>
      </c>
    </row>
    <row r="5068" spans="1:6" x14ac:dyDescent="0.25">
      <c r="A5068" t="str">
        <f t="shared" si="79"/>
        <v>464D_5_289/365/742/905_Nobleton</v>
      </c>
      <c r="B5068">
        <v>5</v>
      </c>
      <c r="C5068" t="s">
        <v>1811</v>
      </c>
      <c r="D5068" t="s">
        <v>2995</v>
      </c>
      <c r="E5068" t="s">
        <v>1860</v>
      </c>
      <c r="F5068">
        <v>10000</v>
      </c>
    </row>
    <row r="5069" spans="1:6" x14ac:dyDescent="0.25">
      <c r="A5069" t="str">
        <f t="shared" si="79"/>
        <v>464D_5_289/365/742/905_Oak Ridges</v>
      </c>
      <c r="B5069">
        <v>5</v>
      </c>
      <c r="C5069" t="s">
        <v>1811</v>
      </c>
      <c r="D5069" t="s">
        <v>2995</v>
      </c>
      <c r="E5069" t="s">
        <v>1861</v>
      </c>
      <c r="F5069">
        <v>10000</v>
      </c>
    </row>
    <row r="5070" spans="1:6" x14ac:dyDescent="0.25">
      <c r="A5070" t="str">
        <f t="shared" si="79"/>
        <v>464D_5_289/365/742/905_Oakville</v>
      </c>
      <c r="B5070">
        <v>5</v>
      </c>
      <c r="C5070" t="s">
        <v>1811</v>
      </c>
      <c r="D5070" t="s">
        <v>2995</v>
      </c>
      <c r="E5070" t="s">
        <v>1016</v>
      </c>
      <c r="F5070">
        <v>30000</v>
      </c>
    </row>
    <row r="5071" spans="1:6" x14ac:dyDescent="0.25">
      <c r="A5071" t="str">
        <f t="shared" si="79"/>
        <v>464D_5_289/365/742/905_Orono</v>
      </c>
      <c r="B5071">
        <v>5</v>
      </c>
      <c r="C5071" t="s">
        <v>1811</v>
      </c>
      <c r="D5071" t="s">
        <v>2995</v>
      </c>
      <c r="E5071" t="s">
        <v>1862</v>
      </c>
      <c r="F5071">
        <v>10000</v>
      </c>
    </row>
    <row r="5072" spans="1:6" x14ac:dyDescent="0.25">
      <c r="A5072" t="str">
        <f t="shared" si="79"/>
        <v>464D_5_289/365/742/905_Oshawa</v>
      </c>
      <c r="B5072">
        <v>5</v>
      </c>
      <c r="C5072" t="s">
        <v>1811</v>
      </c>
      <c r="D5072" t="s">
        <v>2995</v>
      </c>
      <c r="E5072" t="s">
        <v>1863</v>
      </c>
      <c r="F5072">
        <v>30000</v>
      </c>
    </row>
    <row r="5073" spans="1:6" x14ac:dyDescent="0.25">
      <c r="A5073" t="str">
        <f t="shared" si="79"/>
        <v>464D_5_289/365/742/905_Palgrave</v>
      </c>
      <c r="B5073">
        <v>5</v>
      </c>
      <c r="C5073" t="s">
        <v>1811</v>
      </c>
      <c r="D5073" t="s">
        <v>2995</v>
      </c>
      <c r="E5073" t="s">
        <v>1864</v>
      </c>
      <c r="F5073">
        <v>10000</v>
      </c>
    </row>
    <row r="5074" spans="1:6" x14ac:dyDescent="0.25">
      <c r="A5074" t="str">
        <f t="shared" si="79"/>
        <v>464D_5_289/365/742/905_Pelham</v>
      </c>
      <c r="B5074">
        <v>5</v>
      </c>
      <c r="C5074" t="s">
        <v>1811</v>
      </c>
      <c r="D5074" t="s">
        <v>2995</v>
      </c>
      <c r="E5074" t="s">
        <v>1865</v>
      </c>
      <c r="F5074">
        <v>10000</v>
      </c>
    </row>
    <row r="5075" spans="1:6" x14ac:dyDescent="0.25">
      <c r="A5075" t="str">
        <f t="shared" si="79"/>
        <v>464D_5_289/365/742/905_Port Colborne</v>
      </c>
      <c r="B5075">
        <v>5</v>
      </c>
      <c r="C5075" t="s">
        <v>1811</v>
      </c>
      <c r="D5075" t="s">
        <v>2995</v>
      </c>
      <c r="E5075" t="s">
        <v>1866</v>
      </c>
      <c r="F5075">
        <v>10000</v>
      </c>
    </row>
    <row r="5076" spans="1:6" x14ac:dyDescent="0.25">
      <c r="A5076" t="str">
        <f t="shared" si="79"/>
        <v>464D_5_289/365/742/905_Port Credit</v>
      </c>
      <c r="B5076">
        <v>5</v>
      </c>
      <c r="C5076" t="s">
        <v>1811</v>
      </c>
      <c r="D5076" t="s">
        <v>2995</v>
      </c>
      <c r="E5076" t="s">
        <v>1867</v>
      </c>
      <c r="F5076">
        <v>40000</v>
      </c>
    </row>
    <row r="5077" spans="1:6" x14ac:dyDescent="0.25">
      <c r="A5077" t="str">
        <f t="shared" si="79"/>
        <v>464D_5_289/365/742/905_Port Perry</v>
      </c>
      <c r="B5077">
        <v>5</v>
      </c>
      <c r="C5077" t="s">
        <v>1811</v>
      </c>
      <c r="D5077" t="s">
        <v>2995</v>
      </c>
      <c r="E5077" t="s">
        <v>1869</v>
      </c>
      <c r="F5077">
        <v>20000</v>
      </c>
    </row>
    <row r="5078" spans="1:6" x14ac:dyDescent="0.25">
      <c r="A5078" t="str">
        <f t="shared" si="79"/>
        <v>464D_5_289/365/742/905_Port Robinson</v>
      </c>
      <c r="B5078">
        <v>5</v>
      </c>
      <c r="C5078" t="s">
        <v>1811</v>
      </c>
      <c r="D5078" t="s">
        <v>2995</v>
      </c>
      <c r="E5078" t="s">
        <v>1870</v>
      </c>
      <c r="F5078">
        <v>10000</v>
      </c>
    </row>
    <row r="5079" spans="1:6" x14ac:dyDescent="0.25">
      <c r="A5079" t="str">
        <f t="shared" si="79"/>
        <v>464D_5_289/365/742/905_Queensville</v>
      </c>
      <c r="B5079">
        <v>5</v>
      </c>
      <c r="C5079" t="s">
        <v>1811</v>
      </c>
      <c r="D5079" t="s">
        <v>2995</v>
      </c>
      <c r="E5079" t="s">
        <v>1871</v>
      </c>
      <c r="F5079">
        <v>10000</v>
      </c>
    </row>
    <row r="5080" spans="1:6" x14ac:dyDescent="0.25">
      <c r="A5080" t="str">
        <f t="shared" si="79"/>
        <v>464D_5_289/365/742/905_Richmond Hill</v>
      </c>
      <c r="B5080">
        <v>5</v>
      </c>
      <c r="C5080" t="s">
        <v>1811</v>
      </c>
      <c r="D5080" t="s">
        <v>2995</v>
      </c>
      <c r="E5080" t="s">
        <v>1872</v>
      </c>
      <c r="F5080">
        <v>40000</v>
      </c>
    </row>
    <row r="5081" spans="1:6" x14ac:dyDescent="0.25">
      <c r="A5081" t="str">
        <f t="shared" si="79"/>
        <v>464D_5_289/365/742/905_Ridgeway</v>
      </c>
      <c r="B5081">
        <v>5</v>
      </c>
      <c r="C5081" t="s">
        <v>1811</v>
      </c>
      <c r="D5081" t="s">
        <v>2995</v>
      </c>
      <c r="E5081" t="s">
        <v>1873</v>
      </c>
      <c r="F5081">
        <v>10000</v>
      </c>
    </row>
    <row r="5082" spans="1:6" x14ac:dyDescent="0.25">
      <c r="A5082" t="str">
        <f t="shared" si="79"/>
        <v>464D_5_289/365/742/905_Schomberg</v>
      </c>
      <c r="B5082">
        <v>5</v>
      </c>
      <c r="C5082" t="s">
        <v>1811</v>
      </c>
      <c r="D5082" t="s">
        <v>2995</v>
      </c>
      <c r="E5082" t="s">
        <v>1875</v>
      </c>
      <c r="F5082">
        <v>10000</v>
      </c>
    </row>
    <row r="5083" spans="1:6" x14ac:dyDescent="0.25">
      <c r="A5083" t="str">
        <f t="shared" si="79"/>
        <v>464D_5_289/365/742/905_Selkirk</v>
      </c>
      <c r="B5083">
        <v>5</v>
      </c>
      <c r="C5083" t="s">
        <v>1811</v>
      </c>
      <c r="D5083" t="s">
        <v>2995</v>
      </c>
      <c r="E5083" t="s">
        <v>1052</v>
      </c>
      <c r="F5083">
        <v>10000</v>
      </c>
    </row>
    <row r="5084" spans="1:6" x14ac:dyDescent="0.25">
      <c r="A5084" t="str">
        <f t="shared" si="79"/>
        <v>464D_5_289/365/742/905_Snelgrove</v>
      </c>
      <c r="B5084">
        <v>5</v>
      </c>
      <c r="C5084" t="s">
        <v>1811</v>
      </c>
      <c r="D5084" t="s">
        <v>2995</v>
      </c>
      <c r="E5084" t="s">
        <v>1876</v>
      </c>
      <c r="F5084">
        <v>20000</v>
      </c>
    </row>
    <row r="5085" spans="1:6" x14ac:dyDescent="0.25">
      <c r="A5085" t="str">
        <f t="shared" si="79"/>
        <v>464D_5_289/365/742/905_South Pickering</v>
      </c>
      <c r="B5085">
        <v>5</v>
      </c>
      <c r="C5085" t="s">
        <v>1811</v>
      </c>
      <c r="D5085" t="s">
        <v>2995</v>
      </c>
      <c r="E5085" t="s">
        <v>1877</v>
      </c>
      <c r="F5085">
        <v>30000</v>
      </c>
    </row>
    <row r="5086" spans="1:6" x14ac:dyDescent="0.25">
      <c r="A5086" t="str">
        <f t="shared" si="79"/>
        <v>464D_5_289/365/742/905_St. Catharines-Thorold</v>
      </c>
      <c r="B5086">
        <v>5</v>
      </c>
      <c r="C5086" t="s">
        <v>1811</v>
      </c>
      <c r="D5086" t="s">
        <v>2995</v>
      </c>
      <c r="E5086" t="s">
        <v>1878</v>
      </c>
      <c r="F5086">
        <v>20000</v>
      </c>
    </row>
    <row r="5087" spans="1:6" x14ac:dyDescent="0.25">
      <c r="A5087" t="str">
        <f t="shared" si="79"/>
        <v>464D_5_289/365/742/905_Stevensville</v>
      </c>
      <c r="B5087">
        <v>5</v>
      </c>
      <c r="C5087" t="s">
        <v>1811</v>
      </c>
      <c r="D5087" t="s">
        <v>2995</v>
      </c>
      <c r="E5087" t="s">
        <v>1879</v>
      </c>
      <c r="F5087">
        <v>10000</v>
      </c>
    </row>
    <row r="5088" spans="1:6" x14ac:dyDescent="0.25">
      <c r="A5088" t="str">
        <f t="shared" si="79"/>
        <v>464D_5_289/365/742/905_Stoney Creek</v>
      </c>
      <c r="B5088">
        <v>5</v>
      </c>
      <c r="C5088" t="s">
        <v>1811</v>
      </c>
      <c r="D5088" t="s">
        <v>2995</v>
      </c>
      <c r="E5088" t="s">
        <v>1880</v>
      </c>
      <c r="F5088">
        <v>20000</v>
      </c>
    </row>
    <row r="5089" spans="1:6" x14ac:dyDescent="0.25">
      <c r="A5089" t="str">
        <f t="shared" si="79"/>
        <v>464D_5_289/365/742/905_Stouffville</v>
      </c>
      <c r="B5089">
        <v>5</v>
      </c>
      <c r="C5089" t="s">
        <v>1811</v>
      </c>
      <c r="D5089" t="s">
        <v>2995</v>
      </c>
      <c r="E5089" t="s">
        <v>1881</v>
      </c>
      <c r="F5089">
        <v>20000</v>
      </c>
    </row>
    <row r="5090" spans="1:6" x14ac:dyDescent="0.25">
      <c r="A5090" t="str">
        <f t="shared" si="79"/>
        <v>464D_5_289/365/742/905_Streetsville</v>
      </c>
      <c r="B5090">
        <v>5</v>
      </c>
      <c r="C5090" t="s">
        <v>1811</v>
      </c>
      <c r="D5090" t="s">
        <v>2995</v>
      </c>
      <c r="E5090" t="s">
        <v>1882</v>
      </c>
      <c r="F5090">
        <v>40000</v>
      </c>
    </row>
    <row r="5091" spans="1:6" x14ac:dyDescent="0.25">
      <c r="A5091" t="str">
        <f t="shared" si="79"/>
        <v>464D_5_289/365/742/905_Sutton</v>
      </c>
      <c r="B5091">
        <v>5</v>
      </c>
      <c r="C5091" t="s">
        <v>1811</v>
      </c>
      <c r="D5091" t="s">
        <v>2995</v>
      </c>
      <c r="E5091" t="s">
        <v>1883</v>
      </c>
      <c r="F5091">
        <v>10000</v>
      </c>
    </row>
    <row r="5092" spans="1:6" x14ac:dyDescent="0.25">
      <c r="A5092" t="str">
        <f t="shared" si="79"/>
        <v>464D_5_289/365/742/905_Thornhill</v>
      </c>
      <c r="B5092">
        <v>5</v>
      </c>
      <c r="C5092" t="s">
        <v>1811</v>
      </c>
      <c r="D5092" t="s">
        <v>2995</v>
      </c>
      <c r="E5092" t="s">
        <v>1884</v>
      </c>
      <c r="F5092">
        <v>40000</v>
      </c>
    </row>
    <row r="5093" spans="1:6" x14ac:dyDescent="0.25">
      <c r="A5093" t="str">
        <f t="shared" si="79"/>
        <v>464D_5_289/365/742/905_Tottenham</v>
      </c>
      <c r="B5093">
        <v>5</v>
      </c>
      <c r="C5093" t="s">
        <v>1811</v>
      </c>
      <c r="D5093" t="s">
        <v>2995</v>
      </c>
      <c r="E5093" t="s">
        <v>1885</v>
      </c>
      <c r="F5093">
        <v>20000</v>
      </c>
    </row>
    <row r="5094" spans="1:6" x14ac:dyDescent="0.25">
      <c r="A5094" t="str">
        <f t="shared" si="79"/>
        <v>464D_5_289/365/742/905_Unionville</v>
      </c>
      <c r="B5094">
        <v>5</v>
      </c>
      <c r="C5094" t="s">
        <v>1811</v>
      </c>
      <c r="D5094" t="s">
        <v>2995</v>
      </c>
      <c r="E5094" t="s">
        <v>1886</v>
      </c>
      <c r="F5094">
        <v>30000</v>
      </c>
    </row>
    <row r="5095" spans="1:6" x14ac:dyDescent="0.25">
      <c r="A5095" t="str">
        <f t="shared" si="79"/>
        <v>464D_5_289/365/742/905_Uxbridge</v>
      </c>
      <c r="B5095">
        <v>5</v>
      </c>
      <c r="C5095" t="s">
        <v>1811</v>
      </c>
      <c r="D5095" t="s">
        <v>2995</v>
      </c>
      <c r="E5095" t="s">
        <v>1887</v>
      </c>
      <c r="F5095">
        <v>20000</v>
      </c>
    </row>
    <row r="5096" spans="1:6" x14ac:dyDescent="0.25">
      <c r="A5096" t="str">
        <f t="shared" si="79"/>
        <v>464D_5_289/365/742/905_Victoria</v>
      </c>
      <c r="B5096">
        <v>5</v>
      </c>
      <c r="C5096" t="s">
        <v>1811</v>
      </c>
      <c r="D5096" t="s">
        <v>2995</v>
      </c>
      <c r="E5096" t="s">
        <v>848</v>
      </c>
      <c r="F5096">
        <v>10000</v>
      </c>
    </row>
    <row r="5097" spans="1:6" x14ac:dyDescent="0.25">
      <c r="A5097" t="str">
        <f t="shared" si="79"/>
        <v>464D_5_289/365/742/905_Vineland</v>
      </c>
      <c r="B5097">
        <v>5</v>
      </c>
      <c r="C5097" t="s">
        <v>1811</v>
      </c>
      <c r="D5097" t="s">
        <v>2995</v>
      </c>
      <c r="E5097" t="s">
        <v>1888</v>
      </c>
      <c r="F5097">
        <v>10000</v>
      </c>
    </row>
    <row r="5098" spans="1:6" x14ac:dyDescent="0.25">
      <c r="A5098" t="str">
        <f t="shared" si="79"/>
        <v>464D_5_289/365/742/905_Wainfleet</v>
      </c>
      <c r="B5098">
        <v>5</v>
      </c>
      <c r="C5098" t="s">
        <v>1811</v>
      </c>
      <c r="D5098" t="s">
        <v>2995</v>
      </c>
      <c r="E5098" t="s">
        <v>1889</v>
      </c>
      <c r="F5098">
        <v>10000</v>
      </c>
    </row>
    <row r="5099" spans="1:6" x14ac:dyDescent="0.25">
      <c r="A5099" t="str">
        <f t="shared" si="79"/>
        <v>464D_5_289/365/742/905_Waterdown</v>
      </c>
      <c r="B5099">
        <v>5</v>
      </c>
      <c r="C5099" t="s">
        <v>1811</v>
      </c>
      <c r="D5099" t="s">
        <v>2995</v>
      </c>
      <c r="E5099" t="s">
        <v>1890</v>
      </c>
      <c r="F5099">
        <v>10000</v>
      </c>
    </row>
    <row r="5100" spans="1:6" x14ac:dyDescent="0.25">
      <c r="A5100" t="str">
        <f t="shared" si="79"/>
        <v>464D_5_289/365/742/905_Welland</v>
      </c>
      <c r="B5100">
        <v>5</v>
      </c>
      <c r="C5100" t="s">
        <v>1811</v>
      </c>
      <c r="D5100" t="s">
        <v>2995</v>
      </c>
      <c r="E5100" t="s">
        <v>1892</v>
      </c>
      <c r="F5100">
        <v>10000</v>
      </c>
    </row>
    <row r="5101" spans="1:6" x14ac:dyDescent="0.25">
      <c r="A5101" t="str">
        <f t="shared" si="79"/>
        <v>464D_5_289/365/742/905_Wellandport</v>
      </c>
      <c r="B5101">
        <v>5</v>
      </c>
      <c r="C5101" t="s">
        <v>1811</v>
      </c>
      <c r="D5101" t="s">
        <v>2995</v>
      </c>
      <c r="E5101" t="s">
        <v>1893</v>
      </c>
      <c r="F5101">
        <v>10000</v>
      </c>
    </row>
    <row r="5102" spans="1:6" x14ac:dyDescent="0.25">
      <c r="A5102" t="str">
        <f t="shared" si="79"/>
        <v>464D_5_289/365/742/905_West Lincoln</v>
      </c>
      <c r="B5102">
        <v>5</v>
      </c>
      <c r="C5102" t="s">
        <v>1811</v>
      </c>
      <c r="D5102" t="s">
        <v>2995</v>
      </c>
      <c r="E5102" t="s">
        <v>1894</v>
      </c>
      <c r="F5102">
        <v>20000</v>
      </c>
    </row>
    <row r="5103" spans="1:6" x14ac:dyDescent="0.25">
      <c r="A5103" t="str">
        <f t="shared" si="79"/>
        <v>464D_5_289/365/742/905_Whitby</v>
      </c>
      <c r="B5103">
        <v>5</v>
      </c>
      <c r="C5103" t="s">
        <v>1811</v>
      </c>
      <c r="D5103" t="s">
        <v>2995</v>
      </c>
      <c r="E5103" t="s">
        <v>1895</v>
      </c>
      <c r="F5103">
        <v>30000</v>
      </c>
    </row>
    <row r="5104" spans="1:6" x14ac:dyDescent="0.25">
      <c r="A5104" t="str">
        <f t="shared" si="79"/>
        <v>464D_5_289/365/742/905_Winona</v>
      </c>
      <c r="B5104">
        <v>5</v>
      </c>
      <c r="C5104" t="s">
        <v>1811</v>
      </c>
      <c r="D5104" t="s">
        <v>2995</v>
      </c>
      <c r="E5104" t="s">
        <v>1896</v>
      </c>
      <c r="F5104">
        <v>20000</v>
      </c>
    </row>
    <row r="5105" spans="1:6" x14ac:dyDescent="0.25">
      <c r="A5105" t="str">
        <f t="shared" si="79"/>
        <v>464D_5_289/365/742/905_Woodbridge</v>
      </c>
      <c r="B5105">
        <v>5</v>
      </c>
      <c r="C5105" t="s">
        <v>1811</v>
      </c>
      <c r="D5105" t="s">
        <v>2995</v>
      </c>
      <c r="E5105" t="s">
        <v>1897</v>
      </c>
      <c r="F5105">
        <v>30000</v>
      </c>
    </row>
    <row r="5106" spans="1:6" x14ac:dyDescent="0.25">
      <c r="A5106" t="str">
        <f t="shared" si="79"/>
        <v>4727_5_289/365/742/905_Ajax-Pickering</v>
      </c>
      <c r="B5106">
        <v>5</v>
      </c>
      <c r="C5106" t="s">
        <v>1811</v>
      </c>
      <c r="D5106">
        <v>4727</v>
      </c>
      <c r="E5106" t="s">
        <v>1812</v>
      </c>
      <c r="F5106">
        <v>10000</v>
      </c>
    </row>
    <row r="5107" spans="1:6" x14ac:dyDescent="0.25">
      <c r="A5107" t="str">
        <f t="shared" si="79"/>
        <v>4727_5_289/365/742/905_Ancaster</v>
      </c>
      <c r="B5107">
        <v>5</v>
      </c>
      <c r="C5107" t="s">
        <v>1811</v>
      </c>
      <c r="D5107">
        <v>4727</v>
      </c>
      <c r="E5107" t="s">
        <v>1813</v>
      </c>
      <c r="F5107">
        <v>10000</v>
      </c>
    </row>
    <row r="5108" spans="1:6" x14ac:dyDescent="0.25">
      <c r="A5108" t="str">
        <f t="shared" si="79"/>
        <v>4727_5_289/365/742/905_Aurora</v>
      </c>
      <c r="B5108">
        <v>5</v>
      </c>
      <c r="C5108" t="s">
        <v>1811</v>
      </c>
      <c r="D5108">
        <v>4727</v>
      </c>
      <c r="E5108" t="s">
        <v>1814</v>
      </c>
      <c r="F5108">
        <v>10000</v>
      </c>
    </row>
    <row r="5109" spans="1:6" x14ac:dyDescent="0.25">
      <c r="A5109" t="str">
        <f t="shared" si="79"/>
        <v>4727_5_289/365/742/905_Beamsville</v>
      </c>
      <c r="B5109">
        <v>5</v>
      </c>
      <c r="C5109" t="s">
        <v>1811</v>
      </c>
      <c r="D5109">
        <v>4727</v>
      </c>
      <c r="E5109" t="s">
        <v>1815</v>
      </c>
      <c r="F5109">
        <v>10000</v>
      </c>
    </row>
    <row r="5110" spans="1:6" x14ac:dyDescent="0.25">
      <c r="A5110" t="str">
        <f t="shared" si="79"/>
        <v>4727_5_289/365/742/905_Beeton</v>
      </c>
      <c r="B5110">
        <v>5</v>
      </c>
      <c r="C5110" t="s">
        <v>1811</v>
      </c>
      <c r="D5110">
        <v>4727</v>
      </c>
      <c r="E5110" t="s">
        <v>1816</v>
      </c>
      <c r="F5110">
        <v>10000</v>
      </c>
    </row>
    <row r="5111" spans="1:6" x14ac:dyDescent="0.25">
      <c r="A5111" t="str">
        <f t="shared" si="79"/>
        <v>4727_5_289/365/742/905_Bethesda</v>
      </c>
      <c r="B5111">
        <v>5</v>
      </c>
      <c r="C5111" t="s">
        <v>1811</v>
      </c>
      <c r="D5111">
        <v>4727</v>
      </c>
      <c r="E5111" t="s">
        <v>1817</v>
      </c>
      <c r="F5111">
        <v>10000</v>
      </c>
    </row>
    <row r="5112" spans="1:6" x14ac:dyDescent="0.25">
      <c r="A5112" t="str">
        <f t="shared" si="79"/>
        <v>4727_5_289/365/742/905_Binbrook</v>
      </c>
      <c r="B5112">
        <v>5</v>
      </c>
      <c r="C5112" t="s">
        <v>1811</v>
      </c>
      <c r="D5112">
        <v>4727</v>
      </c>
      <c r="E5112" t="s">
        <v>1818</v>
      </c>
      <c r="F5112">
        <v>10000</v>
      </c>
    </row>
    <row r="5113" spans="1:6" x14ac:dyDescent="0.25">
      <c r="A5113" t="str">
        <f t="shared" si="79"/>
        <v>4727_5_289/365/742/905_Blackstock</v>
      </c>
      <c r="B5113">
        <v>5</v>
      </c>
      <c r="C5113" t="s">
        <v>1811</v>
      </c>
      <c r="D5113">
        <v>4727</v>
      </c>
      <c r="E5113" t="s">
        <v>1819</v>
      </c>
      <c r="F5113">
        <v>10000</v>
      </c>
    </row>
    <row r="5114" spans="1:6" x14ac:dyDescent="0.25">
      <c r="A5114" t="str">
        <f t="shared" si="79"/>
        <v>4727_5_289/365/742/905_Bolton</v>
      </c>
      <c r="B5114">
        <v>5</v>
      </c>
      <c r="C5114" t="s">
        <v>1811</v>
      </c>
      <c r="D5114">
        <v>4727</v>
      </c>
      <c r="E5114" t="s">
        <v>1820</v>
      </c>
      <c r="F5114">
        <v>10000</v>
      </c>
    </row>
    <row r="5115" spans="1:6" x14ac:dyDescent="0.25">
      <c r="A5115" t="str">
        <f t="shared" si="79"/>
        <v>4727_5_289/365/742/905_Bowmanville</v>
      </c>
      <c r="B5115">
        <v>5</v>
      </c>
      <c r="C5115" t="s">
        <v>1811</v>
      </c>
      <c r="D5115">
        <v>4727</v>
      </c>
      <c r="E5115" t="s">
        <v>1821</v>
      </c>
      <c r="F5115">
        <v>10000</v>
      </c>
    </row>
    <row r="5116" spans="1:6" x14ac:dyDescent="0.25">
      <c r="A5116" t="str">
        <f t="shared" si="79"/>
        <v>4727_5_289/365/742/905_Bradford</v>
      </c>
      <c r="B5116">
        <v>5</v>
      </c>
      <c r="C5116" t="s">
        <v>1811</v>
      </c>
      <c r="D5116">
        <v>4727</v>
      </c>
      <c r="E5116" t="s">
        <v>1822</v>
      </c>
      <c r="F5116">
        <v>10000</v>
      </c>
    </row>
    <row r="5117" spans="1:6" x14ac:dyDescent="0.25">
      <c r="A5117" t="str">
        <f t="shared" si="79"/>
        <v>4727_5_289/365/742/905_Brampton</v>
      </c>
      <c r="B5117">
        <v>5</v>
      </c>
      <c r="C5117" t="s">
        <v>1811</v>
      </c>
      <c r="D5117">
        <v>4727</v>
      </c>
      <c r="E5117" t="s">
        <v>1823</v>
      </c>
      <c r="F5117">
        <v>10000</v>
      </c>
    </row>
    <row r="5118" spans="1:6" x14ac:dyDescent="0.25">
      <c r="A5118" t="str">
        <f t="shared" si="79"/>
        <v>4727_5_289/365/742/905_Brooklin</v>
      </c>
      <c r="B5118">
        <v>5</v>
      </c>
      <c r="C5118" t="s">
        <v>1811</v>
      </c>
      <c r="D5118">
        <v>4727</v>
      </c>
      <c r="E5118" t="s">
        <v>1824</v>
      </c>
      <c r="F5118">
        <v>10000</v>
      </c>
    </row>
    <row r="5119" spans="1:6" x14ac:dyDescent="0.25">
      <c r="A5119" t="str">
        <f t="shared" si="79"/>
        <v>4727_5_289/365/742/905_Burlington</v>
      </c>
      <c r="B5119">
        <v>5</v>
      </c>
      <c r="C5119" t="s">
        <v>1811</v>
      </c>
      <c r="D5119">
        <v>4727</v>
      </c>
      <c r="E5119" t="s">
        <v>40</v>
      </c>
      <c r="F5119">
        <v>10000</v>
      </c>
    </row>
    <row r="5120" spans="1:6" x14ac:dyDescent="0.25">
      <c r="A5120" t="str">
        <f t="shared" si="79"/>
        <v>4727_5_289/365/742/905_Caledon East</v>
      </c>
      <c r="B5120">
        <v>5</v>
      </c>
      <c r="C5120" t="s">
        <v>1811</v>
      </c>
      <c r="D5120">
        <v>4727</v>
      </c>
      <c r="E5120" t="s">
        <v>1825</v>
      </c>
      <c r="F5120">
        <v>10000</v>
      </c>
    </row>
    <row r="5121" spans="1:6" x14ac:dyDescent="0.25">
      <c r="A5121" t="str">
        <f t="shared" si="79"/>
        <v>4727_5_289/365/742/905_Caledonia</v>
      </c>
      <c r="B5121">
        <v>5</v>
      </c>
      <c r="C5121" t="s">
        <v>1811</v>
      </c>
      <c r="D5121">
        <v>4727</v>
      </c>
      <c r="E5121" t="s">
        <v>1225</v>
      </c>
      <c r="F5121">
        <v>10000</v>
      </c>
    </row>
    <row r="5122" spans="1:6" x14ac:dyDescent="0.25">
      <c r="A5122" t="str">
        <f t="shared" si="79"/>
        <v>4727_5_289/365/742/905_Campbellville</v>
      </c>
      <c r="B5122">
        <v>5</v>
      </c>
      <c r="C5122" t="s">
        <v>1811</v>
      </c>
      <c r="D5122">
        <v>4727</v>
      </c>
      <c r="E5122" t="s">
        <v>1826</v>
      </c>
      <c r="F5122">
        <v>10000</v>
      </c>
    </row>
    <row r="5123" spans="1:6" x14ac:dyDescent="0.25">
      <c r="A5123" t="str">
        <f t="shared" ref="A5123:A5186" si="80">CONCATENATE(D5123,"_",B5123,"_",C5123,"_",E5123)</f>
        <v>4727_5_289/365/742/905_Castlemore</v>
      </c>
      <c r="B5123">
        <v>5</v>
      </c>
      <c r="C5123" t="s">
        <v>1811</v>
      </c>
      <c r="D5123">
        <v>4727</v>
      </c>
      <c r="E5123" t="s">
        <v>1827</v>
      </c>
      <c r="F5123">
        <v>10000</v>
      </c>
    </row>
    <row r="5124" spans="1:6" x14ac:dyDescent="0.25">
      <c r="A5124" t="str">
        <f t="shared" si="80"/>
        <v>4727_5_289/365/742/905_Cayuga</v>
      </c>
      <c r="B5124">
        <v>5</v>
      </c>
      <c r="C5124" t="s">
        <v>1811</v>
      </c>
      <c r="D5124">
        <v>4727</v>
      </c>
      <c r="E5124" t="s">
        <v>1829</v>
      </c>
      <c r="F5124">
        <v>10000</v>
      </c>
    </row>
    <row r="5125" spans="1:6" x14ac:dyDescent="0.25">
      <c r="A5125" t="str">
        <f t="shared" si="80"/>
        <v>4727_5_289/365/742/905_Claremont</v>
      </c>
      <c r="B5125">
        <v>5</v>
      </c>
      <c r="C5125" t="s">
        <v>1811</v>
      </c>
      <c r="D5125">
        <v>4727</v>
      </c>
      <c r="E5125" t="s">
        <v>1830</v>
      </c>
      <c r="F5125">
        <v>10000</v>
      </c>
    </row>
    <row r="5126" spans="1:6" x14ac:dyDescent="0.25">
      <c r="A5126" t="str">
        <f t="shared" si="80"/>
        <v>4727_5_289/365/742/905_Clarkson</v>
      </c>
      <c r="B5126">
        <v>5</v>
      </c>
      <c r="C5126" t="s">
        <v>1811</v>
      </c>
      <c r="D5126">
        <v>4727</v>
      </c>
      <c r="E5126" t="s">
        <v>1831</v>
      </c>
      <c r="F5126">
        <v>10000</v>
      </c>
    </row>
    <row r="5127" spans="1:6" x14ac:dyDescent="0.25">
      <c r="A5127" t="str">
        <f t="shared" si="80"/>
        <v>4727_5_289/365/742/905_Cobourg</v>
      </c>
      <c r="B5127">
        <v>5</v>
      </c>
      <c r="C5127" t="s">
        <v>1811</v>
      </c>
      <c r="D5127">
        <v>4727</v>
      </c>
      <c r="E5127" t="s">
        <v>1832</v>
      </c>
      <c r="F5127">
        <v>10000</v>
      </c>
    </row>
    <row r="5128" spans="1:6" x14ac:dyDescent="0.25">
      <c r="A5128" t="str">
        <f t="shared" si="80"/>
        <v>4727_5_289/365/742/905_Cooksville</v>
      </c>
      <c r="B5128">
        <v>5</v>
      </c>
      <c r="C5128" t="s">
        <v>1811</v>
      </c>
      <c r="D5128">
        <v>4727</v>
      </c>
      <c r="E5128" t="s">
        <v>1835</v>
      </c>
      <c r="F5128">
        <v>10000</v>
      </c>
    </row>
    <row r="5129" spans="1:6" x14ac:dyDescent="0.25">
      <c r="A5129" t="str">
        <f t="shared" si="80"/>
        <v>4727_5_289/365/742/905_Dundas</v>
      </c>
      <c r="B5129">
        <v>5</v>
      </c>
      <c r="C5129" t="s">
        <v>1811</v>
      </c>
      <c r="D5129">
        <v>4727</v>
      </c>
      <c r="E5129" t="s">
        <v>1836</v>
      </c>
      <c r="F5129">
        <v>10000</v>
      </c>
    </row>
    <row r="5130" spans="1:6" x14ac:dyDescent="0.25">
      <c r="A5130" t="str">
        <f t="shared" si="80"/>
        <v>4727_5_289/365/742/905_Dunnville</v>
      </c>
      <c r="B5130">
        <v>5</v>
      </c>
      <c r="C5130" t="s">
        <v>1811</v>
      </c>
      <c r="D5130">
        <v>4727</v>
      </c>
      <c r="E5130" t="s">
        <v>1837</v>
      </c>
      <c r="F5130">
        <v>10000</v>
      </c>
    </row>
    <row r="5131" spans="1:6" x14ac:dyDescent="0.25">
      <c r="A5131" t="str">
        <f t="shared" si="80"/>
        <v>4727_5_289/365/742/905_Fisherville</v>
      </c>
      <c r="B5131">
        <v>5</v>
      </c>
      <c r="C5131" t="s">
        <v>1811</v>
      </c>
      <c r="D5131">
        <v>4727</v>
      </c>
      <c r="E5131" t="s">
        <v>1838</v>
      </c>
      <c r="F5131">
        <v>10000</v>
      </c>
    </row>
    <row r="5132" spans="1:6" x14ac:dyDescent="0.25">
      <c r="A5132" t="str">
        <f t="shared" si="80"/>
        <v>4727_5_289/365/742/905_Fort Erie</v>
      </c>
      <c r="B5132">
        <v>5</v>
      </c>
      <c r="C5132" t="s">
        <v>1811</v>
      </c>
      <c r="D5132">
        <v>4727</v>
      </c>
      <c r="E5132" t="s">
        <v>1839</v>
      </c>
      <c r="F5132">
        <v>10000</v>
      </c>
    </row>
    <row r="5133" spans="1:6" x14ac:dyDescent="0.25">
      <c r="A5133" t="str">
        <f t="shared" si="80"/>
        <v>4727_5_289/365/742/905_Freelton</v>
      </c>
      <c r="B5133">
        <v>5</v>
      </c>
      <c r="C5133" t="s">
        <v>1811</v>
      </c>
      <c r="D5133">
        <v>4727</v>
      </c>
      <c r="E5133" t="s">
        <v>1840</v>
      </c>
      <c r="F5133">
        <v>10000</v>
      </c>
    </row>
    <row r="5134" spans="1:6" x14ac:dyDescent="0.25">
      <c r="A5134" t="str">
        <f t="shared" si="80"/>
        <v>4727_5_289/365/742/905_Georgetown</v>
      </c>
      <c r="B5134">
        <v>5</v>
      </c>
      <c r="C5134" t="s">
        <v>1811</v>
      </c>
      <c r="D5134">
        <v>4727</v>
      </c>
      <c r="E5134" t="s">
        <v>1841</v>
      </c>
      <c r="F5134">
        <v>10000</v>
      </c>
    </row>
    <row r="5135" spans="1:6" x14ac:dyDescent="0.25">
      <c r="A5135" t="str">
        <f t="shared" si="80"/>
        <v>4727_5_289/365/742/905_Gormley</v>
      </c>
      <c r="B5135">
        <v>5</v>
      </c>
      <c r="C5135" t="s">
        <v>1811</v>
      </c>
      <c r="D5135">
        <v>4727</v>
      </c>
      <c r="E5135" t="s">
        <v>1842</v>
      </c>
      <c r="F5135">
        <v>10000</v>
      </c>
    </row>
    <row r="5136" spans="1:6" x14ac:dyDescent="0.25">
      <c r="A5136" t="str">
        <f t="shared" si="80"/>
        <v>4727_5_289/365/742/905_Grimsby</v>
      </c>
      <c r="B5136">
        <v>5</v>
      </c>
      <c r="C5136" t="s">
        <v>1811</v>
      </c>
      <c r="D5136">
        <v>4727</v>
      </c>
      <c r="E5136" t="s">
        <v>1844</v>
      </c>
      <c r="F5136">
        <v>10000</v>
      </c>
    </row>
    <row r="5137" spans="1:6" x14ac:dyDescent="0.25">
      <c r="A5137" t="str">
        <f t="shared" si="80"/>
        <v>4727_5_289/365/742/905_Hagersville</v>
      </c>
      <c r="B5137">
        <v>5</v>
      </c>
      <c r="C5137" t="s">
        <v>1811</v>
      </c>
      <c r="D5137">
        <v>4727</v>
      </c>
      <c r="E5137" t="s">
        <v>1845</v>
      </c>
      <c r="F5137">
        <v>10000</v>
      </c>
    </row>
    <row r="5138" spans="1:6" x14ac:dyDescent="0.25">
      <c r="A5138" t="str">
        <f t="shared" si="80"/>
        <v>4727_5_289/365/742/905_Hamilton</v>
      </c>
      <c r="B5138">
        <v>5</v>
      </c>
      <c r="C5138" t="s">
        <v>1811</v>
      </c>
      <c r="D5138">
        <v>4727</v>
      </c>
      <c r="E5138" t="s">
        <v>1846</v>
      </c>
      <c r="F5138">
        <v>10000</v>
      </c>
    </row>
    <row r="5139" spans="1:6" x14ac:dyDescent="0.25">
      <c r="A5139" t="str">
        <f t="shared" si="80"/>
        <v>4727_5_289/365/742/905_Hampton</v>
      </c>
      <c r="B5139">
        <v>5</v>
      </c>
      <c r="C5139" t="s">
        <v>1811</v>
      </c>
      <c r="D5139">
        <v>4727</v>
      </c>
      <c r="E5139" t="s">
        <v>1150</v>
      </c>
      <c r="F5139">
        <v>10000</v>
      </c>
    </row>
    <row r="5140" spans="1:6" x14ac:dyDescent="0.25">
      <c r="A5140" t="str">
        <f t="shared" si="80"/>
        <v>4727_5_289/365/742/905_Keswick</v>
      </c>
      <c r="B5140">
        <v>5</v>
      </c>
      <c r="C5140" t="s">
        <v>1811</v>
      </c>
      <c r="D5140">
        <v>4727</v>
      </c>
      <c r="E5140" t="s">
        <v>1156</v>
      </c>
      <c r="F5140">
        <v>10000</v>
      </c>
    </row>
    <row r="5141" spans="1:6" x14ac:dyDescent="0.25">
      <c r="A5141" t="str">
        <f t="shared" si="80"/>
        <v>4727_5_289/365/742/905_King City</v>
      </c>
      <c r="B5141">
        <v>5</v>
      </c>
      <c r="C5141" t="s">
        <v>1811</v>
      </c>
      <c r="D5141">
        <v>4727</v>
      </c>
      <c r="E5141" t="s">
        <v>1847</v>
      </c>
      <c r="F5141">
        <v>10000</v>
      </c>
    </row>
    <row r="5142" spans="1:6" x14ac:dyDescent="0.25">
      <c r="A5142" t="str">
        <f t="shared" si="80"/>
        <v>4727_5_289/365/742/905_Kleinburg</v>
      </c>
      <c r="B5142">
        <v>5</v>
      </c>
      <c r="C5142" t="s">
        <v>1811</v>
      </c>
      <c r="D5142">
        <v>4727</v>
      </c>
      <c r="E5142" t="s">
        <v>1848</v>
      </c>
      <c r="F5142">
        <v>10000</v>
      </c>
    </row>
    <row r="5143" spans="1:6" x14ac:dyDescent="0.25">
      <c r="A5143" t="str">
        <f t="shared" si="80"/>
        <v>4727_5_289/365/742/905_Malton</v>
      </c>
      <c r="B5143">
        <v>5</v>
      </c>
      <c r="C5143" t="s">
        <v>1811</v>
      </c>
      <c r="D5143">
        <v>4727</v>
      </c>
      <c r="E5143" t="s">
        <v>1849</v>
      </c>
      <c r="F5143">
        <v>10000</v>
      </c>
    </row>
    <row r="5144" spans="1:6" x14ac:dyDescent="0.25">
      <c r="A5144" t="str">
        <f t="shared" si="80"/>
        <v>4727_5_289/365/742/905_Maple</v>
      </c>
      <c r="B5144">
        <v>5</v>
      </c>
      <c r="C5144" t="s">
        <v>1811</v>
      </c>
      <c r="D5144">
        <v>4727</v>
      </c>
      <c r="E5144" t="s">
        <v>1850</v>
      </c>
      <c r="F5144">
        <v>10000</v>
      </c>
    </row>
    <row r="5145" spans="1:6" x14ac:dyDescent="0.25">
      <c r="A5145" t="str">
        <f t="shared" si="80"/>
        <v>4727_5_289/365/742/905_Markham</v>
      </c>
      <c r="B5145">
        <v>5</v>
      </c>
      <c r="C5145" t="s">
        <v>1811</v>
      </c>
      <c r="D5145">
        <v>4727</v>
      </c>
      <c r="E5145" t="s">
        <v>1851</v>
      </c>
      <c r="F5145">
        <v>10000</v>
      </c>
    </row>
    <row r="5146" spans="1:6" x14ac:dyDescent="0.25">
      <c r="A5146" t="str">
        <f t="shared" si="80"/>
        <v>4727_5_289/365/742/905_Milton</v>
      </c>
      <c r="B5146">
        <v>5</v>
      </c>
      <c r="C5146" t="s">
        <v>1811</v>
      </c>
      <c r="D5146">
        <v>4727</v>
      </c>
      <c r="E5146" t="s">
        <v>1852</v>
      </c>
      <c r="F5146">
        <v>10000</v>
      </c>
    </row>
    <row r="5147" spans="1:6" x14ac:dyDescent="0.25">
      <c r="A5147" t="str">
        <f t="shared" si="80"/>
        <v>4727_5_289/365/742/905_Mount Albert</v>
      </c>
      <c r="B5147">
        <v>5</v>
      </c>
      <c r="C5147" t="s">
        <v>1811</v>
      </c>
      <c r="D5147">
        <v>4727</v>
      </c>
      <c r="E5147" t="s">
        <v>1853</v>
      </c>
      <c r="F5147">
        <v>10000</v>
      </c>
    </row>
    <row r="5148" spans="1:6" x14ac:dyDescent="0.25">
      <c r="A5148" t="str">
        <f t="shared" si="80"/>
        <v>4727_5_289/365/742/905_Mount Hope</v>
      </c>
      <c r="B5148">
        <v>5</v>
      </c>
      <c r="C5148" t="s">
        <v>1811</v>
      </c>
      <c r="D5148">
        <v>4727</v>
      </c>
      <c r="E5148" t="s">
        <v>1854</v>
      </c>
      <c r="F5148">
        <v>10000</v>
      </c>
    </row>
    <row r="5149" spans="1:6" x14ac:dyDescent="0.25">
      <c r="A5149" t="str">
        <f t="shared" si="80"/>
        <v>4727_5_289/365/742/905_Newcastle</v>
      </c>
      <c r="B5149">
        <v>5</v>
      </c>
      <c r="C5149" t="s">
        <v>1811</v>
      </c>
      <c r="D5149">
        <v>4727</v>
      </c>
      <c r="E5149" t="s">
        <v>1855</v>
      </c>
      <c r="F5149">
        <v>10000</v>
      </c>
    </row>
    <row r="5150" spans="1:6" x14ac:dyDescent="0.25">
      <c r="A5150" t="str">
        <f t="shared" si="80"/>
        <v>4727_5_289/365/742/905_Newmarket</v>
      </c>
      <c r="B5150">
        <v>5</v>
      </c>
      <c r="C5150" t="s">
        <v>1811</v>
      </c>
      <c r="D5150">
        <v>4727</v>
      </c>
      <c r="E5150" t="s">
        <v>1856</v>
      </c>
      <c r="F5150">
        <v>10000</v>
      </c>
    </row>
    <row r="5151" spans="1:6" x14ac:dyDescent="0.25">
      <c r="A5151" t="str">
        <f t="shared" si="80"/>
        <v>4727_5_289/365/742/905_Newtonville</v>
      </c>
      <c r="B5151">
        <v>5</v>
      </c>
      <c r="C5151" t="s">
        <v>1811</v>
      </c>
      <c r="D5151">
        <v>4727</v>
      </c>
      <c r="E5151" t="s">
        <v>1857</v>
      </c>
      <c r="F5151">
        <v>10000</v>
      </c>
    </row>
    <row r="5152" spans="1:6" x14ac:dyDescent="0.25">
      <c r="A5152" t="str">
        <f t="shared" si="80"/>
        <v>4727_5_289/365/742/905_Niagara Falls</v>
      </c>
      <c r="B5152">
        <v>5</v>
      </c>
      <c r="C5152" t="s">
        <v>1811</v>
      </c>
      <c r="D5152">
        <v>4727</v>
      </c>
      <c r="E5152" t="s">
        <v>1858</v>
      </c>
      <c r="F5152">
        <v>10000</v>
      </c>
    </row>
    <row r="5153" spans="1:6" x14ac:dyDescent="0.25">
      <c r="A5153" t="str">
        <f t="shared" si="80"/>
        <v>4727_5_289/365/742/905_Niagara-On-The-Lake</v>
      </c>
      <c r="B5153">
        <v>5</v>
      </c>
      <c r="C5153" t="s">
        <v>1811</v>
      </c>
      <c r="D5153">
        <v>4727</v>
      </c>
      <c r="E5153" t="s">
        <v>1859</v>
      </c>
      <c r="F5153">
        <v>10000</v>
      </c>
    </row>
    <row r="5154" spans="1:6" x14ac:dyDescent="0.25">
      <c r="A5154" t="str">
        <f t="shared" si="80"/>
        <v>4727_5_289/365/742/905_Nobleton</v>
      </c>
      <c r="B5154">
        <v>5</v>
      </c>
      <c r="C5154" t="s">
        <v>1811</v>
      </c>
      <c r="D5154">
        <v>4727</v>
      </c>
      <c r="E5154" t="s">
        <v>1860</v>
      </c>
      <c r="F5154">
        <v>10000</v>
      </c>
    </row>
    <row r="5155" spans="1:6" x14ac:dyDescent="0.25">
      <c r="A5155" t="str">
        <f t="shared" si="80"/>
        <v>4727_5_289/365/742/905_Oak Ridges</v>
      </c>
      <c r="B5155">
        <v>5</v>
      </c>
      <c r="C5155" t="s">
        <v>1811</v>
      </c>
      <c r="D5155">
        <v>4727</v>
      </c>
      <c r="E5155" t="s">
        <v>1861</v>
      </c>
      <c r="F5155">
        <v>10000</v>
      </c>
    </row>
    <row r="5156" spans="1:6" x14ac:dyDescent="0.25">
      <c r="A5156" t="str">
        <f t="shared" si="80"/>
        <v>4727_5_289/365/742/905_Oakville</v>
      </c>
      <c r="B5156">
        <v>5</v>
      </c>
      <c r="C5156" t="s">
        <v>1811</v>
      </c>
      <c r="D5156">
        <v>4727</v>
      </c>
      <c r="E5156" t="s">
        <v>1016</v>
      </c>
      <c r="F5156">
        <v>10000</v>
      </c>
    </row>
    <row r="5157" spans="1:6" x14ac:dyDescent="0.25">
      <c r="A5157" t="str">
        <f t="shared" si="80"/>
        <v>4727_5_289/365/742/905_Orono</v>
      </c>
      <c r="B5157">
        <v>5</v>
      </c>
      <c r="C5157" t="s">
        <v>1811</v>
      </c>
      <c r="D5157">
        <v>4727</v>
      </c>
      <c r="E5157" t="s">
        <v>1862</v>
      </c>
      <c r="F5157">
        <v>10000</v>
      </c>
    </row>
    <row r="5158" spans="1:6" x14ac:dyDescent="0.25">
      <c r="A5158" t="str">
        <f t="shared" si="80"/>
        <v>4727_5_289/365/742/905_Oshawa</v>
      </c>
      <c r="B5158">
        <v>5</v>
      </c>
      <c r="C5158" t="s">
        <v>1811</v>
      </c>
      <c r="D5158">
        <v>4727</v>
      </c>
      <c r="E5158" t="s">
        <v>1863</v>
      </c>
      <c r="F5158">
        <v>10000</v>
      </c>
    </row>
    <row r="5159" spans="1:6" x14ac:dyDescent="0.25">
      <c r="A5159" t="str">
        <f t="shared" si="80"/>
        <v>4727_5_289/365/742/905_Palgrave</v>
      </c>
      <c r="B5159">
        <v>5</v>
      </c>
      <c r="C5159" t="s">
        <v>1811</v>
      </c>
      <c r="D5159">
        <v>4727</v>
      </c>
      <c r="E5159" t="s">
        <v>1864</v>
      </c>
      <c r="F5159">
        <v>10000</v>
      </c>
    </row>
    <row r="5160" spans="1:6" x14ac:dyDescent="0.25">
      <c r="A5160" t="str">
        <f t="shared" si="80"/>
        <v>4727_5_289/365/742/905_Pelham</v>
      </c>
      <c r="B5160">
        <v>5</v>
      </c>
      <c r="C5160" t="s">
        <v>1811</v>
      </c>
      <c r="D5160">
        <v>4727</v>
      </c>
      <c r="E5160" t="s">
        <v>1865</v>
      </c>
      <c r="F5160">
        <v>10000</v>
      </c>
    </row>
    <row r="5161" spans="1:6" x14ac:dyDescent="0.25">
      <c r="A5161" t="str">
        <f t="shared" si="80"/>
        <v>4727_5_289/365/742/905_Port Colborne</v>
      </c>
      <c r="B5161">
        <v>5</v>
      </c>
      <c r="C5161" t="s">
        <v>1811</v>
      </c>
      <c r="D5161">
        <v>4727</v>
      </c>
      <c r="E5161" t="s">
        <v>1866</v>
      </c>
      <c r="F5161">
        <v>10000</v>
      </c>
    </row>
    <row r="5162" spans="1:6" x14ac:dyDescent="0.25">
      <c r="A5162" t="str">
        <f t="shared" si="80"/>
        <v>4727_5_289/365/742/905_Port Credit</v>
      </c>
      <c r="B5162">
        <v>5</v>
      </c>
      <c r="C5162" t="s">
        <v>1811</v>
      </c>
      <c r="D5162">
        <v>4727</v>
      </c>
      <c r="E5162" t="s">
        <v>1867</v>
      </c>
      <c r="F5162">
        <v>10000</v>
      </c>
    </row>
    <row r="5163" spans="1:6" x14ac:dyDescent="0.25">
      <c r="A5163" t="str">
        <f t="shared" si="80"/>
        <v>4727_5_289/365/742/905_Port Hope</v>
      </c>
      <c r="B5163">
        <v>5</v>
      </c>
      <c r="C5163" t="s">
        <v>1811</v>
      </c>
      <c r="D5163">
        <v>4727</v>
      </c>
      <c r="E5163" t="s">
        <v>1868</v>
      </c>
      <c r="F5163">
        <v>10000</v>
      </c>
    </row>
    <row r="5164" spans="1:6" x14ac:dyDescent="0.25">
      <c r="A5164" t="str">
        <f t="shared" si="80"/>
        <v>4727_5_289/365/742/905_Port Perry</v>
      </c>
      <c r="B5164">
        <v>5</v>
      </c>
      <c r="C5164" t="s">
        <v>1811</v>
      </c>
      <c r="D5164">
        <v>4727</v>
      </c>
      <c r="E5164" t="s">
        <v>1869</v>
      </c>
      <c r="F5164">
        <v>10000</v>
      </c>
    </row>
    <row r="5165" spans="1:6" x14ac:dyDescent="0.25">
      <c r="A5165" t="str">
        <f t="shared" si="80"/>
        <v>4727_5_289/365/742/905_Port Robinson</v>
      </c>
      <c r="B5165">
        <v>5</v>
      </c>
      <c r="C5165" t="s">
        <v>1811</v>
      </c>
      <c r="D5165">
        <v>4727</v>
      </c>
      <c r="E5165" t="s">
        <v>1870</v>
      </c>
      <c r="F5165">
        <v>10000</v>
      </c>
    </row>
    <row r="5166" spans="1:6" x14ac:dyDescent="0.25">
      <c r="A5166" t="str">
        <f t="shared" si="80"/>
        <v>4727_5_289/365/742/905_Queensville</v>
      </c>
      <c r="B5166">
        <v>5</v>
      </c>
      <c r="C5166" t="s">
        <v>1811</v>
      </c>
      <c r="D5166">
        <v>4727</v>
      </c>
      <c r="E5166" t="s">
        <v>1871</v>
      </c>
      <c r="F5166">
        <v>10000</v>
      </c>
    </row>
    <row r="5167" spans="1:6" x14ac:dyDescent="0.25">
      <c r="A5167" t="str">
        <f t="shared" si="80"/>
        <v>4727_5_289/365/742/905_Richmond Hill</v>
      </c>
      <c r="B5167">
        <v>5</v>
      </c>
      <c r="C5167" t="s">
        <v>1811</v>
      </c>
      <c r="D5167">
        <v>4727</v>
      </c>
      <c r="E5167" t="s">
        <v>1872</v>
      </c>
      <c r="F5167">
        <v>10000</v>
      </c>
    </row>
    <row r="5168" spans="1:6" x14ac:dyDescent="0.25">
      <c r="A5168" t="str">
        <f t="shared" si="80"/>
        <v>4727_5_289/365/742/905_Ridgeway</v>
      </c>
      <c r="B5168">
        <v>5</v>
      </c>
      <c r="C5168" t="s">
        <v>1811</v>
      </c>
      <c r="D5168">
        <v>4727</v>
      </c>
      <c r="E5168" t="s">
        <v>1873</v>
      </c>
      <c r="F5168">
        <v>10000</v>
      </c>
    </row>
    <row r="5169" spans="1:6" x14ac:dyDescent="0.25">
      <c r="A5169" t="str">
        <f t="shared" si="80"/>
        <v>4727_5_289/365/742/905_Schomberg</v>
      </c>
      <c r="B5169">
        <v>5</v>
      </c>
      <c r="C5169" t="s">
        <v>1811</v>
      </c>
      <c r="D5169">
        <v>4727</v>
      </c>
      <c r="E5169" t="s">
        <v>1875</v>
      </c>
      <c r="F5169">
        <v>10000</v>
      </c>
    </row>
    <row r="5170" spans="1:6" x14ac:dyDescent="0.25">
      <c r="A5170" t="str">
        <f t="shared" si="80"/>
        <v>4727_5_289/365/742/905_Selkirk</v>
      </c>
      <c r="B5170">
        <v>5</v>
      </c>
      <c r="C5170" t="s">
        <v>1811</v>
      </c>
      <c r="D5170">
        <v>4727</v>
      </c>
      <c r="E5170" t="s">
        <v>1052</v>
      </c>
      <c r="F5170">
        <v>10000</v>
      </c>
    </row>
    <row r="5171" spans="1:6" x14ac:dyDescent="0.25">
      <c r="A5171" t="str">
        <f t="shared" si="80"/>
        <v>4727_5_289/365/742/905_Snelgrove</v>
      </c>
      <c r="B5171">
        <v>5</v>
      </c>
      <c r="C5171" t="s">
        <v>1811</v>
      </c>
      <c r="D5171">
        <v>4727</v>
      </c>
      <c r="E5171" t="s">
        <v>1876</v>
      </c>
      <c r="F5171">
        <v>10000</v>
      </c>
    </row>
    <row r="5172" spans="1:6" x14ac:dyDescent="0.25">
      <c r="A5172" t="str">
        <f t="shared" si="80"/>
        <v>4727_5_289/365/742/905_South Pickering</v>
      </c>
      <c r="B5172">
        <v>5</v>
      </c>
      <c r="C5172" t="s">
        <v>1811</v>
      </c>
      <c r="D5172">
        <v>4727</v>
      </c>
      <c r="E5172" t="s">
        <v>1877</v>
      </c>
      <c r="F5172">
        <v>10000</v>
      </c>
    </row>
    <row r="5173" spans="1:6" x14ac:dyDescent="0.25">
      <c r="A5173" t="str">
        <f t="shared" si="80"/>
        <v>4727_5_289/365/742/905_St. Catharines-Thorold</v>
      </c>
      <c r="B5173">
        <v>5</v>
      </c>
      <c r="C5173" t="s">
        <v>1811</v>
      </c>
      <c r="D5173">
        <v>4727</v>
      </c>
      <c r="E5173" t="s">
        <v>1878</v>
      </c>
      <c r="F5173">
        <v>10000</v>
      </c>
    </row>
    <row r="5174" spans="1:6" x14ac:dyDescent="0.25">
      <c r="A5174" t="str">
        <f t="shared" si="80"/>
        <v>4727_5_289/365/742/905_Stevensville</v>
      </c>
      <c r="B5174">
        <v>5</v>
      </c>
      <c r="C5174" t="s">
        <v>1811</v>
      </c>
      <c r="D5174">
        <v>4727</v>
      </c>
      <c r="E5174" t="s">
        <v>1879</v>
      </c>
      <c r="F5174">
        <v>10000</v>
      </c>
    </row>
    <row r="5175" spans="1:6" x14ac:dyDescent="0.25">
      <c r="A5175" t="str">
        <f t="shared" si="80"/>
        <v>4727_5_289/365/742/905_Stoney Creek</v>
      </c>
      <c r="B5175">
        <v>5</v>
      </c>
      <c r="C5175" t="s">
        <v>1811</v>
      </c>
      <c r="D5175">
        <v>4727</v>
      </c>
      <c r="E5175" t="s">
        <v>1880</v>
      </c>
      <c r="F5175">
        <v>10000</v>
      </c>
    </row>
    <row r="5176" spans="1:6" x14ac:dyDescent="0.25">
      <c r="A5176" t="str">
        <f t="shared" si="80"/>
        <v>4727_5_289/365/742/905_Stouffville</v>
      </c>
      <c r="B5176">
        <v>5</v>
      </c>
      <c r="C5176" t="s">
        <v>1811</v>
      </c>
      <c r="D5176">
        <v>4727</v>
      </c>
      <c r="E5176" t="s">
        <v>1881</v>
      </c>
      <c r="F5176">
        <v>10000</v>
      </c>
    </row>
    <row r="5177" spans="1:6" x14ac:dyDescent="0.25">
      <c r="A5177" t="str">
        <f t="shared" si="80"/>
        <v>4727_5_289/365/742/905_Streetsville</v>
      </c>
      <c r="B5177">
        <v>5</v>
      </c>
      <c r="C5177" t="s">
        <v>1811</v>
      </c>
      <c r="D5177">
        <v>4727</v>
      </c>
      <c r="E5177" t="s">
        <v>1882</v>
      </c>
      <c r="F5177">
        <v>10000</v>
      </c>
    </row>
    <row r="5178" spans="1:6" x14ac:dyDescent="0.25">
      <c r="A5178" t="str">
        <f t="shared" si="80"/>
        <v>4727_5_289/365/742/905_Sutton</v>
      </c>
      <c r="B5178">
        <v>5</v>
      </c>
      <c r="C5178" t="s">
        <v>1811</v>
      </c>
      <c r="D5178">
        <v>4727</v>
      </c>
      <c r="E5178" t="s">
        <v>1883</v>
      </c>
      <c r="F5178">
        <v>10000</v>
      </c>
    </row>
    <row r="5179" spans="1:6" x14ac:dyDescent="0.25">
      <c r="A5179" t="str">
        <f t="shared" si="80"/>
        <v>4727_5_289/365/742/905_Thornhill</v>
      </c>
      <c r="B5179">
        <v>5</v>
      </c>
      <c r="C5179" t="s">
        <v>1811</v>
      </c>
      <c r="D5179">
        <v>4727</v>
      </c>
      <c r="E5179" t="s">
        <v>1884</v>
      </c>
      <c r="F5179">
        <v>10000</v>
      </c>
    </row>
    <row r="5180" spans="1:6" x14ac:dyDescent="0.25">
      <c r="A5180" t="str">
        <f t="shared" si="80"/>
        <v>4727_5_289/365/742/905_Tottenham</v>
      </c>
      <c r="B5180">
        <v>5</v>
      </c>
      <c r="C5180" t="s">
        <v>1811</v>
      </c>
      <c r="D5180">
        <v>4727</v>
      </c>
      <c r="E5180" t="s">
        <v>1885</v>
      </c>
      <c r="F5180">
        <v>10000</v>
      </c>
    </row>
    <row r="5181" spans="1:6" x14ac:dyDescent="0.25">
      <c r="A5181" t="str">
        <f t="shared" si="80"/>
        <v>4727_5_289/365/742/905_Unionville</v>
      </c>
      <c r="B5181">
        <v>5</v>
      </c>
      <c r="C5181" t="s">
        <v>1811</v>
      </c>
      <c r="D5181">
        <v>4727</v>
      </c>
      <c r="E5181" t="s">
        <v>1886</v>
      </c>
      <c r="F5181">
        <v>10000</v>
      </c>
    </row>
    <row r="5182" spans="1:6" x14ac:dyDescent="0.25">
      <c r="A5182" t="str">
        <f t="shared" si="80"/>
        <v>4727_5_289/365/742/905_Uxbridge</v>
      </c>
      <c r="B5182">
        <v>5</v>
      </c>
      <c r="C5182" t="s">
        <v>1811</v>
      </c>
      <c r="D5182">
        <v>4727</v>
      </c>
      <c r="E5182" t="s">
        <v>1887</v>
      </c>
      <c r="F5182">
        <v>10000</v>
      </c>
    </row>
    <row r="5183" spans="1:6" x14ac:dyDescent="0.25">
      <c r="A5183" t="str">
        <f t="shared" si="80"/>
        <v>4727_5_289/365/742/905_Victoria</v>
      </c>
      <c r="B5183">
        <v>5</v>
      </c>
      <c r="C5183" t="s">
        <v>1811</v>
      </c>
      <c r="D5183">
        <v>4727</v>
      </c>
      <c r="E5183" t="s">
        <v>848</v>
      </c>
      <c r="F5183">
        <v>10000</v>
      </c>
    </row>
    <row r="5184" spans="1:6" x14ac:dyDescent="0.25">
      <c r="A5184" t="str">
        <f t="shared" si="80"/>
        <v>4727_5_289/365/742/905_Vineland</v>
      </c>
      <c r="B5184">
        <v>5</v>
      </c>
      <c r="C5184" t="s">
        <v>1811</v>
      </c>
      <c r="D5184">
        <v>4727</v>
      </c>
      <c r="E5184" t="s">
        <v>1888</v>
      </c>
      <c r="F5184">
        <v>10000</v>
      </c>
    </row>
    <row r="5185" spans="1:6" x14ac:dyDescent="0.25">
      <c r="A5185" t="str">
        <f t="shared" si="80"/>
        <v>4727_5_289/365/742/905_Wainfleet</v>
      </c>
      <c r="B5185">
        <v>5</v>
      </c>
      <c r="C5185" t="s">
        <v>1811</v>
      </c>
      <c r="D5185">
        <v>4727</v>
      </c>
      <c r="E5185" t="s">
        <v>1889</v>
      </c>
      <c r="F5185">
        <v>10000</v>
      </c>
    </row>
    <row r="5186" spans="1:6" x14ac:dyDescent="0.25">
      <c r="A5186" t="str">
        <f t="shared" si="80"/>
        <v>4727_5_289/365/742/905_Waterdown</v>
      </c>
      <c r="B5186">
        <v>5</v>
      </c>
      <c r="C5186" t="s">
        <v>1811</v>
      </c>
      <c r="D5186">
        <v>4727</v>
      </c>
      <c r="E5186" t="s">
        <v>1890</v>
      </c>
      <c r="F5186">
        <v>10000</v>
      </c>
    </row>
    <row r="5187" spans="1:6" x14ac:dyDescent="0.25">
      <c r="A5187" t="str">
        <f t="shared" ref="A5187:A5250" si="81">CONCATENATE(D5187,"_",B5187,"_",C5187,"_",E5187)</f>
        <v>4727_5_289/365/742/905_Welland</v>
      </c>
      <c r="B5187">
        <v>5</v>
      </c>
      <c r="C5187" t="s">
        <v>1811</v>
      </c>
      <c r="D5187">
        <v>4727</v>
      </c>
      <c r="E5187" t="s">
        <v>1892</v>
      </c>
      <c r="F5187">
        <v>10000</v>
      </c>
    </row>
    <row r="5188" spans="1:6" x14ac:dyDescent="0.25">
      <c r="A5188" t="str">
        <f t="shared" si="81"/>
        <v>4727_5_289/365/742/905_Wellandport</v>
      </c>
      <c r="B5188">
        <v>5</v>
      </c>
      <c r="C5188" t="s">
        <v>1811</v>
      </c>
      <c r="D5188">
        <v>4727</v>
      </c>
      <c r="E5188" t="s">
        <v>1893</v>
      </c>
      <c r="F5188">
        <v>10000</v>
      </c>
    </row>
    <row r="5189" spans="1:6" x14ac:dyDescent="0.25">
      <c r="A5189" t="str">
        <f t="shared" si="81"/>
        <v>4727_5_289/365/742/905_West Lincoln</v>
      </c>
      <c r="B5189">
        <v>5</v>
      </c>
      <c r="C5189" t="s">
        <v>1811</v>
      </c>
      <c r="D5189">
        <v>4727</v>
      </c>
      <c r="E5189" t="s">
        <v>1894</v>
      </c>
      <c r="F5189">
        <v>10000</v>
      </c>
    </row>
    <row r="5190" spans="1:6" x14ac:dyDescent="0.25">
      <c r="A5190" t="str">
        <f t="shared" si="81"/>
        <v>4727_5_289/365/742/905_Whitby</v>
      </c>
      <c r="B5190">
        <v>5</v>
      </c>
      <c r="C5190" t="s">
        <v>1811</v>
      </c>
      <c r="D5190">
        <v>4727</v>
      </c>
      <c r="E5190" t="s">
        <v>1895</v>
      </c>
      <c r="F5190">
        <v>10000</v>
      </c>
    </row>
    <row r="5191" spans="1:6" x14ac:dyDescent="0.25">
      <c r="A5191" t="str">
        <f t="shared" si="81"/>
        <v>4727_5_289/365/742/905_Winona</v>
      </c>
      <c r="B5191">
        <v>5</v>
      </c>
      <c r="C5191" t="s">
        <v>1811</v>
      </c>
      <c r="D5191">
        <v>4727</v>
      </c>
      <c r="E5191" t="s">
        <v>1896</v>
      </c>
      <c r="F5191">
        <v>10000</v>
      </c>
    </row>
    <row r="5192" spans="1:6" x14ac:dyDescent="0.25">
      <c r="A5192" t="str">
        <f t="shared" si="81"/>
        <v>4727_5_289/365/742/905_Woodbridge</v>
      </c>
      <c r="B5192">
        <v>5</v>
      </c>
      <c r="C5192" t="s">
        <v>1811</v>
      </c>
      <c r="D5192">
        <v>4727</v>
      </c>
      <c r="E5192" t="s">
        <v>1897</v>
      </c>
      <c r="F5192">
        <v>10000</v>
      </c>
    </row>
    <row r="5193" spans="1:6" x14ac:dyDescent="0.25">
      <c r="A5193" t="str">
        <f t="shared" si="81"/>
        <v>548H_5_289/365/742/905_Ajax-Pickering</v>
      </c>
      <c r="B5193">
        <v>5</v>
      </c>
      <c r="C5193" t="s">
        <v>1811</v>
      </c>
      <c r="D5193" t="s">
        <v>3014</v>
      </c>
      <c r="E5193" t="s">
        <v>1812</v>
      </c>
      <c r="F5193">
        <v>10000</v>
      </c>
    </row>
    <row r="5194" spans="1:6" x14ac:dyDescent="0.25">
      <c r="A5194" t="str">
        <f t="shared" si="81"/>
        <v>548H_5_289/365/742/905_Ancaster</v>
      </c>
      <c r="B5194">
        <v>5</v>
      </c>
      <c r="C5194" t="s">
        <v>1811</v>
      </c>
      <c r="D5194" t="s">
        <v>3014</v>
      </c>
      <c r="E5194" t="s">
        <v>1813</v>
      </c>
      <c r="F5194">
        <v>10000</v>
      </c>
    </row>
    <row r="5195" spans="1:6" x14ac:dyDescent="0.25">
      <c r="A5195" t="str">
        <f t="shared" si="81"/>
        <v>548H_5_289/365/742/905_Aurora</v>
      </c>
      <c r="B5195">
        <v>5</v>
      </c>
      <c r="C5195" t="s">
        <v>1811</v>
      </c>
      <c r="D5195" t="s">
        <v>3014</v>
      </c>
      <c r="E5195" t="s">
        <v>1814</v>
      </c>
      <c r="F5195">
        <v>10000</v>
      </c>
    </row>
    <row r="5196" spans="1:6" x14ac:dyDescent="0.25">
      <c r="A5196" t="str">
        <f t="shared" si="81"/>
        <v>548H_5_289/365/742/905_Beamsville</v>
      </c>
      <c r="B5196">
        <v>5</v>
      </c>
      <c r="C5196" t="s">
        <v>1811</v>
      </c>
      <c r="D5196" t="s">
        <v>3014</v>
      </c>
      <c r="E5196" t="s">
        <v>1815</v>
      </c>
      <c r="F5196">
        <v>10000</v>
      </c>
    </row>
    <row r="5197" spans="1:6" x14ac:dyDescent="0.25">
      <c r="A5197" t="str">
        <f t="shared" si="81"/>
        <v>548H_5_289/365/742/905_Bethesda</v>
      </c>
      <c r="B5197">
        <v>5</v>
      </c>
      <c r="C5197" t="s">
        <v>1811</v>
      </c>
      <c r="D5197" t="s">
        <v>3014</v>
      </c>
      <c r="E5197" t="s">
        <v>1817</v>
      </c>
      <c r="F5197">
        <v>10000</v>
      </c>
    </row>
    <row r="5198" spans="1:6" x14ac:dyDescent="0.25">
      <c r="A5198" t="str">
        <f t="shared" si="81"/>
        <v>548H_5_289/365/742/905_Binbrook</v>
      </c>
      <c r="B5198">
        <v>5</v>
      </c>
      <c r="C5198" t="s">
        <v>1811</v>
      </c>
      <c r="D5198" t="s">
        <v>3014</v>
      </c>
      <c r="E5198" t="s">
        <v>1818</v>
      </c>
      <c r="F5198">
        <v>10000</v>
      </c>
    </row>
    <row r="5199" spans="1:6" x14ac:dyDescent="0.25">
      <c r="A5199" t="str">
        <f t="shared" si="81"/>
        <v>548H_5_289/365/742/905_Blackstock</v>
      </c>
      <c r="B5199">
        <v>5</v>
      </c>
      <c r="C5199" t="s">
        <v>1811</v>
      </c>
      <c r="D5199" t="s">
        <v>3014</v>
      </c>
      <c r="E5199" t="s">
        <v>1819</v>
      </c>
      <c r="F5199">
        <v>10000</v>
      </c>
    </row>
    <row r="5200" spans="1:6" x14ac:dyDescent="0.25">
      <c r="A5200" t="str">
        <f t="shared" si="81"/>
        <v>548H_5_289/365/742/905_Bolton</v>
      </c>
      <c r="B5200">
        <v>5</v>
      </c>
      <c r="C5200" t="s">
        <v>1811</v>
      </c>
      <c r="D5200" t="s">
        <v>3014</v>
      </c>
      <c r="E5200" t="s">
        <v>1820</v>
      </c>
      <c r="F5200">
        <v>10000</v>
      </c>
    </row>
    <row r="5201" spans="1:6" x14ac:dyDescent="0.25">
      <c r="A5201" t="str">
        <f t="shared" si="81"/>
        <v>548H_5_289/365/742/905_Bowmanville</v>
      </c>
      <c r="B5201">
        <v>5</v>
      </c>
      <c r="C5201" t="s">
        <v>1811</v>
      </c>
      <c r="D5201" t="s">
        <v>3014</v>
      </c>
      <c r="E5201" t="s">
        <v>1821</v>
      </c>
      <c r="F5201">
        <v>10000</v>
      </c>
    </row>
    <row r="5202" spans="1:6" x14ac:dyDescent="0.25">
      <c r="A5202" t="str">
        <f t="shared" si="81"/>
        <v>548H_5_289/365/742/905_Brampton</v>
      </c>
      <c r="B5202">
        <v>5</v>
      </c>
      <c r="C5202" t="s">
        <v>1811</v>
      </c>
      <c r="D5202" t="s">
        <v>3014</v>
      </c>
      <c r="E5202" t="s">
        <v>1823</v>
      </c>
      <c r="F5202">
        <v>10000</v>
      </c>
    </row>
    <row r="5203" spans="1:6" x14ac:dyDescent="0.25">
      <c r="A5203" t="str">
        <f t="shared" si="81"/>
        <v>548H_5_289/365/742/905_Brooklin</v>
      </c>
      <c r="B5203">
        <v>5</v>
      </c>
      <c r="C5203" t="s">
        <v>1811</v>
      </c>
      <c r="D5203" t="s">
        <v>3014</v>
      </c>
      <c r="E5203" t="s">
        <v>1824</v>
      </c>
      <c r="F5203">
        <v>10000</v>
      </c>
    </row>
    <row r="5204" spans="1:6" x14ac:dyDescent="0.25">
      <c r="A5204" t="str">
        <f t="shared" si="81"/>
        <v>548H_5_289/365/742/905_Burlington</v>
      </c>
      <c r="B5204">
        <v>5</v>
      </c>
      <c r="C5204" t="s">
        <v>1811</v>
      </c>
      <c r="D5204" t="s">
        <v>3014</v>
      </c>
      <c r="E5204" t="s">
        <v>40</v>
      </c>
      <c r="F5204">
        <v>10000</v>
      </c>
    </row>
    <row r="5205" spans="1:6" x14ac:dyDescent="0.25">
      <c r="A5205" t="str">
        <f t="shared" si="81"/>
        <v>548H_5_289/365/742/905_Caledon East</v>
      </c>
      <c r="B5205">
        <v>5</v>
      </c>
      <c r="C5205" t="s">
        <v>1811</v>
      </c>
      <c r="D5205" t="s">
        <v>3014</v>
      </c>
      <c r="E5205" t="s">
        <v>1825</v>
      </c>
      <c r="F5205">
        <v>10000</v>
      </c>
    </row>
    <row r="5206" spans="1:6" x14ac:dyDescent="0.25">
      <c r="A5206" t="str">
        <f t="shared" si="81"/>
        <v>548H_5_289/365/742/905_Caledonia</v>
      </c>
      <c r="B5206">
        <v>5</v>
      </c>
      <c r="C5206" t="s">
        <v>1811</v>
      </c>
      <c r="D5206" t="s">
        <v>3014</v>
      </c>
      <c r="E5206" t="s">
        <v>1225</v>
      </c>
      <c r="F5206">
        <v>10000</v>
      </c>
    </row>
    <row r="5207" spans="1:6" x14ac:dyDescent="0.25">
      <c r="A5207" t="str">
        <f t="shared" si="81"/>
        <v>548H_5_289/365/742/905_Campbellville</v>
      </c>
      <c r="B5207">
        <v>5</v>
      </c>
      <c r="C5207" t="s">
        <v>1811</v>
      </c>
      <c r="D5207" t="s">
        <v>3014</v>
      </c>
      <c r="E5207" t="s">
        <v>1826</v>
      </c>
      <c r="F5207">
        <v>10000</v>
      </c>
    </row>
    <row r="5208" spans="1:6" x14ac:dyDescent="0.25">
      <c r="A5208" t="str">
        <f t="shared" si="81"/>
        <v>548H_5_289/365/742/905_Castlemore</v>
      </c>
      <c r="B5208">
        <v>5</v>
      </c>
      <c r="C5208" t="s">
        <v>1811</v>
      </c>
      <c r="D5208" t="s">
        <v>3014</v>
      </c>
      <c r="E5208" t="s">
        <v>1827</v>
      </c>
      <c r="F5208">
        <v>10000</v>
      </c>
    </row>
    <row r="5209" spans="1:6" x14ac:dyDescent="0.25">
      <c r="A5209" t="str">
        <f t="shared" si="81"/>
        <v>548H_5_289/365/742/905_Cayuga</v>
      </c>
      <c r="B5209">
        <v>5</v>
      </c>
      <c r="C5209" t="s">
        <v>1811</v>
      </c>
      <c r="D5209" t="s">
        <v>3014</v>
      </c>
      <c r="E5209" t="s">
        <v>1829</v>
      </c>
      <c r="F5209">
        <v>10000</v>
      </c>
    </row>
    <row r="5210" spans="1:6" x14ac:dyDescent="0.25">
      <c r="A5210" t="str">
        <f t="shared" si="81"/>
        <v>548H_5_289/365/742/905_Claremont</v>
      </c>
      <c r="B5210">
        <v>5</v>
      </c>
      <c r="C5210" t="s">
        <v>1811</v>
      </c>
      <c r="D5210" t="s">
        <v>3014</v>
      </c>
      <c r="E5210" t="s">
        <v>1830</v>
      </c>
      <c r="F5210">
        <v>10000</v>
      </c>
    </row>
    <row r="5211" spans="1:6" x14ac:dyDescent="0.25">
      <c r="A5211" t="str">
        <f t="shared" si="81"/>
        <v>548H_5_289/365/742/905_Clarkson</v>
      </c>
      <c r="B5211">
        <v>5</v>
      </c>
      <c r="C5211" t="s">
        <v>1811</v>
      </c>
      <c r="D5211" t="s">
        <v>3014</v>
      </c>
      <c r="E5211" t="s">
        <v>1831</v>
      </c>
      <c r="F5211">
        <v>10000</v>
      </c>
    </row>
    <row r="5212" spans="1:6" x14ac:dyDescent="0.25">
      <c r="A5212" t="str">
        <f t="shared" si="81"/>
        <v>548H_5_289/365/742/905_Cooksville</v>
      </c>
      <c r="B5212">
        <v>5</v>
      </c>
      <c r="C5212" t="s">
        <v>1811</v>
      </c>
      <c r="D5212" t="s">
        <v>3014</v>
      </c>
      <c r="E5212" t="s">
        <v>1835</v>
      </c>
      <c r="F5212">
        <v>10000</v>
      </c>
    </row>
    <row r="5213" spans="1:6" x14ac:dyDescent="0.25">
      <c r="A5213" t="str">
        <f t="shared" si="81"/>
        <v>548H_5_289/365/742/905_Dundas</v>
      </c>
      <c r="B5213">
        <v>5</v>
      </c>
      <c r="C5213" t="s">
        <v>1811</v>
      </c>
      <c r="D5213" t="s">
        <v>3014</v>
      </c>
      <c r="E5213" t="s">
        <v>1836</v>
      </c>
      <c r="F5213">
        <v>10000</v>
      </c>
    </row>
    <row r="5214" spans="1:6" x14ac:dyDescent="0.25">
      <c r="A5214" t="str">
        <f t="shared" si="81"/>
        <v>548H_5_289/365/742/905_Dunnville</v>
      </c>
      <c r="B5214">
        <v>5</v>
      </c>
      <c r="C5214" t="s">
        <v>1811</v>
      </c>
      <c r="D5214" t="s">
        <v>3014</v>
      </c>
      <c r="E5214" t="s">
        <v>1837</v>
      </c>
      <c r="F5214">
        <v>10000</v>
      </c>
    </row>
    <row r="5215" spans="1:6" x14ac:dyDescent="0.25">
      <c r="A5215" t="str">
        <f t="shared" si="81"/>
        <v>548H_5_289/365/742/905_Fisherville</v>
      </c>
      <c r="B5215">
        <v>5</v>
      </c>
      <c r="C5215" t="s">
        <v>1811</v>
      </c>
      <c r="D5215" t="s">
        <v>3014</v>
      </c>
      <c r="E5215" t="s">
        <v>1838</v>
      </c>
      <c r="F5215">
        <v>10000</v>
      </c>
    </row>
    <row r="5216" spans="1:6" x14ac:dyDescent="0.25">
      <c r="A5216" t="str">
        <f t="shared" si="81"/>
        <v>548H_5_289/365/742/905_Fort Erie</v>
      </c>
      <c r="B5216">
        <v>5</v>
      </c>
      <c r="C5216" t="s">
        <v>1811</v>
      </c>
      <c r="D5216" t="s">
        <v>3014</v>
      </c>
      <c r="E5216" t="s">
        <v>1839</v>
      </c>
      <c r="F5216">
        <v>10000</v>
      </c>
    </row>
    <row r="5217" spans="1:6" x14ac:dyDescent="0.25">
      <c r="A5217" t="str">
        <f t="shared" si="81"/>
        <v>548H_5_289/365/742/905_Freelton</v>
      </c>
      <c r="B5217">
        <v>5</v>
      </c>
      <c r="C5217" t="s">
        <v>1811</v>
      </c>
      <c r="D5217" t="s">
        <v>3014</v>
      </c>
      <c r="E5217" t="s">
        <v>1840</v>
      </c>
      <c r="F5217">
        <v>10000</v>
      </c>
    </row>
    <row r="5218" spans="1:6" x14ac:dyDescent="0.25">
      <c r="A5218" t="str">
        <f t="shared" si="81"/>
        <v>548H_5_289/365/742/905_Georgetown</v>
      </c>
      <c r="B5218">
        <v>5</v>
      </c>
      <c r="C5218" t="s">
        <v>1811</v>
      </c>
      <c r="D5218" t="s">
        <v>3014</v>
      </c>
      <c r="E5218" t="s">
        <v>1841</v>
      </c>
      <c r="F5218">
        <v>10000</v>
      </c>
    </row>
    <row r="5219" spans="1:6" x14ac:dyDescent="0.25">
      <c r="A5219" t="str">
        <f t="shared" si="81"/>
        <v>548H_5_289/365/742/905_Gormley</v>
      </c>
      <c r="B5219">
        <v>5</v>
      </c>
      <c r="C5219" t="s">
        <v>1811</v>
      </c>
      <c r="D5219" t="s">
        <v>3014</v>
      </c>
      <c r="E5219" t="s">
        <v>1842</v>
      </c>
      <c r="F5219">
        <v>10000</v>
      </c>
    </row>
    <row r="5220" spans="1:6" x14ac:dyDescent="0.25">
      <c r="A5220" t="str">
        <f t="shared" si="81"/>
        <v>548H_5_289/365/742/905_Grimsby</v>
      </c>
      <c r="B5220">
        <v>5</v>
      </c>
      <c r="C5220" t="s">
        <v>1811</v>
      </c>
      <c r="D5220" t="s">
        <v>3014</v>
      </c>
      <c r="E5220" t="s">
        <v>1844</v>
      </c>
      <c r="F5220">
        <v>10000</v>
      </c>
    </row>
    <row r="5221" spans="1:6" x14ac:dyDescent="0.25">
      <c r="A5221" t="str">
        <f t="shared" si="81"/>
        <v>548H_5_289/365/742/905_Hagersville</v>
      </c>
      <c r="B5221">
        <v>5</v>
      </c>
      <c r="C5221" t="s">
        <v>1811</v>
      </c>
      <c r="D5221" t="s">
        <v>3014</v>
      </c>
      <c r="E5221" t="s">
        <v>1845</v>
      </c>
      <c r="F5221">
        <v>10000</v>
      </c>
    </row>
    <row r="5222" spans="1:6" x14ac:dyDescent="0.25">
      <c r="A5222" t="str">
        <f t="shared" si="81"/>
        <v>548H_5_289/365/742/905_Hamilton</v>
      </c>
      <c r="B5222">
        <v>5</v>
      </c>
      <c r="C5222" t="s">
        <v>1811</v>
      </c>
      <c r="D5222" t="s">
        <v>3014</v>
      </c>
      <c r="E5222" t="s">
        <v>1846</v>
      </c>
      <c r="F5222">
        <v>10000</v>
      </c>
    </row>
    <row r="5223" spans="1:6" x14ac:dyDescent="0.25">
      <c r="A5223" t="str">
        <f t="shared" si="81"/>
        <v>548H_5_289/365/742/905_Hampton</v>
      </c>
      <c r="B5223">
        <v>5</v>
      </c>
      <c r="C5223" t="s">
        <v>1811</v>
      </c>
      <c r="D5223" t="s">
        <v>3014</v>
      </c>
      <c r="E5223" t="s">
        <v>1150</v>
      </c>
      <c r="F5223">
        <v>10000</v>
      </c>
    </row>
    <row r="5224" spans="1:6" x14ac:dyDescent="0.25">
      <c r="A5224" t="str">
        <f t="shared" si="81"/>
        <v>548H_5_289/365/742/905_Keswick</v>
      </c>
      <c r="B5224">
        <v>5</v>
      </c>
      <c r="C5224" t="s">
        <v>1811</v>
      </c>
      <c r="D5224" t="s">
        <v>3014</v>
      </c>
      <c r="E5224" t="s">
        <v>1156</v>
      </c>
      <c r="F5224">
        <v>10000</v>
      </c>
    </row>
    <row r="5225" spans="1:6" x14ac:dyDescent="0.25">
      <c r="A5225" t="str">
        <f t="shared" si="81"/>
        <v>548H_5_289/365/742/905_King City</v>
      </c>
      <c r="B5225">
        <v>5</v>
      </c>
      <c r="C5225" t="s">
        <v>1811</v>
      </c>
      <c r="D5225" t="s">
        <v>3014</v>
      </c>
      <c r="E5225" t="s">
        <v>1847</v>
      </c>
      <c r="F5225">
        <v>10000</v>
      </c>
    </row>
    <row r="5226" spans="1:6" x14ac:dyDescent="0.25">
      <c r="A5226" t="str">
        <f t="shared" si="81"/>
        <v>548H_5_289/365/742/905_Kleinburg</v>
      </c>
      <c r="B5226">
        <v>5</v>
      </c>
      <c r="C5226" t="s">
        <v>1811</v>
      </c>
      <c r="D5226" t="s">
        <v>3014</v>
      </c>
      <c r="E5226" t="s">
        <v>1848</v>
      </c>
      <c r="F5226">
        <v>10000</v>
      </c>
    </row>
    <row r="5227" spans="1:6" x14ac:dyDescent="0.25">
      <c r="A5227" t="str">
        <f t="shared" si="81"/>
        <v>548H_5_289/365/742/905_Malton</v>
      </c>
      <c r="B5227">
        <v>5</v>
      </c>
      <c r="C5227" t="s">
        <v>1811</v>
      </c>
      <c r="D5227" t="s">
        <v>3014</v>
      </c>
      <c r="E5227" t="s">
        <v>1849</v>
      </c>
      <c r="F5227">
        <v>10000</v>
      </c>
    </row>
    <row r="5228" spans="1:6" x14ac:dyDescent="0.25">
      <c r="A5228" t="str">
        <f t="shared" si="81"/>
        <v>548H_5_289/365/742/905_Maple</v>
      </c>
      <c r="B5228">
        <v>5</v>
      </c>
      <c r="C5228" t="s">
        <v>1811</v>
      </c>
      <c r="D5228" t="s">
        <v>3014</v>
      </c>
      <c r="E5228" t="s">
        <v>1850</v>
      </c>
      <c r="F5228">
        <v>10000</v>
      </c>
    </row>
    <row r="5229" spans="1:6" x14ac:dyDescent="0.25">
      <c r="A5229" t="str">
        <f t="shared" si="81"/>
        <v>548H_5_289/365/742/905_Markham</v>
      </c>
      <c r="B5229">
        <v>5</v>
      </c>
      <c r="C5229" t="s">
        <v>1811</v>
      </c>
      <c r="D5229" t="s">
        <v>3014</v>
      </c>
      <c r="E5229" t="s">
        <v>1851</v>
      </c>
      <c r="F5229">
        <v>10000</v>
      </c>
    </row>
    <row r="5230" spans="1:6" x14ac:dyDescent="0.25">
      <c r="A5230" t="str">
        <f t="shared" si="81"/>
        <v>548H_5_289/365/742/905_Milton</v>
      </c>
      <c r="B5230">
        <v>5</v>
      </c>
      <c r="C5230" t="s">
        <v>1811</v>
      </c>
      <c r="D5230" t="s">
        <v>3014</v>
      </c>
      <c r="E5230" t="s">
        <v>1852</v>
      </c>
      <c r="F5230">
        <v>10000</v>
      </c>
    </row>
    <row r="5231" spans="1:6" x14ac:dyDescent="0.25">
      <c r="A5231" t="str">
        <f t="shared" si="81"/>
        <v>548H_5_289/365/742/905_Mount Albert</v>
      </c>
      <c r="B5231">
        <v>5</v>
      </c>
      <c r="C5231" t="s">
        <v>1811</v>
      </c>
      <c r="D5231" t="s">
        <v>3014</v>
      </c>
      <c r="E5231" t="s">
        <v>1853</v>
      </c>
      <c r="F5231">
        <v>10000</v>
      </c>
    </row>
    <row r="5232" spans="1:6" x14ac:dyDescent="0.25">
      <c r="A5232" t="str">
        <f t="shared" si="81"/>
        <v>548H_5_289/365/742/905_Mount Hope</v>
      </c>
      <c r="B5232">
        <v>5</v>
      </c>
      <c r="C5232" t="s">
        <v>1811</v>
      </c>
      <c r="D5232" t="s">
        <v>3014</v>
      </c>
      <c r="E5232" t="s">
        <v>1854</v>
      </c>
      <c r="F5232">
        <v>10000</v>
      </c>
    </row>
    <row r="5233" spans="1:6" x14ac:dyDescent="0.25">
      <c r="A5233" t="str">
        <f t="shared" si="81"/>
        <v>548H_5_289/365/742/905_Newcastle</v>
      </c>
      <c r="B5233">
        <v>5</v>
      </c>
      <c r="C5233" t="s">
        <v>1811</v>
      </c>
      <c r="D5233" t="s">
        <v>3014</v>
      </c>
      <c r="E5233" t="s">
        <v>1855</v>
      </c>
      <c r="F5233">
        <v>10000</v>
      </c>
    </row>
    <row r="5234" spans="1:6" x14ac:dyDescent="0.25">
      <c r="A5234" t="str">
        <f t="shared" si="81"/>
        <v>548H_5_289/365/742/905_Newmarket</v>
      </c>
      <c r="B5234">
        <v>5</v>
      </c>
      <c r="C5234" t="s">
        <v>1811</v>
      </c>
      <c r="D5234" t="s">
        <v>3014</v>
      </c>
      <c r="E5234" t="s">
        <v>1856</v>
      </c>
      <c r="F5234">
        <v>10000</v>
      </c>
    </row>
    <row r="5235" spans="1:6" x14ac:dyDescent="0.25">
      <c r="A5235" t="str">
        <f t="shared" si="81"/>
        <v>548H_5_289/365/742/905_Newtonville</v>
      </c>
      <c r="B5235">
        <v>5</v>
      </c>
      <c r="C5235" t="s">
        <v>1811</v>
      </c>
      <c r="D5235" t="s">
        <v>3014</v>
      </c>
      <c r="E5235" t="s">
        <v>1857</v>
      </c>
      <c r="F5235">
        <v>10000</v>
      </c>
    </row>
    <row r="5236" spans="1:6" x14ac:dyDescent="0.25">
      <c r="A5236" t="str">
        <f t="shared" si="81"/>
        <v>548H_5_289/365/742/905_Niagara Falls</v>
      </c>
      <c r="B5236">
        <v>5</v>
      </c>
      <c r="C5236" t="s">
        <v>1811</v>
      </c>
      <c r="D5236" t="s">
        <v>3014</v>
      </c>
      <c r="E5236" t="s">
        <v>1858</v>
      </c>
      <c r="F5236">
        <v>10000</v>
      </c>
    </row>
    <row r="5237" spans="1:6" x14ac:dyDescent="0.25">
      <c r="A5237" t="str">
        <f t="shared" si="81"/>
        <v>548H_5_289/365/742/905_Niagara-On-The-Lake</v>
      </c>
      <c r="B5237">
        <v>5</v>
      </c>
      <c r="C5237" t="s">
        <v>1811</v>
      </c>
      <c r="D5237" t="s">
        <v>3014</v>
      </c>
      <c r="E5237" t="s">
        <v>1859</v>
      </c>
      <c r="F5237">
        <v>10000</v>
      </c>
    </row>
    <row r="5238" spans="1:6" x14ac:dyDescent="0.25">
      <c r="A5238" t="str">
        <f t="shared" si="81"/>
        <v>548H_5_289/365/742/905_Nobleton</v>
      </c>
      <c r="B5238">
        <v>5</v>
      </c>
      <c r="C5238" t="s">
        <v>1811</v>
      </c>
      <c r="D5238" t="s">
        <v>3014</v>
      </c>
      <c r="E5238" t="s">
        <v>1860</v>
      </c>
      <c r="F5238">
        <v>10000</v>
      </c>
    </row>
    <row r="5239" spans="1:6" x14ac:dyDescent="0.25">
      <c r="A5239" t="str">
        <f t="shared" si="81"/>
        <v>548H_5_289/365/742/905_Oak Ridges</v>
      </c>
      <c r="B5239">
        <v>5</v>
      </c>
      <c r="C5239" t="s">
        <v>1811</v>
      </c>
      <c r="D5239" t="s">
        <v>3014</v>
      </c>
      <c r="E5239" t="s">
        <v>1861</v>
      </c>
      <c r="F5239">
        <v>10000</v>
      </c>
    </row>
    <row r="5240" spans="1:6" x14ac:dyDescent="0.25">
      <c r="A5240" t="str">
        <f t="shared" si="81"/>
        <v>548H_5_289/365/742/905_Oakville</v>
      </c>
      <c r="B5240">
        <v>5</v>
      </c>
      <c r="C5240" t="s">
        <v>1811</v>
      </c>
      <c r="D5240" t="s">
        <v>3014</v>
      </c>
      <c r="E5240" t="s">
        <v>1016</v>
      </c>
      <c r="F5240">
        <v>10000</v>
      </c>
    </row>
    <row r="5241" spans="1:6" x14ac:dyDescent="0.25">
      <c r="A5241" t="str">
        <f t="shared" si="81"/>
        <v>548H_5_289/365/742/905_Orono</v>
      </c>
      <c r="B5241">
        <v>5</v>
      </c>
      <c r="C5241" t="s">
        <v>1811</v>
      </c>
      <c r="D5241" t="s">
        <v>3014</v>
      </c>
      <c r="E5241" t="s">
        <v>1862</v>
      </c>
      <c r="F5241">
        <v>10000</v>
      </c>
    </row>
    <row r="5242" spans="1:6" x14ac:dyDescent="0.25">
      <c r="A5242" t="str">
        <f t="shared" si="81"/>
        <v>548H_5_289/365/742/905_Oshawa</v>
      </c>
      <c r="B5242">
        <v>5</v>
      </c>
      <c r="C5242" t="s">
        <v>1811</v>
      </c>
      <c r="D5242" t="s">
        <v>3014</v>
      </c>
      <c r="E5242" t="s">
        <v>1863</v>
      </c>
      <c r="F5242">
        <v>10000</v>
      </c>
    </row>
    <row r="5243" spans="1:6" x14ac:dyDescent="0.25">
      <c r="A5243" t="str">
        <f t="shared" si="81"/>
        <v>548H_5_289/365/742/905_Palgrave</v>
      </c>
      <c r="B5243">
        <v>5</v>
      </c>
      <c r="C5243" t="s">
        <v>1811</v>
      </c>
      <c r="D5243" t="s">
        <v>3014</v>
      </c>
      <c r="E5243" t="s">
        <v>1864</v>
      </c>
      <c r="F5243">
        <v>10000</v>
      </c>
    </row>
    <row r="5244" spans="1:6" x14ac:dyDescent="0.25">
      <c r="A5244" t="str">
        <f t="shared" si="81"/>
        <v>548H_5_289/365/742/905_Pelham</v>
      </c>
      <c r="B5244">
        <v>5</v>
      </c>
      <c r="C5244" t="s">
        <v>1811</v>
      </c>
      <c r="D5244" t="s">
        <v>3014</v>
      </c>
      <c r="E5244" t="s">
        <v>1865</v>
      </c>
      <c r="F5244">
        <v>10000</v>
      </c>
    </row>
    <row r="5245" spans="1:6" x14ac:dyDescent="0.25">
      <c r="A5245" t="str">
        <f t="shared" si="81"/>
        <v>548H_5_289/365/742/905_Port Colborne</v>
      </c>
      <c r="B5245">
        <v>5</v>
      </c>
      <c r="C5245" t="s">
        <v>1811</v>
      </c>
      <c r="D5245" t="s">
        <v>3014</v>
      </c>
      <c r="E5245" t="s">
        <v>1866</v>
      </c>
      <c r="F5245">
        <v>10000</v>
      </c>
    </row>
    <row r="5246" spans="1:6" x14ac:dyDescent="0.25">
      <c r="A5246" t="str">
        <f t="shared" si="81"/>
        <v>548H_5_289/365/742/905_Port Credit</v>
      </c>
      <c r="B5246">
        <v>5</v>
      </c>
      <c r="C5246" t="s">
        <v>1811</v>
      </c>
      <c r="D5246" t="s">
        <v>3014</v>
      </c>
      <c r="E5246" t="s">
        <v>1867</v>
      </c>
      <c r="F5246">
        <v>10000</v>
      </c>
    </row>
    <row r="5247" spans="1:6" x14ac:dyDescent="0.25">
      <c r="A5247" t="str">
        <f t="shared" si="81"/>
        <v>548H_5_289/365/742/905_Port Perry</v>
      </c>
      <c r="B5247">
        <v>5</v>
      </c>
      <c r="C5247" t="s">
        <v>1811</v>
      </c>
      <c r="D5247" t="s">
        <v>3014</v>
      </c>
      <c r="E5247" t="s">
        <v>1869</v>
      </c>
      <c r="F5247">
        <v>10000</v>
      </c>
    </row>
    <row r="5248" spans="1:6" x14ac:dyDescent="0.25">
      <c r="A5248" t="str">
        <f t="shared" si="81"/>
        <v>548H_5_289/365/742/905_Port Robinson</v>
      </c>
      <c r="B5248">
        <v>5</v>
      </c>
      <c r="C5248" t="s">
        <v>1811</v>
      </c>
      <c r="D5248" t="s">
        <v>3014</v>
      </c>
      <c r="E5248" t="s">
        <v>1870</v>
      </c>
      <c r="F5248">
        <v>10000</v>
      </c>
    </row>
    <row r="5249" spans="1:6" x14ac:dyDescent="0.25">
      <c r="A5249" t="str">
        <f t="shared" si="81"/>
        <v>548H_5_289/365/742/905_Queensville</v>
      </c>
      <c r="B5249">
        <v>5</v>
      </c>
      <c r="C5249" t="s">
        <v>1811</v>
      </c>
      <c r="D5249" t="s">
        <v>3014</v>
      </c>
      <c r="E5249" t="s">
        <v>1871</v>
      </c>
      <c r="F5249">
        <v>10000</v>
      </c>
    </row>
    <row r="5250" spans="1:6" x14ac:dyDescent="0.25">
      <c r="A5250" t="str">
        <f t="shared" si="81"/>
        <v>548H_5_289/365/742/905_Richmond Hill</v>
      </c>
      <c r="B5250">
        <v>5</v>
      </c>
      <c r="C5250" t="s">
        <v>1811</v>
      </c>
      <c r="D5250" t="s">
        <v>3014</v>
      </c>
      <c r="E5250" t="s">
        <v>1872</v>
      </c>
      <c r="F5250">
        <v>10000</v>
      </c>
    </row>
    <row r="5251" spans="1:6" x14ac:dyDescent="0.25">
      <c r="A5251" t="str">
        <f t="shared" ref="A5251:A5314" si="82">CONCATENATE(D5251,"_",B5251,"_",C5251,"_",E5251)</f>
        <v>548H_5_289/365/742/905_Ridgeway</v>
      </c>
      <c r="B5251">
        <v>5</v>
      </c>
      <c r="C5251" t="s">
        <v>1811</v>
      </c>
      <c r="D5251" t="s">
        <v>3014</v>
      </c>
      <c r="E5251" t="s">
        <v>1873</v>
      </c>
      <c r="F5251">
        <v>10000</v>
      </c>
    </row>
    <row r="5252" spans="1:6" x14ac:dyDescent="0.25">
      <c r="A5252" t="str">
        <f t="shared" si="82"/>
        <v>548H_5_289/365/742/905_Schomberg</v>
      </c>
      <c r="B5252">
        <v>5</v>
      </c>
      <c r="C5252" t="s">
        <v>1811</v>
      </c>
      <c r="D5252" t="s">
        <v>3014</v>
      </c>
      <c r="E5252" t="s">
        <v>1875</v>
      </c>
      <c r="F5252">
        <v>10000</v>
      </c>
    </row>
    <row r="5253" spans="1:6" x14ac:dyDescent="0.25">
      <c r="A5253" t="str">
        <f t="shared" si="82"/>
        <v>548H_5_289/365/742/905_Selkirk</v>
      </c>
      <c r="B5253">
        <v>5</v>
      </c>
      <c r="C5253" t="s">
        <v>1811</v>
      </c>
      <c r="D5253" t="s">
        <v>3014</v>
      </c>
      <c r="E5253" t="s">
        <v>1052</v>
      </c>
      <c r="F5253">
        <v>10000</v>
      </c>
    </row>
    <row r="5254" spans="1:6" x14ac:dyDescent="0.25">
      <c r="A5254" t="str">
        <f t="shared" si="82"/>
        <v>548H_5_289/365/742/905_Snelgrove</v>
      </c>
      <c r="B5254">
        <v>5</v>
      </c>
      <c r="C5254" t="s">
        <v>1811</v>
      </c>
      <c r="D5254" t="s">
        <v>3014</v>
      </c>
      <c r="E5254" t="s">
        <v>1876</v>
      </c>
      <c r="F5254">
        <v>10000</v>
      </c>
    </row>
    <row r="5255" spans="1:6" x14ac:dyDescent="0.25">
      <c r="A5255" t="str">
        <f t="shared" si="82"/>
        <v>548H_5_289/365/742/905_South Pickering</v>
      </c>
      <c r="B5255">
        <v>5</v>
      </c>
      <c r="C5255" t="s">
        <v>1811</v>
      </c>
      <c r="D5255" t="s">
        <v>3014</v>
      </c>
      <c r="E5255" t="s">
        <v>1877</v>
      </c>
      <c r="F5255">
        <v>10000</v>
      </c>
    </row>
    <row r="5256" spans="1:6" x14ac:dyDescent="0.25">
      <c r="A5256" t="str">
        <f t="shared" si="82"/>
        <v>548H_5_289/365/742/905_St. Catharines-Thorold</v>
      </c>
      <c r="B5256">
        <v>5</v>
      </c>
      <c r="C5256" t="s">
        <v>1811</v>
      </c>
      <c r="D5256" t="s">
        <v>3014</v>
      </c>
      <c r="E5256" t="s">
        <v>1878</v>
      </c>
      <c r="F5256">
        <v>10000</v>
      </c>
    </row>
    <row r="5257" spans="1:6" x14ac:dyDescent="0.25">
      <c r="A5257" t="str">
        <f t="shared" si="82"/>
        <v>548H_5_289/365/742/905_Stevensville</v>
      </c>
      <c r="B5257">
        <v>5</v>
      </c>
      <c r="C5257" t="s">
        <v>1811</v>
      </c>
      <c r="D5257" t="s">
        <v>3014</v>
      </c>
      <c r="E5257" t="s">
        <v>1879</v>
      </c>
      <c r="F5257">
        <v>10000</v>
      </c>
    </row>
    <row r="5258" spans="1:6" x14ac:dyDescent="0.25">
      <c r="A5258" t="str">
        <f t="shared" si="82"/>
        <v>548H_5_289/365/742/905_Stoney Creek</v>
      </c>
      <c r="B5258">
        <v>5</v>
      </c>
      <c r="C5258" t="s">
        <v>1811</v>
      </c>
      <c r="D5258" t="s">
        <v>3014</v>
      </c>
      <c r="E5258" t="s">
        <v>1880</v>
      </c>
      <c r="F5258">
        <v>10000</v>
      </c>
    </row>
    <row r="5259" spans="1:6" x14ac:dyDescent="0.25">
      <c r="A5259" t="str">
        <f t="shared" si="82"/>
        <v>548H_5_289/365/742/905_Stouffville</v>
      </c>
      <c r="B5259">
        <v>5</v>
      </c>
      <c r="C5259" t="s">
        <v>1811</v>
      </c>
      <c r="D5259" t="s">
        <v>3014</v>
      </c>
      <c r="E5259" t="s">
        <v>1881</v>
      </c>
      <c r="F5259">
        <v>10000</v>
      </c>
    </row>
    <row r="5260" spans="1:6" x14ac:dyDescent="0.25">
      <c r="A5260" t="str">
        <f t="shared" si="82"/>
        <v>548H_5_289/365/742/905_Streetsville</v>
      </c>
      <c r="B5260">
        <v>5</v>
      </c>
      <c r="C5260" t="s">
        <v>1811</v>
      </c>
      <c r="D5260" t="s">
        <v>3014</v>
      </c>
      <c r="E5260" t="s">
        <v>1882</v>
      </c>
      <c r="F5260">
        <v>10000</v>
      </c>
    </row>
    <row r="5261" spans="1:6" x14ac:dyDescent="0.25">
      <c r="A5261" t="str">
        <f t="shared" si="82"/>
        <v>548H_5_289/365/742/905_Sutton</v>
      </c>
      <c r="B5261">
        <v>5</v>
      </c>
      <c r="C5261" t="s">
        <v>1811</v>
      </c>
      <c r="D5261" t="s">
        <v>3014</v>
      </c>
      <c r="E5261" t="s">
        <v>1883</v>
      </c>
      <c r="F5261">
        <v>10000</v>
      </c>
    </row>
    <row r="5262" spans="1:6" x14ac:dyDescent="0.25">
      <c r="A5262" t="str">
        <f t="shared" si="82"/>
        <v>548H_5_289/365/742/905_Thornhill</v>
      </c>
      <c r="B5262">
        <v>5</v>
      </c>
      <c r="C5262" t="s">
        <v>1811</v>
      </c>
      <c r="D5262" t="s">
        <v>3014</v>
      </c>
      <c r="E5262" t="s">
        <v>1884</v>
      </c>
      <c r="F5262">
        <v>10000</v>
      </c>
    </row>
    <row r="5263" spans="1:6" x14ac:dyDescent="0.25">
      <c r="A5263" t="str">
        <f t="shared" si="82"/>
        <v>548H_5_289/365/742/905_Unionville</v>
      </c>
      <c r="B5263">
        <v>5</v>
      </c>
      <c r="C5263" t="s">
        <v>1811</v>
      </c>
      <c r="D5263" t="s">
        <v>3014</v>
      </c>
      <c r="E5263" t="s">
        <v>1886</v>
      </c>
      <c r="F5263">
        <v>10000</v>
      </c>
    </row>
    <row r="5264" spans="1:6" x14ac:dyDescent="0.25">
      <c r="A5264" t="str">
        <f t="shared" si="82"/>
        <v>548H_5_289/365/742/905_Uxbridge</v>
      </c>
      <c r="B5264">
        <v>5</v>
      </c>
      <c r="C5264" t="s">
        <v>1811</v>
      </c>
      <c r="D5264" t="s">
        <v>3014</v>
      </c>
      <c r="E5264" t="s">
        <v>1887</v>
      </c>
      <c r="F5264">
        <v>10000</v>
      </c>
    </row>
    <row r="5265" spans="1:6" x14ac:dyDescent="0.25">
      <c r="A5265" t="str">
        <f t="shared" si="82"/>
        <v>548H_5_289/365/742/905_Victoria</v>
      </c>
      <c r="B5265">
        <v>5</v>
      </c>
      <c r="C5265" t="s">
        <v>1811</v>
      </c>
      <c r="D5265" t="s">
        <v>3014</v>
      </c>
      <c r="E5265" t="s">
        <v>848</v>
      </c>
      <c r="F5265">
        <v>10000</v>
      </c>
    </row>
    <row r="5266" spans="1:6" x14ac:dyDescent="0.25">
      <c r="A5266" t="str">
        <f t="shared" si="82"/>
        <v>548H_5_289/365/742/905_Vineland</v>
      </c>
      <c r="B5266">
        <v>5</v>
      </c>
      <c r="C5266" t="s">
        <v>1811</v>
      </c>
      <c r="D5266" t="s">
        <v>3014</v>
      </c>
      <c r="E5266" t="s">
        <v>1888</v>
      </c>
      <c r="F5266">
        <v>10000</v>
      </c>
    </row>
    <row r="5267" spans="1:6" x14ac:dyDescent="0.25">
      <c r="A5267" t="str">
        <f t="shared" si="82"/>
        <v>548H_5_289/365/742/905_Wainfleet</v>
      </c>
      <c r="B5267">
        <v>5</v>
      </c>
      <c r="C5267" t="s">
        <v>1811</v>
      </c>
      <c r="D5267" t="s">
        <v>3014</v>
      </c>
      <c r="E5267" t="s">
        <v>1889</v>
      </c>
      <c r="F5267">
        <v>10000</v>
      </c>
    </row>
    <row r="5268" spans="1:6" x14ac:dyDescent="0.25">
      <c r="A5268" t="str">
        <f t="shared" si="82"/>
        <v>548H_5_289/365/742/905_Waterdown</v>
      </c>
      <c r="B5268">
        <v>5</v>
      </c>
      <c r="C5268" t="s">
        <v>1811</v>
      </c>
      <c r="D5268" t="s">
        <v>3014</v>
      </c>
      <c r="E5268" t="s">
        <v>1890</v>
      </c>
      <c r="F5268">
        <v>10000</v>
      </c>
    </row>
    <row r="5269" spans="1:6" x14ac:dyDescent="0.25">
      <c r="A5269" t="str">
        <f t="shared" si="82"/>
        <v>548H_5_289/365/742/905_Welland</v>
      </c>
      <c r="B5269">
        <v>5</v>
      </c>
      <c r="C5269" t="s">
        <v>1811</v>
      </c>
      <c r="D5269" t="s">
        <v>3014</v>
      </c>
      <c r="E5269" t="s">
        <v>1892</v>
      </c>
      <c r="F5269">
        <v>10000</v>
      </c>
    </row>
    <row r="5270" spans="1:6" x14ac:dyDescent="0.25">
      <c r="A5270" t="str">
        <f t="shared" si="82"/>
        <v>548H_5_289/365/742/905_Wellandport</v>
      </c>
      <c r="B5270">
        <v>5</v>
      </c>
      <c r="C5270" t="s">
        <v>1811</v>
      </c>
      <c r="D5270" t="s">
        <v>3014</v>
      </c>
      <c r="E5270" t="s">
        <v>1893</v>
      </c>
      <c r="F5270">
        <v>10000</v>
      </c>
    </row>
    <row r="5271" spans="1:6" x14ac:dyDescent="0.25">
      <c r="A5271" t="str">
        <f t="shared" si="82"/>
        <v>548H_5_289/365/742/905_West Lincoln</v>
      </c>
      <c r="B5271">
        <v>5</v>
      </c>
      <c r="C5271" t="s">
        <v>1811</v>
      </c>
      <c r="D5271" t="s">
        <v>3014</v>
      </c>
      <c r="E5271" t="s">
        <v>1894</v>
      </c>
      <c r="F5271">
        <v>10000</v>
      </c>
    </row>
    <row r="5272" spans="1:6" x14ac:dyDescent="0.25">
      <c r="A5272" t="str">
        <f t="shared" si="82"/>
        <v>548H_5_289/365/742/905_Whitby</v>
      </c>
      <c r="B5272">
        <v>5</v>
      </c>
      <c r="C5272" t="s">
        <v>1811</v>
      </c>
      <c r="D5272" t="s">
        <v>3014</v>
      </c>
      <c r="E5272" t="s">
        <v>1895</v>
      </c>
      <c r="F5272">
        <v>10000</v>
      </c>
    </row>
    <row r="5273" spans="1:6" x14ac:dyDescent="0.25">
      <c r="A5273" t="str">
        <f t="shared" si="82"/>
        <v>548H_5_289/365/742/905_Winona</v>
      </c>
      <c r="B5273">
        <v>5</v>
      </c>
      <c r="C5273" t="s">
        <v>1811</v>
      </c>
      <c r="D5273" t="s">
        <v>3014</v>
      </c>
      <c r="E5273" t="s">
        <v>1896</v>
      </c>
      <c r="F5273">
        <v>10000</v>
      </c>
    </row>
    <row r="5274" spans="1:6" x14ac:dyDescent="0.25">
      <c r="A5274" t="str">
        <f t="shared" si="82"/>
        <v>548H_5_289/365/742/905_Woodbridge</v>
      </c>
      <c r="B5274">
        <v>5</v>
      </c>
      <c r="C5274" t="s">
        <v>1811</v>
      </c>
      <c r="D5274" t="s">
        <v>3014</v>
      </c>
      <c r="E5274" t="s">
        <v>1897</v>
      </c>
      <c r="F5274">
        <v>10000</v>
      </c>
    </row>
    <row r="5275" spans="1:6" x14ac:dyDescent="0.25">
      <c r="A5275" t="str">
        <f t="shared" si="82"/>
        <v>5643_5_289/365/742/905_Ajax-Pickering</v>
      </c>
      <c r="B5275">
        <v>5</v>
      </c>
      <c r="C5275" t="s">
        <v>1811</v>
      </c>
      <c r="D5275">
        <v>5643</v>
      </c>
      <c r="E5275" t="s">
        <v>1812</v>
      </c>
      <c r="F5275">
        <v>10000</v>
      </c>
    </row>
    <row r="5276" spans="1:6" x14ac:dyDescent="0.25">
      <c r="A5276" t="str">
        <f t="shared" si="82"/>
        <v>5643_5_289/365/742/905_Aurora</v>
      </c>
      <c r="B5276">
        <v>5</v>
      </c>
      <c r="C5276" t="s">
        <v>1811</v>
      </c>
      <c r="D5276">
        <v>5643</v>
      </c>
      <c r="E5276" t="s">
        <v>1814</v>
      </c>
      <c r="F5276">
        <v>10000</v>
      </c>
    </row>
    <row r="5277" spans="1:6" x14ac:dyDescent="0.25">
      <c r="A5277" t="str">
        <f t="shared" si="82"/>
        <v>5643_5_289/365/742/905_Beeton</v>
      </c>
      <c r="B5277">
        <v>5</v>
      </c>
      <c r="C5277" t="s">
        <v>1811</v>
      </c>
      <c r="D5277">
        <v>5643</v>
      </c>
      <c r="E5277" t="s">
        <v>1816</v>
      </c>
      <c r="F5277">
        <v>10000</v>
      </c>
    </row>
    <row r="5278" spans="1:6" x14ac:dyDescent="0.25">
      <c r="A5278" t="str">
        <f t="shared" si="82"/>
        <v>5643_5_289/365/742/905_Brampton</v>
      </c>
      <c r="B5278">
        <v>5</v>
      </c>
      <c r="C5278" t="s">
        <v>1811</v>
      </c>
      <c r="D5278">
        <v>5643</v>
      </c>
      <c r="E5278" t="s">
        <v>1823</v>
      </c>
      <c r="F5278">
        <v>60000</v>
      </c>
    </row>
    <row r="5279" spans="1:6" x14ac:dyDescent="0.25">
      <c r="A5279" t="str">
        <f t="shared" si="82"/>
        <v>5643_5_289/365/742/905_Burlington</v>
      </c>
      <c r="B5279">
        <v>5</v>
      </c>
      <c r="C5279" t="s">
        <v>1811</v>
      </c>
      <c r="D5279">
        <v>5643</v>
      </c>
      <c r="E5279" t="s">
        <v>40</v>
      </c>
      <c r="F5279">
        <v>20000</v>
      </c>
    </row>
    <row r="5280" spans="1:6" x14ac:dyDescent="0.25">
      <c r="A5280" t="str">
        <f t="shared" si="82"/>
        <v>5643_5_289/365/742/905_Caledon East</v>
      </c>
      <c r="B5280">
        <v>5</v>
      </c>
      <c r="C5280" t="s">
        <v>1811</v>
      </c>
      <c r="D5280">
        <v>5643</v>
      </c>
      <c r="E5280" t="s">
        <v>1825</v>
      </c>
      <c r="F5280">
        <v>10000</v>
      </c>
    </row>
    <row r="5281" spans="1:6" x14ac:dyDescent="0.25">
      <c r="A5281" t="str">
        <f t="shared" si="82"/>
        <v>5643_5_289/365/742/905_Clarkson</v>
      </c>
      <c r="B5281">
        <v>5</v>
      </c>
      <c r="C5281" t="s">
        <v>1811</v>
      </c>
      <c r="D5281">
        <v>5643</v>
      </c>
      <c r="E5281" t="s">
        <v>1831</v>
      </c>
      <c r="F5281">
        <v>10000</v>
      </c>
    </row>
    <row r="5282" spans="1:6" x14ac:dyDescent="0.25">
      <c r="A5282" t="str">
        <f t="shared" si="82"/>
        <v>5643_5_289/365/742/905_Cooksville</v>
      </c>
      <c r="B5282">
        <v>5</v>
      </c>
      <c r="C5282" t="s">
        <v>1811</v>
      </c>
      <c r="D5282">
        <v>5643</v>
      </c>
      <c r="E5282" t="s">
        <v>1835</v>
      </c>
      <c r="F5282">
        <v>20000</v>
      </c>
    </row>
    <row r="5283" spans="1:6" x14ac:dyDescent="0.25">
      <c r="A5283" t="str">
        <f t="shared" si="82"/>
        <v>5643_5_289/365/742/905_Dunnville</v>
      </c>
      <c r="B5283">
        <v>5</v>
      </c>
      <c r="C5283" t="s">
        <v>1811</v>
      </c>
      <c r="D5283">
        <v>5643</v>
      </c>
      <c r="E5283" t="s">
        <v>1837</v>
      </c>
      <c r="F5283">
        <v>10000</v>
      </c>
    </row>
    <row r="5284" spans="1:6" x14ac:dyDescent="0.25">
      <c r="A5284" t="str">
        <f t="shared" si="82"/>
        <v>5643_5_289/365/742/905_Fort Erie</v>
      </c>
      <c r="B5284">
        <v>5</v>
      </c>
      <c r="C5284" t="s">
        <v>1811</v>
      </c>
      <c r="D5284">
        <v>5643</v>
      </c>
      <c r="E5284" t="s">
        <v>1839</v>
      </c>
      <c r="F5284">
        <v>10000</v>
      </c>
    </row>
    <row r="5285" spans="1:6" x14ac:dyDescent="0.25">
      <c r="A5285" t="str">
        <f t="shared" si="82"/>
        <v>5643_5_289/365/742/905_Georgetown</v>
      </c>
      <c r="B5285">
        <v>5</v>
      </c>
      <c r="C5285" t="s">
        <v>1811</v>
      </c>
      <c r="D5285">
        <v>5643</v>
      </c>
      <c r="E5285" t="s">
        <v>1841</v>
      </c>
      <c r="F5285">
        <v>10000</v>
      </c>
    </row>
    <row r="5286" spans="1:6" x14ac:dyDescent="0.25">
      <c r="A5286" t="str">
        <f t="shared" si="82"/>
        <v>5643_5_289/365/742/905_Hamilton</v>
      </c>
      <c r="B5286">
        <v>5</v>
      </c>
      <c r="C5286" t="s">
        <v>1811</v>
      </c>
      <c r="D5286">
        <v>5643</v>
      </c>
      <c r="E5286" t="s">
        <v>1846</v>
      </c>
      <c r="F5286">
        <v>80000</v>
      </c>
    </row>
    <row r="5287" spans="1:6" x14ac:dyDescent="0.25">
      <c r="A5287" t="str">
        <f t="shared" si="82"/>
        <v>5643_5_289/365/742/905_Malton</v>
      </c>
      <c r="B5287">
        <v>5</v>
      </c>
      <c r="C5287" t="s">
        <v>1811</v>
      </c>
      <c r="D5287">
        <v>5643</v>
      </c>
      <c r="E5287" t="s">
        <v>1849</v>
      </c>
      <c r="F5287">
        <v>20000</v>
      </c>
    </row>
    <row r="5288" spans="1:6" x14ac:dyDescent="0.25">
      <c r="A5288" t="str">
        <f t="shared" si="82"/>
        <v>5643_5_289/365/742/905_Milton</v>
      </c>
      <c r="B5288">
        <v>5</v>
      </c>
      <c r="C5288" t="s">
        <v>1811</v>
      </c>
      <c r="D5288">
        <v>5643</v>
      </c>
      <c r="E5288" t="s">
        <v>1852</v>
      </c>
      <c r="F5288">
        <v>20000</v>
      </c>
    </row>
    <row r="5289" spans="1:6" x14ac:dyDescent="0.25">
      <c r="A5289" t="str">
        <f t="shared" si="82"/>
        <v>5643_5_289/365/742/905_Newmarket</v>
      </c>
      <c r="B5289">
        <v>5</v>
      </c>
      <c r="C5289" t="s">
        <v>1811</v>
      </c>
      <c r="D5289">
        <v>5643</v>
      </c>
      <c r="E5289" t="s">
        <v>1856</v>
      </c>
      <c r="F5289">
        <v>20000</v>
      </c>
    </row>
    <row r="5290" spans="1:6" x14ac:dyDescent="0.25">
      <c r="A5290" t="str">
        <f t="shared" si="82"/>
        <v>5643_5_289/365/742/905_Oakville</v>
      </c>
      <c r="B5290">
        <v>5</v>
      </c>
      <c r="C5290" t="s">
        <v>1811</v>
      </c>
      <c r="D5290">
        <v>5643</v>
      </c>
      <c r="E5290" t="s">
        <v>1016</v>
      </c>
      <c r="F5290">
        <v>40000</v>
      </c>
    </row>
    <row r="5291" spans="1:6" x14ac:dyDescent="0.25">
      <c r="A5291" t="str">
        <f t="shared" si="82"/>
        <v>5643_5_289/365/742/905_Oshawa</v>
      </c>
      <c r="B5291">
        <v>5</v>
      </c>
      <c r="C5291" t="s">
        <v>1811</v>
      </c>
      <c r="D5291">
        <v>5643</v>
      </c>
      <c r="E5291" t="s">
        <v>1863</v>
      </c>
      <c r="F5291">
        <v>30000</v>
      </c>
    </row>
    <row r="5292" spans="1:6" x14ac:dyDescent="0.25">
      <c r="A5292" t="str">
        <f t="shared" si="82"/>
        <v>5643_5_289/365/742/905_Port Credit</v>
      </c>
      <c r="B5292">
        <v>5</v>
      </c>
      <c r="C5292" t="s">
        <v>1811</v>
      </c>
      <c r="D5292">
        <v>5643</v>
      </c>
      <c r="E5292" t="s">
        <v>1867</v>
      </c>
      <c r="F5292">
        <v>10000</v>
      </c>
    </row>
    <row r="5293" spans="1:6" x14ac:dyDescent="0.25">
      <c r="A5293" t="str">
        <f t="shared" si="82"/>
        <v>5643_5_289/365/742/905_Richmond Hill</v>
      </c>
      <c r="B5293">
        <v>5</v>
      </c>
      <c r="C5293" t="s">
        <v>1811</v>
      </c>
      <c r="D5293">
        <v>5643</v>
      </c>
      <c r="E5293" t="s">
        <v>1872</v>
      </c>
      <c r="F5293">
        <v>20000</v>
      </c>
    </row>
    <row r="5294" spans="1:6" x14ac:dyDescent="0.25">
      <c r="A5294" t="str">
        <f t="shared" si="82"/>
        <v>5643_5_289/365/742/905_South Pickering</v>
      </c>
      <c r="B5294">
        <v>5</v>
      </c>
      <c r="C5294" t="s">
        <v>1811</v>
      </c>
      <c r="D5294">
        <v>5643</v>
      </c>
      <c r="E5294" t="s">
        <v>1877</v>
      </c>
      <c r="F5294">
        <v>10000</v>
      </c>
    </row>
    <row r="5295" spans="1:6" x14ac:dyDescent="0.25">
      <c r="A5295" t="str">
        <f t="shared" si="82"/>
        <v>5643_5_289/365/742/905_St. Catharines-Thorold</v>
      </c>
      <c r="B5295">
        <v>5</v>
      </c>
      <c r="C5295" t="s">
        <v>1811</v>
      </c>
      <c r="D5295">
        <v>5643</v>
      </c>
      <c r="E5295" t="s">
        <v>1878</v>
      </c>
      <c r="F5295">
        <v>70000</v>
      </c>
    </row>
    <row r="5296" spans="1:6" x14ac:dyDescent="0.25">
      <c r="A5296" t="str">
        <f t="shared" si="82"/>
        <v>5643_5_289/365/742/905_Streetsville</v>
      </c>
      <c r="B5296">
        <v>5</v>
      </c>
      <c r="C5296" t="s">
        <v>1811</v>
      </c>
      <c r="D5296">
        <v>5643</v>
      </c>
      <c r="E5296" t="s">
        <v>1882</v>
      </c>
      <c r="F5296">
        <v>10000</v>
      </c>
    </row>
    <row r="5297" spans="1:6" x14ac:dyDescent="0.25">
      <c r="A5297" t="str">
        <f t="shared" si="82"/>
        <v>5643_5_289/365/742/905_Thornhill</v>
      </c>
      <c r="B5297">
        <v>5</v>
      </c>
      <c r="C5297" t="s">
        <v>1811</v>
      </c>
      <c r="D5297">
        <v>5643</v>
      </c>
      <c r="E5297" t="s">
        <v>1884</v>
      </c>
      <c r="F5297">
        <v>10000</v>
      </c>
    </row>
    <row r="5298" spans="1:6" x14ac:dyDescent="0.25">
      <c r="A5298" t="str">
        <f t="shared" si="82"/>
        <v>5643_5_289/365/742/905_Unionville</v>
      </c>
      <c r="B5298">
        <v>5</v>
      </c>
      <c r="C5298" t="s">
        <v>1811</v>
      </c>
      <c r="D5298">
        <v>5643</v>
      </c>
      <c r="E5298" t="s">
        <v>1886</v>
      </c>
      <c r="F5298">
        <v>20000</v>
      </c>
    </row>
    <row r="5299" spans="1:6" x14ac:dyDescent="0.25">
      <c r="A5299" t="str">
        <f t="shared" si="82"/>
        <v>5643_5_289/365/742/905_Uxbridge</v>
      </c>
      <c r="B5299">
        <v>5</v>
      </c>
      <c r="C5299" t="s">
        <v>1811</v>
      </c>
      <c r="D5299">
        <v>5643</v>
      </c>
      <c r="E5299" t="s">
        <v>1887</v>
      </c>
      <c r="F5299">
        <v>10000</v>
      </c>
    </row>
    <row r="5300" spans="1:6" x14ac:dyDescent="0.25">
      <c r="A5300" t="str">
        <f t="shared" si="82"/>
        <v>5643_5_289/365/742/905_Welland</v>
      </c>
      <c r="B5300">
        <v>5</v>
      </c>
      <c r="C5300" t="s">
        <v>1811</v>
      </c>
      <c r="D5300">
        <v>5643</v>
      </c>
      <c r="E5300" t="s">
        <v>1892</v>
      </c>
      <c r="F5300">
        <v>10000</v>
      </c>
    </row>
    <row r="5301" spans="1:6" x14ac:dyDescent="0.25">
      <c r="A5301" t="str">
        <f t="shared" si="82"/>
        <v>5643_5_289/365/742/905_Whitby</v>
      </c>
      <c r="B5301">
        <v>5</v>
      </c>
      <c r="C5301" t="s">
        <v>1811</v>
      </c>
      <c r="D5301">
        <v>5643</v>
      </c>
      <c r="E5301" t="s">
        <v>1895</v>
      </c>
      <c r="F5301">
        <v>10000</v>
      </c>
    </row>
    <row r="5302" spans="1:6" x14ac:dyDescent="0.25">
      <c r="A5302" t="str">
        <f t="shared" si="82"/>
        <v>571G_5_289/365/742/905_Ajax-Pickering</v>
      </c>
      <c r="B5302">
        <v>5</v>
      </c>
      <c r="C5302" t="s">
        <v>1811</v>
      </c>
      <c r="D5302" t="s">
        <v>3015</v>
      </c>
      <c r="E5302" t="s">
        <v>1812</v>
      </c>
      <c r="F5302">
        <v>10000</v>
      </c>
    </row>
    <row r="5303" spans="1:6" x14ac:dyDescent="0.25">
      <c r="A5303" t="str">
        <f t="shared" si="82"/>
        <v>571G_5_289/365/742/905_Aurora</v>
      </c>
      <c r="B5303">
        <v>5</v>
      </c>
      <c r="C5303" t="s">
        <v>1811</v>
      </c>
      <c r="D5303" t="s">
        <v>3015</v>
      </c>
      <c r="E5303" t="s">
        <v>1814</v>
      </c>
      <c r="F5303">
        <v>10000</v>
      </c>
    </row>
    <row r="5304" spans="1:6" x14ac:dyDescent="0.25">
      <c r="A5304" t="str">
        <f t="shared" si="82"/>
        <v>571G_5_289/365/742/905_Beeton</v>
      </c>
      <c r="B5304">
        <v>5</v>
      </c>
      <c r="C5304" t="s">
        <v>1811</v>
      </c>
      <c r="D5304" t="s">
        <v>3015</v>
      </c>
      <c r="E5304" t="s">
        <v>1816</v>
      </c>
      <c r="F5304">
        <v>10000</v>
      </c>
    </row>
    <row r="5305" spans="1:6" x14ac:dyDescent="0.25">
      <c r="A5305" t="str">
        <f t="shared" si="82"/>
        <v>571G_5_289/365/742/905_Bethesda</v>
      </c>
      <c r="B5305">
        <v>5</v>
      </c>
      <c r="C5305" t="s">
        <v>1811</v>
      </c>
      <c r="D5305" t="s">
        <v>3015</v>
      </c>
      <c r="E5305" t="s">
        <v>1817</v>
      </c>
      <c r="F5305">
        <v>10000</v>
      </c>
    </row>
    <row r="5306" spans="1:6" x14ac:dyDescent="0.25">
      <c r="A5306" t="str">
        <f t="shared" si="82"/>
        <v>571G_5_289/365/742/905_Bolton</v>
      </c>
      <c r="B5306">
        <v>5</v>
      </c>
      <c r="C5306" t="s">
        <v>1811</v>
      </c>
      <c r="D5306" t="s">
        <v>3015</v>
      </c>
      <c r="E5306" t="s">
        <v>1820</v>
      </c>
      <c r="F5306">
        <v>10000</v>
      </c>
    </row>
    <row r="5307" spans="1:6" x14ac:dyDescent="0.25">
      <c r="A5307" t="str">
        <f t="shared" si="82"/>
        <v>571G_5_289/365/742/905_Bradford</v>
      </c>
      <c r="B5307">
        <v>5</v>
      </c>
      <c r="C5307" t="s">
        <v>1811</v>
      </c>
      <c r="D5307" t="s">
        <v>3015</v>
      </c>
      <c r="E5307" t="s">
        <v>1822</v>
      </c>
      <c r="F5307">
        <v>10000</v>
      </c>
    </row>
    <row r="5308" spans="1:6" x14ac:dyDescent="0.25">
      <c r="A5308" t="str">
        <f t="shared" si="82"/>
        <v>571G_5_289/365/742/905_Caledon East</v>
      </c>
      <c r="B5308">
        <v>5</v>
      </c>
      <c r="C5308" t="s">
        <v>1811</v>
      </c>
      <c r="D5308" t="s">
        <v>3015</v>
      </c>
      <c r="E5308" t="s">
        <v>1825</v>
      </c>
      <c r="F5308">
        <v>10000</v>
      </c>
    </row>
    <row r="5309" spans="1:6" x14ac:dyDescent="0.25">
      <c r="A5309" t="str">
        <f t="shared" si="82"/>
        <v>571G_5_289/365/742/905_Castlemore</v>
      </c>
      <c r="B5309">
        <v>5</v>
      </c>
      <c r="C5309" t="s">
        <v>1811</v>
      </c>
      <c r="D5309" t="s">
        <v>3015</v>
      </c>
      <c r="E5309" t="s">
        <v>1827</v>
      </c>
      <c r="F5309">
        <v>10000</v>
      </c>
    </row>
    <row r="5310" spans="1:6" x14ac:dyDescent="0.25">
      <c r="A5310" t="str">
        <f t="shared" si="82"/>
        <v>571G_5_289/365/742/905_Cayuga</v>
      </c>
      <c r="B5310">
        <v>5</v>
      </c>
      <c r="C5310" t="s">
        <v>1811</v>
      </c>
      <c r="D5310" t="s">
        <v>3015</v>
      </c>
      <c r="E5310" t="s">
        <v>1829</v>
      </c>
      <c r="F5310">
        <v>10000</v>
      </c>
    </row>
    <row r="5311" spans="1:6" x14ac:dyDescent="0.25">
      <c r="A5311" t="str">
        <f t="shared" si="82"/>
        <v>571G_5_289/365/742/905_Claremont</v>
      </c>
      <c r="B5311">
        <v>5</v>
      </c>
      <c r="C5311" t="s">
        <v>1811</v>
      </c>
      <c r="D5311" t="s">
        <v>3015</v>
      </c>
      <c r="E5311" t="s">
        <v>1830</v>
      </c>
      <c r="F5311">
        <v>10000</v>
      </c>
    </row>
    <row r="5312" spans="1:6" x14ac:dyDescent="0.25">
      <c r="A5312" t="str">
        <f t="shared" si="82"/>
        <v>571G_5_289/365/742/905_Dunnville</v>
      </c>
      <c r="B5312">
        <v>5</v>
      </c>
      <c r="C5312" t="s">
        <v>1811</v>
      </c>
      <c r="D5312" t="s">
        <v>3015</v>
      </c>
      <c r="E5312" t="s">
        <v>1837</v>
      </c>
      <c r="F5312">
        <v>10000</v>
      </c>
    </row>
    <row r="5313" spans="1:6" x14ac:dyDescent="0.25">
      <c r="A5313" t="str">
        <f t="shared" si="82"/>
        <v>571G_5_289/365/742/905_Gormley</v>
      </c>
      <c r="B5313">
        <v>5</v>
      </c>
      <c r="C5313" t="s">
        <v>1811</v>
      </c>
      <c r="D5313" t="s">
        <v>3015</v>
      </c>
      <c r="E5313" t="s">
        <v>1842</v>
      </c>
      <c r="F5313">
        <v>10000</v>
      </c>
    </row>
    <row r="5314" spans="1:6" x14ac:dyDescent="0.25">
      <c r="A5314" t="str">
        <f t="shared" si="82"/>
        <v>571G_5_289/365/742/905_Hagersville</v>
      </c>
      <c r="B5314">
        <v>5</v>
      </c>
      <c r="C5314" t="s">
        <v>1811</v>
      </c>
      <c r="D5314" t="s">
        <v>3015</v>
      </c>
      <c r="E5314" t="s">
        <v>1845</v>
      </c>
      <c r="F5314">
        <v>10000</v>
      </c>
    </row>
    <row r="5315" spans="1:6" x14ac:dyDescent="0.25">
      <c r="A5315" t="str">
        <f t="shared" ref="A5315:A5378" si="83">CONCATENATE(D5315,"_",B5315,"_",C5315,"_",E5315)</f>
        <v>571G_5_289/365/742/905_Hamilton</v>
      </c>
      <c r="B5315">
        <v>5</v>
      </c>
      <c r="C5315" t="s">
        <v>1811</v>
      </c>
      <c r="D5315" t="s">
        <v>3015</v>
      </c>
      <c r="E5315" t="s">
        <v>1846</v>
      </c>
      <c r="F5315">
        <v>10000</v>
      </c>
    </row>
    <row r="5316" spans="1:6" x14ac:dyDescent="0.25">
      <c r="A5316" t="str">
        <f t="shared" si="83"/>
        <v>571G_5_289/365/742/905_Keswick</v>
      </c>
      <c r="B5316">
        <v>5</v>
      </c>
      <c r="C5316" t="s">
        <v>1811</v>
      </c>
      <c r="D5316" t="s">
        <v>3015</v>
      </c>
      <c r="E5316" t="s">
        <v>1156</v>
      </c>
      <c r="F5316">
        <v>10000</v>
      </c>
    </row>
    <row r="5317" spans="1:6" x14ac:dyDescent="0.25">
      <c r="A5317" t="str">
        <f t="shared" si="83"/>
        <v>571G_5_289/365/742/905_King City</v>
      </c>
      <c r="B5317">
        <v>5</v>
      </c>
      <c r="C5317" t="s">
        <v>1811</v>
      </c>
      <c r="D5317" t="s">
        <v>3015</v>
      </c>
      <c r="E5317" t="s">
        <v>1847</v>
      </c>
      <c r="F5317">
        <v>10000</v>
      </c>
    </row>
    <row r="5318" spans="1:6" x14ac:dyDescent="0.25">
      <c r="A5318" t="str">
        <f t="shared" si="83"/>
        <v>571G_5_289/365/742/905_Kleinburg</v>
      </c>
      <c r="B5318">
        <v>5</v>
      </c>
      <c r="C5318" t="s">
        <v>1811</v>
      </c>
      <c r="D5318" t="s">
        <v>3015</v>
      </c>
      <c r="E5318" t="s">
        <v>1848</v>
      </c>
      <c r="F5318">
        <v>10000</v>
      </c>
    </row>
    <row r="5319" spans="1:6" x14ac:dyDescent="0.25">
      <c r="A5319" t="str">
        <f t="shared" si="83"/>
        <v>571G_5_289/365/742/905_Malton</v>
      </c>
      <c r="B5319">
        <v>5</v>
      </c>
      <c r="C5319" t="s">
        <v>1811</v>
      </c>
      <c r="D5319" t="s">
        <v>3015</v>
      </c>
      <c r="E5319" t="s">
        <v>1849</v>
      </c>
      <c r="F5319">
        <v>10000</v>
      </c>
    </row>
    <row r="5320" spans="1:6" x14ac:dyDescent="0.25">
      <c r="A5320" t="str">
        <f t="shared" si="83"/>
        <v>571G_5_289/365/742/905_Maple</v>
      </c>
      <c r="B5320">
        <v>5</v>
      </c>
      <c r="C5320" t="s">
        <v>1811</v>
      </c>
      <c r="D5320" t="s">
        <v>3015</v>
      </c>
      <c r="E5320" t="s">
        <v>1850</v>
      </c>
      <c r="F5320">
        <v>10000</v>
      </c>
    </row>
    <row r="5321" spans="1:6" x14ac:dyDescent="0.25">
      <c r="A5321" t="str">
        <f t="shared" si="83"/>
        <v>571G_5_289/365/742/905_Markham</v>
      </c>
      <c r="B5321">
        <v>5</v>
      </c>
      <c r="C5321" t="s">
        <v>1811</v>
      </c>
      <c r="D5321" t="s">
        <v>3015</v>
      </c>
      <c r="E5321" t="s">
        <v>1851</v>
      </c>
      <c r="F5321">
        <v>10000</v>
      </c>
    </row>
    <row r="5322" spans="1:6" x14ac:dyDescent="0.25">
      <c r="A5322" t="str">
        <f t="shared" si="83"/>
        <v>571G_5_289/365/742/905_Mount Albert</v>
      </c>
      <c r="B5322">
        <v>5</v>
      </c>
      <c r="C5322" t="s">
        <v>1811</v>
      </c>
      <c r="D5322" t="s">
        <v>3015</v>
      </c>
      <c r="E5322" t="s">
        <v>1853</v>
      </c>
      <c r="F5322">
        <v>10000</v>
      </c>
    </row>
    <row r="5323" spans="1:6" x14ac:dyDescent="0.25">
      <c r="A5323" t="str">
        <f t="shared" si="83"/>
        <v>571G_5_289/365/742/905_Newmarket</v>
      </c>
      <c r="B5323">
        <v>5</v>
      </c>
      <c r="C5323" t="s">
        <v>1811</v>
      </c>
      <c r="D5323" t="s">
        <v>3015</v>
      </c>
      <c r="E5323" t="s">
        <v>1856</v>
      </c>
      <c r="F5323">
        <v>10000</v>
      </c>
    </row>
    <row r="5324" spans="1:6" x14ac:dyDescent="0.25">
      <c r="A5324" t="str">
        <f t="shared" si="83"/>
        <v>571G_5_289/365/742/905_Nobleton</v>
      </c>
      <c r="B5324">
        <v>5</v>
      </c>
      <c r="C5324" t="s">
        <v>1811</v>
      </c>
      <c r="D5324" t="s">
        <v>3015</v>
      </c>
      <c r="E5324" t="s">
        <v>1860</v>
      </c>
      <c r="F5324">
        <v>10000</v>
      </c>
    </row>
    <row r="5325" spans="1:6" x14ac:dyDescent="0.25">
      <c r="A5325" t="str">
        <f t="shared" si="83"/>
        <v>571G_5_289/365/742/905_Oak Ridges</v>
      </c>
      <c r="B5325">
        <v>5</v>
      </c>
      <c r="C5325" t="s">
        <v>1811</v>
      </c>
      <c r="D5325" t="s">
        <v>3015</v>
      </c>
      <c r="E5325" t="s">
        <v>1861</v>
      </c>
      <c r="F5325">
        <v>10000</v>
      </c>
    </row>
    <row r="5326" spans="1:6" x14ac:dyDescent="0.25">
      <c r="A5326" t="str">
        <f t="shared" si="83"/>
        <v>571G_5_289/365/742/905_Oshawa</v>
      </c>
      <c r="B5326">
        <v>5</v>
      </c>
      <c r="C5326" t="s">
        <v>1811</v>
      </c>
      <c r="D5326" t="s">
        <v>3015</v>
      </c>
      <c r="E5326" t="s">
        <v>1863</v>
      </c>
      <c r="F5326">
        <v>10000</v>
      </c>
    </row>
    <row r="5327" spans="1:6" x14ac:dyDescent="0.25">
      <c r="A5327" t="str">
        <f t="shared" si="83"/>
        <v>571G_5_289/365/742/905_Palgrave</v>
      </c>
      <c r="B5327">
        <v>5</v>
      </c>
      <c r="C5327" t="s">
        <v>1811</v>
      </c>
      <c r="D5327" t="s">
        <v>3015</v>
      </c>
      <c r="E5327" t="s">
        <v>1864</v>
      </c>
      <c r="F5327">
        <v>10000</v>
      </c>
    </row>
    <row r="5328" spans="1:6" x14ac:dyDescent="0.25">
      <c r="A5328" t="str">
        <f t="shared" si="83"/>
        <v>571G_5_289/365/742/905_Queensville</v>
      </c>
      <c r="B5328">
        <v>5</v>
      </c>
      <c r="C5328" t="s">
        <v>1811</v>
      </c>
      <c r="D5328" t="s">
        <v>3015</v>
      </c>
      <c r="E5328" t="s">
        <v>1871</v>
      </c>
      <c r="F5328">
        <v>10000</v>
      </c>
    </row>
    <row r="5329" spans="1:6" x14ac:dyDescent="0.25">
      <c r="A5329" t="str">
        <f t="shared" si="83"/>
        <v>571G_5_289/365/742/905_Richmond Hill</v>
      </c>
      <c r="B5329">
        <v>5</v>
      </c>
      <c r="C5329" t="s">
        <v>1811</v>
      </c>
      <c r="D5329" t="s">
        <v>3015</v>
      </c>
      <c r="E5329" t="s">
        <v>1872</v>
      </c>
      <c r="F5329">
        <v>10000</v>
      </c>
    </row>
    <row r="5330" spans="1:6" x14ac:dyDescent="0.25">
      <c r="A5330" t="str">
        <f t="shared" si="83"/>
        <v>571G_5_289/365/742/905_Schomberg</v>
      </c>
      <c r="B5330">
        <v>5</v>
      </c>
      <c r="C5330" t="s">
        <v>1811</v>
      </c>
      <c r="D5330" t="s">
        <v>3015</v>
      </c>
      <c r="E5330" t="s">
        <v>1875</v>
      </c>
      <c r="F5330">
        <v>10000</v>
      </c>
    </row>
    <row r="5331" spans="1:6" x14ac:dyDescent="0.25">
      <c r="A5331" t="str">
        <f t="shared" si="83"/>
        <v>571G_5_289/365/742/905_Stouffville</v>
      </c>
      <c r="B5331">
        <v>5</v>
      </c>
      <c r="C5331" t="s">
        <v>1811</v>
      </c>
      <c r="D5331" t="s">
        <v>3015</v>
      </c>
      <c r="E5331" t="s">
        <v>1881</v>
      </c>
      <c r="F5331">
        <v>10000</v>
      </c>
    </row>
    <row r="5332" spans="1:6" x14ac:dyDescent="0.25">
      <c r="A5332" t="str">
        <f t="shared" si="83"/>
        <v>571G_5_289/365/742/905_Sutton</v>
      </c>
      <c r="B5332">
        <v>5</v>
      </c>
      <c r="C5332" t="s">
        <v>1811</v>
      </c>
      <c r="D5332" t="s">
        <v>3015</v>
      </c>
      <c r="E5332" t="s">
        <v>1883</v>
      </c>
      <c r="F5332">
        <v>10000</v>
      </c>
    </row>
    <row r="5333" spans="1:6" x14ac:dyDescent="0.25">
      <c r="A5333" t="str">
        <f t="shared" si="83"/>
        <v>571G_5_289/365/742/905_Thornhill</v>
      </c>
      <c r="B5333">
        <v>5</v>
      </c>
      <c r="C5333" t="s">
        <v>1811</v>
      </c>
      <c r="D5333" t="s">
        <v>3015</v>
      </c>
      <c r="E5333" t="s">
        <v>1884</v>
      </c>
      <c r="F5333">
        <v>10000</v>
      </c>
    </row>
    <row r="5334" spans="1:6" x14ac:dyDescent="0.25">
      <c r="A5334" t="str">
        <f t="shared" si="83"/>
        <v>571G_5_289/365/742/905_Tottenham</v>
      </c>
      <c r="B5334">
        <v>5</v>
      </c>
      <c r="C5334" t="s">
        <v>1811</v>
      </c>
      <c r="D5334" t="s">
        <v>3015</v>
      </c>
      <c r="E5334" t="s">
        <v>1885</v>
      </c>
      <c r="F5334">
        <v>10000</v>
      </c>
    </row>
    <row r="5335" spans="1:6" x14ac:dyDescent="0.25">
      <c r="A5335" t="str">
        <f t="shared" si="83"/>
        <v>571G_5_289/365/742/905_Unionville</v>
      </c>
      <c r="B5335">
        <v>5</v>
      </c>
      <c r="C5335" t="s">
        <v>1811</v>
      </c>
      <c r="D5335" t="s">
        <v>3015</v>
      </c>
      <c r="E5335" t="s">
        <v>1886</v>
      </c>
      <c r="F5335">
        <v>10000</v>
      </c>
    </row>
    <row r="5336" spans="1:6" x14ac:dyDescent="0.25">
      <c r="A5336" t="str">
        <f t="shared" si="83"/>
        <v>571G_5_289/365/742/905_Woodbridge</v>
      </c>
      <c r="B5336">
        <v>5</v>
      </c>
      <c r="C5336" t="s">
        <v>1811</v>
      </c>
      <c r="D5336" t="s">
        <v>3015</v>
      </c>
      <c r="E5336" t="s">
        <v>1897</v>
      </c>
      <c r="F5336">
        <v>10000</v>
      </c>
    </row>
    <row r="5337" spans="1:6" x14ac:dyDescent="0.25">
      <c r="A5337" t="str">
        <f t="shared" si="83"/>
        <v>575G_5_289/365/742/905_Ajax-Pickering</v>
      </c>
      <c r="B5337">
        <v>5</v>
      </c>
      <c r="C5337" t="s">
        <v>1811</v>
      </c>
      <c r="D5337" t="s">
        <v>3031</v>
      </c>
      <c r="E5337" t="s">
        <v>1812</v>
      </c>
      <c r="F5337">
        <v>10000</v>
      </c>
    </row>
    <row r="5338" spans="1:6" x14ac:dyDescent="0.25">
      <c r="A5338" t="str">
        <f t="shared" si="83"/>
        <v>575G_5_289/365/742/905_Ancaster</v>
      </c>
      <c r="B5338">
        <v>5</v>
      </c>
      <c r="C5338" t="s">
        <v>1811</v>
      </c>
      <c r="D5338" t="s">
        <v>3031</v>
      </c>
      <c r="E5338" t="s">
        <v>1813</v>
      </c>
      <c r="F5338">
        <v>10000</v>
      </c>
    </row>
    <row r="5339" spans="1:6" x14ac:dyDescent="0.25">
      <c r="A5339" t="str">
        <f t="shared" si="83"/>
        <v>575G_5_289/365/742/905_Aurora</v>
      </c>
      <c r="B5339">
        <v>5</v>
      </c>
      <c r="C5339" t="s">
        <v>1811</v>
      </c>
      <c r="D5339" t="s">
        <v>3031</v>
      </c>
      <c r="E5339" t="s">
        <v>1814</v>
      </c>
      <c r="F5339">
        <v>10000</v>
      </c>
    </row>
    <row r="5340" spans="1:6" x14ac:dyDescent="0.25">
      <c r="A5340" t="str">
        <f t="shared" si="83"/>
        <v>575G_5_289/365/742/905_Bethesda</v>
      </c>
      <c r="B5340">
        <v>5</v>
      </c>
      <c r="C5340" t="s">
        <v>1811</v>
      </c>
      <c r="D5340" t="s">
        <v>3031</v>
      </c>
      <c r="E5340" t="s">
        <v>1817</v>
      </c>
      <c r="F5340">
        <v>10000</v>
      </c>
    </row>
    <row r="5341" spans="1:6" x14ac:dyDescent="0.25">
      <c r="A5341" t="str">
        <f t="shared" si="83"/>
        <v>575G_5_289/365/742/905_Binbrook</v>
      </c>
      <c r="B5341">
        <v>5</v>
      </c>
      <c r="C5341" t="s">
        <v>1811</v>
      </c>
      <c r="D5341" t="s">
        <v>3031</v>
      </c>
      <c r="E5341" t="s">
        <v>1818</v>
      </c>
      <c r="F5341">
        <v>10000</v>
      </c>
    </row>
    <row r="5342" spans="1:6" x14ac:dyDescent="0.25">
      <c r="A5342" t="str">
        <f t="shared" si="83"/>
        <v>575G_5_289/365/742/905_Blackstock</v>
      </c>
      <c r="B5342">
        <v>5</v>
      </c>
      <c r="C5342" t="s">
        <v>1811</v>
      </c>
      <c r="D5342" t="s">
        <v>3031</v>
      </c>
      <c r="E5342" t="s">
        <v>1819</v>
      </c>
      <c r="F5342">
        <v>10000</v>
      </c>
    </row>
    <row r="5343" spans="1:6" x14ac:dyDescent="0.25">
      <c r="A5343" t="str">
        <f t="shared" si="83"/>
        <v>575G_5_289/365/742/905_Bolton</v>
      </c>
      <c r="B5343">
        <v>5</v>
      </c>
      <c r="C5343" t="s">
        <v>1811</v>
      </c>
      <c r="D5343" t="s">
        <v>3031</v>
      </c>
      <c r="E5343" t="s">
        <v>1820</v>
      </c>
      <c r="F5343">
        <v>10000</v>
      </c>
    </row>
    <row r="5344" spans="1:6" x14ac:dyDescent="0.25">
      <c r="A5344" t="str">
        <f t="shared" si="83"/>
        <v>575G_5_289/365/742/905_Bowmanville</v>
      </c>
      <c r="B5344">
        <v>5</v>
      </c>
      <c r="C5344" t="s">
        <v>1811</v>
      </c>
      <c r="D5344" t="s">
        <v>3031</v>
      </c>
      <c r="E5344" t="s">
        <v>1821</v>
      </c>
      <c r="F5344">
        <v>10000</v>
      </c>
    </row>
    <row r="5345" spans="1:6" x14ac:dyDescent="0.25">
      <c r="A5345" t="str">
        <f t="shared" si="83"/>
        <v>575G_5_289/365/742/905_Brampton</v>
      </c>
      <c r="B5345">
        <v>5</v>
      </c>
      <c r="C5345" t="s">
        <v>1811</v>
      </c>
      <c r="D5345" t="s">
        <v>3031</v>
      </c>
      <c r="E5345" t="s">
        <v>1823</v>
      </c>
      <c r="F5345">
        <v>10000</v>
      </c>
    </row>
    <row r="5346" spans="1:6" x14ac:dyDescent="0.25">
      <c r="A5346" t="str">
        <f t="shared" si="83"/>
        <v>575G_5_289/365/742/905_Brooklin</v>
      </c>
      <c r="B5346">
        <v>5</v>
      </c>
      <c r="C5346" t="s">
        <v>1811</v>
      </c>
      <c r="D5346" t="s">
        <v>3031</v>
      </c>
      <c r="E5346" t="s">
        <v>1824</v>
      </c>
      <c r="F5346">
        <v>10000</v>
      </c>
    </row>
    <row r="5347" spans="1:6" x14ac:dyDescent="0.25">
      <c r="A5347" t="str">
        <f t="shared" si="83"/>
        <v>575G_5_289/365/742/905_Caledon East</v>
      </c>
      <c r="B5347">
        <v>5</v>
      </c>
      <c r="C5347" t="s">
        <v>1811</v>
      </c>
      <c r="D5347" t="s">
        <v>3031</v>
      </c>
      <c r="E5347" t="s">
        <v>1825</v>
      </c>
      <c r="F5347">
        <v>10000</v>
      </c>
    </row>
    <row r="5348" spans="1:6" x14ac:dyDescent="0.25">
      <c r="A5348" t="str">
        <f t="shared" si="83"/>
        <v>575G_5_289/365/742/905_Caledonia</v>
      </c>
      <c r="B5348">
        <v>5</v>
      </c>
      <c r="C5348" t="s">
        <v>1811</v>
      </c>
      <c r="D5348" t="s">
        <v>3031</v>
      </c>
      <c r="E5348" t="s">
        <v>1225</v>
      </c>
      <c r="F5348">
        <v>10000</v>
      </c>
    </row>
    <row r="5349" spans="1:6" x14ac:dyDescent="0.25">
      <c r="A5349" t="str">
        <f t="shared" si="83"/>
        <v>575G_5_289/365/742/905_Castlemore</v>
      </c>
      <c r="B5349">
        <v>5</v>
      </c>
      <c r="C5349" t="s">
        <v>1811</v>
      </c>
      <c r="D5349" t="s">
        <v>3031</v>
      </c>
      <c r="E5349" t="s">
        <v>1827</v>
      </c>
      <c r="F5349">
        <v>10000</v>
      </c>
    </row>
    <row r="5350" spans="1:6" x14ac:dyDescent="0.25">
      <c r="A5350" t="str">
        <f t="shared" si="83"/>
        <v>575G_5_289/365/742/905_Claremont</v>
      </c>
      <c r="B5350">
        <v>5</v>
      </c>
      <c r="C5350" t="s">
        <v>1811</v>
      </c>
      <c r="D5350" t="s">
        <v>3031</v>
      </c>
      <c r="E5350" t="s">
        <v>1830</v>
      </c>
      <c r="F5350">
        <v>10000</v>
      </c>
    </row>
    <row r="5351" spans="1:6" x14ac:dyDescent="0.25">
      <c r="A5351" t="str">
        <f t="shared" si="83"/>
        <v>575G_5_289/365/742/905_Clarkson</v>
      </c>
      <c r="B5351">
        <v>5</v>
      </c>
      <c r="C5351" t="s">
        <v>1811</v>
      </c>
      <c r="D5351" t="s">
        <v>3031</v>
      </c>
      <c r="E5351" t="s">
        <v>1831</v>
      </c>
      <c r="F5351">
        <v>10000</v>
      </c>
    </row>
    <row r="5352" spans="1:6" x14ac:dyDescent="0.25">
      <c r="A5352" t="str">
        <f t="shared" si="83"/>
        <v>575G_5_289/365/742/905_Cooksville</v>
      </c>
      <c r="B5352">
        <v>5</v>
      </c>
      <c r="C5352" t="s">
        <v>1811</v>
      </c>
      <c r="D5352" t="s">
        <v>3031</v>
      </c>
      <c r="E5352" t="s">
        <v>1835</v>
      </c>
      <c r="F5352">
        <v>10000</v>
      </c>
    </row>
    <row r="5353" spans="1:6" x14ac:dyDescent="0.25">
      <c r="A5353" t="str">
        <f t="shared" si="83"/>
        <v>575G_5_289/365/742/905_Dundas</v>
      </c>
      <c r="B5353">
        <v>5</v>
      </c>
      <c r="C5353" t="s">
        <v>1811</v>
      </c>
      <c r="D5353" t="s">
        <v>3031</v>
      </c>
      <c r="E5353" t="s">
        <v>1836</v>
      </c>
      <c r="F5353">
        <v>10000</v>
      </c>
    </row>
    <row r="5354" spans="1:6" x14ac:dyDescent="0.25">
      <c r="A5354" t="str">
        <f t="shared" si="83"/>
        <v>575G_5_289/365/742/905_Gormley</v>
      </c>
      <c r="B5354">
        <v>5</v>
      </c>
      <c r="C5354" t="s">
        <v>1811</v>
      </c>
      <c r="D5354" t="s">
        <v>3031</v>
      </c>
      <c r="E5354" t="s">
        <v>1842</v>
      </c>
      <c r="F5354">
        <v>10000</v>
      </c>
    </row>
    <row r="5355" spans="1:6" x14ac:dyDescent="0.25">
      <c r="A5355" t="str">
        <f t="shared" si="83"/>
        <v>575G_5_289/365/742/905_Grimsby</v>
      </c>
      <c r="B5355">
        <v>5</v>
      </c>
      <c r="C5355" t="s">
        <v>1811</v>
      </c>
      <c r="D5355" t="s">
        <v>3031</v>
      </c>
      <c r="E5355" t="s">
        <v>1844</v>
      </c>
      <c r="F5355">
        <v>10000</v>
      </c>
    </row>
    <row r="5356" spans="1:6" x14ac:dyDescent="0.25">
      <c r="A5356" t="str">
        <f t="shared" si="83"/>
        <v>575G_5_289/365/742/905_Hagersville</v>
      </c>
      <c r="B5356">
        <v>5</v>
      </c>
      <c r="C5356" t="s">
        <v>1811</v>
      </c>
      <c r="D5356" t="s">
        <v>3031</v>
      </c>
      <c r="E5356" t="s">
        <v>1845</v>
      </c>
      <c r="F5356">
        <v>10000</v>
      </c>
    </row>
    <row r="5357" spans="1:6" x14ac:dyDescent="0.25">
      <c r="A5357" t="str">
        <f t="shared" si="83"/>
        <v>575G_5_289/365/742/905_Hamilton</v>
      </c>
      <c r="B5357">
        <v>5</v>
      </c>
      <c r="C5357" t="s">
        <v>1811</v>
      </c>
      <c r="D5357" t="s">
        <v>3031</v>
      </c>
      <c r="E5357" t="s">
        <v>1846</v>
      </c>
      <c r="F5357">
        <v>10000</v>
      </c>
    </row>
    <row r="5358" spans="1:6" x14ac:dyDescent="0.25">
      <c r="A5358" t="str">
        <f t="shared" si="83"/>
        <v>575G_5_289/365/742/905_Hampton</v>
      </c>
      <c r="B5358">
        <v>5</v>
      </c>
      <c r="C5358" t="s">
        <v>1811</v>
      </c>
      <c r="D5358" t="s">
        <v>3031</v>
      </c>
      <c r="E5358" t="s">
        <v>1150</v>
      </c>
      <c r="F5358">
        <v>10000</v>
      </c>
    </row>
    <row r="5359" spans="1:6" x14ac:dyDescent="0.25">
      <c r="A5359" t="str">
        <f t="shared" si="83"/>
        <v>575G_5_289/365/742/905_Keswick</v>
      </c>
      <c r="B5359">
        <v>5</v>
      </c>
      <c r="C5359" t="s">
        <v>1811</v>
      </c>
      <c r="D5359" t="s">
        <v>3031</v>
      </c>
      <c r="E5359" t="s">
        <v>1156</v>
      </c>
      <c r="F5359">
        <v>10000</v>
      </c>
    </row>
    <row r="5360" spans="1:6" x14ac:dyDescent="0.25">
      <c r="A5360" t="str">
        <f t="shared" si="83"/>
        <v>575G_5_289/365/742/905_King City</v>
      </c>
      <c r="B5360">
        <v>5</v>
      </c>
      <c r="C5360" t="s">
        <v>1811</v>
      </c>
      <c r="D5360" t="s">
        <v>3031</v>
      </c>
      <c r="E5360" t="s">
        <v>1847</v>
      </c>
      <c r="F5360">
        <v>10000</v>
      </c>
    </row>
    <row r="5361" spans="1:6" x14ac:dyDescent="0.25">
      <c r="A5361" t="str">
        <f t="shared" si="83"/>
        <v>575G_5_289/365/742/905_Kleinburg</v>
      </c>
      <c r="B5361">
        <v>5</v>
      </c>
      <c r="C5361" t="s">
        <v>1811</v>
      </c>
      <c r="D5361" t="s">
        <v>3031</v>
      </c>
      <c r="E5361" t="s">
        <v>1848</v>
      </c>
      <c r="F5361">
        <v>10000</v>
      </c>
    </row>
    <row r="5362" spans="1:6" x14ac:dyDescent="0.25">
      <c r="A5362" t="str">
        <f t="shared" si="83"/>
        <v>575G_5_289/365/742/905_Malton</v>
      </c>
      <c r="B5362">
        <v>5</v>
      </c>
      <c r="C5362" t="s">
        <v>1811</v>
      </c>
      <c r="D5362" t="s">
        <v>3031</v>
      </c>
      <c r="E5362" t="s">
        <v>1849</v>
      </c>
      <c r="F5362">
        <v>10000</v>
      </c>
    </row>
    <row r="5363" spans="1:6" x14ac:dyDescent="0.25">
      <c r="A5363" t="str">
        <f t="shared" si="83"/>
        <v>575G_5_289/365/742/905_Maple</v>
      </c>
      <c r="B5363">
        <v>5</v>
      </c>
      <c r="C5363" t="s">
        <v>1811</v>
      </c>
      <c r="D5363" t="s">
        <v>3031</v>
      </c>
      <c r="E5363" t="s">
        <v>1850</v>
      </c>
      <c r="F5363">
        <v>10000</v>
      </c>
    </row>
    <row r="5364" spans="1:6" x14ac:dyDescent="0.25">
      <c r="A5364" t="str">
        <f t="shared" si="83"/>
        <v>575G_5_289/365/742/905_Markham</v>
      </c>
      <c r="B5364">
        <v>5</v>
      </c>
      <c r="C5364" t="s">
        <v>1811</v>
      </c>
      <c r="D5364" t="s">
        <v>3031</v>
      </c>
      <c r="E5364" t="s">
        <v>1851</v>
      </c>
      <c r="F5364">
        <v>10000</v>
      </c>
    </row>
    <row r="5365" spans="1:6" x14ac:dyDescent="0.25">
      <c r="A5365" t="str">
        <f t="shared" si="83"/>
        <v>575G_5_289/365/742/905_Mount Albert</v>
      </c>
      <c r="B5365">
        <v>5</v>
      </c>
      <c r="C5365" t="s">
        <v>1811</v>
      </c>
      <c r="D5365" t="s">
        <v>3031</v>
      </c>
      <c r="E5365" t="s">
        <v>1853</v>
      </c>
      <c r="F5365">
        <v>10000</v>
      </c>
    </row>
    <row r="5366" spans="1:6" x14ac:dyDescent="0.25">
      <c r="A5366" t="str">
        <f t="shared" si="83"/>
        <v>575G_5_289/365/742/905_Mount Hope</v>
      </c>
      <c r="B5366">
        <v>5</v>
      </c>
      <c r="C5366" t="s">
        <v>1811</v>
      </c>
      <c r="D5366" t="s">
        <v>3031</v>
      </c>
      <c r="E5366" t="s">
        <v>1854</v>
      </c>
      <c r="F5366">
        <v>10000</v>
      </c>
    </row>
    <row r="5367" spans="1:6" x14ac:dyDescent="0.25">
      <c r="A5367" t="str">
        <f t="shared" si="83"/>
        <v>575G_5_289/365/742/905_Newcastle</v>
      </c>
      <c r="B5367">
        <v>5</v>
      </c>
      <c r="C5367" t="s">
        <v>1811</v>
      </c>
      <c r="D5367" t="s">
        <v>3031</v>
      </c>
      <c r="E5367" t="s">
        <v>1855</v>
      </c>
      <c r="F5367">
        <v>10000</v>
      </c>
    </row>
    <row r="5368" spans="1:6" x14ac:dyDescent="0.25">
      <c r="A5368" t="str">
        <f t="shared" si="83"/>
        <v>575G_5_289/365/742/905_Newmarket</v>
      </c>
      <c r="B5368">
        <v>5</v>
      </c>
      <c r="C5368" t="s">
        <v>1811</v>
      </c>
      <c r="D5368" t="s">
        <v>3031</v>
      </c>
      <c r="E5368" t="s">
        <v>1856</v>
      </c>
      <c r="F5368">
        <v>10000</v>
      </c>
    </row>
    <row r="5369" spans="1:6" x14ac:dyDescent="0.25">
      <c r="A5369" t="str">
        <f t="shared" si="83"/>
        <v>575G_5_289/365/742/905_Newtonville</v>
      </c>
      <c r="B5369">
        <v>5</v>
      </c>
      <c r="C5369" t="s">
        <v>1811</v>
      </c>
      <c r="D5369" t="s">
        <v>3031</v>
      </c>
      <c r="E5369" t="s">
        <v>1857</v>
      </c>
      <c r="F5369">
        <v>10000</v>
      </c>
    </row>
    <row r="5370" spans="1:6" x14ac:dyDescent="0.25">
      <c r="A5370" t="str">
        <f t="shared" si="83"/>
        <v>575G_5_289/365/742/905_Nobleton</v>
      </c>
      <c r="B5370">
        <v>5</v>
      </c>
      <c r="C5370" t="s">
        <v>1811</v>
      </c>
      <c r="D5370" t="s">
        <v>3031</v>
      </c>
      <c r="E5370" t="s">
        <v>1860</v>
      </c>
      <c r="F5370">
        <v>10000</v>
      </c>
    </row>
    <row r="5371" spans="1:6" x14ac:dyDescent="0.25">
      <c r="A5371" t="str">
        <f t="shared" si="83"/>
        <v>575G_5_289/365/742/905_Oak Ridges</v>
      </c>
      <c r="B5371">
        <v>5</v>
      </c>
      <c r="C5371" t="s">
        <v>1811</v>
      </c>
      <c r="D5371" t="s">
        <v>3031</v>
      </c>
      <c r="E5371" t="s">
        <v>1861</v>
      </c>
      <c r="F5371">
        <v>10000</v>
      </c>
    </row>
    <row r="5372" spans="1:6" x14ac:dyDescent="0.25">
      <c r="A5372" t="str">
        <f t="shared" si="83"/>
        <v>575G_5_289/365/742/905_Orono</v>
      </c>
      <c r="B5372">
        <v>5</v>
      </c>
      <c r="C5372" t="s">
        <v>1811</v>
      </c>
      <c r="D5372" t="s">
        <v>3031</v>
      </c>
      <c r="E5372" t="s">
        <v>1862</v>
      </c>
      <c r="F5372">
        <v>10000</v>
      </c>
    </row>
    <row r="5373" spans="1:6" x14ac:dyDescent="0.25">
      <c r="A5373" t="str">
        <f t="shared" si="83"/>
        <v>575G_5_289/365/742/905_Oshawa</v>
      </c>
      <c r="B5373">
        <v>5</v>
      </c>
      <c r="C5373" t="s">
        <v>1811</v>
      </c>
      <c r="D5373" t="s">
        <v>3031</v>
      </c>
      <c r="E5373" t="s">
        <v>1863</v>
      </c>
      <c r="F5373">
        <v>10000</v>
      </c>
    </row>
    <row r="5374" spans="1:6" x14ac:dyDescent="0.25">
      <c r="A5374" t="str">
        <f t="shared" si="83"/>
        <v>575G_5_289/365/742/905_Palgrave</v>
      </c>
      <c r="B5374">
        <v>5</v>
      </c>
      <c r="C5374" t="s">
        <v>1811</v>
      </c>
      <c r="D5374" t="s">
        <v>3031</v>
      </c>
      <c r="E5374" t="s">
        <v>1864</v>
      </c>
      <c r="F5374">
        <v>10000</v>
      </c>
    </row>
    <row r="5375" spans="1:6" x14ac:dyDescent="0.25">
      <c r="A5375" t="str">
        <f t="shared" si="83"/>
        <v>575G_5_289/365/742/905_Port Credit</v>
      </c>
      <c r="B5375">
        <v>5</v>
      </c>
      <c r="C5375" t="s">
        <v>1811</v>
      </c>
      <c r="D5375" t="s">
        <v>3031</v>
      </c>
      <c r="E5375" t="s">
        <v>1867</v>
      </c>
      <c r="F5375">
        <v>10000</v>
      </c>
    </row>
    <row r="5376" spans="1:6" x14ac:dyDescent="0.25">
      <c r="A5376" t="str">
        <f t="shared" si="83"/>
        <v>575G_5_289/365/742/905_Port Perry</v>
      </c>
      <c r="B5376">
        <v>5</v>
      </c>
      <c r="C5376" t="s">
        <v>1811</v>
      </c>
      <c r="D5376" t="s">
        <v>3031</v>
      </c>
      <c r="E5376" t="s">
        <v>1869</v>
      </c>
      <c r="F5376">
        <v>10000</v>
      </c>
    </row>
    <row r="5377" spans="1:6" x14ac:dyDescent="0.25">
      <c r="A5377" t="str">
        <f t="shared" si="83"/>
        <v>575G_5_289/365/742/905_Queensville</v>
      </c>
      <c r="B5377">
        <v>5</v>
      </c>
      <c r="C5377" t="s">
        <v>1811</v>
      </c>
      <c r="D5377" t="s">
        <v>3031</v>
      </c>
      <c r="E5377" t="s">
        <v>1871</v>
      </c>
      <c r="F5377">
        <v>10000</v>
      </c>
    </row>
    <row r="5378" spans="1:6" x14ac:dyDescent="0.25">
      <c r="A5378" t="str">
        <f t="shared" si="83"/>
        <v>575G_5_289/365/742/905_Richmond Hill</v>
      </c>
      <c r="B5378">
        <v>5</v>
      </c>
      <c r="C5378" t="s">
        <v>1811</v>
      </c>
      <c r="D5378" t="s">
        <v>3031</v>
      </c>
      <c r="E5378" t="s">
        <v>1872</v>
      </c>
      <c r="F5378">
        <v>10000</v>
      </c>
    </row>
    <row r="5379" spans="1:6" x14ac:dyDescent="0.25">
      <c r="A5379" t="str">
        <f t="shared" ref="A5379:A5442" si="84">CONCATENATE(D5379,"_",B5379,"_",C5379,"_",E5379)</f>
        <v>575G_5_289/365/742/905_Schomberg</v>
      </c>
      <c r="B5379">
        <v>5</v>
      </c>
      <c r="C5379" t="s">
        <v>1811</v>
      </c>
      <c r="D5379" t="s">
        <v>3031</v>
      </c>
      <c r="E5379" t="s">
        <v>1875</v>
      </c>
      <c r="F5379">
        <v>10000</v>
      </c>
    </row>
    <row r="5380" spans="1:6" x14ac:dyDescent="0.25">
      <c r="A5380" t="str">
        <f t="shared" si="84"/>
        <v>575G_5_289/365/742/905_Snelgrove</v>
      </c>
      <c r="B5380">
        <v>5</v>
      </c>
      <c r="C5380" t="s">
        <v>1811</v>
      </c>
      <c r="D5380" t="s">
        <v>3031</v>
      </c>
      <c r="E5380" t="s">
        <v>1876</v>
      </c>
      <c r="F5380">
        <v>10000</v>
      </c>
    </row>
    <row r="5381" spans="1:6" x14ac:dyDescent="0.25">
      <c r="A5381" t="str">
        <f t="shared" si="84"/>
        <v>575G_5_289/365/742/905_South Pickering</v>
      </c>
      <c r="B5381">
        <v>5</v>
      </c>
      <c r="C5381" t="s">
        <v>1811</v>
      </c>
      <c r="D5381" t="s">
        <v>3031</v>
      </c>
      <c r="E5381" t="s">
        <v>1877</v>
      </c>
      <c r="F5381">
        <v>10000</v>
      </c>
    </row>
    <row r="5382" spans="1:6" x14ac:dyDescent="0.25">
      <c r="A5382" t="str">
        <f t="shared" si="84"/>
        <v>575G_5_289/365/742/905_Stoney Creek</v>
      </c>
      <c r="B5382">
        <v>5</v>
      </c>
      <c r="C5382" t="s">
        <v>1811</v>
      </c>
      <c r="D5382" t="s">
        <v>3031</v>
      </c>
      <c r="E5382" t="s">
        <v>1880</v>
      </c>
      <c r="F5382">
        <v>10000</v>
      </c>
    </row>
    <row r="5383" spans="1:6" x14ac:dyDescent="0.25">
      <c r="A5383" t="str">
        <f t="shared" si="84"/>
        <v>575G_5_289/365/742/905_Stouffville</v>
      </c>
      <c r="B5383">
        <v>5</v>
      </c>
      <c r="C5383" t="s">
        <v>1811</v>
      </c>
      <c r="D5383" t="s">
        <v>3031</v>
      </c>
      <c r="E5383" t="s">
        <v>1881</v>
      </c>
      <c r="F5383">
        <v>10000</v>
      </c>
    </row>
    <row r="5384" spans="1:6" x14ac:dyDescent="0.25">
      <c r="A5384" t="str">
        <f t="shared" si="84"/>
        <v>575G_5_289/365/742/905_Streetsville</v>
      </c>
      <c r="B5384">
        <v>5</v>
      </c>
      <c r="C5384" t="s">
        <v>1811</v>
      </c>
      <c r="D5384" t="s">
        <v>3031</v>
      </c>
      <c r="E5384" t="s">
        <v>1882</v>
      </c>
      <c r="F5384">
        <v>10000</v>
      </c>
    </row>
    <row r="5385" spans="1:6" x14ac:dyDescent="0.25">
      <c r="A5385" t="str">
        <f t="shared" si="84"/>
        <v>575G_5_289/365/742/905_Sutton</v>
      </c>
      <c r="B5385">
        <v>5</v>
      </c>
      <c r="C5385" t="s">
        <v>1811</v>
      </c>
      <c r="D5385" t="s">
        <v>3031</v>
      </c>
      <c r="E5385" t="s">
        <v>1883</v>
      </c>
      <c r="F5385">
        <v>10000</v>
      </c>
    </row>
    <row r="5386" spans="1:6" x14ac:dyDescent="0.25">
      <c r="A5386" t="str">
        <f t="shared" si="84"/>
        <v>575G_5_289/365/742/905_Thornhill</v>
      </c>
      <c r="B5386">
        <v>5</v>
      </c>
      <c r="C5386" t="s">
        <v>1811</v>
      </c>
      <c r="D5386" t="s">
        <v>3031</v>
      </c>
      <c r="E5386" t="s">
        <v>1884</v>
      </c>
      <c r="F5386">
        <v>10000</v>
      </c>
    </row>
    <row r="5387" spans="1:6" x14ac:dyDescent="0.25">
      <c r="A5387" t="str">
        <f t="shared" si="84"/>
        <v>575G_5_289/365/742/905_Unionville</v>
      </c>
      <c r="B5387">
        <v>5</v>
      </c>
      <c r="C5387" t="s">
        <v>1811</v>
      </c>
      <c r="D5387" t="s">
        <v>3031</v>
      </c>
      <c r="E5387" t="s">
        <v>1886</v>
      </c>
      <c r="F5387">
        <v>10000</v>
      </c>
    </row>
    <row r="5388" spans="1:6" x14ac:dyDescent="0.25">
      <c r="A5388" t="str">
        <f t="shared" si="84"/>
        <v>575G_5_289/365/742/905_Uxbridge</v>
      </c>
      <c r="B5388">
        <v>5</v>
      </c>
      <c r="C5388" t="s">
        <v>1811</v>
      </c>
      <c r="D5388" t="s">
        <v>3031</v>
      </c>
      <c r="E5388" t="s">
        <v>1887</v>
      </c>
      <c r="F5388">
        <v>10000</v>
      </c>
    </row>
    <row r="5389" spans="1:6" x14ac:dyDescent="0.25">
      <c r="A5389" t="str">
        <f t="shared" si="84"/>
        <v>575G_5_289/365/742/905_Victoria</v>
      </c>
      <c r="B5389">
        <v>5</v>
      </c>
      <c r="C5389" t="s">
        <v>1811</v>
      </c>
      <c r="D5389" t="s">
        <v>3031</v>
      </c>
      <c r="E5389" t="s">
        <v>848</v>
      </c>
      <c r="F5389">
        <v>10000</v>
      </c>
    </row>
    <row r="5390" spans="1:6" x14ac:dyDescent="0.25">
      <c r="A5390" t="str">
        <f t="shared" si="84"/>
        <v>575G_5_289/365/742/905_West Lincoln</v>
      </c>
      <c r="B5390">
        <v>5</v>
      </c>
      <c r="C5390" t="s">
        <v>1811</v>
      </c>
      <c r="D5390" t="s">
        <v>3031</v>
      </c>
      <c r="E5390" t="s">
        <v>1894</v>
      </c>
      <c r="F5390">
        <v>10000</v>
      </c>
    </row>
    <row r="5391" spans="1:6" x14ac:dyDescent="0.25">
      <c r="A5391" t="str">
        <f t="shared" si="84"/>
        <v>575G_5_289/365/742/905_Whitby</v>
      </c>
      <c r="B5391">
        <v>5</v>
      </c>
      <c r="C5391" t="s">
        <v>1811</v>
      </c>
      <c r="D5391" t="s">
        <v>3031</v>
      </c>
      <c r="E5391" t="s">
        <v>1895</v>
      </c>
      <c r="F5391">
        <v>10000</v>
      </c>
    </row>
    <row r="5392" spans="1:6" x14ac:dyDescent="0.25">
      <c r="A5392" t="str">
        <f t="shared" si="84"/>
        <v>575G_5_289/365/742/905_Winona</v>
      </c>
      <c r="B5392">
        <v>5</v>
      </c>
      <c r="C5392" t="s">
        <v>1811</v>
      </c>
      <c r="D5392" t="s">
        <v>3031</v>
      </c>
      <c r="E5392" t="s">
        <v>1896</v>
      </c>
      <c r="F5392">
        <v>10000</v>
      </c>
    </row>
    <row r="5393" spans="1:6" x14ac:dyDescent="0.25">
      <c r="A5393" t="str">
        <f t="shared" si="84"/>
        <v>575G_5_289/365/742/905_Woodbridge</v>
      </c>
      <c r="B5393">
        <v>5</v>
      </c>
      <c r="C5393" t="s">
        <v>1811</v>
      </c>
      <c r="D5393" t="s">
        <v>3031</v>
      </c>
      <c r="E5393" t="s">
        <v>1897</v>
      </c>
      <c r="F5393">
        <v>10000</v>
      </c>
    </row>
    <row r="5394" spans="1:6" x14ac:dyDescent="0.25">
      <c r="A5394" t="str">
        <f t="shared" si="84"/>
        <v>646F_5_289/365/742/905_Hamilton</v>
      </c>
      <c r="B5394">
        <v>5</v>
      </c>
      <c r="C5394" t="s">
        <v>1811</v>
      </c>
      <c r="D5394" t="s">
        <v>2998</v>
      </c>
      <c r="E5394" t="s">
        <v>1846</v>
      </c>
      <c r="F5394">
        <v>10000</v>
      </c>
    </row>
    <row r="5395" spans="1:6" x14ac:dyDescent="0.25">
      <c r="A5395" t="str">
        <f t="shared" si="84"/>
        <v>646F_5_289/365/742/905_Oshawa</v>
      </c>
      <c r="B5395">
        <v>5</v>
      </c>
      <c r="C5395" t="s">
        <v>1811</v>
      </c>
      <c r="D5395" t="s">
        <v>2998</v>
      </c>
      <c r="E5395" t="s">
        <v>1863</v>
      </c>
      <c r="F5395">
        <v>10000</v>
      </c>
    </row>
    <row r="5396" spans="1:6" x14ac:dyDescent="0.25">
      <c r="A5396" t="str">
        <f t="shared" si="84"/>
        <v>646F_5_289/365/742/905_St. Catharines-Thorold</v>
      </c>
      <c r="B5396">
        <v>5</v>
      </c>
      <c r="C5396" t="s">
        <v>1811</v>
      </c>
      <c r="D5396" t="s">
        <v>2998</v>
      </c>
      <c r="E5396" t="s">
        <v>1878</v>
      </c>
      <c r="F5396">
        <v>10000</v>
      </c>
    </row>
    <row r="5397" spans="1:6" x14ac:dyDescent="0.25">
      <c r="A5397" t="str">
        <f t="shared" si="84"/>
        <v>6574_5_289/365/742/905_Ajax-Pickering</v>
      </c>
      <c r="B5397">
        <v>5</v>
      </c>
      <c r="C5397" t="s">
        <v>1811</v>
      </c>
      <c r="D5397">
        <v>6574</v>
      </c>
      <c r="E5397" t="s">
        <v>1812</v>
      </c>
      <c r="F5397">
        <v>90000</v>
      </c>
    </row>
    <row r="5398" spans="1:6" x14ac:dyDescent="0.25">
      <c r="A5398" t="str">
        <f t="shared" si="84"/>
        <v>6574_5_289/365/742/905_Aurora</v>
      </c>
      <c r="B5398">
        <v>5</v>
      </c>
      <c r="C5398" t="s">
        <v>1811</v>
      </c>
      <c r="D5398">
        <v>6574</v>
      </c>
      <c r="E5398" t="s">
        <v>1814</v>
      </c>
      <c r="F5398">
        <v>20000</v>
      </c>
    </row>
    <row r="5399" spans="1:6" x14ac:dyDescent="0.25">
      <c r="A5399" t="str">
        <f t="shared" si="84"/>
        <v>6574_5_289/365/742/905_Brampton</v>
      </c>
      <c r="B5399">
        <v>5</v>
      </c>
      <c r="C5399" t="s">
        <v>1811</v>
      </c>
      <c r="D5399">
        <v>6574</v>
      </c>
      <c r="E5399" t="s">
        <v>1823</v>
      </c>
      <c r="F5399">
        <v>120000</v>
      </c>
    </row>
    <row r="5400" spans="1:6" x14ac:dyDescent="0.25">
      <c r="A5400" t="str">
        <f t="shared" si="84"/>
        <v>6574_5_289/365/742/905_Claremont</v>
      </c>
      <c r="B5400">
        <v>5</v>
      </c>
      <c r="C5400" t="s">
        <v>1811</v>
      </c>
      <c r="D5400">
        <v>6574</v>
      </c>
      <c r="E5400" t="s">
        <v>1830</v>
      </c>
      <c r="F5400">
        <v>10000</v>
      </c>
    </row>
    <row r="5401" spans="1:6" x14ac:dyDescent="0.25">
      <c r="A5401" t="str">
        <f t="shared" si="84"/>
        <v>6574_5_289/365/742/905_Cobourg</v>
      </c>
      <c r="B5401">
        <v>5</v>
      </c>
      <c r="C5401" t="s">
        <v>1811</v>
      </c>
      <c r="D5401">
        <v>6574</v>
      </c>
      <c r="E5401" t="s">
        <v>1832</v>
      </c>
      <c r="F5401">
        <v>30000</v>
      </c>
    </row>
    <row r="5402" spans="1:6" x14ac:dyDescent="0.25">
      <c r="A5402" t="str">
        <f t="shared" si="84"/>
        <v>6574_5_289/365/742/905_Dunnville</v>
      </c>
      <c r="B5402">
        <v>5</v>
      </c>
      <c r="C5402" t="s">
        <v>1811</v>
      </c>
      <c r="D5402">
        <v>6574</v>
      </c>
      <c r="E5402" t="s">
        <v>1837</v>
      </c>
      <c r="F5402">
        <v>10000</v>
      </c>
    </row>
    <row r="5403" spans="1:6" x14ac:dyDescent="0.25">
      <c r="A5403" t="str">
        <f t="shared" si="84"/>
        <v>6574_5_289/365/742/905_Fort Erie</v>
      </c>
      <c r="B5403">
        <v>5</v>
      </c>
      <c r="C5403" t="s">
        <v>1811</v>
      </c>
      <c r="D5403">
        <v>6574</v>
      </c>
      <c r="E5403" t="s">
        <v>1839</v>
      </c>
      <c r="F5403">
        <v>10000</v>
      </c>
    </row>
    <row r="5404" spans="1:6" x14ac:dyDescent="0.25">
      <c r="A5404" t="str">
        <f t="shared" si="84"/>
        <v>6574_5_289/365/742/905_Hamilton</v>
      </c>
      <c r="B5404">
        <v>5</v>
      </c>
      <c r="C5404" t="s">
        <v>1811</v>
      </c>
      <c r="D5404">
        <v>6574</v>
      </c>
      <c r="E5404" t="s">
        <v>1846</v>
      </c>
      <c r="F5404">
        <v>420000</v>
      </c>
    </row>
    <row r="5405" spans="1:6" x14ac:dyDescent="0.25">
      <c r="A5405" t="str">
        <f t="shared" si="84"/>
        <v>6574_5_289/365/742/905_Milton</v>
      </c>
      <c r="B5405">
        <v>5</v>
      </c>
      <c r="C5405" t="s">
        <v>1811</v>
      </c>
      <c r="D5405">
        <v>6574</v>
      </c>
      <c r="E5405" t="s">
        <v>1852</v>
      </c>
      <c r="F5405">
        <v>30000</v>
      </c>
    </row>
    <row r="5406" spans="1:6" x14ac:dyDescent="0.25">
      <c r="A5406" t="str">
        <f t="shared" si="84"/>
        <v>6574_5_289/365/742/905_Newmarket</v>
      </c>
      <c r="B5406">
        <v>5</v>
      </c>
      <c r="C5406" t="s">
        <v>1811</v>
      </c>
      <c r="D5406">
        <v>6574</v>
      </c>
      <c r="E5406" t="s">
        <v>1856</v>
      </c>
      <c r="F5406">
        <v>40000</v>
      </c>
    </row>
    <row r="5407" spans="1:6" x14ac:dyDescent="0.25">
      <c r="A5407" t="str">
        <f t="shared" si="84"/>
        <v>6574_5_289/365/742/905_Niagara Falls</v>
      </c>
      <c r="B5407">
        <v>5</v>
      </c>
      <c r="C5407" t="s">
        <v>1811</v>
      </c>
      <c r="D5407">
        <v>6574</v>
      </c>
      <c r="E5407" t="s">
        <v>1858</v>
      </c>
      <c r="F5407">
        <v>30000</v>
      </c>
    </row>
    <row r="5408" spans="1:6" x14ac:dyDescent="0.25">
      <c r="A5408" t="str">
        <f t="shared" si="84"/>
        <v>6574_5_289/365/742/905_Oakville</v>
      </c>
      <c r="B5408">
        <v>5</v>
      </c>
      <c r="C5408" t="s">
        <v>1811</v>
      </c>
      <c r="D5408">
        <v>6574</v>
      </c>
      <c r="E5408" t="s">
        <v>1016</v>
      </c>
      <c r="F5408">
        <v>100000</v>
      </c>
    </row>
    <row r="5409" spans="1:6" x14ac:dyDescent="0.25">
      <c r="A5409" t="str">
        <f t="shared" si="84"/>
        <v>6574_5_289/365/742/905_Oshawa</v>
      </c>
      <c r="B5409">
        <v>5</v>
      </c>
      <c r="C5409" t="s">
        <v>1811</v>
      </c>
      <c r="D5409">
        <v>6574</v>
      </c>
      <c r="E5409" t="s">
        <v>1863</v>
      </c>
      <c r="F5409">
        <v>130000</v>
      </c>
    </row>
    <row r="5410" spans="1:6" x14ac:dyDescent="0.25">
      <c r="A5410" t="str">
        <f t="shared" si="84"/>
        <v>6574_5_289/365/742/905_St. Catharines-Thorold</v>
      </c>
      <c r="B5410">
        <v>5</v>
      </c>
      <c r="C5410" t="s">
        <v>1811</v>
      </c>
      <c r="D5410">
        <v>6574</v>
      </c>
      <c r="E5410" t="s">
        <v>1878</v>
      </c>
      <c r="F5410">
        <v>140000</v>
      </c>
    </row>
    <row r="5411" spans="1:6" x14ac:dyDescent="0.25">
      <c r="A5411" t="str">
        <f t="shared" si="84"/>
        <v>6574_5_289/365/742/905_Streetsville</v>
      </c>
      <c r="B5411">
        <v>5</v>
      </c>
      <c r="C5411" t="s">
        <v>1811</v>
      </c>
      <c r="D5411">
        <v>6574</v>
      </c>
      <c r="E5411" t="s">
        <v>1882</v>
      </c>
      <c r="F5411">
        <v>50000</v>
      </c>
    </row>
    <row r="5412" spans="1:6" x14ac:dyDescent="0.25">
      <c r="A5412" t="str">
        <f t="shared" si="84"/>
        <v>6574_5_289/365/742/905_Welland</v>
      </c>
      <c r="B5412">
        <v>5</v>
      </c>
      <c r="C5412" t="s">
        <v>1811</v>
      </c>
      <c r="D5412">
        <v>6574</v>
      </c>
      <c r="E5412" t="s">
        <v>1892</v>
      </c>
      <c r="F5412">
        <v>10000</v>
      </c>
    </row>
    <row r="5413" spans="1:6" x14ac:dyDescent="0.25">
      <c r="A5413" t="str">
        <f t="shared" si="84"/>
        <v>743B_5_289/365/742/905_Ajax-Pickering</v>
      </c>
      <c r="B5413">
        <v>5</v>
      </c>
      <c r="C5413" t="s">
        <v>1811</v>
      </c>
      <c r="D5413" t="s">
        <v>2999</v>
      </c>
      <c r="E5413" t="s">
        <v>1812</v>
      </c>
      <c r="F5413">
        <v>30000</v>
      </c>
    </row>
    <row r="5414" spans="1:6" x14ac:dyDescent="0.25">
      <c r="A5414" t="str">
        <f t="shared" si="84"/>
        <v>743B_5_289/365/742/905_Ancaster</v>
      </c>
      <c r="B5414">
        <v>5</v>
      </c>
      <c r="C5414" t="s">
        <v>1811</v>
      </c>
      <c r="D5414" t="s">
        <v>2999</v>
      </c>
      <c r="E5414" t="s">
        <v>1813</v>
      </c>
      <c r="F5414">
        <v>20000</v>
      </c>
    </row>
    <row r="5415" spans="1:6" x14ac:dyDescent="0.25">
      <c r="A5415" t="str">
        <f t="shared" si="84"/>
        <v>743B_5_289/365/742/905_Aurora</v>
      </c>
      <c r="B5415">
        <v>5</v>
      </c>
      <c r="C5415" t="s">
        <v>1811</v>
      </c>
      <c r="D5415" t="s">
        <v>2999</v>
      </c>
      <c r="E5415" t="s">
        <v>1814</v>
      </c>
      <c r="F5415">
        <v>10000</v>
      </c>
    </row>
    <row r="5416" spans="1:6" x14ac:dyDescent="0.25">
      <c r="A5416" t="str">
        <f t="shared" si="84"/>
        <v>743B_5_289/365/742/905_Beamsville</v>
      </c>
      <c r="B5416">
        <v>5</v>
      </c>
      <c r="C5416" t="s">
        <v>1811</v>
      </c>
      <c r="D5416" t="s">
        <v>2999</v>
      </c>
      <c r="E5416" t="s">
        <v>1815</v>
      </c>
      <c r="F5416">
        <v>10000</v>
      </c>
    </row>
    <row r="5417" spans="1:6" x14ac:dyDescent="0.25">
      <c r="A5417" t="str">
        <f t="shared" si="84"/>
        <v>743B_5_289/365/742/905_Beeton</v>
      </c>
      <c r="B5417">
        <v>5</v>
      </c>
      <c r="C5417" t="s">
        <v>1811</v>
      </c>
      <c r="D5417" t="s">
        <v>2999</v>
      </c>
      <c r="E5417" t="s">
        <v>1816</v>
      </c>
      <c r="F5417">
        <v>10000</v>
      </c>
    </row>
    <row r="5418" spans="1:6" x14ac:dyDescent="0.25">
      <c r="A5418" t="str">
        <f t="shared" si="84"/>
        <v>743B_5_289/365/742/905_Bethesda</v>
      </c>
      <c r="B5418">
        <v>5</v>
      </c>
      <c r="C5418" t="s">
        <v>1811</v>
      </c>
      <c r="D5418" t="s">
        <v>2999</v>
      </c>
      <c r="E5418" t="s">
        <v>1817</v>
      </c>
      <c r="F5418">
        <v>10000</v>
      </c>
    </row>
    <row r="5419" spans="1:6" x14ac:dyDescent="0.25">
      <c r="A5419" t="str">
        <f t="shared" si="84"/>
        <v>743B_5_289/365/742/905_Binbrook</v>
      </c>
      <c r="B5419">
        <v>5</v>
      </c>
      <c r="C5419" t="s">
        <v>1811</v>
      </c>
      <c r="D5419" t="s">
        <v>2999</v>
      </c>
      <c r="E5419" t="s">
        <v>1818</v>
      </c>
      <c r="F5419">
        <v>20000</v>
      </c>
    </row>
    <row r="5420" spans="1:6" x14ac:dyDescent="0.25">
      <c r="A5420" t="str">
        <f t="shared" si="84"/>
        <v>743B_5_289/365/742/905_Blackstock</v>
      </c>
      <c r="B5420">
        <v>5</v>
      </c>
      <c r="C5420" t="s">
        <v>1811</v>
      </c>
      <c r="D5420" t="s">
        <v>2999</v>
      </c>
      <c r="E5420" t="s">
        <v>1819</v>
      </c>
      <c r="F5420">
        <v>10000</v>
      </c>
    </row>
    <row r="5421" spans="1:6" x14ac:dyDescent="0.25">
      <c r="A5421" t="str">
        <f t="shared" si="84"/>
        <v>743B_5_289/365/742/905_Bolton</v>
      </c>
      <c r="B5421">
        <v>5</v>
      </c>
      <c r="C5421" t="s">
        <v>1811</v>
      </c>
      <c r="D5421" t="s">
        <v>2999</v>
      </c>
      <c r="E5421" t="s">
        <v>1820</v>
      </c>
      <c r="F5421">
        <v>10000</v>
      </c>
    </row>
    <row r="5422" spans="1:6" x14ac:dyDescent="0.25">
      <c r="A5422" t="str">
        <f t="shared" si="84"/>
        <v>743B_5_289/365/742/905_Bowmanville</v>
      </c>
      <c r="B5422">
        <v>5</v>
      </c>
      <c r="C5422" t="s">
        <v>1811</v>
      </c>
      <c r="D5422" t="s">
        <v>2999</v>
      </c>
      <c r="E5422" t="s">
        <v>1821</v>
      </c>
      <c r="F5422">
        <v>10000</v>
      </c>
    </row>
    <row r="5423" spans="1:6" x14ac:dyDescent="0.25">
      <c r="A5423" t="str">
        <f t="shared" si="84"/>
        <v>743B_5_289/365/742/905_Bradford</v>
      </c>
      <c r="B5423">
        <v>5</v>
      </c>
      <c r="C5423" t="s">
        <v>1811</v>
      </c>
      <c r="D5423" t="s">
        <v>2999</v>
      </c>
      <c r="E5423" t="s">
        <v>1822</v>
      </c>
      <c r="F5423">
        <v>10000</v>
      </c>
    </row>
    <row r="5424" spans="1:6" x14ac:dyDescent="0.25">
      <c r="A5424" t="str">
        <f t="shared" si="84"/>
        <v>743B_5_289/365/742/905_Brampton</v>
      </c>
      <c r="B5424">
        <v>5</v>
      </c>
      <c r="C5424" t="s">
        <v>1811</v>
      </c>
      <c r="D5424" t="s">
        <v>2999</v>
      </c>
      <c r="E5424" t="s">
        <v>1823</v>
      </c>
      <c r="F5424">
        <v>70000</v>
      </c>
    </row>
    <row r="5425" spans="1:6" x14ac:dyDescent="0.25">
      <c r="A5425" t="str">
        <f t="shared" si="84"/>
        <v>743B_5_289/365/742/905_Brooklin</v>
      </c>
      <c r="B5425">
        <v>5</v>
      </c>
      <c r="C5425" t="s">
        <v>1811</v>
      </c>
      <c r="D5425" t="s">
        <v>2999</v>
      </c>
      <c r="E5425" t="s">
        <v>1824</v>
      </c>
      <c r="F5425">
        <v>10000</v>
      </c>
    </row>
    <row r="5426" spans="1:6" x14ac:dyDescent="0.25">
      <c r="A5426" t="str">
        <f t="shared" si="84"/>
        <v>743B_5_289/365/742/905_Burlington</v>
      </c>
      <c r="B5426">
        <v>5</v>
      </c>
      <c r="C5426" t="s">
        <v>1811</v>
      </c>
      <c r="D5426" t="s">
        <v>2999</v>
      </c>
      <c r="E5426" t="s">
        <v>40</v>
      </c>
      <c r="F5426">
        <v>10000</v>
      </c>
    </row>
    <row r="5427" spans="1:6" x14ac:dyDescent="0.25">
      <c r="A5427" t="str">
        <f t="shared" si="84"/>
        <v>743B_5_289/365/742/905_Caledon East</v>
      </c>
      <c r="B5427">
        <v>5</v>
      </c>
      <c r="C5427" t="s">
        <v>1811</v>
      </c>
      <c r="D5427" t="s">
        <v>2999</v>
      </c>
      <c r="E5427" t="s">
        <v>1825</v>
      </c>
      <c r="F5427">
        <v>10000</v>
      </c>
    </row>
    <row r="5428" spans="1:6" x14ac:dyDescent="0.25">
      <c r="A5428" t="str">
        <f t="shared" si="84"/>
        <v>743B_5_289/365/742/905_Caledonia</v>
      </c>
      <c r="B5428">
        <v>5</v>
      </c>
      <c r="C5428" t="s">
        <v>1811</v>
      </c>
      <c r="D5428" t="s">
        <v>2999</v>
      </c>
      <c r="E5428" t="s">
        <v>1225</v>
      </c>
      <c r="F5428">
        <v>20000</v>
      </c>
    </row>
    <row r="5429" spans="1:6" x14ac:dyDescent="0.25">
      <c r="A5429" t="str">
        <f t="shared" si="84"/>
        <v>743B_5_289/365/742/905_Castlemore</v>
      </c>
      <c r="B5429">
        <v>5</v>
      </c>
      <c r="C5429" t="s">
        <v>1811</v>
      </c>
      <c r="D5429" t="s">
        <v>2999</v>
      </c>
      <c r="E5429" t="s">
        <v>1827</v>
      </c>
      <c r="F5429">
        <v>10000</v>
      </c>
    </row>
    <row r="5430" spans="1:6" x14ac:dyDescent="0.25">
      <c r="A5430" t="str">
        <f t="shared" si="84"/>
        <v>743B_5_289/365/742/905_Cayuga</v>
      </c>
      <c r="B5430">
        <v>5</v>
      </c>
      <c r="C5430" t="s">
        <v>1811</v>
      </c>
      <c r="D5430" t="s">
        <v>2999</v>
      </c>
      <c r="E5430" t="s">
        <v>1829</v>
      </c>
      <c r="F5430">
        <v>20000</v>
      </c>
    </row>
    <row r="5431" spans="1:6" x14ac:dyDescent="0.25">
      <c r="A5431" t="str">
        <f t="shared" si="84"/>
        <v>743B_5_289/365/742/905_Claremont</v>
      </c>
      <c r="B5431">
        <v>5</v>
      </c>
      <c r="C5431" t="s">
        <v>1811</v>
      </c>
      <c r="D5431" t="s">
        <v>2999</v>
      </c>
      <c r="E5431" t="s">
        <v>1830</v>
      </c>
      <c r="F5431">
        <v>10000</v>
      </c>
    </row>
    <row r="5432" spans="1:6" x14ac:dyDescent="0.25">
      <c r="A5432" t="str">
        <f t="shared" si="84"/>
        <v>743B_5_289/365/742/905_Clarkson</v>
      </c>
      <c r="B5432">
        <v>5</v>
      </c>
      <c r="C5432" t="s">
        <v>1811</v>
      </c>
      <c r="D5432" t="s">
        <v>2999</v>
      </c>
      <c r="E5432" t="s">
        <v>1831</v>
      </c>
      <c r="F5432">
        <v>10000</v>
      </c>
    </row>
    <row r="5433" spans="1:6" x14ac:dyDescent="0.25">
      <c r="A5433" t="str">
        <f t="shared" si="84"/>
        <v>743B_5_289/365/742/905_Cobourg</v>
      </c>
      <c r="B5433">
        <v>5</v>
      </c>
      <c r="C5433" t="s">
        <v>1811</v>
      </c>
      <c r="D5433" t="s">
        <v>2999</v>
      </c>
      <c r="E5433" t="s">
        <v>1832</v>
      </c>
      <c r="F5433">
        <v>10000</v>
      </c>
    </row>
    <row r="5434" spans="1:6" x14ac:dyDescent="0.25">
      <c r="A5434" t="str">
        <f t="shared" si="84"/>
        <v>743B_5_289/365/742/905_Cooksville</v>
      </c>
      <c r="B5434">
        <v>5</v>
      </c>
      <c r="C5434" t="s">
        <v>1811</v>
      </c>
      <c r="D5434" t="s">
        <v>2999</v>
      </c>
      <c r="E5434" t="s">
        <v>1835</v>
      </c>
      <c r="F5434">
        <v>40000</v>
      </c>
    </row>
    <row r="5435" spans="1:6" x14ac:dyDescent="0.25">
      <c r="A5435" t="str">
        <f t="shared" si="84"/>
        <v>743B_5_289/365/742/905_Dundas</v>
      </c>
      <c r="B5435">
        <v>5</v>
      </c>
      <c r="C5435" t="s">
        <v>1811</v>
      </c>
      <c r="D5435" t="s">
        <v>2999</v>
      </c>
      <c r="E5435" t="s">
        <v>1836</v>
      </c>
      <c r="F5435">
        <v>20000</v>
      </c>
    </row>
    <row r="5436" spans="1:6" x14ac:dyDescent="0.25">
      <c r="A5436" t="str">
        <f t="shared" si="84"/>
        <v>743B_5_289/365/742/905_Dunnville</v>
      </c>
      <c r="B5436">
        <v>5</v>
      </c>
      <c r="C5436" t="s">
        <v>1811</v>
      </c>
      <c r="D5436" t="s">
        <v>2999</v>
      </c>
      <c r="E5436" t="s">
        <v>1837</v>
      </c>
      <c r="F5436">
        <v>20000</v>
      </c>
    </row>
    <row r="5437" spans="1:6" x14ac:dyDescent="0.25">
      <c r="A5437" t="str">
        <f t="shared" si="84"/>
        <v>743B_5_289/365/742/905_Fisherville</v>
      </c>
      <c r="B5437">
        <v>5</v>
      </c>
      <c r="C5437" t="s">
        <v>1811</v>
      </c>
      <c r="D5437" t="s">
        <v>2999</v>
      </c>
      <c r="E5437" t="s">
        <v>1838</v>
      </c>
      <c r="F5437">
        <v>10000</v>
      </c>
    </row>
    <row r="5438" spans="1:6" x14ac:dyDescent="0.25">
      <c r="A5438" t="str">
        <f t="shared" si="84"/>
        <v>743B_5_289/365/742/905_Freelton</v>
      </c>
      <c r="B5438">
        <v>5</v>
      </c>
      <c r="C5438" t="s">
        <v>1811</v>
      </c>
      <c r="D5438" t="s">
        <v>2999</v>
      </c>
      <c r="E5438" t="s">
        <v>1840</v>
      </c>
      <c r="F5438">
        <v>10000</v>
      </c>
    </row>
    <row r="5439" spans="1:6" x14ac:dyDescent="0.25">
      <c r="A5439" t="str">
        <f t="shared" si="84"/>
        <v>743B_5_289/365/742/905_Georgetown</v>
      </c>
      <c r="B5439">
        <v>5</v>
      </c>
      <c r="C5439" t="s">
        <v>1811</v>
      </c>
      <c r="D5439" t="s">
        <v>2999</v>
      </c>
      <c r="E5439" t="s">
        <v>1841</v>
      </c>
      <c r="F5439">
        <v>10000</v>
      </c>
    </row>
    <row r="5440" spans="1:6" x14ac:dyDescent="0.25">
      <c r="A5440" t="str">
        <f t="shared" si="84"/>
        <v>743B_5_289/365/742/905_Gormley</v>
      </c>
      <c r="B5440">
        <v>5</v>
      </c>
      <c r="C5440" t="s">
        <v>1811</v>
      </c>
      <c r="D5440" t="s">
        <v>2999</v>
      </c>
      <c r="E5440" t="s">
        <v>1842</v>
      </c>
      <c r="F5440">
        <v>10000</v>
      </c>
    </row>
    <row r="5441" spans="1:6" x14ac:dyDescent="0.25">
      <c r="A5441" t="str">
        <f t="shared" si="84"/>
        <v>743B_5_289/365/742/905_Hagersville</v>
      </c>
      <c r="B5441">
        <v>5</v>
      </c>
      <c r="C5441" t="s">
        <v>1811</v>
      </c>
      <c r="D5441" t="s">
        <v>2999</v>
      </c>
      <c r="E5441" t="s">
        <v>1845</v>
      </c>
      <c r="F5441">
        <v>20000</v>
      </c>
    </row>
    <row r="5442" spans="1:6" x14ac:dyDescent="0.25">
      <c r="A5442" t="str">
        <f t="shared" si="84"/>
        <v>743B_5_289/365/742/905_Hamilton</v>
      </c>
      <c r="B5442">
        <v>5</v>
      </c>
      <c r="C5442" t="s">
        <v>1811</v>
      </c>
      <c r="D5442" t="s">
        <v>2999</v>
      </c>
      <c r="E5442" t="s">
        <v>1846</v>
      </c>
      <c r="F5442">
        <v>30000</v>
      </c>
    </row>
    <row r="5443" spans="1:6" x14ac:dyDescent="0.25">
      <c r="A5443" t="str">
        <f t="shared" ref="A5443:A5506" si="85">CONCATENATE(D5443,"_",B5443,"_",C5443,"_",E5443)</f>
        <v>743B_5_289/365/742/905_Hampton</v>
      </c>
      <c r="B5443">
        <v>5</v>
      </c>
      <c r="C5443" t="s">
        <v>1811</v>
      </c>
      <c r="D5443" t="s">
        <v>2999</v>
      </c>
      <c r="E5443" t="s">
        <v>1150</v>
      </c>
      <c r="F5443">
        <v>10000</v>
      </c>
    </row>
    <row r="5444" spans="1:6" x14ac:dyDescent="0.25">
      <c r="A5444" t="str">
        <f t="shared" si="85"/>
        <v>743B_5_289/365/742/905_Keswick</v>
      </c>
      <c r="B5444">
        <v>5</v>
      </c>
      <c r="C5444" t="s">
        <v>1811</v>
      </c>
      <c r="D5444" t="s">
        <v>2999</v>
      </c>
      <c r="E5444" t="s">
        <v>1156</v>
      </c>
      <c r="F5444">
        <v>10000</v>
      </c>
    </row>
    <row r="5445" spans="1:6" x14ac:dyDescent="0.25">
      <c r="A5445" t="str">
        <f t="shared" si="85"/>
        <v>743B_5_289/365/742/905_King City</v>
      </c>
      <c r="B5445">
        <v>5</v>
      </c>
      <c r="C5445" t="s">
        <v>1811</v>
      </c>
      <c r="D5445" t="s">
        <v>2999</v>
      </c>
      <c r="E5445" t="s">
        <v>1847</v>
      </c>
      <c r="F5445">
        <v>10000</v>
      </c>
    </row>
    <row r="5446" spans="1:6" x14ac:dyDescent="0.25">
      <c r="A5446" t="str">
        <f t="shared" si="85"/>
        <v>743B_5_289/365/742/905_Kleinburg</v>
      </c>
      <c r="B5446">
        <v>5</v>
      </c>
      <c r="C5446" t="s">
        <v>1811</v>
      </c>
      <c r="D5446" t="s">
        <v>2999</v>
      </c>
      <c r="E5446" t="s">
        <v>1848</v>
      </c>
      <c r="F5446">
        <v>10000</v>
      </c>
    </row>
    <row r="5447" spans="1:6" x14ac:dyDescent="0.25">
      <c r="A5447" t="str">
        <f t="shared" si="85"/>
        <v>743B_5_289/365/742/905_Malton</v>
      </c>
      <c r="B5447">
        <v>5</v>
      </c>
      <c r="C5447" t="s">
        <v>1811</v>
      </c>
      <c r="D5447" t="s">
        <v>2999</v>
      </c>
      <c r="E5447" t="s">
        <v>1849</v>
      </c>
      <c r="F5447">
        <v>10000</v>
      </c>
    </row>
    <row r="5448" spans="1:6" x14ac:dyDescent="0.25">
      <c r="A5448" t="str">
        <f t="shared" si="85"/>
        <v>743B_5_289/365/742/905_Maple</v>
      </c>
      <c r="B5448">
        <v>5</v>
      </c>
      <c r="C5448" t="s">
        <v>1811</v>
      </c>
      <c r="D5448" t="s">
        <v>2999</v>
      </c>
      <c r="E5448" t="s">
        <v>1850</v>
      </c>
      <c r="F5448">
        <v>30000</v>
      </c>
    </row>
    <row r="5449" spans="1:6" x14ac:dyDescent="0.25">
      <c r="A5449" t="str">
        <f t="shared" si="85"/>
        <v>743B_5_289/365/742/905_Markham</v>
      </c>
      <c r="B5449">
        <v>5</v>
      </c>
      <c r="C5449" t="s">
        <v>1811</v>
      </c>
      <c r="D5449" t="s">
        <v>2999</v>
      </c>
      <c r="E5449" t="s">
        <v>1851</v>
      </c>
      <c r="F5449">
        <v>20000</v>
      </c>
    </row>
    <row r="5450" spans="1:6" x14ac:dyDescent="0.25">
      <c r="A5450" t="str">
        <f t="shared" si="85"/>
        <v>743B_5_289/365/742/905_Milton</v>
      </c>
      <c r="B5450">
        <v>5</v>
      </c>
      <c r="C5450" t="s">
        <v>1811</v>
      </c>
      <c r="D5450" t="s">
        <v>2999</v>
      </c>
      <c r="E5450" t="s">
        <v>1852</v>
      </c>
      <c r="F5450">
        <v>10000</v>
      </c>
    </row>
    <row r="5451" spans="1:6" x14ac:dyDescent="0.25">
      <c r="A5451" t="str">
        <f t="shared" si="85"/>
        <v>743B_5_289/365/742/905_Mount Albert</v>
      </c>
      <c r="B5451">
        <v>5</v>
      </c>
      <c r="C5451" t="s">
        <v>1811</v>
      </c>
      <c r="D5451" t="s">
        <v>2999</v>
      </c>
      <c r="E5451" t="s">
        <v>1853</v>
      </c>
      <c r="F5451">
        <v>10000</v>
      </c>
    </row>
    <row r="5452" spans="1:6" x14ac:dyDescent="0.25">
      <c r="A5452" t="str">
        <f t="shared" si="85"/>
        <v>743B_5_289/365/742/905_Mount Hope</v>
      </c>
      <c r="B5452">
        <v>5</v>
      </c>
      <c r="C5452" t="s">
        <v>1811</v>
      </c>
      <c r="D5452" t="s">
        <v>2999</v>
      </c>
      <c r="E5452" t="s">
        <v>1854</v>
      </c>
      <c r="F5452">
        <v>20000</v>
      </c>
    </row>
    <row r="5453" spans="1:6" x14ac:dyDescent="0.25">
      <c r="A5453" t="str">
        <f t="shared" si="85"/>
        <v>743B_5_289/365/742/905_Newcastle</v>
      </c>
      <c r="B5453">
        <v>5</v>
      </c>
      <c r="C5453" t="s">
        <v>1811</v>
      </c>
      <c r="D5453" t="s">
        <v>2999</v>
      </c>
      <c r="E5453" t="s">
        <v>1855</v>
      </c>
      <c r="F5453">
        <v>10000</v>
      </c>
    </row>
    <row r="5454" spans="1:6" x14ac:dyDescent="0.25">
      <c r="A5454" t="str">
        <f t="shared" si="85"/>
        <v>743B_5_289/365/742/905_Newmarket</v>
      </c>
      <c r="B5454">
        <v>5</v>
      </c>
      <c r="C5454" t="s">
        <v>1811</v>
      </c>
      <c r="D5454" t="s">
        <v>2999</v>
      </c>
      <c r="E5454" t="s">
        <v>1856</v>
      </c>
      <c r="F5454">
        <v>20000</v>
      </c>
    </row>
    <row r="5455" spans="1:6" x14ac:dyDescent="0.25">
      <c r="A5455" t="str">
        <f t="shared" si="85"/>
        <v>743B_5_289/365/742/905_Niagara Falls</v>
      </c>
      <c r="B5455">
        <v>5</v>
      </c>
      <c r="C5455" t="s">
        <v>1811</v>
      </c>
      <c r="D5455" t="s">
        <v>2999</v>
      </c>
      <c r="E5455" t="s">
        <v>1858</v>
      </c>
      <c r="F5455">
        <v>10000</v>
      </c>
    </row>
    <row r="5456" spans="1:6" x14ac:dyDescent="0.25">
      <c r="A5456" t="str">
        <f t="shared" si="85"/>
        <v>743B_5_289/365/742/905_Nobleton</v>
      </c>
      <c r="B5456">
        <v>5</v>
      </c>
      <c r="C5456" t="s">
        <v>1811</v>
      </c>
      <c r="D5456" t="s">
        <v>2999</v>
      </c>
      <c r="E5456" t="s">
        <v>1860</v>
      </c>
      <c r="F5456">
        <v>10000</v>
      </c>
    </row>
    <row r="5457" spans="1:6" x14ac:dyDescent="0.25">
      <c r="A5457" t="str">
        <f t="shared" si="85"/>
        <v>743B_5_289/365/742/905_Oak Ridges</v>
      </c>
      <c r="B5457">
        <v>5</v>
      </c>
      <c r="C5457" t="s">
        <v>1811</v>
      </c>
      <c r="D5457" t="s">
        <v>2999</v>
      </c>
      <c r="E5457" t="s">
        <v>1861</v>
      </c>
      <c r="F5457">
        <v>10000</v>
      </c>
    </row>
    <row r="5458" spans="1:6" x14ac:dyDescent="0.25">
      <c r="A5458" t="str">
        <f t="shared" si="85"/>
        <v>743B_5_289/365/742/905_Oakville</v>
      </c>
      <c r="B5458">
        <v>5</v>
      </c>
      <c r="C5458" t="s">
        <v>1811</v>
      </c>
      <c r="D5458" t="s">
        <v>2999</v>
      </c>
      <c r="E5458" t="s">
        <v>1016</v>
      </c>
      <c r="F5458">
        <v>10000</v>
      </c>
    </row>
    <row r="5459" spans="1:6" x14ac:dyDescent="0.25">
      <c r="A5459" t="str">
        <f t="shared" si="85"/>
        <v>743B_5_289/365/742/905_Orono</v>
      </c>
      <c r="B5459">
        <v>5</v>
      </c>
      <c r="C5459" t="s">
        <v>1811</v>
      </c>
      <c r="D5459" t="s">
        <v>2999</v>
      </c>
      <c r="E5459" t="s">
        <v>1862</v>
      </c>
      <c r="F5459">
        <v>10000</v>
      </c>
    </row>
    <row r="5460" spans="1:6" x14ac:dyDescent="0.25">
      <c r="A5460" t="str">
        <f t="shared" si="85"/>
        <v>743B_5_289/365/742/905_Oshawa</v>
      </c>
      <c r="B5460">
        <v>5</v>
      </c>
      <c r="C5460" t="s">
        <v>1811</v>
      </c>
      <c r="D5460" t="s">
        <v>2999</v>
      </c>
      <c r="E5460" t="s">
        <v>1863</v>
      </c>
      <c r="F5460">
        <v>30000</v>
      </c>
    </row>
    <row r="5461" spans="1:6" x14ac:dyDescent="0.25">
      <c r="A5461" t="str">
        <f t="shared" si="85"/>
        <v>743B_5_289/365/742/905_Palgrave</v>
      </c>
      <c r="B5461">
        <v>5</v>
      </c>
      <c r="C5461" t="s">
        <v>1811</v>
      </c>
      <c r="D5461" t="s">
        <v>2999</v>
      </c>
      <c r="E5461" t="s">
        <v>1864</v>
      </c>
      <c r="F5461">
        <v>10000</v>
      </c>
    </row>
    <row r="5462" spans="1:6" x14ac:dyDescent="0.25">
      <c r="A5462" t="str">
        <f t="shared" si="85"/>
        <v>743B_5_289/365/742/905_Pelham</v>
      </c>
      <c r="B5462">
        <v>5</v>
      </c>
      <c r="C5462" t="s">
        <v>1811</v>
      </c>
      <c r="D5462" t="s">
        <v>2999</v>
      </c>
      <c r="E5462" t="s">
        <v>1865</v>
      </c>
      <c r="F5462">
        <v>10000</v>
      </c>
    </row>
    <row r="5463" spans="1:6" x14ac:dyDescent="0.25">
      <c r="A5463" t="str">
        <f t="shared" si="85"/>
        <v>743B_5_289/365/742/905_Port Colborne</v>
      </c>
      <c r="B5463">
        <v>5</v>
      </c>
      <c r="C5463" t="s">
        <v>1811</v>
      </c>
      <c r="D5463" t="s">
        <v>2999</v>
      </c>
      <c r="E5463" t="s">
        <v>1866</v>
      </c>
      <c r="F5463">
        <v>10000</v>
      </c>
    </row>
    <row r="5464" spans="1:6" x14ac:dyDescent="0.25">
      <c r="A5464" t="str">
        <f t="shared" si="85"/>
        <v>743B_5_289/365/742/905_Port Credit</v>
      </c>
      <c r="B5464">
        <v>5</v>
      </c>
      <c r="C5464" t="s">
        <v>1811</v>
      </c>
      <c r="D5464" t="s">
        <v>2999</v>
      </c>
      <c r="E5464" t="s">
        <v>1867</v>
      </c>
      <c r="F5464">
        <v>10000</v>
      </c>
    </row>
    <row r="5465" spans="1:6" x14ac:dyDescent="0.25">
      <c r="A5465" t="str">
        <f t="shared" si="85"/>
        <v>743B_5_289/365/742/905_Port Perry</v>
      </c>
      <c r="B5465">
        <v>5</v>
      </c>
      <c r="C5465" t="s">
        <v>1811</v>
      </c>
      <c r="D5465" t="s">
        <v>2999</v>
      </c>
      <c r="E5465" t="s">
        <v>1869</v>
      </c>
      <c r="F5465">
        <v>10000</v>
      </c>
    </row>
    <row r="5466" spans="1:6" x14ac:dyDescent="0.25">
      <c r="A5466" t="str">
        <f t="shared" si="85"/>
        <v>743B_5_289/365/742/905_Port Robinson</v>
      </c>
      <c r="B5466">
        <v>5</v>
      </c>
      <c r="C5466" t="s">
        <v>1811</v>
      </c>
      <c r="D5466" t="s">
        <v>2999</v>
      </c>
      <c r="E5466" t="s">
        <v>1870</v>
      </c>
      <c r="F5466">
        <v>10000</v>
      </c>
    </row>
    <row r="5467" spans="1:6" x14ac:dyDescent="0.25">
      <c r="A5467" t="str">
        <f t="shared" si="85"/>
        <v>743B_5_289/365/742/905_Queensville</v>
      </c>
      <c r="B5467">
        <v>5</v>
      </c>
      <c r="C5467" t="s">
        <v>1811</v>
      </c>
      <c r="D5467" t="s">
        <v>2999</v>
      </c>
      <c r="E5467" t="s">
        <v>1871</v>
      </c>
      <c r="F5467">
        <v>10000</v>
      </c>
    </row>
    <row r="5468" spans="1:6" x14ac:dyDescent="0.25">
      <c r="A5468" t="str">
        <f t="shared" si="85"/>
        <v>743B_5_289/365/742/905_Richmond Hill</v>
      </c>
      <c r="B5468">
        <v>5</v>
      </c>
      <c r="C5468" t="s">
        <v>1811</v>
      </c>
      <c r="D5468" t="s">
        <v>2999</v>
      </c>
      <c r="E5468" t="s">
        <v>1872</v>
      </c>
      <c r="F5468">
        <v>30000</v>
      </c>
    </row>
    <row r="5469" spans="1:6" x14ac:dyDescent="0.25">
      <c r="A5469" t="str">
        <f t="shared" si="85"/>
        <v>743B_5_289/365/742/905_Schomberg</v>
      </c>
      <c r="B5469">
        <v>5</v>
      </c>
      <c r="C5469" t="s">
        <v>1811</v>
      </c>
      <c r="D5469" t="s">
        <v>2999</v>
      </c>
      <c r="E5469" t="s">
        <v>1875</v>
      </c>
      <c r="F5469">
        <v>10000</v>
      </c>
    </row>
    <row r="5470" spans="1:6" x14ac:dyDescent="0.25">
      <c r="A5470" t="str">
        <f t="shared" si="85"/>
        <v>743B_5_289/365/742/905_Snelgrove</v>
      </c>
      <c r="B5470">
        <v>5</v>
      </c>
      <c r="C5470" t="s">
        <v>1811</v>
      </c>
      <c r="D5470" t="s">
        <v>2999</v>
      </c>
      <c r="E5470" t="s">
        <v>1876</v>
      </c>
      <c r="F5470">
        <v>10000</v>
      </c>
    </row>
    <row r="5471" spans="1:6" x14ac:dyDescent="0.25">
      <c r="A5471" t="str">
        <f t="shared" si="85"/>
        <v>743B_5_289/365/742/905_South Pickering</v>
      </c>
      <c r="B5471">
        <v>5</v>
      </c>
      <c r="C5471" t="s">
        <v>1811</v>
      </c>
      <c r="D5471" t="s">
        <v>2999</v>
      </c>
      <c r="E5471" t="s">
        <v>1877</v>
      </c>
      <c r="F5471">
        <v>10000</v>
      </c>
    </row>
    <row r="5472" spans="1:6" x14ac:dyDescent="0.25">
      <c r="A5472" t="str">
        <f t="shared" si="85"/>
        <v>743B_5_289/365/742/905_St. Catharines-Thorold</v>
      </c>
      <c r="B5472">
        <v>5</v>
      </c>
      <c r="C5472" t="s">
        <v>1811</v>
      </c>
      <c r="D5472" t="s">
        <v>2999</v>
      </c>
      <c r="E5472" t="s">
        <v>1878</v>
      </c>
      <c r="F5472">
        <v>10000</v>
      </c>
    </row>
    <row r="5473" spans="1:6" x14ac:dyDescent="0.25">
      <c r="A5473" t="str">
        <f t="shared" si="85"/>
        <v>743B_5_289/365/742/905_Stoney Creek</v>
      </c>
      <c r="B5473">
        <v>5</v>
      </c>
      <c r="C5473" t="s">
        <v>1811</v>
      </c>
      <c r="D5473" t="s">
        <v>2999</v>
      </c>
      <c r="E5473" t="s">
        <v>1880</v>
      </c>
      <c r="F5473">
        <v>20000</v>
      </c>
    </row>
    <row r="5474" spans="1:6" x14ac:dyDescent="0.25">
      <c r="A5474" t="str">
        <f t="shared" si="85"/>
        <v>743B_5_289/365/742/905_Stouffville</v>
      </c>
      <c r="B5474">
        <v>5</v>
      </c>
      <c r="C5474" t="s">
        <v>1811</v>
      </c>
      <c r="D5474" t="s">
        <v>2999</v>
      </c>
      <c r="E5474" t="s">
        <v>1881</v>
      </c>
      <c r="F5474">
        <v>10000</v>
      </c>
    </row>
    <row r="5475" spans="1:6" x14ac:dyDescent="0.25">
      <c r="A5475" t="str">
        <f t="shared" si="85"/>
        <v>743B_5_289/365/742/905_Streetsville</v>
      </c>
      <c r="B5475">
        <v>5</v>
      </c>
      <c r="C5475" t="s">
        <v>1811</v>
      </c>
      <c r="D5475" t="s">
        <v>2999</v>
      </c>
      <c r="E5475" t="s">
        <v>1882</v>
      </c>
      <c r="F5475">
        <v>30000</v>
      </c>
    </row>
    <row r="5476" spans="1:6" x14ac:dyDescent="0.25">
      <c r="A5476" t="str">
        <f t="shared" si="85"/>
        <v>743B_5_289/365/742/905_Sutton</v>
      </c>
      <c r="B5476">
        <v>5</v>
      </c>
      <c r="C5476" t="s">
        <v>1811</v>
      </c>
      <c r="D5476" t="s">
        <v>2999</v>
      </c>
      <c r="E5476" t="s">
        <v>1883</v>
      </c>
      <c r="F5476">
        <v>10000</v>
      </c>
    </row>
    <row r="5477" spans="1:6" x14ac:dyDescent="0.25">
      <c r="A5477" t="str">
        <f t="shared" si="85"/>
        <v>743B_5_289/365/742/905_Thornhill</v>
      </c>
      <c r="B5477">
        <v>5</v>
      </c>
      <c r="C5477" t="s">
        <v>1811</v>
      </c>
      <c r="D5477" t="s">
        <v>2999</v>
      </c>
      <c r="E5477" t="s">
        <v>1884</v>
      </c>
      <c r="F5477">
        <v>30000</v>
      </c>
    </row>
    <row r="5478" spans="1:6" x14ac:dyDescent="0.25">
      <c r="A5478" t="str">
        <f t="shared" si="85"/>
        <v>743B_5_289/365/742/905_Tottenham</v>
      </c>
      <c r="B5478">
        <v>5</v>
      </c>
      <c r="C5478" t="s">
        <v>1811</v>
      </c>
      <c r="D5478" t="s">
        <v>2999</v>
      </c>
      <c r="E5478" t="s">
        <v>1885</v>
      </c>
      <c r="F5478">
        <v>10000</v>
      </c>
    </row>
    <row r="5479" spans="1:6" x14ac:dyDescent="0.25">
      <c r="A5479" t="str">
        <f t="shared" si="85"/>
        <v>743B_5_289/365/742/905_Unionville</v>
      </c>
      <c r="B5479">
        <v>5</v>
      </c>
      <c r="C5479" t="s">
        <v>1811</v>
      </c>
      <c r="D5479" t="s">
        <v>2999</v>
      </c>
      <c r="E5479" t="s">
        <v>1886</v>
      </c>
      <c r="F5479">
        <v>20000</v>
      </c>
    </row>
    <row r="5480" spans="1:6" x14ac:dyDescent="0.25">
      <c r="A5480" t="str">
        <f t="shared" si="85"/>
        <v>743B_5_289/365/742/905_Uxbridge</v>
      </c>
      <c r="B5480">
        <v>5</v>
      </c>
      <c r="C5480" t="s">
        <v>1811</v>
      </c>
      <c r="D5480" t="s">
        <v>2999</v>
      </c>
      <c r="E5480" t="s">
        <v>1887</v>
      </c>
      <c r="F5480">
        <v>10000</v>
      </c>
    </row>
    <row r="5481" spans="1:6" x14ac:dyDescent="0.25">
      <c r="A5481" t="str">
        <f t="shared" si="85"/>
        <v>743B_5_289/365/742/905_Victoria</v>
      </c>
      <c r="B5481">
        <v>5</v>
      </c>
      <c r="C5481" t="s">
        <v>1811</v>
      </c>
      <c r="D5481" t="s">
        <v>2999</v>
      </c>
      <c r="E5481" t="s">
        <v>848</v>
      </c>
      <c r="F5481">
        <v>10000</v>
      </c>
    </row>
    <row r="5482" spans="1:6" x14ac:dyDescent="0.25">
      <c r="A5482" t="str">
        <f t="shared" si="85"/>
        <v>743B_5_289/365/742/905_Vineland</v>
      </c>
      <c r="B5482">
        <v>5</v>
      </c>
      <c r="C5482" t="s">
        <v>1811</v>
      </c>
      <c r="D5482" t="s">
        <v>2999</v>
      </c>
      <c r="E5482" t="s">
        <v>1888</v>
      </c>
      <c r="F5482">
        <v>10000</v>
      </c>
    </row>
    <row r="5483" spans="1:6" x14ac:dyDescent="0.25">
      <c r="A5483" t="str">
        <f t="shared" si="85"/>
        <v>743B_5_289/365/742/905_Wainfleet</v>
      </c>
      <c r="B5483">
        <v>5</v>
      </c>
      <c r="C5483" t="s">
        <v>1811</v>
      </c>
      <c r="D5483" t="s">
        <v>2999</v>
      </c>
      <c r="E5483" t="s">
        <v>1889</v>
      </c>
      <c r="F5483">
        <v>10000</v>
      </c>
    </row>
    <row r="5484" spans="1:6" x14ac:dyDescent="0.25">
      <c r="A5484" t="str">
        <f t="shared" si="85"/>
        <v>743B_5_289/365/742/905_Waterdown</v>
      </c>
      <c r="B5484">
        <v>5</v>
      </c>
      <c r="C5484" t="s">
        <v>1811</v>
      </c>
      <c r="D5484" t="s">
        <v>2999</v>
      </c>
      <c r="E5484" t="s">
        <v>1890</v>
      </c>
      <c r="F5484">
        <v>10000</v>
      </c>
    </row>
    <row r="5485" spans="1:6" x14ac:dyDescent="0.25">
      <c r="A5485" t="str">
        <f t="shared" si="85"/>
        <v>743B_5_289/365/742/905_Welland</v>
      </c>
      <c r="B5485">
        <v>5</v>
      </c>
      <c r="C5485" t="s">
        <v>1811</v>
      </c>
      <c r="D5485" t="s">
        <v>2999</v>
      </c>
      <c r="E5485" t="s">
        <v>1892</v>
      </c>
      <c r="F5485">
        <v>10000</v>
      </c>
    </row>
    <row r="5486" spans="1:6" x14ac:dyDescent="0.25">
      <c r="A5486" t="str">
        <f t="shared" si="85"/>
        <v>743B_5_289/365/742/905_Wellandport</v>
      </c>
      <c r="B5486">
        <v>5</v>
      </c>
      <c r="C5486" t="s">
        <v>1811</v>
      </c>
      <c r="D5486" t="s">
        <v>2999</v>
      </c>
      <c r="E5486" t="s">
        <v>1893</v>
      </c>
      <c r="F5486">
        <v>10000</v>
      </c>
    </row>
    <row r="5487" spans="1:6" x14ac:dyDescent="0.25">
      <c r="A5487" t="str">
        <f t="shared" si="85"/>
        <v>743B_5_289/365/742/905_Whitby</v>
      </c>
      <c r="B5487">
        <v>5</v>
      </c>
      <c r="C5487" t="s">
        <v>1811</v>
      </c>
      <c r="D5487" t="s">
        <v>2999</v>
      </c>
      <c r="E5487" t="s">
        <v>1895</v>
      </c>
      <c r="F5487">
        <v>10000</v>
      </c>
    </row>
    <row r="5488" spans="1:6" x14ac:dyDescent="0.25">
      <c r="A5488" t="str">
        <f t="shared" si="85"/>
        <v>743B_5_289/365/742/905_Winona</v>
      </c>
      <c r="B5488">
        <v>5</v>
      </c>
      <c r="C5488" t="s">
        <v>1811</v>
      </c>
      <c r="D5488" t="s">
        <v>2999</v>
      </c>
      <c r="E5488" t="s">
        <v>1896</v>
      </c>
      <c r="F5488">
        <v>10000</v>
      </c>
    </row>
    <row r="5489" spans="1:6" x14ac:dyDescent="0.25">
      <c r="A5489" t="str">
        <f t="shared" si="85"/>
        <v>743B_5_289/365/742/905_Woodbridge</v>
      </c>
      <c r="B5489">
        <v>5</v>
      </c>
      <c r="C5489" t="s">
        <v>1811</v>
      </c>
      <c r="D5489" t="s">
        <v>2999</v>
      </c>
      <c r="E5489" t="s">
        <v>1897</v>
      </c>
      <c r="F5489">
        <v>20000</v>
      </c>
    </row>
    <row r="5490" spans="1:6" x14ac:dyDescent="0.25">
      <c r="A5490" t="str">
        <f t="shared" si="85"/>
        <v>787G_5_289/365/742/905_Brampton</v>
      </c>
      <c r="B5490">
        <v>5</v>
      </c>
      <c r="C5490" t="s">
        <v>1811</v>
      </c>
      <c r="D5490" t="s">
        <v>3017</v>
      </c>
      <c r="E5490" t="s">
        <v>1823</v>
      </c>
      <c r="F5490">
        <v>30000</v>
      </c>
    </row>
    <row r="5491" spans="1:6" x14ac:dyDescent="0.25">
      <c r="A5491" t="str">
        <f t="shared" si="85"/>
        <v>787G_5_289/365/742/905_Burlington</v>
      </c>
      <c r="B5491">
        <v>5</v>
      </c>
      <c r="C5491" t="s">
        <v>1811</v>
      </c>
      <c r="D5491" t="s">
        <v>3017</v>
      </c>
      <c r="E5491" t="s">
        <v>40</v>
      </c>
      <c r="F5491">
        <v>20000</v>
      </c>
    </row>
    <row r="5492" spans="1:6" x14ac:dyDescent="0.25">
      <c r="A5492" t="str">
        <f t="shared" si="85"/>
        <v>787G_5_289/365/742/905_Hamilton</v>
      </c>
      <c r="B5492">
        <v>5</v>
      </c>
      <c r="C5492" t="s">
        <v>1811</v>
      </c>
      <c r="D5492" t="s">
        <v>3017</v>
      </c>
      <c r="E5492" t="s">
        <v>1846</v>
      </c>
      <c r="F5492">
        <v>40000</v>
      </c>
    </row>
    <row r="5493" spans="1:6" x14ac:dyDescent="0.25">
      <c r="A5493" t="str">
        <f t="shared" si="85"/>
        <v>787G_5_289/365/742/905_Oakville</v>
      </c>
      <c r="B5493">
        <v>5</v>
      </c>
      <c r="C5493" t="s">
        <v>1811</v>
      </c>
      <c r="D5493" t="s">
        <v>3017</v>
      </c>
      <c r="E5493" t="s">
        <v>1016</v>
      </c>
      <c r="F5493">
        <v>20000</v>
      </c>
    </row>
    <row r="5494" spans="1:6" x14ac:dyDescent="0.25">
      <c r="A5494" t="str">
        <f t="shared" si="85"/>
        <v>787G_5_289/365/742/905_Oshawa</v>
      </c>
      <c r="B5494">
        <v>5</v>
      </c>
      <c r="C5494" t="s">
        <v>1811</v>
      </c>
      <c r="D5494" t="s">
        <v>3017</v>
      </c>
      <c r="E5494" t="s">
        <v>1863</v>
      </c>
      <c r="F5494">
        <v>20000</v>
      </c>
    </row>
    <row r="5495" spans="1:6" x14ac:dyDescent="0.25">
      <c r="A5495" t="str">
        <f t="shared" si="85"/>
        <v>787G_5_289/365/742/905_Richmond Hill</v>
      </c>
      <c r="B5495">
        <v>5</v>
      </c>
      <c r="C5495" t="s">
        <v>1811</v>
      </c>
      <c r="D5495" t="s">
        <v>3017</v>
      </c>
      <c r="E5495" t="s">
        <v>1872</v>
      </c>
      <c r="F5495">
        <v>10000</v>
      </c>
    </row>
    <row r="5496" spans="1:6" x14ac:dyDescent="0.25">
      <c r="A5496" t="str">
        <f t="shared" si="85"/>
        <v>787G_5_289/365/742/905_St. Catharines-Thorold</v>
      </c>
      <c r="B5496">
        <v>5</v>
      </c>
      <c r="C5496" t="s">
        <v>1811</v>
      </c>
      <c r="D5496" t="s">
        <v>3017</v>
      </c>
      <c r="E5496" t="s">
        <v>1878</v>
      </c>
      <c r="F5496">
        <v>20000</v>
      </c>
    </row>
    <row r="5497" spans="1:6" x14ac:dyDescent="0.25">
      <c r="A5497" t="str">
        <f t="shared" si="85"/>
        <v>8051_5_289/365/742/905_7 Digit Service</v>
      </c>
      <c r="B5497">
        <v>5</v>
      </c>
      <c r="C5497" t="s">
        <v>1811</v>
      </c>
      <c r="D5497">
        <v>8051</v>
      </c>
      <c r="E5497" t="s">
        <v>3000</v>
      </c>
      <c r="F5497">
        <v>10000</v>
      </c>
    </row>
    <row r="5498" spans="1:6" x14ac:dyDescent="0.25">
      <c r="A5498" t="str">
        <f t="shared" si="85"/>
        <v>8051_5_289/365/742/905_Ajax-Pickering</v>
      </c>
      <c r="B5498">
        <v>5</v>
      </c>
      <c r="C5498" t="s">
        <v>1811</v>
      </c>
      <c r="D5498">
        <v>8051</v>
      </c>
      <c r="E5498" t="s">
        <v>1812</v>
      </c>
      <c r="F5498">
        <v>90000</v>
      </c>
    </row>
    <row r="5499" spans="1:6" x14ac:dyDescent="0.25">
      <c r="A5499" t="str">
        <f t="shared" si="85"/>
        <v>8051_5_289/365/742/905_Ancaster</v>
      </c>
      <c r="B5499">
        <v>5</v>
      </c>
      <c r="C5499" t="s">
        <v>1811</v>
      </c>
      <c r="D5499">
        <v>8051</v>
      </c>
      <c r="E5499" t="s">
        <v>1813</v>
      </c>
      <c r="F5499">
        <v>30000</v>
      </c>
    </row>
    <row r="5500" spans="1:6" x14ac:dyDescent="0.25">
      <c r="A5500" t="str">
        <f t="shared" si="85"/>
        <v>8051_5_289/365/742/905_Aurora</v>
      </c>
      <c r="B5500">
        <v>5</v>
      </c>
      <c r="C5500" t="s">
        <v>1811</v>
      </c>
      <c r="D5500">
        <v>8051</v>
      </c>
      <c r="E5500" t="s">
        <v>1814</v>
      </c>
      <c r="F5500">
        <v>80000</v>
      </c>
    </row>
    <row r="5501" spans="1:6" x14ac:dyDescent="0.25">
      <c r="A5501" t="str">
        <f t="shared" si="85"/>
        <v>8051_5_289/365/742/905_Beamsville</v>
      </c>
      <c r="B5501">
        <v>5</v>
      </c>
      <c r="C5501" t="s">
        <v>1811</v>
      </c>
      <c r="D5501">
        <v>8051</v>
      </c>
      <c r="E5501" t="s">
        <v>1815</v>
      </c>
      <c r="F5501">
        <v>10000</v>
      </c>
    </row>
    <row r="5502" spans="1:6" x14ac:dyDescent="0.25">
      <c r="A5502" t="str">
        <f t="shared" si="85"/>
        <v>8051_5_289/365/742/905_Beeton</v>
      </c>
      <c r="B5502">
        <v>5</v>
      </c>
      <c r="C5502" t="s">
        <v>1811</v>
      </c>
      <c r="D5502">
        <v>8051</v>
      </c>
      <c r="E5502" t="s">
        <v>1816</v>
      </c>
      <c r="F5502">
        <v>10000</v>
      </c>
    </row>
    <row r="5503" spans="1:6" x14ac:dyDescent="0.25">
      <c r="A5503" t="str">
        <f t="shared" si="85"/>
        <v>8051_5_289/365/742/905_Bethesda</v>
      </c>
      <c r="B5503">
        <v>5</v>
      </c>
      <c r="C5503" t="s">
        <v>1811</v>
      </c>
      <c r="D5503">
        <v>8051</v>
      </c>
      <c r="E5503" t="s">
        <v>1817</v>
      </c>
      <c r="F5503">
        <v>10000</v>
      </c>
    </row>
    <row r="5504" spans="1:6" x14ac:dyDescent="0.25">
      <c r="A5504" t="str">
        <f t="shared" si="85"/>
        <v>8051_5_289/365/742/905_Binbrook</v>
      </c>
      <c r="B5504">
        <v>5</v>
      </c>
      <c r="C5504" t="s">
        <v>1811</v>
      </c>
      <c r="D5504">
        <v>8051</v>
      </c>
      <c r="E5504" t="s">
        <v>1818</v>
      </c>
      <c r="F5504">
        <v>10000</v>
      </c>
    </row>
    <row r="5505" spans="1:6" x14ac:dyDescent="0.25">
      <c r="A5505" t="str">
        <f t="shared" si="85"/>
        <v>8051_5_289/365/742/905_Blackstock</v>
      </c>
      <c r="B5505">
        <v>5</v>
      </c>
      <c r="C5505" t="s">
        <v>1811</v>
      </c>
      <c r="D5505">
        <v>8051</v>
      </c>
      <c r="E5505" t="s">
        <v>1819</v>
      </c>
      <c r="F5505">
        <v>10000</v>
      </c>
    </row>
    <row r="5506" spans="1:6" x14ac:dyDescent="0.25">
      <c r="A5506" t="str">
        <f t="shared" si="85"/>
        <v>8051_5_289/365/742/905_Bolton</v>
      </c>
      <c r="B5506">
        <v>5</v>
      </c>
      <c r="C5506" t="s">
        <v>1811</v>
      </c>
      <c r="D5506">
        <v>8051</v>
      </c>
      <c r="E5506" t="s">
        <v>1820</v>
      </c>
      <c r="F5506">
        <v>20000</v>
      </c>
    </row>
    <row r="5507" spans="1:6" x14ac:dyDescent="0.25">
      <c r="A5507" t="str">
        <f t="shared" ref="A5507:A5570" si="86">CONCATENATE(D5507,"_",B5507,"_",C5507,"_",E5507)</f>
        <v>8051_5_289/365/742/905_Bowmanville</v>
      </c>
      <c r="B5507">
        <v>5</v>
      </c>
      <c r="C5507" t="s">
        <v>1811</v>
      </c>
      <c r="D5507">
        <v>8051</v>
      </c>
      <c r="E5507" t="s">
        <v>1821</v>
      </c>
      <c r="F5507">
        <v>20000</v>
      </c>
    </row>
    <row r="5508" spans="1:6" x14ac:dyDescent="0.25">
      <c r="A5508" t="str">
        <f t="shared" si="86"/>
        <v>8051_5_289/365/742/905_Bradford</v>
      </c>
      <c r="B5508">
        <v>5</v>
      </c>
      <c r="C5508" t="s">
        <v>1811</v>
      </c>
      <c r="D5508">
        <v>8051</v>
      </c>
      <c r="E5508" t="s">
        <v>1822</v>
      </c>
      <c r="F5508">
        <v>20000</v>
      </c>
    </row>
    <row r="5509" spans="1:6" x14ac:dyDescent="0.25">
      <c r="A5509" t="str">
        <f t="shared" si="86"/>
        <v>8051_5_289/365/742/905_Brampton</v>
      </c>
      <c r="B5509">
        <v>5</v>
      </c>
      <c r="C5509" t="s">
        <v>1811</v>
      </c>
      <c r="D5509">
        <v>8051</v>
      </c>
      <c r="E5509" t="s">
        <v>1823</v>
      </c>
      <c r="F5509">
        <v>290000</v>
      </c>
    </row>
    <row r="5510" spans="1:6" x14ac:dyDescent="0.25">
      <c r="A5510" t="str">
        <f t="shared" si="86"/>
        <v>8051_5_289/365/742/905_Brooklin</v>
      </c>
      <c r="B5510">
        <v>5</v>
      </c>
      <c r="C5510" t="s">
        <v>1811</v>
      </c>
      <c r="D5510">
        <v>8051</v>
      </c>
      <c r="E5510" t="s">
        <v>1824</v>
      </c>
      <c r="F5510">
        <v>20000</v>
      </c>
    </row>
    <row r="5511" spans="1:6" x14ac:dyDescent="0.25">
      <c r="A5511" t="str">
        <f t="shared" si="86"/>
        <v>8051_5_289/365/742/905_Burlington</v>
      </c>
      <c r="B5511">
        <v>5</v>
      </c>
      <c r="C5511" t="s">
        <v>1811</v>
      </c>
      <c r="D5511">
        <v>8051</v>
      </c>
      <c r="E5511" t="s">
        <v>40</v>
      </c>
      <c r="F5511">
        <v>170000</v>
      </c>
    </row>
    <row r="5512" spans="1:6" x14ac:dyDescent="0.25">
      <c r="A5512" t="str">
        <f t="shared" si="86"/>
        <v>8051_5_289/365/742/905_Caledon East</v>
      </c>
      <c r="B5512">
        <v>5</v>
      </c>
      <c r="C5512" t="s">
        <v>1811</v>
      </c>
      <c r="D5512">
        <v>8051</v>
      </c>
      <c r="E5512" t="s">
        <v>1825</v>
      </c>
      <c r="F5512">
        <v>10000</v>
      </c>
    </row>
    <row r="5513" spans="1:6" x14ac:dyDescent="0.25">
      <c r="A5513" t="str">
        <f t="shared" si="86"/>
        <v>8051_5_289/365/742/905_Caledonia</v>
      </c>
      <c r="B5513">
        <v>5</v>
      </c>
      <c r="C5513" t="s">
        <v>1811</v>
      </c>
      <c r="D5513">
        <v>8051</v>
      </c>
      <c r="E5513" t="s">
        <v>1225</v>
      </c>
      <c r="F5513">
        <v>10000</v>
      </c>
    </row>
    <row r="5514" spans="1:6" x14ac:dyDescent="0.25">
      <c r="A5514" t="str">
        <f t="shared" si="86"/>
        <v>8051_5_289/365/742/905_Campbellville</v>
      </c>
      <c r="B5514">
        <v>5</v>
      </c>
      <c r="C5514" t="s">
        <v>1811</v>
      </c>
      <c r="D5514">
        <v>8051</v>
      </c>
      <c r="E5514" t="s">
        <v>1826</v>
      </c>
      <c r="F5514">
        <v>10000</v>
      </c>
    </row>
    <row r="5515" spans="1:6" x14ac:dyDescent="0.25">
      <c r="A5515" t="str">
        <f t="shared" si="86"/>
        <v>8051_5_289/365/742/905_Castlemore</v>
      </c>
      <c r="B5515">
        <v>5</v>
      </c>
      <c r="C5515" t="s">
        <v>1811</v>
      </c>
      <c r="D5515">
        <v>8051</v>
      </c>
      <c r="E5515" t="s">
        <v>1827</v>
      </c>
      <c r="F5515">
        <v>20000</v>
      </c>
    </row>
    <row r="5516" spans="1:6" x14ac:dyDescent="0.25">
      <c r="A5516" t="str">
        <f t="shared" si="86"/>
        <v>8051_5_289/365/742/905_Castleton</v>
      </c>
      <c r="B5516">
        <v>5</v>
      </c>
      <c r="C5516" t="s">
        <v>1811</v>
      </c>
      <c r="D5516">
        <v>8051</v>
      </c>
      <c r="E5516" t="s">
        <v>1828</v>
      </c>
      <c r="F5516">
        <v>10000</v>
      </c>
    </row>
    <row r="5517" spans="1:6" x14ac:dyDescent="0.25">
      <c r="A5517" t="str">
        <f t="shared" si="86"/>
        <v>8051_5_289/365/742/905_Cayuga</v>
      </c>
      <c r="B5517">
        <v>5</v>
      </c>
      <c r="C5517" t="s">
        <v>1811</v>
      </c>
      <c r="D5517">
        <v>8051</v>
      </c>
      <c r="E5517" t="s">
        <v>1829</v>
      </c>
      <c r="F5517">
        <v>10000</v>
      </c>
    </row>
    <row r="5518" spans="1:6" x14ac:dyDescent="0.25">
      <c r="A5518" t="str">
        <f t="shared" si="86"/>
        <v>8051_5_289/365/742/905_Claremont</v>
      </c>
      <c r="B5518">
        <v>5</v>
      </c>
      <c r="C5518" t="s">
        <v>1811</v>
      </c>
      <c r="D5518">
        <v>8051</v>
      </c>
      <c r="E5518" t="s">
        <v>1830</v>
      </c>
      <c r="F5518">
        <v>10000</v>
      </c>
    </row>
    <row r="5519" spans="1:6" x14ac:dyDescent="0.25">
      <c r="A5519" t="str">
        <f t="shared" si="86"/>
        <v>8051_5_289/365/742/905_Clarkson</v>
      </c>
      <c r="B5519">
        <v>5</v>
      </c>
      <c r="C5519" t="s">
        <v>1811</v>
      </c>
      <c r="D5519">
        <v>8051</v>
      </c>
      <c r="E5519" t="s">
        <v>1831</v>
      </c>
      <c r="F5519">
        <v>50000</v>
      </c>
    </row>
    <row r="5520" spans="1:6" x14ac:dyDescent="0.25">
      <c r="A5520" t="str">
        <f t="shared" si="86"/>
        <v>8051_5_289/365/742/905_Cobourg</v>
      </c>
      <c r="B5520">
        <v>5</v>
      </c>
      <c r="C5520" t="s">
        <v>1811</v>
      </c>
      <c r="D5520">
        <v>8051</v>
      </c>
      <c r="E5520" t="s">
        <v>1832</v>
      </c>
      <c r="F5520">
        <v>50000</v>
      </c>
    </row>
    <row r="5521" spans="1:6" x14ac:dyDescent="0.25">
      <c r="A5521" t="str">
        <f t="shared" si="86"/>
        <v>8051_5_289/365/742/905_Colborne</v>
      </c>
      <c r="B5521">
        <v>5</v>
      </c>
      <c r="C5521" t="s">
        <v>1811</v>
      </c>
      <c r="D5521">
        <v>8051</v>
      </c>
      <c r="E5521" t="s">
        <v>1833</v>
      </c>
      <c r="F5521">
        <v>10000</v>
      </c>
    </row>
    <row r="5522" spans="1:6" x14ac:dyDescent="0.25">
      <c r="A5522" t="str">
        <f t="shared" si="86"/>
        <v>8051_5_289/365/742/905_Cold Springs</v>
      </c>
      <c r="B5522">
        <v>5</v>
      </c>
      <c r="C5522" t="s">
        <v>1811</v>
      </c>
      <c r="D5522">
        <v>8051</v>
      </c>
      <c r="E5522" t="s">
        <v>1834</v>
      </c>
      <c r="F5522">
        <v>10000</v>
      </c>
    </row>
    <row r="5523" spans="1:6" x14ac:dyDescent="0.25">
      <c r="A5523" t="str">
        <f t="shared" si="86"/>
        <v>8051_5_289/365/742/905_Cooksville</v>
      </c>
      <c r="B5523">
        <v>5</v>
      </c>
      <c r="C5523" t="s">
        <v>1811</v>
      </c>
      <c r="D5523">
        <v>8051</v>
      </c>
      <c r="E5523" t="s">
        <v>1835</v>
      </c>
      <c r="F5523">
        <v>380000</v>
      </c>
    </row>
    <row r="5524" spans="1:6" x14ac:dyDescent="0.25">
      <c r="A5524" t="str">
        <f t="shared" si="86"/>
        <v>8051_5_289/365/742/905_Dundas</v>
      </c>
      <c r="B5524">
        <v>5</v>
      </c>
      <c r="C5524" t="s">
        <v>1811</v>
      </c>
      <c r="D5524">
        <v>8051</v>
      </c>
      <c r="E5524" t="s">
        <v>1836</v>
      </c>
      <c r="F5524">
        <v>20000</v>
      </c>
    </row>
    <row r="5525" spans="1:6" x14ac:dyDescent="0.25">
      <c r="A5525" t="str">
        <f t="shared" si="86"/>
        <v>8051_5_289/365/742/905_Dunnville</v>
      </c>
      <c r="B5525">
        <v>5</v>
      </c>
      <c r="C5525" t="s">
        <v>1811</v>
      </c>
      <c r="D5525">
        <v>8051</v>
      </c>
      <c r="E5525" t="s">
        <v>1837</v>
      </c>
      <c r="F5525">
        <v>30000</v>
      </c>
    </row>
    <row r="5526" spans="1:6" x14ac:dyDescent="0.25">
      <c r="A5526" t="str">
        <f t="shared" si="86"/>
        <v>8051_5_289/365/742/905_Fisherville</v>
      </c>
      <c r="B5526">
        <v>5</v>
      </c>
      <c r="C5526" t="s">
        <v>1811</v>
      </c>
      <c r="D5526">
        <v>8051</v>
      </c>
      <c r="E5526" t="s">
        <v>1838</v>
      </c>
      <c r="F5526">
        <v>10000</v>
      </c>
    </row>
    <row r="5527" spans="1:6" x14ac:dyDescent="0.25">
      <c r="A5527" t="str">
        <f t="shared" si="86"/>
        <v>8051_5_289/365/742/905_Fort Erie</v>
      </c>
      <c r="B5527">
        <v>5</v>
      </c>
      <c r="C5527" t="s">
        <v>1811</v>
      </c>
      <c r="D5527">
        <v>8051</v>
      </c>
      <c r="E5527" t="s">
        <v>1839</v>
      </c>
      <c r="F5527">
        <v>50000</v>
      </c>
    </row>
    <row r="5528" spans="1:6" x14ac:dyDescent="0.25">
      <c r="A5528" t="str">
        <f t="shared" si="86"/>
        <v>8051_5_289/365/742/905_Freelton</v>
      </c>
      <c r="B5528">
        <v>5</v>
      </c>
      <c r="C5528" t="s">
        <v>1811</v>
      </c>
      <c r="D5528">
        <v>8051</v>
      </c>
      <c r="E5528" t="s">
        <v>1840</v>
      </c>
      <c r="F5528">
        <v>10000</v>
      </c>
    </row>
    <row r="5529" spans="1:6" x14ac:dyDescent="0.25">
      <c r="A5529" t="str">
        <f t="shared" si="86"/>
        <v>8051_5_289/365/742/905_Garden Hill</v>
      </c>
      <c r="B5529">
        <v>5</v>
      </c>
      <c r="C5529" t="s">
        <v>1811</v>
      </c>
      <c r="D5529">
        <v>8051</v>
      </c>
      <c r="E5529" t="s">
        <v>942</v>
      </c>
      <c r="F5529">
        <v>10000</v>
      </c>
    </row>
    <row r="5530" spans="1:6" x14ac:dyDescent="0.25">
      <c r="A5530" t="str">
        <f t="shared" si="86"/>
        <v>8051_5_289/365/742/905_Georgetown</v>
      </c>
      <c r="B5530">
        <v>5</v>
      </c>
      <c r="C5530" t="s">
        <v>1811</v>
      </c>
      <c r="D5530">
        <v>8051</v>
      </c>
      <c r="E5530" t="s">
        <v>1841</v>
      </c>
      <c r="F5530">
        <v>30000</v>
      </c>
    </row>
    <row r="5531" spans="1:6" x14ac:dyDescent="0.25">
      <c r="A5531" t="str">
        <f t="shared" si="86"/>
        <v>8051_5_289/365/742/905_Gormley</v>
      </c>
      <c r="B5531">
        <v>5</v>
      </c>
      <c r="C5531" t="s">
        <v>1811</v>
      </c>
      <c r="D5531">
        <v>8051</v>
      </c>
      <c r="E5531" t="s">
        <v>1842</v>
      </c>
      <c r="F5531">
        <v>20000</v>
      </c>
    </row>
    <row r="5532" spans="1:6" x14ac:dyDescent="0.25">
      <c r="A5532" t="str">
        <f t="shared" si="86"/>
        <v>8051_5_289/365/742/905_Grafton</v>
      </c>
      <c r="B5532">
        <v>5</v>
      </c>
      <c r="C5532" t="s">
        <v>1811</v>
      </c>
      <c r="D5532">
        <v>8051</v>
      </c>
      <c r="E5532" t="s">
        <v>1843</v>
      </c>
      <c r="F5532">
        <v>10000</v>
      </c>
    </row>
    <row r="5533" spans="1:6" x14ac:dyDescent="0.25">
      <c r="A5533" t="str">
        <f t="shared" si="86"/>
        <v>8051_5_289/365/742/905_Grimsby</v>
      </c>
      <c r="B5533">
        <v>5</v>
      </c>
      <c r="C5533" t="s">
        <v>1811</v>
      </c>
      <c r="D5533">
        <v>8051</v>
      </c>
      <c r="E5533" t="s">
        <v>1844</v>
      </c>
      <c r="F5533">
        <v>20000</v>
      </c>
    </row>
    <row r="5534" spans="1:6" x14ac:dyDescent="0.25">
      <c r="A5534" t="str">
        <f t="shared" si="86"/>
        <v>8051_5_289/365/742/905_Hagersville</v>
      </c>
      <c r="B5534">
        <v>5</v>
      </c>
      <c r="C5534" t="s">
        <v>1811</v>
      </c>
      <c r="D5534">
        <v>8051</v>
      </c>
      <c r="E5534" t="s">
        <v>1845</v>
      </c>
      <c r="F5534">
        <v>10000</v>
      </c>
    </row>
    <row r="5535" spans="1:6" x14ac:dyDescent="0.25">
      <c r="A5535" t="str">
        <f t="shared" si="86"/>
        <v>8051_5_289/365/742/905_Hamilton</v>
      </c>
      <c r="B5535">
        <v>5</v>
      </c>
      <c r="C5535" t="s">
        <v>1811</v>
      </c>
      <c r="D5535">
        <v>8051</v>
      </c>
      <c r="E5535" t="s">
        <v>1846</v>
      </c>
      <c r="F5535">
        <v>490000</v>
      </c>
    </row>
    <row r="5536" spans="1:6" x14ac:dyDescent="0.25">
      <c r="A5536" t="str">
        <f t="shared" si="86"/>
        <v>8051_5_289/365/742/905_Hampton</v>
      </c>
      <c r="B5536">
        <v>5</v>
      </c>
      <c r="C5536" t="s">
        <v>1811</v>
      </c>
      <c r="D5536">
        <v>8051</v>
      </c>
      <c r="E5536" t="s">
        <v>1150</v>
      </c>
      <c r="F5536">
        <v>10000</v>
      </c>
    </row>
    <row r="5537" spans="1:6" x14ac:dyDescent="0.25">
      <c r="A5537" t="str">
        <f t="shared" si="86"/>
        <v>8051_5_289/365/742/905_Keswick</v>
      </c>
      <c r="B5537">
        <v>5</v>
      </c>
      <c r="C5537" t="s">
        <v>1811</v>
      </c>
      <c r="D5537">
        <v>8051</v>
      </c>
      <c r="E5537" t="s">
        <v>1156</v>
      </c>
      <c r="F5537">
        <v>20000</v>
      </c>
    </row>
    <row r="5538" spans="1:6" x14ac:dyDescent="0.25">
      <c r="A5538" t="str">
        <f t="shared" si="86"/>
        <v>8051_5_289/365/742/905_King City</v>
      </c>
      <c r="B5538">
        <v>5</v>
      </c>
      <c r="C5538" t="s">
        <v>1811</v>
      </c>
      <c r="D5538">
        <v>8051</v>
      </c>
      <c r="E5538" t="s">
        <v>1847</v>
      </c>
      <c r="F5538">
        <v>10000</v>
      </c>
    </row>
    <row r="5539" spans="1:6" x14ac:dyDescent="0.25">
      <c r="A5539" t="str">
        <f t="shared" si="86"/>
        <v>8051_5_289/365/742/905_Kleinburg</v>
      </c>
      <c r="B5539">
        <v>5</v>
      </c>
      <c r="C5539" t="s">
        <v>1811</v>
      </c>
      <c r="D5539">
        <v>8051</v>
      </c>
      <c r="E5539" t="s">
        <v>1848</v>
      </c>
      <c r="F5539">
        <v>10000</v>
      </c>
    </row>
    <row r="5540" spans="1:6" x14ac:dyDescent="0.25">
      <c r="A5540" t="str">
        <f t="shared" si="86"/>
        <v>8051_5_289/365/742/905_Malton</v>
      </c>
      <c r="B5540">
        <v>5</v>
      </c>
      <c r="C5540" t="s">
        <v>1811</v>
      </c>
      <c r="D5540">
        <v>8051</v>
      </c>
      <c r="E5540" t="s">
        <v>1849</v>
      </c>
      <c r="F5540">
        <v>160000</v>
      </c>
    </row>
    <row r="5541" spans="1:6" x14ac:dyDescent="0.25">
      <c r="A5541" t="str">
        <f t="shared" si="86"/>
        <v>8051_5_289/365/742/905_Maple</v>
      </c>
      <c r="B5541">
        <v>5</v>
      </c>
      <c r="C5541" t="s">
        <v>1811</v>
      </c>
      <c r="D5541">
        <v>8051</v>
      </c>
      <c r="E5541" t="s">
        <v>1850</v>
      </c>
      <c r="F5541">
        <v>50000</v>
      </c>
    </row>
    <row r="5542" spans="1:6" x14ac:dyDescent="0.25">
      <c r="A5542" t="str">
        <f t="shared" si="86"/>
        <v>8051_5_289/365/742/905_Markham</v>
      </c>
      <c r="B5542">
        <v>5</v>
      </c>
      <c r="C5542" t="s">
        <v>1811</v>
      </c>
      <c r="D5542">
        <v>8051</v>
      </c>
      <c r="E5542" t="s">
        <v>1851</v>
      </c>
      <c r="F5542">
        <v>50000</v>
      </c>
    </row>
    <row r="5543" spans="1:6" x14ac:dyDescent="0.25">
      <c r="A5543" t="str">
        <f t="shared" si="86"/>
        <v>8051_5_289/365/742/905_Milton</v>
      </c>
      <c r="B5543">
        <v>5</v>
      </c>
      <c r="C5543" t="s">
        <v>1811</v>
      </c>
      <c r="D5543">
        <v>8051</v>
      </c>
      <c r="E5543" t="s">
        <v>1852</v>
      </c>
      <c r="F5543">
        <v>80000</v>
      </c>
    </row>
    <row r="5544" spans="1:6" x14ac:dyDescent="0.25">
      <c r="A5544" t="str">
        <f t="shared" si="86"/>
        <v>8051_5_289/365/742/905_Mount Albert</v>
      </c>
      <c r="B5544">
        <v>5</v>
      </c>
      <c r="C5544" t="s">
        <v>1811</v>
      </c>
      <c r="D5544">
        <v>8051</v>
      </c>
      <c r="E5544" t="s">
        <v>1853</v>
      </c>
      <c r="F5544">
        <v>10000</v>
      </c>
    </row>
    <row r="5545" spans="1:6" x14ac:dyDescent="0.25">
      <c r="A5545" t="str">
        <f t="shared" si="86"/>
        <v>8051_5_289/365/742/905_Mount Hope</v>
      </c>
      <c r="B5545">
        <v>5</v>
      </c>
      <c r="C5545" t="s">
        <v>1811</v>
      </c>
      <c r="D5545">
        <v>8051</v>
      </c>
      <c r="E5545" t="s">
        <v>1854</v>
      </c>
      <c r="F5545">
        <v>10000</v>
      </c>
    </row>
    <row r="5546" spans="1:6" x14ac:dyDescent="0.25">
      <c r="A5546" t="str">
        <f t="shared" si="86"/>
        <v>8051_5_289/365/742/905_Newcastle</v>
      </c>
      <c r="B5546">
        <v>5</v>
      </c>
      <c r="C5546" t="s">
        <v>1811</v>
      </c>
      <c r="D5546">
        <v>8051</v>
      </c>
      <c r="E5546" t="s">
        <v>1855</v>
      </c>
      <c r="F5546">
        <v>10000</v>
      </c>
    </row>
    <row r="5547" spans="1:6" x14ac:dyDescent="0.25">
      <c r="A5547" t="str">
        <f t="shared" si="86"/>
        <v>8051_5_289/365/742/905_Newmarket</v>
      </c>
      <c r="B5547">
        <v>5</v>
      </c>
      <c r="C5547" t="s">
        <v>1811</v>
      </c>
      <c r="D5547">
        <v>8051</v>
      </c>
      <c r="E5547" t="s">
        <v>1856</v>
      </c>
      <c r="F5547">
        <v>110000</v>
      </c>
    </row>
    <row r="5548" spans="1:6" x14ac:dyDescent="0.25">
      <c r="A5548" t="str">
        <f t="shared" si="86"/>
        <v>8051_5_289/365/742/905_Newtonville</v>
      </c>
      <c r="B5548">
        <v>5</v>
      </c>
      <c r="C5548" t="s">
        <v>1811</v>
      </c>
      <c r="D5548">
        <v>8051</v>
      </c>
      <c r="E5548" t="s">
        <v>1857</v>
      </c>
      <c r="F5548">
        <v>10000</v>
      </c>
    </row>
    <row r="5549" spans="1:6" x14ac:dyDescent="0.25">
      <c r="A5549" t="str">
        <f t="shared" si="86"/>
        <v>8051_5_289/365/742/905_Niagara Falls</v>
      </c>
      <c r="B5549">
        <v>5</v>
      </c>
      <c r="C5549" t="s">
        <v>1811</v>
      </c>
      <c r="D5549">
        <v>8051</v>
      </c>
      <c r="E5549" t="s">
        <v>1858</v>
      </c>
      <c r="F5549">
        <v>110000</v>
      </c>
    </row>
    <row r="5550" spans="1:6" x14ac:dyDescent="0.25">
      <c r="A5550" t="str">
        <f t="shared" si="86"/>
        <v>8051_5_289/365/742/905_Niagara-On-The-Lake</v>
      </c>
      <c r="B5550">
        <v>5</v>
      </c>
      <c r="C5550" t="s">
        <v>1811</v>
      </c>
      <c r="D5550">
        <v>8051</v>
      </c>
      <c r="E5550" t="s">
        <v>1859</v>
      </c>
      <c r="F5550">
        <v>10000</v>
      </c>
    </row>
    <row r="5551" spans="1:6" x14ac:dyDescent="0.25">
      <c r="A5551" t="str">
        <f t="shared" si="86"/>
        <v>8051_5_289/365/742/905_Nobleton</v>
      </c>
      <c r="B5551">
        <v>5</v>
      </c>
      <c r="C5551" t="s">
        <v>1811</v>
      </c>
      <c r="D5551">
        <v>8051</v>
      </c>
      <c r="E5551" t="s">
        <v>1860</v>
      </c>
      <c r="F5551">
        <v>10000</v>
      </c>
    </row>
    <row r="5552" spans="1:6" x14ac:dyDescent="0.25">
      <c r="A5552" t="str">
        <f t="shared" si="86"/>
        <v>8051_5_289/365/742/905_Oak Ridges</v>
      </c>
      <c r="B5552">
        <v>5</v>
      </c>
      <c r="C5552" t="s">
        <v>1811</v>
      </c>
      <c r="D5552">
        <v>8051</v>
      </c>
      <c r="E5552" t="s">
        <v>1861</v>
      </c>
      <c r="F5552">
        <v>20000</v>
      </c>
    </row>
    <row r="5553" spans="1:6" x14ac:dyDescent="0.25">
      <c r="A5553" t="str">
        <f t="shared" si="86"/>
        <v>8051_5_289/365/742/905_Oakville</v>
      </c>
      <c r="B5553">
        <v>5</v>
      </c>
      <c r="C5553" t="s">
        <v>1811</v>
      </c>
      <c r="D5553">
        <v>8051</v>
      </c>
      <c r="E5553" t="s">
        <v>1016</v>
      </c>
      <c r="F5553">
        <v>200000</v>
      </c>
    </row>
    <row r="5554" spans="1:6" x14ac:dyDescent="0.25">
      <c r="A5554" t="str">
        <f t="shared" si="86"/>
        <v>8051_5_289/365/742/905_Orono</v>
      </c>
      <c r="B5554">
        <v>5</v>
      </c>
      <c r="C5554" t="s">
        <v>1811</v>
      </c>
      <c r="D5554">
        <v>8051</v>
      </c>
      <c r="E5554" t="s">
        <v>1862</v>
      </c>
      <c r="F5554">
        <v>10000</v>
      </c>
    </row>
    <row r="5555" spans="1:6" x14ac:dyDescent="0.25">
      <c r="A5555" t="str">
        <f t="shared" si="86"/>
        <v>8051_5_289/365/742/905_Oshawa</v>
      </c>
      <c r="B5555">
        <v>5</v>
      </c>
      <c r="C5555" t="s">
        <v>1811</v>
      </c>
      <c r="D5555">
        <v>8051</v>
      </c>
      <c r="E5555" t="s">
        <v>1863</v>
      </c>
      <c r="F5555">
        <v>220000</v>
      </c>
    </row>
    <row r="5556" spans="1:6" x14ac:dyDescent="0.25">
      <c r="A5556" t="str">
        <f t="shared" si="86"/>
        <v>8051_5_289/365/742/905_Palgrave</v>
      </c>
      <c r="B5556">
        <v>5</v>
      </c>
      <c r="C5556" t="s">
        <v>1811</v>
      </c>
      <c r="D5556">
        <v>8051</v>
      </c>
      <c r="E5556" t="s">
        <v>1864</v>
      </c>
      <c r="F5556">
        <v>10000</v>
      </c>
    </row>
    <row r="5557" spans="1:6" x14ac:dyDescent="0.25">
      <c r="A5557" t="str">
        <f t="shared" si="86"/>
        <v>8051_5_289/365/742/905_Pelham</v>
      </c>
      <c r="B5557">
        <v>5</v>
      </c>
      <c r="C5557" t="s">
        <v>1811</v>
      </c>
      <c r="D5557">
        <v>8051</v>
      </c>
      <c r="E5557" t="s">
        <v>1865</v>
      </c>
      <c r="F5557">
        <v>10000</v>
      </c>
    </row>
    <row r="5558" spans="1:6" x14ac:dyDescent="0.25">
      <c r="A5558" t="str">
        <f t="shared" si="86"/>
        <v>8051_5_289/365/742/905_Port Colborne</v>
      </c>
      <c r="B5558">
        <v>5</v>
      </c>
      <c r="C5558" t="s">
        <v>1811</v>
      </c>
      <c r="D5558">
        <v>8051</v>
      </c>
      <c r="E5558" t="s">
        <v>1866</v>
      </c>
      <c r="F5558">
        <v>20000</v>
      </c>
    </row>
    <row r="5559" spans="1:6" x14ac:dyDescent="0.25">
      <c r="A5559" t="str">
        <f t="shared" si="86"/>
        <v>8051_5_289/365/742/905_Port Credit</v>
      </c>
      <c r="B5559">
        <v>5</v>
      </c>
      <c r="C5559" t="s">
        <v>1811</v>
      </c>
      <c r="D5559">
        <v>8051</v>
      </c>
      <c r="E5559" t="s">
        <v>1867</v>
      </c>
      <c r="F5559">
        <v>40000</v>
      </c>
    </row>
    <row r="5560" spans="1:6" x14ac:dyDescent="0.25">
      <c r="A5560" t="str">
        <f t="shared" si="86"/>
        <v>8051_5_289/365/742/905_Port Hope</v>
      </c>
      <c r="B5560">
        <v>5</v>
      </c>
      <c r="C5560" t="s">
        <v>1811</v>
      </c>
      <c r="D5560">
        <v>8051</v>
      </c>
      <c r="E5560" t="s">
        <v>1868</v>
      </c>
      <c r="F5560">
        <v>10000</v>
      </c>
    </row>
    <row r="5561" spans="1:6" x14ac:dyDescent="0.25">
      <c r="A5561" t="str">
        <f t="shared" si="86"/>
        <v>8051_5_289/365/742/905_Port Perry</v>
      </c>
      <c r="B5561">
        <v>5</v>
      </c>
      <c r="C5561" t="s">
        <v>1811</v>
      </c>
      <c r="D5561">
        <v>8051</v>
      </c>
      <c r="E5561" t="s">
        <v>1869</v>
      </c>
      <c r="F5561">
        <v>20000</v>
      </c>
    </row>
    <row r="5562" spans="1:6" x14ac:dyDescent="0.25">
      <c r="A5562" t="str">
        <f t="shared" si="86"/>
        <v>8051_5_289/365/742/905_Port Robinson</v>
      </c>
      <c r="B5562">
        <v>5</v>
      </c>
      <c r="C5562" t="s">
        <v>1811</v>
      </c>
      <c r="D5562">
        <v>8051</v>
      </c>
      <c r="E5562" t="s">
        <v>1870</v>
      </c>
      <c r="F5562">
        <v>10000</v>
      </c>
    </row>
    <row r="5563" spans="1:6" x14ac:dyDescent="0.25">
      <c r="A5563" t="str">
        <f t="shared" si="86"/>
        <v>8051_5_289/365/742/905_Queensville</v>
      </c>
      <c r="B5563">
        <v>5</v>
      </c>
      <c r="C5563" t="s">
        <v>1811</v>
      </c>
      <c r="D5563">
        <v>8051</v>
      </c>
      <c r="E5563" t="s">
        <v>1871</v>
      </c>
      <c r="F5563">
        <v>10000</v>
      </c>
    </row>
    <row r="5564" spans="1:6" x14ac:dyDescent="0.25">
      <c r="A5564" t="str">
        <f t="shared" si="86"/>
        <v>8051_5_289/365/742/905_Richmond Hill</v>
      </c>
      <c r="B5564">
        <v>5</v>
      </c>
      <c r="C5564" t="s">
        <v>1811</v>
      </c>
      <c r="D5564">
        <v>8051</v>
      </c>
      <c r="E5564" t="s">
        <v>1872</v>
      </c>
      <c r="F5564">
        <v>80000</v>
      </c>
    </row>
    <row r="5565" spans="1:6" x14ac:dyDescent="0.25">
      <c r="A5565" t="str">
        <f t="shared" si="86"/>
        <v>8051_5_289/365/742/905_Ridgeway</v>
      </c>
      <c r="B5565">
        <v>5</v>
      </c>
      <c r="C5565" t="s">
        <v>1811</v>
      </c>
      <c r="D5565">
        <v>8051</v>
      </c>
      <c r="E5565" t="s">
        <v>1873</v>
      </c>
      <c r="F5565">
        <v>10000</v>
      </c>
    </row>
    <row r="5566" spans="1:6" x14ac:dyDescent="0.25">
      <c r="A5566" t="str">
        <f t="shared" si="86"/>
        <v>8051_5_289/365/742/905_Roseneath</v>
      </c>
      <c r="B5566">
        <v>5</v>
      </c>
      <c r="C5566" t="s">
        <v>1811</v>
      </c>
      <c r="D5566">
        <v>8051</v>
      </c>
      <c r="E5566" t="s">
        <v>1874</v>
      </c>
      <c r="F5566">
        <v>10000</v>
      </c>
    </row>
    <row r="5567" spans="1:6" x14ac:dyDescent="0.25">
      <c r="A5567" t="str">
        <f t="shared" si="86"/>
        <v>8051_5_289/365/742/905_Schomberg</v>
      </c>
      <c r="B5567">
        <v>5</v>
      </c>
      <c r="C5567" t="s">
        <v>1811</v>
      </c>
      <c r="D5567">
        <v>8051</v>
      </c>
      <c r="E5567" t="s">
        <v>1875</v>
      </c>
      <c r="F5567">
        <v>10000</v>
      </c>
    </row>
    <row r="5568" spans="1:6" x14ac:dyDescent="0.25">
      <c r="A5568" t="str">
        <f t="shared" si="86"/>
        <v>8051_5_289/365/742/905_Selkirk</v>
      </c>
      <c r="B5568">
        <v>5</v>
      </c>
      <c r="C5568" t="s">
        <v>1811</v>
      </c>
      <c r="D5568">
        <v>8051</v>
      </c>
      <c r="E5568" t="s">
        <v>1052</v>
      </c>
      <c r="F5568">
        <v>10000</v>
      </c>
    </row>
    <row r="5569" spans="1:6" x14ac:dyDescent="0.25">
      <c r="A5569" t="str">
        <f t="shared" si="86"/>
        <v>8051_5_289/365/742/905_Snelgrove</v>
      </c>
      <c r="B5569">
        <v>5</v>
      </c>
      <c r="C5569" t="s">
        <v>1811</v>
      </c>
      <c r="D5569">
        <v>8051</v>
      </c>
      <c r="E5569" t="s">
        <v>1876</v>
      </c>
      <c r="F5569">
        <v>20000</v>
      </c>
    </row>
    <row r="5570" spans="1:6" x14ac:dyDescent="0.25">
      <c r="A5570" t="str">
        <f t="shared" si="86"/>
        <v>8051_5_289/365/742/905_South Pickering</v>
      </c>
      <c r="B5570">
        <v>5</v>
      </c>
      <c r="C5570" t="s">
        <v>1811</v>
      </c>
      <c r="D5570">
        <v>8051</v>
      </c>
      <c r="E5570" t="s">
        <v>1877</v>
      </c>
      <c r="F5570">
        <v>60000</v>
      </c>
    </row>
    <row r="5571" spans="1:6" x14ac:dyDescent="0.25">
      <c r="A5571" t="str">
        <f t="shared" ref="A5571:A5634" si="87">CONCATENATE(D5571,"_",B5571,"_",C5571,"_",E5571)</f>
        <v>8051_5_289/365/742/905_St. Catharines-Thorold</v>
      </c>
      <c r="B5571">
        <v>5</v>
      </c>
      <c r="C5571" t="s">
        <v>1811</v>
      </c>
      <c r="D5571">
        <v>8051</v>
      </c>
      <c r="E5571" t="s">
        <v>1878</v>
      </c>
      <c r="F5571">
        <v>210000</v>
      </c>
    </row>
    <row r="5572" spans="1:6" x14ac:dyDescent="0.25">
      <c r="A5572" t="str">
        <f t="shared" si="87"/>
        <v>8051_5_289/365/742/905_Stevensville</v>
      </c>
      <c r="B5572">
        <v>5</v>
      </c>
      <c r="C5572" t="s">
        <v>1811</v>
      </c>
      <c r="D5572">
        <v>8051</v>
      </c>
      <c r="E5572" t="s">
        <v>1879</v>
      </c>
      <c r="F5572">
        <v>10000</v>
      </c>
    </row>
    <row r="5573" spans="1:6" x14ac:dyDescent="0.25">
      <c r="A5573" t="str">
        <f t="shared" si="87"/>
        <v>8051_5_289/365/742/905_Stoney Creek</v>
      </c>
      <c r="B5573">
        <v>5</v>
      </c>
      <c r="C5573" t="s">
        <v>1811</v>
      </c>
      <c r="D5573">
        <v>8051</v>
      </c>
      <c r="E5573" t="s">
        <v>1880</v>
      </c>
      <c r="F5573">
        <v>30000</v>
      </c>
    </row>
    <row r="5574" spans="1:6" x14ac:dyDescent="0.25">
      <c r="A5574" t="str">
        <f t="shared" si="87"/>
        <v>8051_5_289/365/742/905_Stouffville</v>
      </c>
      <c r="B5574">
        <v>5</v>
      </c>
      <c r="C5574" t="s">
        <v>1811</v>
      </c>
      <c r="D5574">
        <v>8051</v>
      </c>
      <c r="E5574" t="s">
        <v>1881</v>
      </c>
      <c r="F5574">
        <v>20000</v>
      </c>
    </row>
    <row r="5575" spans="1:6" x14ac:dyDescent="0.25">
      <c r="A5575" t="str">
        <f t="shared" si="87"/>
        <v>8051_5_289/365/742/905_Streetsville</v>
      </c>
      <c r="B5575">
        <v>5</v>
      </c>
      <c r="C5575" t="s">
        <v>1811</v>
      </c>
      <c r="D5575">
        <v>8051</v>
      </c>
      <c r="E5575" t="s">
        <v>1882</v>
      </c>
      <c r="F5575">
        <v>230000</v>
      </c>
    </row>
    <row r="5576" spans="1:6" x14ac:dyDescent="0.25">
      <c r="A5576" t="str">
        <f t="shared" si="87"/>
        <v>8051_5_289/365/742/905_Sutton</v>
      </c>
      <c r="B5576">
        <v>5</v>
      </c>
      <c r="C5576" t="s">
        <v>1811</v>
      </c>
      <c r="D5576">
        <v>8051</v>
      </c>
      <c r="E5576" t="s">
        <v>1883</v>
      </c>
      <c r="F5576">
        <v>10000</v>
      </c>
    </row>
    <row r="5577" spans="1:6" x14ac:dyDescent="0.25">
      <c r="A5577" t="str">
        <f t="shared" si="87"/>
        <v>8051_5_289/365/742/905_Thornhill</v>
      </c>
      <c r="B5577">
        <v>5</v>
      </c>
      <c r="C5577" t="s">
        <v>1811</v>
      </c>
      <c r="D5577">
        <v>8051</v>
      </c>
      <c r="E5577" t="s">
        <v>1884</v>
      </c>
      <c r="F5577">
        <v>200000</v>
      </c>
    </row>
    <row r="5578" spans="1:6" x14ac:dyDescent="0.25">
      <c r="A5578" t="str">
        <f t="shared" si="87"/>
        <v>8051_5_289/365/742/905_Tottenham</v>
      </c>
      <c r="B5578">
        <v>5</v>
      </c>
      <c r="C5578" t="s">
        <v>1811</v>
      </c>
      <c r="D5578">
        <v>8051</v>
      </c>
      <c r="E5578" t="s">
        <v>1885</v>
      </c>
      <c r="F5578">
        <v>10000</v>
      </c>
    </row>
    <row r="5579" spans="1:6" x14ac:dyDescent="0.25">
      <c r="A5579" t="str">
        <f t="shared" si="87"/>
        <v>8051_5_289/365/742/905_Unionville</v>
      </c>
      <c r="B5579">
        <v>5</v>
      </c>
      <c r="C5579" t="s">
        <v>1811</v>
      </c>
      <c r="D5579">
        <v>8051</v>
      </c>
      <c r="E5579" t="s">
        <v>1886</v>
      </c>
      <c r="F5579">
        <v>170000</v>
      </c>
    </row>
    <row r="5580" spans="1:6" x14ac:dyDescent="0.25">
      <c r="A5580" t="str">
        <f t="shared" si="87"/>
        <v>8051_5_289/365/742/905_Uxbridge</v>
      </c>
      <c r="B5580">
        <v>5</v>
      </c>
      <c r="C5580" t="s">
        <v>1811</v>
      </c>
      <c r="D5580">
        <v>8051</v>
      </c>
      <c r="E5580" t="s">
        <v>1887</v>
      </c>
      <c r="F5580">
        <v>20000</v>
      </c>
    </row>
    <row r="5581" spans="1:6" x14ac:dyDescent="0.25">
      <c r="A5581" t="str">
        <f t="shared" si="87"/>
        <v>8051_5_289/365/742/905_Victoria</v>
      </c>
      <c r="B5581">
        <v>5</v>
      </c>
      <c r="C5581" t="s">
        <v>1811</v>
      </c>
      <c r="D5581">
        <v>8051</v>
      </c>
      <c r="E5581" t="s">
        <v>848</v>
      </c>
      <c r="F5581">
        <v>10000</v>
      </c>
    </row>
    <row r="5582" spans="1:6" x14ac:dyDescent="0.25">
      <c r="A5582" t="str">
        <f t="shared" si="87"/>
        <v>8051_5_289/365/742/905_Vineland</v>
      </c>
      <c r="B5582">
        <v>5</v>
      </c>
      <c r="C5582" t="s">
        <v>1811</v>
      </c>
      <c r="D5582">
        <v>8051</v>
      </c>
      <c r="E5582" t="s">
        <v>1888</v>
      </c>
      <c r="F5582">
        <v>10000</v>
      </c>
    </row>
    <row r="5583" spans="1:6" x14ac:dyDescent="0.25">
      <c r="A5583" t="str">
        <f t="shared" si="87"/>
        <v>8051_5_289/365/742/905_Wainfleet</v>
      </c>
      <c r="B5583">
        <v>5</v>
      </c>
      <c r="C5583" t="s">
        <v>1811</v>
      </c>
      <c r="D5583">
        <v>8051</v>
      </c>
      <c r="E5583" t="s">
        <v>1889</v>
      </c>
      <c r="F5583">
        <v>10000</v>
      </c>
    </row>
    <row r="5584" spans="1:6" x14ac:dyDescent="0.25">
      <c r="A5584" t="str">
        <f t="shared" si="87"/>
        <v>8051_5_289/365/742/905_Waterdown</v>
      </c>
      <c r="B5584">
        <v>5</v>
      </c>
      <c r="C5584" t="s">
        <v>1811</v>
      </c>
      <c r="D5584">
        <v>8051</v>
      </c>
      <c r="E5584" t="s">
        <v>1890</v>
      </c>
      <c r="F5584">
        <v>20000</v>
      </c>
    </row>
    <row r="5585" spans="1:6" x14ac:dyDescent="0.25">
      <c r="A5585" t="str">
        <f t="shared" si="87"/>
        <v>8051_5_289/365/742/905_Welcome</v>
      </c>
      <c r="B5585">
        <v>5</v>
      </c>
      <c r="C5585" t="s">
        <v>1811</v>
      </c>
      <c r="D5585">
        <v>8051</v>
      </c>
      <c r="E5585" t="s">
        <v>1891</v>
      </c>
      <c r="F5585">
        <v>10000</v>
      </c>
    </row>
    <row r="5586" spans="1:6" x14ac:dyDescent="0.25">
      <c r="A5586" t="str">
        <f t="shared" si="87"/>
        <v>8051_5_289/365/742/905_Welland</v>
      </c>
      <c r="B5586">
        <v>5</v>
      </c>
      <c r="C5586" t="s">
        <v>1811</v>
      </c>
      <c r="D5586">
        <v>8051</v>
      </c>
      <c r="E5586" t="s">
        <v>1892</v>
      </c>
      <c r="F5586">
        <v>70000</v>
      </c>
    </row>
    <row r="5587" spans="1:6" x14ac:dyDescent="0.25">
      <c r="A5587" t="str">
        <f t="shared" si="87"/>
        <v>8051_5_289/365/742/905_Wellandport</v>
      </c>
      <c r="B5587">
        <v>5</v>
      </c>
      <c r="C5587" t="s">
        <v>1811</v>
      </c>
      <c r="D5587">
        <v>8051</v>
      </c>
      <c r="E5587" t="s">
        <v>1893</v>
      </c>
      <c r="F5587">
        <v>10000</v>
      </c>
    </row>
    <row r="5588" spans="1:6" x14ac:dyDescent="0.25">
      <c r="A5588" t="str">
        <f t="shared" si="87"/>
        <v>8051_5_289/365/742/905_West Lincoln</v>
      </c>
      <c r="B5588">
        <v>5</v>
      </c>
      <c r="C5588" t="s">
        <v>1811</v>
      </c>
      <c r="D5588">
        <v>8051</v>
      </c>
      <c r="E5588" t="s">
        <v>1894</v>
      </c>
      <c r="F5588">
        <v>10000</v>
      </c>
    </row>
    <row r="5589" spans="1:6" x14ac:dyDescent="0.25">
      <c r="A5589" t="str">
        <f t="shared" si="87"/>
        <v>8051_5_289/365/742/905_Whitby</v>
      </c>
      <c r="B5589">
        <v>5</v>
      </c>
      <c r="C5589" t="s">
        <v>1811</v>
      </c>
      <c r="D5589">
        <v>8051</v>
      </c>
      <c r="E5589" t="s">
        <v>1895</v>
      </c>
      <c r="F5589">
        <v>50000</v>
      </c>
    </row>
    <row r="5590" spans="1:6" x14ac:dyDescent="0.25">
      <c r="A5590" t="str">
        <f t="shared" si="87"/>
        <v>8051_5_289/365/742/905_Winona</v>
      </c>
      <c r="B5590">
        <v>5</v>
      </c>
      <c r="C5590" t="s">
        <v>1811</v>
      </c>
      <c r="D5590">
        <v>8051</v>
      </c>
      <c r="E5590" t="s">
        <v>1896</v>
      </c>
      <c r="F5590">
        <v>20000</v>
      </c>
    </row>
    <row r="5591" spans="1:6" x14ac:dyDescent="0.25">
      <c r="A5591" t="str">
        <f t="shared" si="87"/>
        <v>8051_5_289/365/742/905_Woodbridge</v>
      </c>
      <c r="B5591">
        <v>5</v>
      </c>
      <c r="C5591" t="s">
        <v>1811</v>
      </c>
      <c r="D5591">
        <v>8051</v>
      </c>
      <c r="E5591" t="s">
        <v>1897</v>
      </c>
      <c r="F5591">
        <v>60000</v>
      </c>
    </row>
    <row r="5592" spans="1:6" x14ac:dyDescent="0.25">
      <c r="A5592" t="str">
        <f t="shared" si="87"/>
        <v>812H_5_289/365/742/905_Ajax-Pickering</v>
      </c>
      <c r="B5592">
        <v>5</v>
      </c>
      <c r="C5592" t="s">
        <v>1811</v>
      </c>
      <c r="D5592" t="s">
        <v>3001</v>
      </c>
      <c r="E5592" t="s">
        <v>1812</v>
      </c>
      <c r="F5592">
        <v>20000</v>
      </c>
    </row>
    <row r="5593" spans="1:6" x14ac:dyDescent="0.25">
      <c r="A5593" t="str">
        <f t="shared" si="87"/>
        <v>812H_5_289/365/742/905_Aurora</v>
      </c>
      <c r="B5593">
        <v>5</v>
      </c>
      <c r="C5593" t="s">
        <v>1811</v>
      </c>
      <c r="D5593" t="s">
        <v>3001</v>
      </c>
      <c r="E5593" t="s">
        <v>1814</v>
      </c>
      <c r="F5593">
        <v>10000</v>
      </c>
    </row>
    <row r="5594" spans="1:6" x14ac:dyDescent="0.25">
      <c r="A5594" t="str">
        <f t="shared" si="87"/>
        <v>812H_5_289/365/742/905_Bethesda</v>
      </c>
      <c r="B5594">
        <v>5</v>
      </c>
      <c r="C5594" t="s">
        <v>1811</v>
      </c>
      <c r="D5594" t="s">
        <v>3001</v>
      </c>
      <c r="E5594" t="s">
        <v>1817</v>
      </c>
      <c r="F5594">
        <v>10000</v>
      </c>
    </row>
    <row r="5595" spans="1:6" x14ac:dyDescent="0.25">
      <c r="A5595" t="str">
        <f t="shared" si="87"/>
        <v>812H_5_289/365/742/905_Bolton</v>
      </c>
      <c r="B5595">
        <v>5</v>
      </c>
      <c r="C5595" t="s">
        <v>1811</v>
      </c>
      <c r="D5595" t="s">
        <v>3001</v>
      </c>
      <c r="E5595" t="s">
        <v>1820</v>
      </c>
      <c r="F5595">
        <v>10000</v>
      </c>
    </row>
    <row r="5596" spans="1:6" x14ac:dyDescent="0.25">
      <c r="A5596" t="str">
        <f t="shared" si="87"/>
        <v>812H_5_289/365/742/905_Bradford</v>
      </c>
      <c r="B5596">
        <v>5</v>
      </c>
      <c r="C5596" t="s">
        <v>1811</v>
      </c>
      <c r="D5596" t="s">
        <v>3001</v>
      </c>
      <c r="E5596" t="s">
        <v>1822</v>
      </c>
      <c r="F5596">
        <v>10000</v>
      </c>
    </row>
    <row r="5597" spans="1:6" x14ac:dyDescent="0.25">
      <c r="A5597" t="str">
        <f t="shared" si="87"/>
        <v>812H_5_289/365/742/905_Brampton</v>
      </c>
      <c r="B5597">
        <v>5</v>
      </c>
      <c r="C5597" t="s">
        <v>1811</v>
      </c>
      <c r="D5597" t="s">
        <v>3001</v>
      </c>
      <c r="E5597" t="s">
        <v>1823</v>
      </c>
      <c r="F5597">
        <v>30000</v>
      </c>
    </row>
    <row r="5598" spans="1:6" x14ac:dyDescent="0.25">
      <c r="A5598" t="str">
        <f t="shared" si="87"/>
        <v>812H_5_289/365/742/905_Burlington</v>
      </c>
      <c r="B5598">
        <v>5</v>
      </c>
      <c r="C5598" t="s">
        <v>1811</v>
      </c>
      <c r="D5598" t="s">
        <v>3001</v>
      </c>
      <c r="E5598" t="s">
        <v>40</v>
      </c>
      <c r="F5598">
        <v>20000</v>
      </c>
    </row>
    <row r="5599" spans="1:6" x14ac:dyDescent="0.25">
      <c r="A5599" t="str">
        <f t="shared" si="87"/>
        <v>812H_5_289/365/742/905_Caledon East</v>
      </c>
      <c r="B5599">
        <v>5</v>
      </c>
      <c r="C5599" t="s">
        <v>1811</v>
      </c>
      <c r="D5599" t="s">
        <v>3001</v>
      </c>
      <c r="E5599" t="s">
        <v>1825</v>
      </c>
      <c r="F5599">
        <v>10000</v>
      </c>
    </row>
    <row r="5600" spans="1:6" x14ac:dyDescent="0.25">
      <c r="A5600" t="str">
        <f t="shared" si="87"/>
        <v>812H_5_289/365/742/905_Campbellville</v>
      </c>
      <c r="B5600">
        <v>5</v>
      </c>
      <c r="C5600" t="s">
        <v>1811</v>
      </c>
      <c r="D5600" t="s">
        <v>3001</v>
      </c>
      <c r="E5600" t="s">
        <v>1826</v>
      </c>
      <c r="F5600">
        <v>10000</v>
      </c>
    </row>
    <row r="5601" spans="1:6" x14ac:dyDescent="0.25">
      <c r="A5601" t="str">
        <f t="shared" si="87"/>
        <v>812H_5_289/365/742/905_Castlemore</v>
      </c>
      <c r="B5601">
        <v>5</v>
      </c>
      <c r="C5601" t="s">
        <v>1811</v>
      </c>
      <c r="D5601" t="s">
        <v>3001</v>
      </c>
      <c r="E5601" t="s">
        <v>1827</v>
      </c>
      <c r="F5601">
        <v>10000</v>
      </c>
    </row>
    <row r="5602" spans="1:6" x14ac:dyDescent="0.25">
      <c r="A5602" t="str">
        <f t="shared" si="87"/>
        <v>812H_5_289/365/742/905_Claremont</v>
      </c>
      <c r="B5602">
        <v>5</v>
      </c>
      <c r="C5602" t="s">
        <v>1811</v>
      </c>
      <c r="D5602" t="s">
        <v>3001</v>
      </c>
      <c r="E5602" t="s">
        <v>1830</v>
      </c>
      <c r="F5602">
        <v>10000</v>
      </c>
    </row>
    <row r="5603" spans="1:6" x14ac:dyDescent="0.25">
      <c r="A5603" t="str">
        <f t="shared" si="87"/>
        <v>812H_5_289/365/742/905_Clarkson</v>
      </c>
      <c r="B5603">
        <v>5</v>
      </c>
      <c r="C5603" t="s">
        <v>1811</v>
      </c>
      <c r="D5603" t="s">
        <v>3001</v>
      </c>
      <c r="E5603" t="s">
        <v>1831</v>
      </c>
      <c r="F5603">
        <v>10000</v>
      </c>
    </row>
    <row r="5604" spans="1:6" x14ac:dyDescent="0.25">
      <c r="A5604" t="str">
        <f t="shared" si="87"/>
        <v>812H_5_289/365/742/905_Cooksville</v>
      </c>
      <c r="B5604">
        <v>5</v>
      </c>
      <c r="C5604" t="s">
        <v>1811</v>
      </c>
      <c r="D5604" t="s">
        <v>3001</v>
      </c>
      <c r="E5604" t="s">
        <v>1835</v>
      </c>
      <c r="F5604">
        <v>10000</v>
      </c>
    </row>
    <row r="5605" spans="1:6" x14ac:dyDescent="0.25">
      <c r="A5605" t="str">
        <f t="shared" si="87"/>
        <v>812H_5_289/365/742/905_Fort Erie</v>
      </c>
      <c r="B5605">
        <v>5</v>
      </c>
      <c r="C5605" t="s">
        <v>1811</v>
      </c>
      <c r="D5605" t="s">
        <v>3001</v>
      </c>
      <c r="E5605" t="s">
        <v>1839</v>
      </c>
      <c r="F5605">
        <v>10000</v>
      </c>
    </row>
    <row r="5606" spans="1:6" x14ac:dyDescent="0.25">
      <c r="A5606" t="str">
        <f t="shared" si="87"/>
        <v>812H_5_289/365/742/905_Freelton</v>
      </c>
      <c r="B5606">
        <v>5</v>
      </c>
      <c r="C5606" t="s">
        <v>1811</v>
      </c>
      <c r="D5606" t="s">
        <v>3001</v>
      </c>
      <c r="E5606" t="s">
        <v>1840</v>
      </c>
      <c r="F5606">
        <v>10000</v>
      </c>
    </row>
    <row r="5607" spans="1:6" x14ac:dyDescent="0.25">
      <c r="A5607" t="str">
        <f t="shared" si="87"/>
        <v>812H_5_289/365/742/905_Georgetown</v>
      </c>
      <c r="B5607">
        <v>5</v>
      </c>
      <c r="C5607" t="s">
        <v>1811</v>
      </c>
      <c r="D5607" t="s">
        <v>3001</v>
      </c>
      <c r="E5607" t="s">
        <v>1841</v>
      </c>
      <c r="F5607">
        <v>10000</v>
      </c>
    </row>
    <row r="5608" spans="1:6" x14ac:dyDescent="0.25">
      <c r="A5608" t="str">
        <f t="shared" si="87"/>
        <v>812H_5_289/365/742/905_Gormley</v>
      </c>
      <c r="B5608">
        <v>5</v>
      </c>
      <c r="C5608" t="s">
        <v>1811</v>
      </c>
      <c r="D5608" t="s">
        <v>3001</v>
      </c>
      <c r="E5608" t="s">
        <v>1842</v>
      </c>
      <c r="F5608">
        <v>10000</v>
      </c>
    </row>
    <row r="5609" spans="1:6" x14ac:dyDescent="0.25">
      <c r="A5609" t="str">
        <f t="shared" si="87"/>
        <v>812H_5_289/365/742/905_Hamilton</v>
      </c>
      <c r="B5609">
        <v>5</v>
      </c>
      <c r="C5609" t="s">
        <v>1811</v>
      </c>
      <c r="D5609" t="s">
        <v>3001</v>
      </c>
      <c r="E5609" t="s">
        <v>1846</v>
      </c>
      <c r="F5609">
        <v>20000</v>
      </c>
    </row>
    <row r="5610" spans="1:6" x14ac:dyDescent="0.25">
      <c r="A5610" t="str">
        <f t="shared" si="87"/>
        <v>812H_5_289/365/742/905_Keswick</v>
      </c>
      <c r="B5610">
        <v>5</v>
      </c>
      <c r="C5610" t="s">
        <v>1811</v>
      </c>
      <c r="D5610" t="s">
        <v>3001</v>
      </c>
      <c r="E5610" t="s">
        <v>1156</v>
      </c>
      <c r="F5610">
        <v>10000</v>
      </c>
    </row>
    <row r="5611" spans="1:6" x14ac:dyDescent="0.25">
      <c r="A5611" t="str">
        <f t="shared" si="87"/>
        <v>812H_5_289/365/742/905_King City</v>
      </c>
      <c r="B5611">
        <v>5</v>
      </c>
      <c r="C5611" t="s">
        <v>1811</v>
      </c>
      <c r="D5611" t="s">
        <v>3001</v>
      </c>
      <c r="E5611" t="s">
        <v>1847</v>
      </c>
      <c r="F5611">
        <v>10000</v>
      </c>
    </row>
    <row r="5612" spans="1:6" x14ac:dyDescent="0.25">
      <c r="A5612" t="str">
        <f t="shared" si="87"/>
        <v>812H_5_289/365/742/905_Kleinburg</v>
      </c>
      <c r="B5612">
        <v>5</v>
      </c>
      <c r="C5612" t="s">
        <v>1811</v>
      </c>
      <c r="D5612" t="s">
        <v>3001</v>
      </c>
      <c r="E5612" t="s">
        <v>1848</v>
      </c>
      <c r="F5612">
        <v>10000</v>
      </c>
    </row>
    <row r="5613" spans="1:6" x14ac:dyDescent="0.25">
      <c r="A5613" t="str">
        <f t="shared" si="87"/>
        <v>812H_5_289/365/742/905_Malton</v>
      </c>
      <c r="B5613">
        <v>5</v>
      </c>
      <c r="C5613" t="s">
        <v>1811</v>
      </c>
      <c r="D5613" t="s">
        <v>3001</v>
      </c>
      <c r="E5613" t="s">
        <v>1849</v>
      </c>
      <c r="F5613">
        <v>10000</v>
      </c>
    </row>
    <row r="5614" spans="1:6" x14ac:dyDescent="0.25">
      <c r="A5614" t="str">
        <f t="shared" si="87"/>
        <v>812H_5_289/365/742/905_Maple</v>
      </c>
      <c r="B5614">
        <v>5</v>
      </c>
      <c r="C5614" t="s">
        <v>1811</v>
      </c>
      <c r="D5614" t="s">
        <v>3001</v>
      </c>
      <c r="E5614" t="s">
        <v>1850</v>
      </c>
      <c r="F5614">
        <v>10000</v>
      </c>
    </row>
    <row r="5615" spans="1:6" x14ac:dyDescent="0.25">
      <c r="A5615" t="str">
        <f t="shared" si="87"/>
        <v>812H_5_289/365/742/905_Markham</v>
      </c>
      <c r="B5615">
        <v>5</v>
      </c>
      <c r="C5615" t="s">
        <v>1811</v>
      </c>
      <c r="D5615" t="s">
        <v>3001</v>
      </c>
      <c r="E5615" t="s">
        <v>1851</v>
      </c>
      <c r="F5615">
        <v>20000</v>
      </c>
    </row>
    <row r="5616" spans="1:6" x14ac:dyDescent="0.25">
      <c r="A5616" t="str">
        <f t="shared" si="87"/>
        <v>812H_5_289/365/742/905_Milton</v>
      </c>
      <c r="B5616">
        <v>5</v>
      </c>
      <c r="C5616" t="s">
        <v>1811</v>
      </c>
      <c r="D5616" t="s">
        <v>3001</v>
      </c>
      <c r="E5616" t="s">
        <v>1852</v>
      </c>
      <c r="F5616">
        <v>10000</v>
      </c>
    </row>
    <row r="5617" spans="1:6" x14ac:dyDescent="0.25">
      <c r="A5617" t="str">
        <f t="shared" si="87"/>
        <v>812H_5_289/365/742/905_Mount Albert</v>
      </c>
      <c r="B5617">
        <v>5</v>
      </c>
      <c r="C5617" t="s">
        <v>1811</v>
      </c>
      <c r="D5617" t="s">
        <v>3001</v>
      </c>
      <c r="E5617" t="s">
        <v>1853</v>
      </c>
      <c r="F5617">
        <v>10000</v>
      </c>
    </row>
    <row r="5618" spans="1:6" x14ac:dyDescent="0.25">
      <c r="A5618" t="str">
        <f t="shared" si="87"/>
        <v>812H_5_289/365/742/905_Newmarket</v>
      </c>
      <c r="B5618">
        <v>5</v>
      </c>
      <c r="C5618" t="s">
        <v>1811</v>
      </c>
      <c r="D5618" t="s">
        <v>3001</v>
      </c>
      <c r="E5618" t="s">
        <v>1856</v>
      </c>
      <c r="F5618">
        <v>10000</v>
      </c>
    </row>
    <row r="5619" spans="1:6" x14ac:dyDescent="0.25">
      <c r="A5619" t="str">
        <f t="shared" si="87"/>
        <v>812H_5_289/365/742/905_Niagara Falls</v>
      </c>
      <c r="B5619">
        <v>5</v>
      </c>
      <c r="C5619" t="s">
        <v>1811</v>
      </c>
      <c r="D5619" t="s">
        <v>3001</v>
      </c>
      <c r="E5619" t="s">
        <v>1858</v>
      </c>
      <c r="F5619">
        <v>20000</v>
      </c>
    </row>
    <row r="5620" spans="1:6" x14ac:dyDescent="0.25">
      <c r="A5620" t="str">
        <f t="shared" si="87"/>
        <v>812H_5_289/365/742/905_Nobleton</v>
      </c>
      <c r="B5620">
        <v>5</v>
      </c>
      <c r="C5620" t="s">
        <v>1811</v>
      </c>
      <c r="D5620" t="s">
        <v>3001</v>
      </c>
      <c r="E5620" t="s">
        <v>1860</v>
      </c>
      <c r="F5620">
        <v>10000</v>
      </c>
    </row>
    <row r="5621" spans="1:6" x14ac:dyDescent="0.25">
      <c r="A5621" t="str">
        <f t="shared" si="87"/>
        <v>812H_5_289/365/742/905_Oak Ridges</v>
      </c>
      <c r="B5621">
        <v>5</v>
      </c>
      <c r="C5621" t="s">
        <v>1811</v>
      </c>
      <c r="D5621" t="s">
        <v>3001</v>
      </c>
      <c r="E5621" t="s">
        <v>1861</v>
      </c>
      <c r="F5621">
        <v>10000</v>
      </c>
    </row>
    <row r="5622" spans="1:6" x14ac:dyDescent="0.25">
      <c r="A5622" t="str">
        <f t="shared" si="87"/>
        <v>812H_5_289/365/742/905_Oakville</v>
      </c>
      <c r="B5622">
        <v>5</v>
      </c>
      <c r="C5622" t="s">
        <v>1811</v>
      </c>
      <c r="D5622" t="s">
        <v>3001</v>
      </c>
      <c r="E5622" t="s">
        <v>1016</v>
      </c>
      <c r="F5622">
        <v>10000</v>
      </c>
    </row>
    <row r="5623" spans="1:6" x14ac:dyDescent="0.25">
      <c r="A5623" t="str">
        <f t="shared" si="87"/>
        <v>812H_5_289/365/742/905_Oshawa</v>
      </c>
      <c r="B5623">
        <v>5</v>
      </c>
      <c r="C5623" t="s">
        <v>1811</v>
      </c>
      <c r="D5623" t="s">
        <v>3001</v>
      </c>
      <c r="E5623" t="s">
        <v>1863</v>
      </c>
      <c r="F5623">
        <v>20000</v>
      </c>
    </row>
    <row r="5624" spans="1:6" x14ac:dyDescent="0.25">
      <c r="A5624" t="str">
        <f t="shared" si="87"/>
        <v>812H_5_289/365/742/905_Palgrave</v>
      </c>
      <c r="B5624">
        <v>5</v>
      </c>
      <c r="C5624" t="s">
        <v>1811</v>
      </c>
      <c r="D5624" t="s">
        <v>3001</v>
      </c>
      <c r="E5624" t="s">
        <v>1864</v>
      </c>
      <c r="F5624">
        <v>10000</v>
      </c>
    </row>
    <row r="5625" spans="1:6" x14ac:dyDescent="0.25">
      <c r="A5625" t="str">
        <f t="shared" si="87"/>
        <v>812H_5_289/365/742/905_Pelham</v>
      </c>
      <c r="B5625">
        <v>5</v>
      </c>
      <c r="C5625" t="s">
        <v>1811</v>
      </c>
      <c r="D5625" t="s">
        <v>3001</v>
      </c>
      <c r="E5625" t="s">
        <v>1865</v>
      </c>
      <c r="F5625">
        <v>10000</v>
      </c>
    </row>
    <row r="5626" spans="1:6" x14ac:dyDescent="0.25">
      <c r="A5626" t="str">
        <f t="shared" si="87"/>
        <v>812H_5_289/365/742/905_Port Credit</v>
      </c>
      <c r="B5626">
        <v>5</v>
      </c>
      <c r="C5626" t="s">
        <v>1811</v>
      </c>
      <c r="D5626" t="s">
        <v>3001</v>
      </c>
      <c r="E5626" t="s">
        <v>1867</v>
      </c>
      <c r="F5626">
        <v>10000</v>
      </c>
    </row>
    <row r="5627" spans="1:6" x14ac:dyDescent="0.25">
      <c r="A5627" t="str">
        <f t="shared" si="87"/>
        <v>812H_5_289/365/742/905_Queensville</v>
      </c>
      <c r="B5627">
        <v>5</v>
      </c>
      <c r="C5627" t="s">
        <v>1811</v>
      </c>
      <c r="D5627" t="s">
        <v>3001</v>
      </c>
      <c r="E5627" t="s">
        <v>1871</v>
      </c>
      <c r="F5627">
        <v>10000</v>
      </c>
    </row>
    <row r="5628" spans="1:6" x14ac:dyDescent="0.25">
      <c r="A5628" t="str">
        <f t="shared" si="87"/>
        <v>812H_5_289/365/742/905_Richmond Hill</v>
      </c>
      <c r="B5628">
        <v>5</v>
      </c>
      <c r="C5628" t="s">
        <v>1811</v>
      </c>
      <c r="D5628" t="s">
        <v>3001</v>
      </c>
      <c r="E5628" t="s">
        <v>1872</v>
      </c>
      <c r="F5628">
        <v>20000</v>
      </c>
    </row>
    <row r="5629" spans="1:6" x14ac:dyDescent="0.25">
      <c r="A5629" t="str">
        <f t="shared" si="87"/>
        <v>812H_5_289/365/742/905_Schomberg</v>
      </c>
      <c r="B5629">
        <v>5</v>
      </c>
      <c r="C5629" t="s">
        <v>1811</v>
      </c>
      <c r="D5629" t="s">
        <v>3001</v>
      </c>
      <c r="E5629" t="s">
        <v>1875</v>
      </c>
      <c r="F5629">
        <v>10000</v>
      </c>
    </row>
    <row r="5630" spans="1:6" x14ac:dyDescent="0.25">
      <c r="A5630" t="str">
        <f t="shared" si="87"/>
        <v>812H_5_289/365/742/905_Snelgrove</v>
      </c>
      <c r="B5630">
        <v>5</v>
      </c>
      <c r="C5630" t="s">
        <v>1811</v>
      </c>
      <c r="D5630" t="s">
        <v>3001</v>
      </c>
      <c r="E5630" t="s">
        <v>1876</v>
      </c>
      <c r="F5630">
        <v>10000</v>
      </c>
    </row>
    <row r="5631" spans="1:6" x14ac:dyDescent="0.25">
      <c r="A5631" t="str">
        <f t="shared" si="87"/>
        <v>812H_5_289/365/742/905_St. Catharines-Thorold</v>
      </c>
      <c r="B5631">
        <v>5</v>
      </c>
      <c r="C5631" t="s">
        <v>1811</v>
      </c>
      <c r="D5631" t="s">
        <v>3001</v>
      </c>
      <c r="E5631" t="s">
        <v>1878</v>
      </c>
      <c r="F5631">
        <v>30000</v>
      </c>
    </row>
    <row r="5632" spans="1:6" x14ac:dyDescent="0.25">
      <c r="A5632" t="str">
        <f t="shared" si="87"/>
        <v>812H_5_289/365/742/905_Stoney Creek</v>
      </c>
      <c r="B5632">
        <v>5</v>
      </c>
      <c r="C5632" t="s">
        <v>1811</v>
      </c>
      <c r="D5632" t="s">
        <v>3001</v>
      </c>
      <c r="E5632" t="s">
        <v>1880</v>
      </c>
      <c r="F5632">
        <v>10000</v>
      </c>
    </row>
    <row r="5633" spans="1:6" x14ac:dyDescent="0.25">
      <c r="A5633" t="str">
        <f t="shared" si="87"/>
        <v>812H_5_289/365/742/905_Stouffville</v>
      </c>
      <c r="B5633">
        <v>5</v>
      </c>
      <c r="C5633" t="s">
        <v>1811</v>
      </c>
      <c r="D5633" t="s">
        <v>3001</v>
      </c>
      <c r="E5633" t="s">
        <v>1881</v>
      </c>
      <c r="F5633">
        <v>10000</v>
      </c>
    </row>
    <row r="5634" spans="1:6" x14ac:dyDescent="0.25">
      <c r="A5634" t="str">
        <f t="shared" si="87"/>
        <v>812H_5_289/365/742/905_Streetsville</v>
      </c>
      <c r="B5634">
        <v>5</v>
      </c>
      <c r="C5634" t="s">
        <v>1811</v>
      </c>
      <c r="D5634" t="s">
        <v>3001</v>
      </c>
      <c r="E5634" t="s">
        <v>1882</v>
      </c>
      <c r="F5634">
        <v>20000</v>
      </c>
    </row>
    <row r="5635" spans="1:6" x14ac:dyDescent="0.25">
      <c r="A5635" t="str">
        <f t="shared" ref="A5635:A5698" si="88">CONCATENATE(D5635,"_",B5635,"_",C5635,"_",E5635)</f>
        <v>812H_5_289/365/742/905_Sutton</v>
      </c>
      <c r="B5635">
        <v>5</v>
      </c>
      <c r="C5635" t="s">
        <v>1811</v>
      </c>
      <c r="D5635" t="s">
        <v>3001</v>
      </c>
      <c r="E5635" t="s">
        <v>1883</v>
      </c>
      <c r="F5635">
        <v>10000</v>
      </c>
    </row>
    <row r="5636" spans="1:6" x14ac:dyDescent="0.25">
      <c r="A5636" t="str">
        <f t="shared" si="88"/>
        <v>812H_5_289/365/742/905_Thornhill</v>
      </c>
      <c r="B5636">
        <v>5</v>
      </c>
      <c r="C5636" t="s">
        <v>1811</v>
      </c>
      <c r="D5636" t="s">
        <v>3001</v>
      </c>
      <c r="E5636" t="s">
        <v>1884</v>
      </c>
      <c r="F5636">
        <v>10000</v>
      </c>
    </row>
    <row r="5637" spans="1:6" x14ac:dyDescent="0.25">
      <c r="A5637" t="str">
        <f t="shared" si="88"/>
        <v>812H_5_289/365/742/905_Unionville</v>
      </c>
      <c r="B5637">
        <v>5</v>
      </c>
      <c r="C5637" t="s">
        <v>1811</v>
      </c>
      <c r="D5637" t="s">
        <v>3001</v>
      </c>
      <c r="E5637" t="s">
        <v>1886</v>
      </c>
      <c r="F5637">
        <v>10000</v>
      </c>
    </row>
    <row r="5638" spans="1:6" x14ac:dyDescent="0.25">
      <c r="A5638" t="str">
        <f t="shared" si="88"/>
        <v>812H_5_289/365/742/905_Uxbridge</v>
      </c>
      <c r="B5638">
        <v>5</v>
      </c>
      <c r="C5638" t="s">
        <v>1811</v>
      </c>
      <c r="D5638" t="s">
        <v>3001</v>
      </c>
      <c r="E5638" t="s">
        <v>1887</v>
      </c>
      <c r="F5638">
        <v>10000</v>
      </c>
    </row>
    <row r="5639" spans="1:6" x14ac:dyDescent="0.25">
      <c r="A5639" t="str">
        <f t="shared" si="88"/>
        <v>812H_5_289/365/742/905_Victoria</v>
      </c>
      <c r="B5639">
        <v>5</v>
      </c>
      <c r="C5639" t="s">
        <v>1811</v>
      </c>
      <c r="D5639" t="s">
        <v>3001</v>
      </c>
      <c r="E5639" t="s">
        <v>848</v>
      </c>
      <c r="F5639">
        <v>10000</v>
      </c>
    </row>
    <row r="5640" spans="1:6" x14ac:dyDescent="0.25">
      <c r="A5640" t="str">
        <f t="shared" si="88"/>
        <v>812H_5_289/365/742/905_Wainfleet</v>
      </c>
      <c r="B5640">
        <v>5</v>
      </c>
      <c r="C5640" t="s">
        <v>1811</v>
      </c>
      <c r="D5640" t="s">
        <v>3001</v>
      </c>
      <c r="E5640" t="s">
        <v>1889</v>
      </c>
      <c r="F5640">
        <v>10000</v>
      </c>
    </row>
    <row r="5641" spans="1:6" x14ac:dyDescent="0.25">
      <c r="A5641" t="str">
        <f t="shared" si="88"/>
        <v>812H_5_289/365/742/905_Waterdown</v>
      </c>
      <c r="B5641">
        <v>5</v>
      </c>
      <c r="C5641" t="s">
        <v>1811</v>
      </c>
      <c r="D5641" t="s">
        <v>3001</v>
      </c>
      <c r="E5641" t="s">
        <v>1890</v>
      </c>
      <c r="F5641">
        <v>10000</v>
      </c>
    </row>
    <row r="5642" spans="1:6" x14ac:dyDescent="0.25">
      <c r="A5642" t="str">
        <f t="shared" si="88"/>
        <v>812H_5_289/365/742/905_Welland</v>
      </c>
      <c r="B5642">
        <v>5</v>
      </c>
      <c r="C5642" t="s">
        <v>1811</v>
      </c>
      <c r="D5642" t="s">
        <v>3001</v>
      </c>
      <c r="E5642" t="s">
        <v>1892</v>
      </c>
      <c r="F5642">
        <v>10000</v>
      </c>
    </row>
    <row r="5643" spans="1:6" x14ac:dyDescent="0.25">
      <c r="A5643" t="str">
        <f t="shared" si="88"/>
        <v>812H_5_289/365/742/905_Whitby</v>
      </c>
      <c r="B5643">
        <v>5</v>
      </c>
      <c r="C5643" t="s">
        <v>1811</v>
      </c>
      <c r="D5643" t="s">
        <v>3001</v>
      </c>
      <c r="E5643" t="s">
        <v>1895</v>
      </c>
      <c r="F5643">
        <v>20000</v>
      </c>
    </row>
    <row r="5644" spans="1:6" x14ac:dyDescent="0.25">
      <c r="A5644" t="str">
        <f t="shared" si="88"/>
        <v>812H_5_289/365/742/905_Woodbridge</v>
      </c>
      <c r="B5644">
        <v>5</v>
      </c>
      <c r="C5644" t="s">
        <v>1811</v>
      </c>
      <c r="D5644" t="s">
        <v>3001</v>
      </c>
      <c r="E5644" t="s">
        <v>1897</v>
      </c>
      <c r="F5644">
        <v>10000</v>
      </c>
    </row>
    <row r="5645" spans="1:6" x14ac:dyDescent="0.25">
      <c r="A5645" t="str">
        <f t="shared" si="88"/>
        <v>8226_5_289/365/742/905_Ancaster</v>
      </c>
      <c r="B5645">
        <v>5</v>
      </c>
      <c r="C5645" t="s">
        <v>1811</v>
      </c>
      <c r="D5645">
        <v>8226</v>
      </c>
      <c r="E5645" t="s">
        <v>1813</v>
      </c>
      <c r="F5645">
        <v>10000</v>
      </c>
    </row>
    <row r="5646" spans="1:6" x14ac:dyDescent="0.25">
      <c r="A5646" t="str">
        <f t="shared" si="88"/>
        <v>8226_5_289/365/742/905_Dundas</v>
      </c>
      <c r="B5646">
        <v>5</v>
      </c>
      <c r="C5646" t="s">
        <v>1811</v>
      </c>
      <c r="D5646">
        <v>8226</v>
      </c>
      <c r="E5646" t="s">
        <v>1836</v>
      </c>
      <c r="F5646">
        <v>10000</v>
      </c>
    </row>
    <row r="5647" spans="1:6" x14ac:dyDescent="0.25">
      <c r="A5647" t="str">
        <f t="shared" si="88"/>
        <v>8226_5_289/365/742/905_Grimsby</v>
      </c>
      <c r="B5647">
        <v>5</v>
      </c>
      <c r="C5647" t="s">
        <v>1811</v>
      </c>
      <c r="D5647">
        <v>8226</v>
      </c>
      <c r="E5647" t="s">
        <v>1844</v>
      </c>
      <c r="F5647">
        <v>10000</v>
      </c>
    </row>
    <row r="5648" spans="1:6" x14ac:dyDescent="0.25">
      <c r="A5648" t="str">
        <f t="shared" si="88"/>
        <v>8226_5_289/365/742/905_Hamilton</v>
      </c>
      <c r="B5648">
        <v>5</v>
      </c>
      <c r="C5648" t="s">
        <v>1811</v>
      </c>
      <c r="D5648">
        <v>8226</v>
      </c>
      <c r="E5648" t="s">
        <v>1846</v>
      </c>
      <c r="F5648">
        <v>10000</v>
      </c>
    </row>
    <row r="5649" spans="1:6" x14ac:dyDescent="0.25">
      <c r="A5649" t="str">
        <f t="shared" si="88"/>
        <v>8226_5_289/365/742/905_Mount Hope</v>
      </c>
      <c r="B5649">
        <v>5</v>
      </c>
      <c r="C5649" t="s">
        <v>1811</v>
      </c>
      <c r="D5649">
        <v>8226</v>
      </c>
      <c r="E5649" t="s">
        <v>1854</v>
      </c>
      <c r="F5649">
        <v>10000</v>
      </c>
    </row>
    <row r="5650" spans="1:6" x14ac:dyDescent="0.25">
      <c r="A5650" t="str">
        <f t="shared" si="88"/>
        <v>8226_5_289/365/742/905_Stoney Creek</v>
      </c>
      <c r="B5650">
        <v>5</v>
      </c>
      <c r="C5650" t="s">
        <v>1811</v>
      </c>
      <c r="D5650">
        <v>8226</v>
      </c>
      <c r="E5650" t="s">
        <v>1880</v>
      </c>
      <c r="F5650">
        <v>10000</v>
      </c>
    </row>
    <row r="5651" spans="1:6" x14ac:dyDescent="0.25">
      <c r="A5651" t="str">
        <f t="shared" si="88"/>
        <v>8303_5_289/365/742/905_Ajax-Pickering</v>
      </c>
      <c r="B5651">
        <v>5</v>
      </c>
      <c r="C5651" t="s">
        <v>1811</v>
      </c>
      <c r="D5651">
        <v>8303</v>
      </c>
      <c r="E5651" t="s">
        <v>1812</v>
      </c>
      <c r="F5651">
        <v>140000</v>
      </c>
    </row>
    <row r="5652" spans="1:6" x14ac:dyDescent="0.25">
      <c r="A5652" t="str">
        <f t="shared" si="88"/>
        <v>8303_5_289/365/742/905_Aurora</v>
      </c>
      <c r="B5652">
        <v>5</v>
      </c>
      <c r="C5652" t="s">
        <v>1811</v>
      </c>
      <c r="D5652">
        <v>8303</v>
      </c>
      <c r="E5652" t="s">
        <v>1814</v>
      </c>
      <c r="F5652">
        <v>20000</v>
      </c>
    </row>
    <row r="5653" spans="1:6" x14ac:dyDescent="0.25">
      <c r="A5653" t="str">
        <f t="shared" si="88"/>
        <v>8303_5_289/365/742/905_Beeton</v>
      </c>
      <c r="B5653">
        <v>5</v>
      </c>
      <c r="C5653" t="s">
        <v>1811</v>
      </c>
      <c r="D5653">
        <v>8303</v>
      </c>
      <c r="E5653" t="s">
        <v>1816</v>
      </c>
      <c r="F5653">
        <v>30000</v>
      </c>
    </row>
    <row r="5654" spans="1:6" x14ac:dyDescent="0.25">
      <c r="A5654" t="str">
        <f t="shared" si="88"/>
        <v>8303_5_289/365/742/905_Brampton</v>
      </c>
      <c r="B5654">
        <v>5</v>
      </c>
      <c r="C5654" t="s">
        <v>1811</v>
      </c>
      <c r="D5654">
        <v>8303</v>
      </c>
      <c r="E5654" t="s">
        <v>1823</v>
      </c>
      <c r="F5654">
        <v>70000</v>
      </c>
    </row>
    <row r="5655" spans="1:6" x14ac:dyDescent="0.25">
      <c r="A5655" t="str">
        <f t="shared" si="88"/>
        <v>8303_5_289/365/742/905_Burlington</v>
      </c>
      <c r="B5655">
        <v>5</v>
      </c>
      <c r="C5655" t="s">
        <v>1811</v>
      </c>
      <c r="D5655">
        <v>8303</v>
      </c>
      <c r="E5655" t="s">
        <v>40</v>
      </c>
      <c r="F5655">
        <v>70000</v>
      </c>
    </row>
    <row r="5656" spans="1:6" x14ac:dyDescent="0.25">
      <c r="A5656" t="str">
        <f t="shared" si="88"/>
        <v>8303_5_289/365/742/905_Caledon East</v>
      </c>
      <c r="B5656">
        <v>5</v>
      </c>
      <c r="C5656" t="s">
        <v>1811</v>
      </c>
      <c r="D5656">
        <v>8303</v>
      </c>
      <c r="E5656" t="s">
        <v>1825</v>
      </c>
      <c r="F5656">
        <v>30000</v>
      </c>
    </row>
    <row r="5657" spans="1:6" x14ac:dyDescent="0.25">
      <c r="A5657" t="str">
        <f t="shared" si="88"/>
        <v>8303_5_289/365/742/905_Cobourg</v>
      </c>
      <c r="B5657">
        <v>5</v>
      </c>
      <c r="C5657" t="s">
        <v>1811</v>
      </c>
      <c r="D5657">
        <v>8303</v>
      </c>
      <c r="E5657" t="s">
        <v>1832</v>
      </c>
      <c r="F5657">
        <v>30000</v>
      </c>
    </row>
    <row r="5658" spans="1:6" x14ac:dyDescent="0.25">
      <c r="A5658" t="str">
        <f t="shared" si="88"/>
        <v>8303_5_289/365/742/905_Georgetown</v>
      </c>
      <c r="B5658">
        <v>5</v>
      </c>
      <c r="C5658" t="s">
        <v>1811</v>
      </c>
      <c r="D5658">
        <v>8303</v>
      </c>
      <c r="E5658" t="s">
        <v>1841</v>
      </c>
      <c r="F5658">
        <v>20000</v>
      </c>
    </row>
    <row r="5659" spans="1:6" x14ac:dyDescent="0.25">
      <c r="A5659" t="str">
        <f t="shared" si="88"/>
        <v>8303_5_289/365/742/905_Grimsby</v>
      </c>
      <c r="B5659">
        <v>5</v>
      </c>
      <c r="C5659" t="s">
        <v>1811</v>
      </c>
      <c r="D5659">
        <v>8303</v>
      </c>
      <c r="E5659" t="s">
        <v>1844</v>
      </c>
      <c r="F5659">
        <v>10000</v>
      </c>
    </row>
    <row r="5660" spans="1:6" x14ac:dyDescent="0.25">
      <c r="A5660" t="str">
        <f t="shared" si="88"/>
        <v>8303_5_289/365/742/905_Hamilton</v>
      </c>
      <c r="B5660">
        <v>5</v>
      </c>
      <c r="C5660" t="s">
        <v>1811</v>
      </c>
      <c r="D5660">
        <v>8303</v>
      </c>
      <c r="E5660" t="s">
        <v>1846</v>
      </c>
      <c r="F5660">
        <v>190000</v>
      </c>
    </row>
    <row r="5661" spans="1:6" x14ac:dyDescent="0.25">
      <c r="A5661" t="str">
        <f t="shared" si="88"/>
        <v>8303_5_289/365/742/905_Milton</v>
      </c>
      <c r="B5661">
        <v>5</v>
      </c>
      <c r="C5661" t="s">
        <v>1811</v>
      </c>
      <c r="D5661">
        <v>8303</v>
      </c>
      <c r="E5661" t="s">
        <v>1852</v>
      </c>
      <c r="F5661">
        <v>40000</v>
      </c>
    </row>
    <row r="5662" spans="1:6" x14ac:dyDescent="0.25">
      <c r="A5662" t="str">
        <f t="shared" si="88"/>
        <v>8303_5_289/365/742/905_Newmarket</v>
      </c>
      <c r="B5662">
        <v>5</v>
      </c>
      <c r="C5662" t="s">
        <v>1811</v>
      </c>
      <c r="D5662">
        <v>8303</v>
      </c>
      <c r="E5662" t="s">
        <v>1856</v>
      </c>
      <c r="F5662">
        <v>50000</v>
      </c>
    </row>
    <row r="5663" spans="1:6" x14ac:dyDescent="0.25">
      <c r="A5663" t="str">
        <f t="shared" si="88"/>
        <v>8303_5_289/365/742/905_Oak Ridges</v>
      </c>
      <c r="B5663">
        <v>5</v>
      </c>
      <c r="C5663" t="s">
        <v>1811</v>
      </c>
      <c r="D5663">
        <v>8303</v>
      </c>
      <c r="E5663" t="s">
        <v>1861</v>
      </c>
      <c r="F5663">
        <v>20000</v>
      </c>
    </row>
    <row r="5664" spans="1:6" x14ac:dyDescent="0.25">
      <c r="A5664" t="str">
        <f t="shared" si="88"/>
        <v>8303_5_289/365/742/905_Oakville</v>
      </c>
      <c r="B5664">
        <v>5</v>
      </c>
      <c r="C5664" t="s">
        <v>1811</v>
      </c>
      <c r="D5664">
        <v>8303</v>
      </c>
      <c r="E5664" t="s">
        <v>1016</v>
      </c>
      <c r="F5664">
        <v>70000</v>
      </c>
    </row>
    <row r="5665" spans="1:6" x14ac:dyDescent="0.25">
      <c r="A5665" t="str">
        <f t="shared" si="88"/>
        <v>8303_5_289/365/742/905_Oshawa</v>
      </c>
      <c r="B5665">
        <v>5</v>
      </c>
      <c r="C5665" t="s">
        <v>1811</v>
      </c>
      <c r="D5665">
        <v>8303</v>
      </c>
      <c r="E5665" t="s">
        <v>1863</v>
      </c>
      <c r="F5665">
        <v>100000</v>
      </c>
    </row>
    <row r="5666" spans="1:6" x14ac:dyDescent="0.25">
      <c r="A5666" t="str">
        <f t="shared" si="88"/>
        <v>8303_5_289/365/742/905_Port Perry</v>
      </c>
      <c r="B5666">
        <v>5</v>
      </c>
      <c r="C5666" t="s">
        <v>1811</v>
      </c>
      <c r="D5666">
        <v>8303</v>
      </c>
      <c r="E5666" t="s">
        <v>1869</v>
      </c>
      <c r="F5666">
        <v>10000</v>
      </c>
    </row>
    <row r="5667" spans="1:6" x14ac:dyDescent="0.25">
      <c r="A5667" t="str">
        <f t="shared" si="88"/>
        <v>8303_5_289/365/742/905_St. Catharines-Thorold</v>
      </c>
      <c r="B5667">
        <v>5</v>
      </c>
      <c r="C5667" t="s">
        <v>1811</v>
      </c>
      <c r="D5667">
        <v>8303</v>
      </c>
      <c r="E5667" t="s">
        <v>1878</v>
      </c>
      <c r="F5667">
        <v>130000</v>
      </c>
    </row>
    <row r="5668" spans="1:6" x14ac:dyDescent="0.25">
      <c r="A5668" t="str">
        <f t="shared" si="88"/>
        <v>8304_5_289/365/742/905_Ajax-Pickering</v>
      </c>
      <c r="B5668">
        <v>5</v>
      </c>
      <c r="C5668" t="s">
        <v>1811</v>
      </c>
      <c r="D5668">
        <v>8304</v>
      </c>
      <c r="E5668" t="s">
        <v>1812</v>
      </c>
      <c r="F5668">
        <v>10000</v>
      </c>
    </row>
    <row r="5669" spans="1:6" x14ac:dyDescent="0.25">
      <c r="A5669" t="str">
        <f t="shared" si="88"/>
        <v>8304_5_289/365/742/905_Ancaster</v>
      </c>
      <c r="B5669">
        <v>5</v>
      </c>
      <c r="C5669" t="s">
        <v>1811</v>
      </c>
      <c r="D5669">
        <v>8304</v>
      </c>
      <c r="E5669" t="s">
        <v>1813</v>
      </c>
      <c r="F5669">
        <v>10000</v>
      </c>
    </row>
    <row r="5670" spans="1:6" x14ac:dyDescent="0.25">
      <c r="A5670" t="str">
        <f t="shared" si="88"/>
        <v>8304_5_289/365/742/905_Binbrook</v>
      </c>
      <c r="B5670">
        <v>5</v>
      </c>
      <c r="C5670" t="s">
        <v>1811</v>
      </c>
      <c r="D5670">
        <v>8304</v>
      </c>
      <c r="E5670" t="s">
        <v>1818</v>
      </c>
      <c r="F5670">
        <v>20000</v>
      </c>
    </row>
    <row r="5671" spans="1:6" x14ac:dyDescent="0.25">
      <c r="A5671" t="str">
        <f t="shared" si="88"/>
        <v>8304_5_289/365/742/905_Brampton</v>
      </c>
      <c r="B5671">
        <v>5</v>
      </c>
      <c r="C5671" t="s">
        <v>1811</v>
      </c>
      <c r="D5671">
        <v>8304</v>
      </c>
      <c r="E5671" t="s">
        <v>1823</v>
      </c>
      <c r="F5671">
        <v>40000</v>
      </c>
    </row>
    <row r="5672" spans="1:6" x14ac:dyDescent="0.25">
      <c r="A5672" t="str">
        <f t="shared" si="88"/>
        <v>8304_5_289/365/742/905_Burlington</v>
      </c>
      <c r="B5672">
        <v>5</v>
      </c>
      <c r="C5672" t="s">
        <v>1811</v>
      </c>
      <c r="D5672">
        <v>8304</v>
      </c>
      <c r="E5672" t="s">
        <v>40</v>
      </c>
      <c r="F5672">
        <v>20000</v>
      </c>
    </row>
    <row r="5673" spans="1:6" x14ac:dyDescent="0.25">
      <c r="A5673" t="str">
        <f t="shared" si="88"/>
        <v>8304_5_289/365/742/905_Caledonia</v>
      </c>
      <c r="B5673">
        <v>5</v>
      </c>
      <c r="C5673" t="s">
        <v>1811</v>
      </c>
      <c r="D5673">
        <v>8304</v>
      </c>
      <c r="E5673" t="s">
        <v>1225</v>
      </c>
      <c r="F5673">
        <v>20000</v>
      </c>
    </row>
    <row r="5674" spans="1:6" x14ac:dyDescent="0.25">
      <c r="A5674" t="str">
        <f t="shared" si="88"/>
        <v>8304_5_289/365/742/905_Cayuga</v>
      </c>
      <c r="B5674">
        <v>5</v>
      </c>
      <c r="C5674" t="s">
        <v>1811</v>
      </c>
      <c r="D5674">
        <v>8304</v>
      </c>
      <c r="E5674" t="s">
        <v>1829</v>
      </c>
      <c r="F5674">
        <v>10000</v>
      </c>
    </row>
    <row r="5675" spans="1:6" x14ac:dyDescent="0.25">
      <c r="A5675" t="str">
        <f t="shared" si="88"/>
        <v>8304_5_289/365/742/905_Clarkson</v>
      </c>
      <c r="B5675">
        <v>5</v>
      </c>
      <c r="C5675" t="s">
        <v>1811</v>
      </c>
      <c r="D5675">
        <v>8304</v>
      </c>
      <c r="E5675" t="s">
        <v>1831</v>
      </c>
      <c r="F5675">
        <v>10000</v>
      </c>
    </row>
    <row r="5676" spans="1:6" x14ac:dyDescent="0.25">
      <c r="A5676" t="str">
        <f t="shared" si="88"/>
        <v>8304_5_289/365/742/905_Cooksville</v>
      </c>
      <c r="B5676">
        <v>5</v>
      </c>
      <c r="C5676" t="s">
        <v>1811</v>
      </c>
      <c r="D5676">
        <v>8304</v>
      </c>
      <c r="E5676" t="s">
        <v>1835</v>
      </c>
      <c r="F5676">
        <v>50000</v>
      </c>
    </row>
    <row r="5677" spans="1:6" x14ac:dyDescent="0.25">
      <c r="A5677" t="str">
        <f t="shared" si="88"/>
        <v>8304_5_289/365/742/905_Dunnville</v>
      </c>
      <c r="B5677">
        <v>5</v>
      </c>
      <c r="C5677" t="s">
        <v>1811</v>
      </c>
      <c r="D5677">
        <v>8304</v>
      </c>
      <c r="E5677" t="s">
        <v>1837</v>
      </c>
      <c r="F5677">
        <v>10000</v>
      </c>
    </row>
    <row r="5678" spans="1:6" x14ac:dyDescent="0.25">
      <c r="A5678" t="str">
        <f t="shared" si="88"/>
        <v>8304_5_289/365/742/905_Hagersville</v>
      </c>
      <c r="B5678">
        <v>5</v>
      </c>
      <c r="C5678" t="s">
        <v>1811</v>
      </c>
      <c r="D5678">
        <v>8304</v>
      </c>
      <c r="E5678" t="s">
        <v>1845</v>
      </c>
      <c r="F5678">
        <v>20000</v>
      </c>
    </row>
    <row r="5679" spans="1:6" x14ac:dyDescent="0.25">
      <c r="A5679" t="str">
        <f t="shared" si="88"/>
        <v>8304_5_289/365/742/905_Hamilton</v>
      </c>
      <c r="B5679">
        <v>5</v>
      </c>
      <c r="C5679" t="s">
        <v>1811</v>
      </c>
      <c r="D5679">
        <v>8304</v>
      </c>
      <c r="E5679" t="s">
        <v>1846</v>
      </c>
      <c r="F5679">
        <v>30000</v>
      </c>
    </row>
    <row r="5680" spans="1:6" x14ac:dyDescent="0.25">
      <c r="A5680" t="str">
        <f t="shared" si="88"/>
        <v>8304_5_289/365/742/905_Malton</v>
      </c>
      <c r="B5680">
        <v>5</v>
      </c>
      <c r="C5680" t="s">
        <v>1811</v>
      </c>
      <c r="D5680">
        <v>8304</v>
      </c>
      <c r="E5680" t="s">
        <v>1849</v>
      </c>
      <c r="F5680">
        <v>30000</v>
      </c>
    </row>
    <row r="5681" spans="1:6" x14ac:dyDescent="0.25">
      <c r="A5681" t="str">
        <f t="shared" si="88"/>
        <v>8304_5_289/365/742/905_Markham</v>
      </c>
      <c r="B5681">
        <v>5</v>
      </c>
      <c r="C5681" t="s">
        <v>1811</v>
      </c>
      <c r="D5681">
        <v>8304</v>
      </c>
      <c r="E5681" t="s">
        <v>1851</v>
      </c>
      <c r="F5681">
        <v>10000</v>
      </c>
    </row>
    <row r="5682" spans="1:6" x14ac:dyDescent="0.25">
      <c r="A5682" t="str">
        <f t="shared" si="88"/>
        <v>8304_5_289/365/742/905_Mount Hope</v>
      </c>
      <c r="B5682">
        <v>5</v>
      </c>
      <c r="C5682" t="s">
        <v>1811</v>
      </c>
      <c r="D5682">
        <v>8304</v>
      </c>
      <c r="E5682" t="s">
        <v>1854</v>
      </c>
      <c r="F5682">
        <v>20000</v>
      </c>
    </row>
    <row r="5683" spans="1:6" x14ac:dyDescent="0.25">
      <c r="A5683" t="str">
        <f t="shared" si="88"/>
        <v>8304_5_289/365/742/905_Newmarket</v>
      </c>
      <c r="B5683">
        <v>5</v>
      </c>
      <c r="C5683" t="s">
        <v>1811</v>
      </c>
      <c r="D5683">
        <v>8304</v>
      </c>
      <c r="E5683" t="s">
        <v>1856</v>
      </c>
      <c r="F5683">
        <v>10000</v>
      </c>
    </row>
    <row r="5684" spans="1:6" x14ac:dyDescent="0.25">
      <c r="A5684" t="str">
        <f t="shared" si="88"/>
        <v>8304_5_289/365/742/905_Niagara Falls</v>
      </c>
      <c r="B5684">
        <v>5</v>
      </c>
      <c r="C5684" t="s">
        <v>1811</v>
      </c>
      <c r="D5684">
        <v>8304</v>
      </c>
      <c r="E5684" t="s">
        <v>1858</v>
      </c>
      <c r="F5684">
        <v>20000</v>
      </c>
    </row>
    <row r="5685" spans="1:6" x14ac:dyDescent="0.25">
      <c r="A5685" t="str">
        <f t="shared" si="88"/>
        <v>8304_5_289/365/742/905_Oakville</v>
      </c>
      <c r="B5685">
        <v>5</v>
      </c>
      <c r="C5685" t="s">
        <v>1811</v>
      </c>
      <c r="D5685">
        <v>8304</v>
      </c>
      <c r="E5685" t="s">
        <v>1016</v>
      </c>
      <c r="F5685">
        <v>20000</v>
      </c>
    </row>
    <row r="5686" spans="1:6" x14ac:dyDescent="0.25">
      <c r="A5686" t="str">
        <f t="shared" si="88"/>
        <v>8304_5_289/365/742/905_Oshawa</v>
      </c>
      <c r="B5686">
        <v>5</v>
      </c>
      <c r="C5686" t="s">
        <v>1811</v>
      </c>
      <c r="D5686">
        <v>8304</v>
      </c>
      <c r="E5686" t="s">
        <v>1863</v>
      </c>
      <c r="F5686">
        <v>20000</v>
      </c>
    </row>
    <row r="5687" spans="1:6" x14ac:dyDescent="0.25">
      <c r="A5687" t="str">
        <f t="shared" si="88"/>
        <v>8304_5_289/365/742/905_Richmond Hill</v>
      </c>
      <c r="B5687">
        <v>5</v>
      </c>
      <c r="C5687" t="s">
        <v>1811</v>
      </c>
      <c r="D5687">
        <v>8304</v>
      </c>
      <c r="E5687" t="s">
        <v>1872</v>
      </c>
      <c r="F5687">
        <v>10000</v>
      </c>
    </row>
    <row r="5688" spans="1:6" x14ac:dyDescent="0.25">
      <c r="A5688" t="str">
        <f t="shared" si="88"/>
        <v>8304_5_289/365/742/905_St. Catharines-Thorold</v>
      </c>
      <c r="B5688">
        <v>5</v>
      </c>
      <c r="C5688" t="s">
        <v>1811</v>
      </c>
      <c r="D5688">
        <v>8304</v>
      </c>
      <c r="E5688" t="s">
        <v>1878</v>
      </c>
      <c r="F5688">
        <v>20000</v>
      </c>
    </row>
    <row r="5689" spans="1:6" x14ac:dyDescent="0.25">
      <c r="A5689" t="str">
        <f t="shared" si="88"/>
        <v>8304_5_289/365/742/905_Stoney Creek</v>
      </c>
      <c r="B5689">
        <v>5</v>
      </c>
      <c r="C5689" t="s">
        <v>1811</v>
      </c>
      <c r="D5689">
        <v>8304</v>
      </c>
      <c r="E5689" t="s">
        <v>1880</v>
      </c>
      <c r="F5689">
        <v>10000</v>
      </c>
    </row>
    <row r="5690" spans="1:6" x14ac:dyDescent="0.25">
      <c r="A5690" t="str">
        <f t="shared" si="88"/>
        <v>8304_5_289/365/742/905_Streetsville</v>
      </c>
      <c r="B5690">
        <v>5</v>
      </c>
      <c r="C5690" t="s">
        <v>1811</v>
      </c>
      <c r="D5690">
        <v>8304</v>
      </c>
      <c r="E5690" t="s">
        <v>1882</v>
      </c>
      <c r="F5690">
        <v>40000</v>
      </c>
    </row>
    <row r="5691" spans="1:6" x14ac:dyDescent="0.25">
      <c r="A5691" t="str">
        <f t="shared" si="88"/>
        <v>8304_5_289/365/742/905_Thornhill</v>
      </c>
      <c r="B5691">
        <v>5</v>
      </c>
      <c r="C5691" t="s">
        <v>1811</v>
      </c>
      <c r="D5691">
        <v>8304</v>
      </c>
      <c r="E5691" t="s">
        <v>1884</v>
      </c>
      <c r="F5691">
        <v>40000</v>
      </c>
    </row>
    <row r="5692" spans="1:6" x14ac:dyDescent="0.25">
      <c r="A5692" t="str">
        <f t="shared" si="88"/>
        <v>8304_5_289/365/742/905_Unionville</v>
      </c>
      <c r="B5692">
        <v>5</v>
      </c>
      <c r="C5692" t="s">
        <v>1811</v>
      </c>
      <c r="D5692">
        <v>8304</v>
      </c>
      <c r="E5692" t="s">
        <v>1886</v>
      </c>
      <c r="F5692">
        <v>30000</v>
      </c>
    </row>
    <row r="5693" spans="1:6" x14ac:dyDescent="0.25">
      <c r="A5693" t="str">
        <f t="shared" si="88"/>
        <v>8304_5_289/365/742/905_Welland</v>
      </c>
      <c r="B5693">
        <v>5</v>
      </c>
      <c r="C5693" t="s">
        <v>1811</v>
      </c>
      <c r="D5693">
        <v>8304</v>
      </c>
      <c r="E5693" t="s">
        <v>1892</v>
      </c>
      <c r="F5693">
        <v>10000</v>
      </c>
    </row>
    <row r="5694" spans="1:6" x14ac:dyDescent="0.25">
      <c r="A5694" t="str">
        <f t="shared" si="88"/>
        <v>8304_5_289/365/742/905_Woodbridge</v>
      </c>
      <c r="B5694">
        <v>5</v>
      </c>
      <c r="C5694" t="s">
        <v>1811</v>
      </c>
      <c r="D5694">
        <v>8304</v>
      </c>
      <c r="E5694" t="s">
        <v>1897</v>
      </c>
      <c r="F5694">
        <v>10000</v>
      </c>
    </row>
    <row r="5695" spans="1:6" x14ac:dyDescent="0.25">
      <c r="A5695" t="str">
        <f t="shared" si="88"/>
        <v>8377_5_289/365/742/905_Ajax-Pickering</v>
      </c>
      <c r="B5695">
        <v>5</v>
      </c>
      <c r="C5695" t="s">
        <v>1811</v>
      </c>
      <c r="D5695">
        <v>8377</v>
      </c>
      <c r="E5695" t="s">
        <v>1812</v>
      </c>
      <c r="F5695">
        <v>20000</v>
      </c>
    </row>
    <row r="5696" spans="1:6" x14ac:dyDescent="0.25">
      <c r="A5696" t="str">
        <f t="shared" si="88"/>
        <v>8377_5_289/365/742/905_Ancaster</v>
      </c>
      <c r="B5696">
        <v>5</v>
      </c>
      <c r="C5696" t="s">
        <v>1811</v>
      </c>
      <c r="D5696">
        <v>8377</v>
      </c>
      <c r="E5696" t="s">
        <v>1813</v>
      </c>
      <c r="F5696">
        <v>10000</v>
      </c>
    </row>
    <row r="5697" spans="1:6" x14ac:dyDescent="0.25">
      <c r="A5697" t="str">
        <f t="shared" si="88"/>
        <v>8377_5_289/365/742/905_Aurora</v>
      </c>
      <c r="B5697">
        <v>5</v>
      </c>
      <c r="C5697" t="s">
        <v>1811</v>
      </c>
      <c r="D5697">
        <v>8377</v>
      </c>
      <c r="E5697" t="s">
        <v>1814</v>
      </c>
      <c r="F5697">
        <v>30000</v>
      </c>
    </row>
    <row r="5698" spans="1:6" x14ac:dyDescent="0.25">
      <c r="A5698" t="str">
        <f t="shared" si="88"/>
        <v>8377_5_289/365/742/905_Brampton</v>
      </c>
      <c r="B5698">
        <v>5</v>
      </c>
      <c r="C5698" t="s">
        <v>1811</v>
      </c>
      <c r="D5698">
        <v>8377</v>
      </c>
      <c r="E5698" t="s">
        <v>1823</v>
      </c>
      <c r="F5698">
        <v>60000</v>
      </c>
    </row>
    <row r="5699" spans="1:6" x14ac:dyDescent="0.25">
      <c r="A5699" t="str">
        <f t="shared" ref="A5699:A5762" si="89">CONCATENATE(D5699,"_",B5699,"_",C5699,"_",E5699)</f>
        <v>8377_5_289/365/742/905_Burlington</v>
      </c>
      <c r="B5699">
        <v>5</v>
      </c>
      <c r="C5699" t="s">
        <v>1811</v>
      </c>
      <c r="D5699">
        <v>8377</v>
      </c>
      <c r="E5699" t="s">
        <v>40</v>
      </c>
      <c r="F5699">
        <v>20000</v>
      </c>
    </row>
    <row r="5700" spans="1:6" x14ac:dyDescent="0.25">
      <c r="A5700" t="str">
        <f t="shared" si="89"/>
        <v>8377_5_289/365/742/905_Castlemore</v>
      </c>
      <c r="B5700">
        <v>5</v>
      </c>
      <c r="C5700" t="s">
        <v>1811</v>
      </c>
      <c r="D5700">
        <v>8377</v>
      </c>
      <c r="E5700" t="s">
        <v>1827</v>
      </c>
      <c r="F5700">
        <v>20000</v>
      </c>
    </row>
    <row r="5701" spans="1:6" x14ac:dyDescent="0.25">
      <c r="A5701" t="str">
        <f t="shared" si="89"/>
        <v>8377_5_289/365/742/905_Clarkson</v>
      </c>
      <c r="B5701">
        <v>5</v>
      </c>
      <c r="C5701" t="s">
        <v>1811</v>
      </c>
      <c r="D5701">
        <v>8377</v>
      </c>
      <c r="E5701" t="s">
        <v>1831</v>
      </c>
      <c r="F5701">
        <v>20000</v>
      </c>
    </row>
    <row r="5702" spans="1:6" x14ac:dyDescent="0.25">
      <c r="A5702" t="str">
        <f t="shared" si="89"/>
        <v>8377_5_289/365/742/905_Cooksville</v>
      </c>
      <c r="B5702">
        <v>5</v>
      </c>
      <c r="C5702" t="s">
        <v>1811</v>
      </c>
      <c r="D5702">
        <v>8377</v>
      </c>
      <c r="E5702" t="s">
        <v>1835</v>
      </c>
      <c r="F5702">
        <v>50000</v>
      </c>
    </row>
    <row r="5703" spans="1:6" x14ac:dyDescent="0.25">
      <c r="A5703" t="str">
        <f t="shared" si="89"/>
        <v>8377_5_289/365/742/905_Dundas</v>
      </c>
      <c r="B5703">
        <v>5</v>
      </c>
      <c r="C5703" t="s">
        <v>1811</v>
      </c>
      <c r="D5703">
        <v>8377</v>
      </c>
      <c r="E5703" t="s">
        <v>1836</v>
      </c>
      <c r="F5703">
        <v>10000</v>
      </c>
    </row>
    <row r="5704" spans="1:6" x14ac:dyDescent="0.25">
      <c r="A5704" t="str">
        <f t="shared" si="89"/>
        <v>8377_5_289/365/742/905_Georgetown</v>
      </c>
      <c r="B5704">
        <v>5</v>
      </c>
      <c r="C5704" t="s">
        <v>1811</v>
      </c>
      <c r="D5704">
        <v>8377</v>
      </c>
      <c r="E5704" t="s">
        <v>1841</v>
      </c>
      <c r="F5704">
        <v>10000</v>
      </c>
    </row>
    <row r="5705" spans="1:6" x14ac:dyDescent="0.25">
      <c r="A5705" t="str">
        <f t="shared" si="89"/>
        <v>8377_5_289/365/742/905_Gormley</v>
      </c>
      <c r="B5705">
        <v>5</v>
      </c>
      <c r="C5705" t="s">
        <v>1811</v>
      </c>
      <c r="D5705">
        <v>8377</v>
      </c>
      <c r="E5705" t="s">
        <v>1842</v>
      </c>
      <c r="F5705">
        <v>30000</v>
      </c>
    </row>
    <row r="5706" spans="1:6" x14ac:dyDescent="0.25">
      <c r="A5706" t="str">
        <f t="shared" si="89"/>
        <v>8377_5_289/365/742/905_Hamilton</v>
      </c>
      <c r="B5706">
        <v>5</v>
      </c>
      <c r="C5706" t="s">
        <v>1811</v>
      </c>
      <c r="D5706">
        <v>8377</v>
      </c>
      <c r="E5706" t="s">
        <v>1846</v>
      </c>
      <c r="F5706">
        <v>40000</v>
      </c>
    </row>
    <row r="5707" spans="1:6" x14ac:dyDescent="0.25">
      <c r="A5707" t="str">
        <f t="shared" si="89"/>
        <v>8377_5_289/365/742/905_Keswick</v>
      </c>
      <c r="B5707">
        <v>5</v>
      </c>
      <c r="C5707" t="s">
        <v>1811</v>
      </c>
      <c r="D5707">
        <v>8377</v>
      </c>
      <c r="E5707" t="s">
        <v>1156</v>
      </c>
      <c r="F5707">
        <v>20000</v>
      </c>
    </row>
    <row r="5708" spans="1:6" x14ac:dyDescent="0.25">
      <c r="A5708" t="str">
        <f t="shared" si="89"/>
        <v>8377_5_289/365/742/905_Kleinburg</v>
      </c>
      <c r="B5708">
        <v>5</v>
      </c>
      <c r="C5708" t="s">
        <v>1811</v>
      </c>
      <c r="D5708">
        <v>8377</v>
      </c>
      <c r="E5708" t="s">
        <v>1848</v>
      </c>
      <c r="F5708">
        <v>10000</v>
      </c>
    </row>
    <row r="5709" spans="1:6" x14ac:dyDescent="0.25">
      <c r="A5709" t="str">
        <f t="shared" si="89"/>
        <v>8377_5_289/365/742/905_Malton</v>
      </c>
      <c r="B5709">
        <v>5</v>
      </c>
      <c r="C5709" t="s">
        <v>1811</v>
      </c>
      <c r="D5709">
        <v>8377</v>
      </c>
      <c r="E5709" t="s">
        <v>1849</v>
      </c>
      <c r="F5709">
        <v>40000</v>
      </c>
    </row>
    <row r="5710" spans="1:6" x14ac:dyDescent="0.25">
      <c r="A5710" t="str">
        <f t="shared" si="89"/>
        <v>8377_5_289/365/742/905_Maple</v>
      </c>
      <c r="B5710">
        <v>5</v>
      </c>
      <c r="C5710" t="s">
        <v>1811</v>
      </c>
      <c r="D5710">
        <v>8377</v>
      </c>
      <c r="E5710" t="s">
        <v>1850</v>
      </c>
      <c r="F5710">
        <v>30000</v>
      </c>
    </row>
    <row r="5711" spans="1:6" x14ac:dyDescent="0.25">
      <c r="A5711" t="str">
        <f t="shared" si="89"/>
        <v>8377_5_289/365/742/905_Markham</v>
      </c>
      <c r="B5711">
        <v>5</v>
      </c>
      <c r="C5711" t="s">
        <v>1811</v>
      </c>
      <c r="D5711">
        <v>8377</v>
      </c>
      <c r="E5711" t="s">
        <v>1851</v>
      </c>
      <c r="F5711">
        <v>40000</v>
      </c>
    </row>
    <row r="5712" spans="1:6" x14ac:dyDescent="0.25">
      <c r="A5712" t="str">
        <f t="shared" si="89"/>
        <v>8377_5_289/365/742/905_Milton</v>
      </c>
      <c r="B5712">
        <v>5</v>
      </c>
      <c r="C5712" t="s">
        <v>1811</v>
      </c>
      <c r="D5712">
        <v>8377</v>
      </c>
      <c r="E5712" t="s">
        <v>1852</v>
      </c>
      <c r="F5712">
        <v>10000</v>
      </c>
    </row>
    <row r="5713" spans="1:6" x14ac:dyDescent="0.25">
      <c r="A5713" t="str">
        <f t="shared" si="89"/>
        <v>8377_5_289/365/742/905_Newmarket</v>
      </c>
      <c r="B5713">
        <v>5</v>
      </c>
      <c r="C5713" t="s">
        <v>1811</v>
      </c>
      <c r="D5713">
        <v>8377</v>
      </c>
      <c r="E5713" t="s">
        <v>1856</v>
      </c>
      <c r="F5713">
        <v>30000</v>
      </c>
    </row>
    <row r="5714" spans="1:6" x14ac:dyDescent="0.25">
      <c r="A5714" t="str">
        <f t="shared" si="89"/>
        <v>8377_5_289/365/742/905_Niagara Falls</v>
      </c>
      <c r="B5714">
        <v>5</v>
      </c>
      <c r="C5714" t="s">
        <v>1811</v>
      </c>
      <c r="D5714">
        <v>8377</v>
      </c>
      <c r="E5714" t="s">
        <v>1858</v>
      </c>
      <c r="F5714">
        <v>10000</v>
      </c>
    </row>
    <row r="5715" spans="1:6" x14ac:dyDescent="0.25">
      <c r="A5715" t="str">
        <f t="shared" si="89"/>
        <v>8377_5_289/365/742/905_Oak Ridges</v>
      </c>
      <c r="B5715">
        <v>5</v>
      </c>
      <c r="C5715" t="s">
        <v>1811</v>
      </c>
      <c r="D5715">
        <v>8377</v>
      </c>
      <c r="E5715" t="s">
        <v>1861</v>
      </c>
      <c r="F5715">
        <v>30000</v>
      </c>
    </row>
    <row r="5716" spans="1:6" x14ac:dyDescent="0.25">
      <c r="A5716" t="str">
        <f t="shared" si="89"/>
        <v>8377_5_289/365/742/905_Oakville</v>
      </c>
      <c r="B5716">
        <v>5</v>
      </c>
      <c r="C5716" t="s">
        <v>1811</v>
      </c>
      <c r="D5716">
        <v>8377</v>
      </c>
      <c r="E5716" t="s">
        <v>1016</v>
      </c>
      <c r="F5716">
        <v>20000</v>
      </c>
    </row>
    <row r="5717" spans="1:6" x14ac:dyDescent="0.25">
      <c r="A5717" t="str">
        <f t="shared" si="89"/>
        <v>8377_5_289/365/742/905_Oshawa</v>
      </c>
      <c r="B5717">
        <v>5</v>
      </c>
      <c r="C5717" t="s">
        <v>1811</v>
      </c>
      <c r="D5717">
        <v>8377</v>
      </c>
      <c r="E5717" t="s">
        <v>1863</v>
      </c>
      <c r="F5717">
        <v>30000</v>
      </c>
    </row>
    <row r="5718" spans="1:6" x14ac:dyDescent="0.25">
      <c r="A5718" t="str">
        <f t="shared" si="89"/>
        <v>8377_5_289/365/742/905_Port Credit</v>
      </c>
      <c r="B5718">
        <v>5</v>
      </c>
      <c r="C5718" t="s">
        <v>1811</v>
      </c>
      <c r="D5718">
        <v>8377</v>
      </c>
      <c r="E5718" t="s">
        <v>1867</v>
      </c>
      <c r="F5718">
        <v>20000</v>
      </c>
    </row>
    <row r="5719" spans="1:6" x14ac:dyDescent="0.25">
      <c r="A5719" t="str">
        <f t="shared" si="89"/>
        <v>8377_5_289/365/742/905_Richmond Hill</v>
      </c>
      <c r="B5719">
        <v>5</v>
      </c>
      <c r="C5719" t="s">
        <v>1811</v>
      </c>
      <c r="D5719">
        <v>8377</v>
      </c>
      <c r="E5719" t="s">
        <v>1872</v>
      </c>
      <c r="F5719">
        <v>30000</v>
      </c>
    </row>
    <row r="5720" spans="1:6" x14ac:dyDescent="0.25">
      <c r="A5720" t="str">
        <f t="shared" si="89"/>
        <v>8377_5_289/365/742/905_South Pickering</v>
      </c>
      <c r="B5720">
        <v>5</v>
      </c>
      <c r="C5720" t="s">
        <v>1811</v>
      </c>
      <c r="D5720">
        <v>8377</v>
      </c>
      <c r="E5720" t="s">
        <v>1877</v>
      </c>
      <c r="F5720">
        <v>20000</v>
      </c>
    </row>
    <row r="5721" spans="1:6" x14ac:dyDescent="0.25">
      <c r="A5721" t="str">
        <f t="shared" si="89"/>
        <v>8377_5_289/365/742/905_St. Catharines-Thorold</v>
      </c>
      <c r="B5721">
        <v>5</v>
      </c>
      <c r="C5721" t="s">
        <v>1811</v>
      </c>
      <c r="D5721">
        <v>8377</v>
      </c>
      <c r="E5721" t="s">
        <v>1878</v>
      </c>
      <c r="F5721">
        <v>30000</v>
      </c>
    </row>
    <row r="5722" spans="1:6" x14ac:dyDescent="0.25">
      <c r="A5722" t="str">
        <f t="shared" si="89"/>
        <v>8377_5_289/365/742/905_Stoney Creek</v>
      </c>
      <c r="B5722">
        <v>5</v>
      </c>
      <c r="C5722" t="s">
        <v>1811</v>
      </c>
      <c r="D5722">
        <v>8377</v>
      </c>
      <c r="E5722" t="s">
        <v>1880</v>
      </c>
      <c r="F5722">
        <v>10000</v>
      </c>
    </row>
    <row r="5723" spans="1:6" x14ac:dyDescent="0.25">
      <c r="A5723" t="str">
        <f t="shared" si="89"/>
        <v>8377_5_289/365/742/905_Streetsville</v>
      </c>
      <c r="B5723">
        <v>5</v>
      </c>
      <c r="C5723" t="s">
        <v>1811</v>
      </c>
      <c r="D5723">
        <v>8377</v>
      </c>
      <c r="E5723" t="s">
        <v>1882</v>
      </c>
      <c r="F5723">
        <v>40000</v>
      </c>
    </row>
    <row r="5724" spans="1:6" x14ac:dyDescent="0.25">
      <c r="A5724" t="str">
        <f t="shared" si="89"/>
        <v>8377_5_289/365/742/905_Thornhill</v>
      </c>
      <c r="B5724">
        <v>5</v>
      </c>
      <c r="C5724" t="s">
        <v>1811</v>
      </c>
      <c r="D5724">
        <v>8377</v>
      </c>
      <c r="E5724" t="s">
        <v>1884</v>
      </c>
      <c r="F5724">
        <v>40000</v>
      </c>
    </row>
    <row r="5725" spans="1:6" x14ac:dyDescent="0.25">
      <c r="A5725" t="str">
        <f t="shared" si="89"/>
        <v>8377_5_289/365/742/905_Unionville</v>
      </c>
      <c r="B5725">
        <v>5</v>
      </c>
      <c r="C5725" t="s">
        <v>1811</v>
      </c>
      <c r="D5725">
        <v>8377</v>
      </c>
      <c r="E5725" t="s">
        <v>1886</v>
      </c>
      <c r="F5725">
        <v>50000</v>
      </c>
    </row>
    <row r="5726" spans="1:6" x14ac:dyDescent="0.25">
      <c r="A5726" t="str">
        <f t="shared" si="89"/>
        <v>8377_5_289/365/742/905_Welland</v>
      </c>
      <c r="B5726">
        <v>5</v>
      </c>
      <c r="C5726" t="s">
        <v>1811</v>
      </c>
      <c r="D5726">
        <v>8377</v>
      </c>
      <c r="E5726" t="s">
        <v>1892</v>
      </c>
      <c r="F5726">
        <v>10000</v>
      </c>
    </row>
    <row r="5727" spans="1:6" x14ac:dyDescent="0.25">
      <c r="A5727" t="str">
        <f t="shared" si="89"/>
        <v>8377_5_289/365/742/905_Whitby</v>
      </c>
      <c r="B5727">
        <v>5</v>
      </c>
      <c r="C5727" t="s">
        <v>1811</v>
      </c>
      <c r="D5727">
        <v>8377</v>
      </c>
      <c r="E5727" t="s">
        <v>1895</v>
      </c>
      <c r="F5727">
        <v>20000</v>
      </c>
    </row>
    <row r="5728" spans="1:6" x14ac:dyDescent="0.25">
      <c r="A5728" t="str">
        <f t="shared" si="89"/>
        <v>8377_5_289/365/742/905_Woodbridge</v>
      </c>
      <c r="B5728">
        <v>5</v>
      </c>
      <c r="C5728" t="s">
        <v>1811</v>
      </c>
      <c r="D5728">
        <v>8377</v>
      </c>
      <c r="E5728" t="s">
        <v>1897</v>
      </c>
      <c r="F5728">
        <v>20000</v>
      </c>
    </row>
    <row r="5729" spans="1:6" x14ac:dyDescent="0.25">
      <c r="A5729" t="str">
        <f t="shared" si="89"/>
        <v>8820_5_289/365/742/905_Cobourg</v>
      </c>
      <c r="B5729">
        <v>5</v>
      </c>
      <c r="C5729" t="s">
        <v>1811</v>
      </c>
      <c r="D5729">
        <v>8820</v>
      </c>
      <c r="E5729" t="s">
        <v>1832</v>
      </c>
      <c r="F5729">
        <v>10000</v>
      </c>
    </row>
    <row r="5730" spans="1:6" x14ac:dyDescent="0.25">
      <c r="A5730" t="str">
        <f t="shared" si="89"/>
        <v>8821_5_289/365/742/905_Ajax-Pickering</v>
      </c>
      <c r="B5730">
        <v>5</v>
      </c>
      <c r="C5730" t="s">
        <v>1811</v>
      </c>
      <c r="D5730">
        <v>8821</v>
      </c>
      <c r="E5730" t="s">
        <v>1812</v>
      </c>
      <c r="F5730">
        <v>70000</v>
      </c>
    </row>
    <row r="5731" spans="1:6" x14ac:dyDescent="0.25">
      <c r="A5731" t="str">
        <f t="shared" si="89"/>
        <v>8821_5_289/365/742/905_Aurora</v>
      </c>
      <c r="B5731">
        <v>5</v>
      </c>
      <c r="C5731" t="s">
        <v>1811</v>
      </c>
      <c r="D5731">
        <v>8821</v>
      </c>
      <c r="E5731" t="s">
        <v>1814</v>
      </c>
      <c r="F5731">
        <v>40000</v>
      </c>
    </row>
    <row r="5732" spans="1:6" x14ac:dyDescent="0.25">
      <c r="A5732" t="str">
        <f t="shared" si="89"/>
        <v>8821_5_289/365/742/905_Beeton</v>
      </c>
      <c r="B5732">
        <v>5</v>
      </c>
      <c r="C5732" t="s">
        <v>1811</v>
      </c>
      <c r="D5732">
        <v>8821</v>
      </c>
      <c r="E5732" t="s">
        <v>1816</v>
      </c>
      <c r="F5732">
        <v>20000</v>
      </c>
    </row>
    <row r="5733" spans="1:6" x14ac:dyDescent="0.25">
      <c r="A5733" t="str">
        <f t="shared" si="89"/>
        <v>8821_5_289/365/742/905_Brampton</v>
      </c>
      <c r="B5733">
        <v>5</v>
      </c>
      <c r="C5733" t="s">
        <v>1811</v>
      </c>
      <c r="D5733">
        <v>8821</v>
      </c>
      <c r="E5733" t="s">
        <v>1823</v>
      </c>
      <c r="F5733">
        <v>30000</v>
      </c>
    </row>
    <row r="5734" spans="1:6" x14ac:dyDescent="0.25">
      <c r="A5734" t="str">
        <f t="shared" si="89"/>
        <v>8821_5_289/365/742/905_Burlington</v>
      </c>
      <c r="B5734">
        <v>5</v>
      </c>
      <c r="C5734" t="s">
        <v>1811</v>
      </c>
      <c r="D5734">
        <v>8821</v>
      </c>
      <c r="E5734" t="s">
        <v>40</v>
      </c>
      <c r="F5734">
        <v>70000</v>
      </c>
    </row>
    <row r="5735" spans="1:6" x14ac:dyDescent="0.25">
      <c r="A5735" t="str">
        <f t="shared" si="89"/>
        <v>8821_5_289/365/742/905_Cobourg</v>
      </c>
      <c r="B5735">
        <v>5</v>
      </c>
      <c r="C5735" t="s">
        <v>1811</v>
      </c>
      <c r="D5735">
        <v>8821</v>
      </c>
      <c r="E5735" t="s">
        <v>1832</v>
      </c>
      <c r="F5735">
        <v>20000</v>
      </c>
    </row>
    <row r="5736" spans="1:6" x14ac:dyDescent="0.25">
      <c r="A5736" t="str">
        <f t="shared" si="89"/>
        <v>8821_5_289/365/742/905_Dunnville</v>
      </c>
      <c r="B5736">
        <v>5</v>
      </c>
      <c r="C5736" t="s">
        <v>1811</v>
      </c>
      <c r="D5736">
        <v>8821</v>
      </c>
      <c r="E5736" t="s">
        <v>1837</v>
      </c>
      <c r="F5736">
        <v>90000</v>
      </c>
    </row>
    <row r="5737" spans="1:6" x14ac:dyDescent="0.25">
      <c r="A5737" t="str">
        <f t="shared" si="89"/>
        <v>8821_5_289/365/742/905_Fort Erie</v>
      </c>
      <c r="B5737">
        <v>5</v>
      </c>
      <c r="C5737" t="s">
        <v>1811</v>
      </c>
      <c r="D5737">
        <v>8821</v>
      </c>
      <c r="E5737" t="s">
        <v>1839</v>
      </c>
      <c r="F5737">
        <v>20000</v>
      </c>
    </row>
    <row r="5738" spans="1:6" x14ac:dyDescent="0.25">
      <c r="A5738" t="str">
        <f t="shared" si="89"/>
        <v>8821_5_289/365/742/905_Georgetown</v>
      </c>
      <c r="B5738">
        <v>5</v>
      </c>
      <c r="C5738" t="s">
        <v>1811</v>
      </c>
      <c r="D5738">
        <v>8821</v>
      </c>
      <c r="E5738" t="s">
        <v>1841</v>
      </c>
      <c r="F5738">
        <v>20000</v>
      </c>
    </row>
    <row r="5739" spans="1:6" x14ac:dyDescent="0.25">
      <c r="A5739" t="str">
        <f t="shared" si="89"/>
        <v>8821_5_289/365/742/905_Hamilton</v>
      </c>
      <c r="B5739">
        <v>5</v>
      </c>
      <c r="C5739" t="s">
        <v>1811</v>
      </c>
      <c r="D5739">
        <v>8821</v>
      </c>
      <c r="E5739" t="s">
        <v>1846</v>
      </c>
      <c r="F5739">
        <v>370000</v>
      </c>
    </row>
    <row r="5740" spans="1:6" x14ac:dyDescent="0.25">
      <c r="A5740" t="str">
        <f t="shared" si="89"/>
        <v>8821_5_289/365/742/905_Milton</v>
      </c>
      <c r="B5740">
        <v>5</v>
      </c>
      <c r="C5740" t="s">
        <v>1811</v>
      </c>
      <c r="D5740">
        <v>8821</v>
      </c>
      <c r="E5740" t="s">
        <v>1852</v>
      </c>
      <c r="F5740">
        <v>30000</v>
      </c>
    </row>
    <row r="5741" spans="1:6" x14ac:dyDescent="0.25">
      <c r="A5741" t="str">
        <f t="shared" si="89"/>
        <v>8821_5_289/365/742/905_Newmarket</v>
      </c>
      <c r="B5741">
        <v>5</v>
      </c>
      <c r="C5741" t="s">
        <v>1811</v>
      </c>
      <c r="D5741">
        <v>8821</v>
      </c>
      <c r="E5741" t="s">
        <v>1856</v>
      </c>
      <c r="F5741">
        <v>70000</v>
      </c>
    </row>
    <row r="5742" spans="1:6" x14ac:dyDescent="0.25">
      <c r="A5742" t="str">
        <f t="shared" si="89"/>
        <v>8821_5_289/365/742/905_Oakville</v>
      </c>
      <c r="B5742">
        <v>5</v>
      </c>
      <c r="C5742" t="s">
        <v>1811</v>
      </c>
      <c r="D5742">
        <v>8821</v>
      </c>
      <c r="E5742" t="s">
        <v>1016</v>
      </c>
      <c r="F5742">
        <v>160000</v>
      </c>
    </row>
    <row r="5743" spans="1:6" x14ac:dyDescent="0.25">
      <c r="A5743" t="str">
        <f t="shared" si="89"/>
        <v>8821_5_289/365/742/905_Oshawa</v>
      </c>
      <c r="B5743">
        <v>5</v>
      </c>
      <c r="C5743" t="s">
        <v>1811</v>
      </c>
      <c r="D5743">
        <v>8821</v>
      </c>
      <c r="E5743" t="s">
        <v>1863</v>
      </c>
      <c r="F5743">
        <v>130000</v>
      </c>
    </row>
    <row r="5744" spans="1:6" x14ac:dyDescent="0.25">
      <c r="A5744" t="str">
        <f t="shared" si="89"/>
        <v>8821_5_289/365/742/905_St. Catharines-Thorold</v>
      </c>
      <c r="B5744">
        <v>5</v>
      </c>
      <c r="C5744" t="s">
        <v>1811</v>
      </c>
      <c r="D5744">
        <v>8821</v>
      </c>
      <c r="E5744" t="s">
        <v>1878</v>
      </c>
      <c r="F5744">
        <v>140000</v>
      </c>
    </row>
    <row r="5745" spans="1:6" x14ac:dyDescent="0.25">
      <c r="A5745" t="str">
        <f t="shared" si="89"/>
        <v>8821_5_289/365/742/905_Uxbridge</v>
      </c>
      <c r="B5745">
        <v>5</v>
      </c>
      <c r="C5745" t="s">
        <v>1811</v>
      </c>
      <c r="D5745">
        <v>8821</v>
      </c>
      <c r="E5745" t="s">
        <v>1887</v>
      </c>
      <c r="F5745">
        <v>20000</v>
      </c>
    </row>
    <row r="5746" spans="1:6" x14ac:dyDescent="0.25">
      <c r="A5746" t="str">
        <f t="shared" si="89"/>
        <v>8821_5_289/365/742/905_Welland</v>
      </c>
      <c r="B5746">
        <v>5</v>
      </c>
      <c r="C5746" t="s">
        <v>1811</v>
      </c>
      <c r="D5746">
        <v>8821</v>
      </c>
      <c r="E5746" t="s">
        <v>1892</v>
      </c>
      <c r="F5746">
        <v>20000</v>
      </c>
    </row>
    <row r="5747" spans="1:6" x14ac:dyDescent="0.25">
      <c r="A5747" t="str">
        <f t="shared" si="89"/>
        <v>081E_6_306/474/639_Aberdeen</v>
      </c>
      <c r="B5747">
        <v>6</v>
      </c>
      <c r="C5747" t="s">
        <v>2723</v>
      </c>
      <c r="D5747" t="s">
        <v>2985</v>
      </c>
      <c r="E5747" t="s">
        <v>2724</v>
      </c>
      <c r="F5747">
        <v>20000</v>
      </c>
    </row>
    <row r="5748" spans="1:6" x14ac:dyDescent="0.25">
      <c r="A5748" t="str">
        <f t="shared" si="89"/>
        <v>081E_6_306/474/639_Allan</v>
      </c>
      <c r="B5748">
        <v>6</v>
      </c>
      <c r="C5748" t="s">
        <v>2723</v>
      </c>
      <c r="D5748" t="s">
        <v>2985</v>
      </c>
      <c r="E5748" t="s">
        <v>2725</v>
      </c>
      <c r="F5748">
        <v>20000</v>
      </c>
    </row>
    <row r="5749" spans="1:6" x14ac:dyDescent="0.25">
      <c r="A5749" t="str">
        <f t="shared" si="89"/>
        <v>081E_6_306/474/639_Alvena</v>
      </c>
      <c r="B5749">
        <v>6</v>
      </c>
      <c r="C5749" t="s">
        <v>2723</v>
      </c>
      <c r="D5749" t="s">
        <v>2985</v>
      </c>
      <c r="E5749" t="s">
        <v>2726</v>
      </c>
      <c r="F5749">
        <v>20000</v>
      </c>
    </row>
    <row r="5750" spans="1:6" x14ac:dyDescent="0.25">
      <c r="A5750" t="str">
        <f t="shared" si="89"/>
        <v>081E_6_306/474/639_Asquith</v>
      </c>
      <c r="B5750">
        <v>6</v>
      </c>
      <c r="C5750" t="s">
        <v>2723</v>
      </c>
      <c r="D5750" t="s">
        <v>2985</v>
      </c>
      <c r="E5750" t="s">
        <v>2727</v>
      </c>
      <c r="F5750">
        <v>20000</v>
      </c>
    </row>
    <row r="5751" spans="1:6" x14ac:dyDescent="0.25">
      <c r="A5751" t="str">
        <f t="shared" si="89"/>
        <v>081E_6_306/474/639_Avonlea</v>
      </c>
      <c r="B5751">
        <v>6</v>
      </c>
      <c r="C5751" t="s">
        <v>2723</v>
      </c>
      <c r="D5751" t="s">
        <v>2985</v>
      </c>
      <c r="E5751" t="s">
        <v>2729</v>
      </c>
      <c r="F5751">
        <v>20000</v>
      </c>
    </row>
    <row r="5752" spans="1:6" x14ac:dyDescent="0.25">
      <c r="A5752" t="str">
        <f t="shared" si="89"/>
        <v>081E_6_306/474/639_Balcarres</v>
      </c>
      <c r="B5752">
        <v>6</v>
      </c>
      <c r="C5752" t="s">
        <v>2723</v>
      </c>
      <c r="D5752" t="s">
        <v>2985</v>
      </c>
      <c r="E5752" t="s">
        <v>2730</v>
      </c>
      <c r="F5752">
        <v>20000</v>
      </c>
    </row>
    <row r="5753" spans="1:6" x14ac:dyDescent="0.25">
      <c r="A5753" t="str">
        <f t="shared" si="89"/>
        <v>081E_6_306/474/639_Balgonie</v>
      </c>
      <c r="B5753">
        <v>6</v>
      </c>
      <c r="C5753" t="s">
        <v>2723</v>
      </c>
      <c r="D5753" t="s">
        <v>2985</v>
      </c>
      <c r="E5753" t="s">
        <v>2731</v>
      </c>
      <c r="F5753">
        <v>20000</v>
      </c>
    </row>
    <row r="5754" spans="1:6" x14ac:dyDescent="0.25">
      <c r="A5754" t="str">
        <f t="shared" si="89"/>
        <v>081E_6_306/474/639_Beechy</v>
      </c>
      <c r="B5754">
        <v>6</v>
      </c>
      <c r="C5754" t="s">
        <v>2723</v>
      </c>
      <c r="D5754" t="s">
        <v>2985</v>
      </c>
      <c r="E5754" t="s">
        <v>2733</v>
      </c>
      <c r="F5754">
        <v>20000</v>
      </c>
    </row>
    <row r="5755" spans="1:6" x14ac:dyDescent="0.25">
      <c r="A5755" t="str">
        <f t="shared" si="89"/>
        <v>081E_6_306/474/639_Bethune</v>
      </c>
      <c r="B5755">
        <v>6</v>
      </c>
      <c r="C5755" t="s">
        <v>2723</v>
      </c>
      <c r="D5755" t="s">
        <v>2985</v>
      </c>
      <c r="E5755" t="s">
        <v>2735</v>
      </c>
      <c r="F5755">
        <v>20000</v>
      </c>
    </row>
    <row r="5756" spans="1:6" x14ac:dyDescent="0.25">
      <c r="A5756" t="str">
        <f t="shared" si="89"/>
        <v>081E_6_306/474/639_Biggar</v>
      </c>
      <c r="B5756">
        <v>6</v>
      </c>
      <c r="C5756" t="s">
        <v>2723</v>
      </c>
      <c r="D5756" t="s">
        <v>2985</v>
      </c>
      <c r="E5756" t="s">
        <v>2738</v>
      </c>
      <c r="F5756">
        <v>20000</v>
      </c>
    </row>
    <row r="5757" spans="1:6" x14ac:dyDescent="0.25">
      <c r="A5757" t="str">
        <f t="shared" si="89"/>
        <v>081E_6_306/474/639_Blaine Lake</v>
      </c>
      <c r="B5757">
        <v>6</v>
      </c>
      <c r="C5757" t="s">
        <v>2723</v>
      </c>
      <c r="D5757" t="s">
        <v>2985</v>
      </c>
      <c r="E5757" t="s">
        <v>2740</v>
      </c>
      <c r="F5757">
        <v>20000</v>
      </c>
    </row>
    <row r="5758" spans="1:6" x14ac:dyDescent="0.25">
      <c r="A5758" t="str">
        <f t="shared" si="89"/>
        <v>081E_6_306/474/639_Borden</v>
      </c>
      <c r="B5758">
        <v>6</v>
      </c>
      <c r="C5758" t="s">
        <v>2723</v>
      </c>
      <c r="D5758" t="s">
        <v>2985</v>
      </c>
      <c r="E5758" t="s">
        <v>2104</v>
      </c>
      <c r="F5758">
        <v>20000</v>
      </c>
    </row>
    <row r="5759" spans="1:6" x14ac:dyDescent="0.25">
      <c r="A5759" t="str">
        <f t="shared" si="89"/>
        <v>081E_6_306/474/639_Broadview</v>
      </c>
      <c r="B5759">
        <v>6</v>
      </c>
      <c r="C5759" t="s">
        <v>2723</v>
      </c>
      <c r="D5759" t="s">
        <v>2985</v>
      </c>
      <c r="E5759" t="s">
        <v>2742</v>
      </c>
      <c r="F5759">
        <v>20000</v>
      </c>
    </row>
    <row r="5760" spans="1:6" x14ac:dyDescent="0.25">
      <c r="A5760" t="str">
        <f t="shared" si="89"/>
        <v>081E_6_306/474/639_Bruno</v>
      </c>
      <c r="B5760">
        <v>6</v>
      </c>
      <c r="C5760" t="s">
        <v>2723</v>
      </c>
      <c r="D5760" t="s">
        <v>2985</v>
      </c>
      <c r="E5760" t="s">
        <v>2743</v>
      </c>
      <c r="F5760">
        <v>20000</v>
      </c>
    </row>
    <row r="5761" spans="1:6" x14ac:dyDescent="0.25">
      <c r="A5761" t="str">
        <f t="shared" si="89"/>
        <v>081E_6_306/474/639_Colonsay</v>
      </c>
      <c r="B5761">
        <v>6</v>
      </c>
      <c r="C5761" t="s">
        <v>2723</v>
      </c>
      <c r="D5761" t="s">
        <v>2985</v>
      </c>
      <c r="E5761" t="s">
        <v>2758</v>
      </c>
      <c r="F5761">
        <v>20000</v>
      </c>
    </row>
    <row r="5762" spans="1:6" x14ac:dyDescent="0.25">
      <c r="A5762" t="str">
        <f t="shared" si="89"/>
        <v>081E_6_306/474/639_Craik</v>
      </c>
      <c r="B5762">
        <v>6</v>
      </c>
      <c r="C5762" t="s">
        <v>2723</v>
      </c>
      <c r="D5762" t="s">
        <v>2985</v>
      </c>
      <c r="E5762" t="s">
        <v>2761</v>
      </c>
      <c r="F5762">
        <v>20000</v>
      </c>
    </row>
    <row r="5763" spans="1:6" x14ac:dyDescent="0.25">
      <c r="A5763" t="str">
        <f t="shared" ref="A5763:A5826" si="90">CONCATENATE(D5763,"_",B5763,"_",C5763,"_",E5763)</f>
        <v>081E_6_306/474/639_Cudworth</v>
      </c>
      <c r="B5763">
        <v>6</v>
      </c>
      <c r="C5763" t="s">
        <v>2723</v>
      </c>
      <c r="D5763" t="s">
        <v>2985</v>
      </c>
      <c r="E5763" t="s">
        <v>2763</v>
      </c>
      <c r="F5763">
        <v>20000</v>
      </c>
    </row>
    <row r="5764" spans="1:6" x14ac:dyDescent="0.25">
      <c r="A5764" t="str">
        <f t="shared" si="90"/>
        <v>081E_6_306/474/639_Cupar</v>
      </c>
      <c r="B5764">
        <v>6</v>
      </c>
      <c r="C5764" t="s">
        <v>2723</v>
      </c>
      <c r="D5764" t="s">
        <v>2985</v>
      </c>
      <c r="E5764" t="s">
        <v>2765</v>
      </c>
      <c r="F5764">
        <v>20000</v>
      </c>
    </row>
    <row r="5765" spans="1:6" x14ac:dyDescent="0.25">
      <c r="A5765" t="str">
        <f t="shared" si="90"/>
        <v>081E_6_306/474/639_Dalmeny</v>
      </c>
      <c r="B5765">
        <v>6</v>
      </c>
      <c r="C5765" t="s">
        <v>2723</v>
      </c>
      <c r="D5765" t="s">
        <v>2985</v>
      </c>
      <c r="E5765" t="s">
        <v>2767</v>
      </c>
      <c r="F5765">
        <v>20000</v>
      </c>
    </row>
    <row r="5766" spans="1:6" x14ac:dyDescent="0.25">
      <c r="A5766" t="str">
        <f t="shared" si="90"/>
        <v>081E_6_306/474/639_Davidson</v>
      </c>
      <c r="B5766">
        <v>6</v>
      </c>
      <c r="C5766" t="s">
        <v>2723</v>
      </c>
      <c r="D5766" t="s">
        <v>2985</v>
      </c>
      <c r="E5766" t="s">
        <v>2768</v>
      </c>
      <c r="F5766">
        <v>20000</v>
      </c>
    </row>
    <row r="5767" spans="1:6" x14ac:dyDescent="0.25">
      <c r="A5767" t="str">
        <f t="shared" si="90"/>
        <v>081E_6_306/474/639_Delisle</v>
      </c>
      <c r="B5767">
        <v>6</v>
      </c>
      <c r="C5767" t="s">
        <v>2723</v>
      </c>
      <c r="D5767" t="s">
        <v>2985</v>
      </c>
      <c r="E5767" t="s">
        <v>2307</v>
      </c>
      <c r="F5767">
        <v>20000</v>
      </c>
    </row>
    <row r="5768" spans="1:6" x14ac:dyDescent="0.25">
      <c r="A5768" t="str">
        <f t="shared" si="90"/>
        <v>081E_6_306/474/639_Dinsmore</v>
      </c>
      <c r="B5768">
        <v>6</v>
      </c>
      <c r="C5768" t="s">
        <v>2723</v>
      </c>
      <c r="D5768" t="s">
        <v>2985</v>
      </c>
      <c r="E5768" t="s">
        <v>2770</v>
      </c>
      <c r="F5768">
        <v>20000</v>
      </c>
    </row>
    <row r="5769" spans="1:6" x14ac:dyDescent="0.25">
      <c r="A5769" t="str">
        <f t="shared" si="90"/>
        <v>081E_6_306/474/639_Duck Lake</v>
      </c>
      <c r="B5769">
        <v>6</v>
      </c>
      <c r="C5769" t="s">
        <v>2723</v>
      </c>
      <c r="D5769" t="s">
        <v>2985</v>
      </c>
      <c r="E5769" t="s">
        <v>2771</v>
      </c>
      <c r="F5769">
        <v>20000</v>
      </c>
    </row>
    <row r="5770" spans="1:6" x14ac:dyDescent="0.25">
      <c r="A5770" t="str">
        <f t="shared" si="90"/>
        <v>081E_6_306/474/639_Dundurn</v>
      </c>
      <c r="B5770">
        <v>6</v>
      </c>
      <c r="C5770" t="s">
        <v>2723</v>
      </c>
      <c r="D5770" t="s">
        <v>2985</v>
      </c>
      <c r="E5770" t="s">
        <v>2772</v>
      </c>
      <c r="F5770">
        <v>20000</v>
      </c>
    </row>
    <row r="5771" spans="1:6" x14ac:dyDescent="0.25">
      <c r="A5771" t="str">
        <f t="shared" si="90"/>
        <v>081E_6_306/474/639_Earl Grey</v>
      </c>
      <c r="B5771">
        <v>6</v>
      </c>
      <c r="C5771" t="s">
        <v>2723</v>
      </c>
      <c r="D5771" t="s">
        <v>2985</v>
      </c>
      <c r="E5771" t="s">
        <v>2773</v>
      </c>
      <c r="F5771">
        <v>20000</v>
      </c>
    </row>
    <row r="5772" spans="1:6" x14ac:dyDescent="0.25">
      <c r="A5772" t="str">
        <f t="shared" si="90"/>
        <v>081E_6_306/474/639_Fort Qu'Appelle</v>
      </c>
      <c r="B5772">
        <v>6</v>
      </c>
      <c r="C5772" t="s">
        <v>2723</v>
      </c>
      <c r="D5772" t="s">
        <v>2985</v>
      </c>
      <c r="E5772" t="s">
        <v>2784</v>
      </c>
      <c r="F5772">
        <v>20000</v>
      </c>
    </row>
    <row r="5773" spans="1:6" x14ac:dyDescent="0.25">
      <c r="A5773" t="str">
        <f t="shared" si="90"/>
        <v>081E_6_306/474/639_Francis</v>
      </c>
      <c r="B5773">
        <v>6</v>
      </c>
      <c r="C5773" t="s">
        <v>2723</v>
      </c>
      <c r="D5773" t="s">
        <v>2985</v>
      </c>
      <c r="E5773" t="s">
        <v>2785</v>
      </c>
      <c r="F5773">
        <v>20000</v>
      </c>
    </row>
    <row r="5774" spans="1:6" x14ac:dyDescent="0.25">
      <c r="A5774" t="str">
        <f t="shared" si="90"/>
        <v>081E_6_306/474/639_Grenfell</v>
      </c>
      <c r="B5774">
        <v>6</v>
      </c>
      <c r="C5774" t="s">
        <v>2723</v>
      </c>
      <c r="D5774" t="s">
        <v>2985</v>
      </c>
      <c r="E5774" t="s">
        <v>2791</v>
      </c>
      <c r="F5774">
        <v>20000</v>
      </c>
    </row>
    <row r="5775" spans="1:6" x14ac:dyDescent="0.25">
      <c r="A5775" t="str">
        <f t="shared" si="90"/>
        <v>081E_6_306/474/639_Hafford</v>
      </c>
      <c r="B5775">
        <v>6</v>
      </c>
      <c r="C5775" t="s">
        <v>2723</v>
      </c>
      <c r="D5775" t="s">
        <v>2985</v>
      </c>
      <c r="E5775" t="s">
        <v>2792</v>
      </c>
      <c r="F5775">
        <v>20000</v>
      </c>
    </row>
    <row r="5776" spans="1:6" x14ac:dyDescent="0.25">
      <c r="A5776" t="str">
        <f t="shared" si="90"/>
        <v>081E_6_306/474/639_Hague</v>
      </c>
      <c r="B5776">
        <v>6</v>
      </c>
      <c r="C5776" t="s">
        <v>2723</v>
      </c>
      <c r="D5776" t="s">
        <v>2985</v>
      </c>
      <c r="E5776" t="s">
        <v>2793</v>
      </c>
      <c r="F5776">
        <v>20000</v>
      </c>
    </row>
    <row r="5777" spans="1:6" x14ac:dyDescent="0.25">
      <c r="A5777" t="str">
        <f t="shared" si="90"/>
        <v>081E_6_306/474/639_Hanley</v>
      </c>
      <c r="B5777">
        <v>6</v>
      </c>
      <c r="C5777" t="s">
        <v>2723</v>
      </c>
      <c r="D5777" t="s">
        <v>2985</v>
      </c>
      <c r="E5777" t="s">
        <v>2794</v>
      </c>
      <c r="F5777">
        <v>20000</v>
      </c>
    </row>
    <row r="5778" spans="1:6" x14ac:dyDescent="0.25">
      <c r="A5778" t="str">
        <f t="shared" si="90"/>
        <v>081E_6_306/474/639_Hepburn</v>
      </c>
      <c r="B5778">
        <v>6</v>
      </c>
      <c r="C5778" t="s">
        <v>2723</v>
      </c>
      <c r="D5778" t="s">
        <v>2985</v>
      </c>
      <c r="E5778" t="s">
        <v>2795</v>
      </c>
      <c r="F5778">
        <v>20000</v>
      </c>
    </row>
    <row r="5779" spans="1:6" x14ac:dyDescent="0.25">
      <c r="A5779" t="str">
        <f t="shared" si="90"/>
        <v>081E_6_306/474/639_Holdfast</v>
      </c>
      <c r="B5779">
        <v>6</v>
      </c>
      <c r="C5779" t="s">
        <v>2723</v>
      </c>
      <c r="D5779" t="s">
        <v>2985</v>
      </c>
      <c r="E5779" t="s">
        <v>2798</v>
      </c>
      <c r="F5779">
        <v>20000</v>
      </c>
    </row>
    <row r="5780" spans="1:6" x14ac:dyDescent="0.25">
      <c r="A5780" t="str">
        <f t="shared" si="90"/>
        <v>081E_6_306/474/639_Imperial</v>
      </c>
      <c r="B5780">
        <v>6</v>
      </c>
      <c r="C5780" t="s">
        <v>2723</v>
      </c>
      <c r="D5780" t="s">
        <v>2985</v>
      </c>
      <c r="E5780" t="s">
        <v>2802</v>
      </c>
      <c r="F5780">
        <v>20000</v>
      </c>
    </row>
    <row r="5781" spans="1:6" x14ac:dyDescent="0.25">
      <c r="A5781" t="str">
        <f t="shared" si="90"/>
        <v>081E_6_306/474/639_Indian Head</v>
      </c>
      <c r="B5781">
        <v>6</v>
      </c>
      <c r="C5781" t="s">
        <v>2723</v>
      </c>
      <c r="D5781" t="s">
        <v>2985</v>
      </c>
      <c r="E5781" t="s">
        <v>2803</v>
      </c>
      <c r="F5781">
        <v>20000</v>
      </c>
    </row>
    <row r="5782" spans="1:6" x14ac:dyDescent="0.25">
      <c r="A5782" t="str">
        <f t="shared" si="90"/>
        <v>081E_6_306/474/639_Kipling</v>
      </c>
      <c r="B5782">
        <v>6</v>
      </c>
      <c r="C5782" t="s">
        <v>2723</v>
      </c>
      <c r="D5782" t="s">
        <v>2985</v>
      </c>
      <c r="E5782" t="s">
        <v>2812</v>
      </c>
      <c r="F5782">
        <v>20000</v>
      </c>
    </row>
    <row r="5783" spans="1:6" x14ac:dyDescent="0.25">
      <c r="A5783" t="str">
        <f t="shared" si="90"/>
        <v>081E_6_306/474/639_Langham</v>
      </c>
      <c r="B5783">
        <v>6</v>
      </c>
      <c r="C5783" t="s">
        <v>2723</v>
      </c>
      <c r="D5783" t="s">
        <v>2985</v>
      </c>
      <c r="E5783" t="s">
        <v>2819</v>
      </c>
      <c r="F5783">
        <v>20000</v>
      </c>
    </row>
    <row r="5784" spans="1:6" x14ac:dyDescent="0.25">
      <c r="A5784" t="str">
        <f t="shared" si="90"/>
        <v>081E_6_306/474/639_Lanigan</v>
      </c>
      <c r="B5784">
        <v>6</v>
      </c>
      <c r="C5784" t="s">
        <v>2723</v>
      </c>
      <c r="D5784" t="s">
        <v>2985</v>
      </c>
      <c r="E5784" t="s">
        <v>2820</v>
      </c>
      <c r="F5784">
        <v>20000</v>
      </c>
    </row>
    <row r="5785" spans="1:6" x14ac:dyDescent="0.25">
      <c r="A5785" t="str">
        <f t="shared" si="90"/>
        <v>081E_6_306/474/639_Lemberg</v>
      </c>
      <c r="B5785">
        <v>6</v>
      </c>
      <c r="C5785" t="s">
        <v>2723</v>
      </c>
      <c r="D5785" t="s">
        <v>2985</v>
      </c>
      <c r="E5785" t="s">
        <v>2824</v>
      </c>
      <c r="F5785">
        <v>20000</v>
      </c>
    </row>
    <row r="5786" spans="1:6" x14ac:dyDescent="0.25">
      <c r="A5786" t="str">
        <f t="shared" si="90"/>
        <v>081E_6_306/474/639_Lucky Lake</v>
      </c>
      <c r="B5786">
        <v>6</v>
      </c>
      <c r="C5786" t="s">
        <v>2723</v>
      </c>
      <c r="D5786" t="s">
        <v>2985</v>
      </c>
      <c r="E5786" t="s">
        <v>2828</v>
      </c>
      <c r="F5786">
        <v>20000</v>
      </c>
    </row>
    <row r="5787" spans="1:6" x14ac:dyDescent="0.25">
      <c r="A5787" t="str">
        <f t="shared" si="90"/>
        <v>081E_6_306/474/639_Lumsden</v>
      </c>
      <c r="B5787">
        <v>6</v>
      </c>
      <c r="C5787" t="s">
        <v>2723</v>
      </c>
      <c r="D5787" t="s">
        <v>2985</v>
      </c>
      <c r="E5787" t="s">
        <v>133</v>
      </c>
      <c r="F5787">
        <v>20000</v>
      </c>
    </row>
    <row r="5788" spans="1:6" x14ac:dyDescent="0.25">
      <c r="A5788" t="str">
        <f t="shared" si="90"/>
        <v>081E_6_306/474/639_Maryfield</v>
      </c>
      <c r="B5788">
        <v>6</v>
      </c>
      <c r="C5788" t="s">
        <v>2723</v>
      </c>
      <c r="D5788" t="s">
        <v>2985</v>
      </c>
      <c r="E5788" t="s">
        <v>2835</v>
      </c>
      <c r="F5788">
        <v>20000</v>
      </c>
    </row>
    <row r="5789" spans="1:6" x14ac:dyDescent="0.25">
      <c r="A5789" t="str">
        <f t="shared" si="90"/>
        <v>081E_6_306/474/639_Meacham</v>
      </c>
      <c r="B5789">
        <v>6</v>
      </c>
      <c r="C5789" t="s">
        <v>2723</v>
      </c>
      <c r="D5789" t="s">
        <v>2985</v>
      </c>
      <c r="E5789" t="s">
        <v>2837</v>
      </c>
      <c r="F5789">
        <v>20000</v>
      </c>
    </row>
    <row r="5790" spans="1:6" x14ac:dyDescent="0.25">
      <c r="A5790" t="str">
        <f t="shared" si="90"/>
        <v>081E_6_306/474/639_Milestone</v>
      </c>
      <c r="B5790">
        <v>6</v>
      </c>
      <c r="C5790" t="s">
        <v>2723</v>
      </c>
      <c r="D5790" t="s">
        <v>2985</v>
      </c>
      <c r="E5790" t="s">
        <v>2844</v>
      </c>
      <c r="F5790">
        <v>20000</v>
      </c>
    </row>
    <row r="5791" spans="1:6" x14ac:dyDescent="0.25">
      <c r="A5791" t="str">
        <f t="shared" si="90"/>
        <v>081E_6_306/474/639_Montmartre</v>
      </c>
      <c r="B5791">
        <v>6</v>
      </c>
      <c r="C5791" t="s">
        <v>2723</v>
      </c>
      <c r="D5791" t="s">
        <v>2985</v>
      </c>
      <c r="E5791" t="s">
        <v>2845</v>
      </c>
      <c r="F5791">
        <v>20000</v>
      </c>
    </row>
    <row r="5792" spans="1:6" x14ac:dyDescent="0.25">
      <c r="A5792" t="str">
        <f t="shared" si="90"/>
        <v>081E_6_306/474/639_Moosomin</v>
      </c>
      <c r="B5792">
        <v>6</v>
      </c>
      <c r="C5792" t="s">
        <v>2723</v>
      </c>
      <c r="D5792" t="s">
        <v>2985</v>
      </c>
      <c r="E5792" t="s">
        <v>2847</v>
      </c>
      <c r="F5792">
        <v>20000</v>
      </c>
    </row>
    <row r="5793" spans="1:6" x14ac:dyDescent="0.25">
      <c r="A5793" t="str">
        <f t="shared" si="90"/>
        <v>081E_6_306/474/639_Nokomis</v>
      </c>
      <c r="B5793">
        <v>6</v>
      </c>
      <c r="C5793" t="s">
        <v>2723</v>
      </c>
      <c r="D5793" t="s">
        <v>2985</v>
      </c>
      <c r="E5793" t="s">
        <v>2856</v>
      </c>
      <c r="F5793">
        <v>20000</v>
      </c>
    </row>
    <row r="5794" spans="1:6" x14ac:dyDescent="0.25">
      <c r="A5794" t="str">
        <f t="shared" si="90"/>
        <v>081E_6_306/474/639_Odessa</v>
      </c>
      <c r="B5794">
        <v>6</v>
      </c>
      <c r="C5794" t="s">
        <v>2723</v>
      </c>
      <c r="D5794" t="s">
        <v>2985</v>
      </c>
      <c r="E5794" t="s">
        <v>1976</v>
      </c>
      <c r="F5794">
        <v>20000</v>
      </c>
    </row>
    <row r="5795" spans="1:6" x14ac:dyDescent="0.25">
      <c r="A5795" t="str">
        <f t="shared" si="90"/>
        <v>081E_6_306/474/639_Osler</v>
      </c>
      <c r="B5795">
        <v>6</v>
      </c>
      <c r="C5795" t="s">
        <v>2723</v>
      </c>
      <c r="D5795" t="s">
        <v>2985</v>
      </c>
      <c r="E5795" t="s">
        <v>2860</v>
      </c>
      <c r="F5795">
        <v>20000</v>
      </c>
    </row>
    <row r="5796" spans="1:6" x14ac:dyDescent="0.25">
      <c r="A5796" t="str">
        <f t="shared" si="90"/>
        <v>081E_6_306/474/639_Outlook</v>
      </c>
      <c r="B5796">
        <v>6</v>
      </c>
      <c r="C5796" t="s">
        <v>2723</v>
      </c>
      <c r="D5796" t="s">
        <v>2985</v>
      </c>
      <c r="E5796" t="s">
        <v>2861</v>
      </c>
      <c r="F5796">
        <v>20000</v>
      </c>
    </row>
    <row r="5797" spans="1:6" x14ac:dyDescent="0.25">
      <c r="A5797" t="str">
        <f t="shared" si="90"/>
        <v>081E_6_306/474/639_Pense</v>
      </c>
      <c r="B5797">
        <v>6</v>
      </c>
      <c r="C5797" t="s">
        <v>2723</v>
      </c>
      <c r="D5797" t="s">
        <v>2985</v>
      </c>
      <c r="E5797" t="s">
        <v>2870</v>
      </c>
      <c r="F5797">
        <v>20000</v>
      </c>
    </row>
    <row r="5798" spans="1:6" x14ac:dyDescent="0.25">
      <c r="A5798" t="str">
        <f t="shared" si="90"/>
        <v>081E_6_306/474/639_Perdue</v>
      </c>
      <c r="B5798">
        <v>6</v>
      </c>
      <c r="C5798" t="s">
        <v>2723</v>
      </c>
      <c r="D5798" t="s">
        <v>2985</v>
      </c>
      <c r="E5798" t="s">
        <v>2871</v>
      </c>
      <c r="F5798">
        <v>20000</v>
      </c>
    </row>
    <row r="5799" spans="1:6" x14ac:dyDescent="0.25">
      <c r="A5799" t="str">
        <f t="shared" si="90"/>
        <v>081E_6_306/474/639_Prudhomme</v>
      </c>
      <c r="B5799">
        <v>6</v>
      </c>
      <c r="C5799" t="s">
        <v>2723</v>
      </c>
      <c r="D5799" t="s">
        <v>2985</v>
      </c>
      <c r="E5799" t="s">
        <v>2879</v>
      </c>
      <c r="F5799">
        <v>20000</v>
      </c>
    </row>
    <row r="5800" spans="1:6" x14ac:dyDescent="0.25">
      <c r="A5800" t="str">
        <f t="shared" si="90"/>
        <v>081E_6_306/474/639_Punnichy</v>
      </c>
      <c r="B5800">
        <v>6</v>
      </c>
      <c r="C5800" t="s">
        <v>2723</v>
      </c>
      <c r="D5800" t="s">
        <v>2985</v>
      </c>
      <c r="E5800" t="s">
        <v>2880</v>
      </c>
      <c r="F5800">
        <v>20000</v>
      </c>
    </row>
    <row r="5801" spans="1:6" x14ac:dyDescent="0.25">
      <c r="A5801" t="str">
        <f t="shared" si="90"/>
        <v>081E_6_306/474/639_Qu'Appelle</v>
      </c>
      <c r="B5801">
        <v>6</v>
      </c>
      <c r="C5801" t="s">
        <v>2723</v>
      </c>
      <c r="D5801" t="s">
        <v>2985</v>
      </c>
      <c r="E5801" t="s">
        <v>2881</v>
      </c>
      <c r="F5801">
        <v>20000</v>
      </c>
    </row>
    <row r="5802" spans="1:6" x14ac:dyDescent="0.25">
      <c r="A5802" t="str">
        <f t="shared" si="90"/>
        <v>081E_6_306/474/639_Radisson</v>
      </c>
      <c r="B5802">
        <v>6</v>
      </c>
      <c r="C5802" t="s">
        <v>2723</v>
      </c>
      <c r="D5802" t="s">
        <v>2985</v>
      </c>
      <c r="E5802" t="s">
        <v>2644</v>
      </c>
      <c r="F5802">
        <v>20000</v>
      </c>
    </row>
    <row r="5803" spans="1:6" x14ac:dyDescent="0.25">
      <c r="A5803" t="str">
        <f t="shared" si="90"/>
        <v>081E_6_306/474/639_Raymore</v>
      </c>
      <c r="B5803">
        <v>6</v>
      </c>
      <c r="C5803" t="s">
        <v>2723</v>
      </c>
      <c r="D5803" t="s">
        <v>2985</v>
      </c>
      <c r="E5803" t="s">
        <v>2884</v>
      </c>
      <c r="F5803">
        <v>20000</v>
      </c>
    </row>
    <row r="5804" spans="1:6" x14ac:dyDescent="0.25">
      <c r="A5804" t="str">
        <f t="shared" si="90"/>
        <v>081E_6_306/474/639_Regina</v>
      </c>
      <c r="B5804">
        <v>6</v>
      </c>
      <c r="C5804" t="s">
        <v>2723</v>
      </c>
      <c r="D5804" t="s">
        <v>2985</v>
      </c>
      <c r="E5804" t="s">
        <v>2886</v>
      </c>
      <c r="F5804">
        <v>20000</v>
      </c>
    </row>
    <row r="5805" spans="1:6" x14ac:dyDescent="0.25">
      <c r="A5805" t="str">
        <f t="shared" si="90"/>
        <v>081E_6_306/474/639_Regina Beach</v>
      </c>
      <c r="B5805">
        <v>6</v>
      </c>
      <c r="C5805" t="s">
        <v>2723</v>
      </c>
      <c r="D5805" t="s">
        <v>2985</v>
      </c>
      <c r="E5805" t="s">
        <v>2887</v>
      </c>
      <c r="F5805">
        <v>20000</v>
      </c>
    </row>
    <row r="5806" spans="1:6" x14ac:dyDescent="0.25">
      <c r="A5806" t="str">
        <f t="shared" si="90"/>
        <v>081E_6_306/474/639_Riceton</v>
      </c>
      <c r="B5806">
        <v>6</v>
      </c>
      <c r="C5806" t="s">
        <v>2723</v>
      </c>
      <c r="D5806" t="s">
        <v>2985</v>
      </c>
      <c r="E5806" t="s">
        <v>2889</v>
      </c>
      <c r="F5806">
        <v>20000</v>
      </c>
    </row>
    <row r="5807" spans="1:6" x14ac:dyDescent="0.25">
      <c r="A5807" t="str">
        <f t="shared" si="90"/>
        <v>081E_6_306/474/639_Rosthern</v>
      </c>
      <c r="B5807">
        <v>6</v>
      </c>
      <c r="C5807" t="s">
        <v>2723</v>
      </c>
      <c r="D5807" t="s">
        <v>2985</v>
      </c>
      <c r="E5807" t="s">
        <v>2893</v>
      </c>
      <c r="F5807">
        <v>20000</v>
      </c>
    </row>
    <row r="5808" spans="1:6" x14ac:dyDescent="0.25">
      <c r="A5808" t="str">
        <f t="shared" si="90"/>
        <v>081E_6_306/474/639_Rouleau</v>
      </c>
      <c r="B5808">
        <v>6</v>
      </c>
      <c r="C5808" t="s">
        <v>2723</v>
      </c>
      <c r="D5808" t="s">
        <v>2985</v>
      </c>
      <c r="E5808" t="s">
        <v>2894</v>
      </c>
      <c r="F5808">
        <v>20000</v>
      </c>
    </row>
    <row r="5809" spans="1:6" x14ac:dyDescent="0.25">
      <c r="A5809" t="str">
        <f t="shared" si="90"/>
        <v>081E_6_306/474/639_Saskatoon</v>
      </c>
      <c r="B5809">
        <v>6</v>
      </c>
      <c r="C5809" t="s">
        <v>2723</v>
      </c>
      <c r="D5809" t="s">
        <v>2985</v>
      </c>
      <c r="E5809" t="s">
        <v>2897</v>
      </c>
      <c r="F5809">
        <v>20000</v>
      </c>
    </row>
    <row r="5810" spans="1:6" x14ac:dyDescent="0.25">
      <c r="A5810" t="str">
        <f t="shared" si="90"/>
        <v>081E_6_306/474/639_Semans</v>
      </c>
      <c r="B5810">
        <v>6</v>
      </c>
      <c r="C5810" t="s">
        <v>2723</v>
      </c>
      <c r="D5810" t="s">
        <v>2985</v>
      </c>
      <c r="E5810" t="s">
        <v>2898</v>
      </c>
      <c r="F5810">
        <v>20000</v>
      </c>
    </row>
    <row r="5811" spans="1:6" x14ac:dyDescent="0.25">
      <c r="A5811" t="str">
        <f t="shared" si="90"/>
        <v>081E_6_306/474/639_Southey</v>
      </c>
      <c r="B5811">
        <v>6</v>
      </c>
      <c r="C5811" t="s">
        <v>2723</v>
      </c>
      <c r="D5811" t="s">
        <v>2985</v>
      </c>
      <c r="E5811" t="s">
        <v>2903</v>
      </c>
      <c r="F5811">
        <v>20000</v>
      </c>
    </row>
    <row r="5812" spans="1:6" x14ac:dyDescent="0.25">
      <c r="A5812" t="str">
        <f t="shared" si="90"/>
        <v>081E_6_306/474/639_Strasbourg</v>
      </c>
      <c r="B5812">
        <v>6</v>
      </c>
      <c r="C5812" t="s">
        <v>2723</v>
      </c>
      <c r="D5812" t="s">
        <v>2985</v>
      </c>
      <c r="E5812" t="s">
        <v>2912</v>
      </c>
      <c r="F5812">
        <v>20000</v>
      </c>
    </row>
    <row r="5813" spans="1:6" x14ac:dyDescent="0.25">
      <c r="A5813" t="str">
        <f t="shared" si="90"/>
        <v>081E_6_306/474/639_Vonda</v>
      </c>
      <c r="B5813">
        <v>6</v>
      </c>
      <c r="C5813" t="s">
        <v>2723</v>
      </c>
      <c r="D5813" t="s">
        <v>2985</v>
      </c>
      <c r="E5813" t="s">
        <v>2925</v>
      </c>
      <c r="F5813">
        <v>20000</v>
      </c>
    </row>
    <row r="5814" spans="1:6" x14ac:dyDescent="0.25">
      <c r="A5814" t="str">
        <f t="shared" si="90"/>
        <v>081E_6_306/474/639_Wakaw</v>
      </c>
      <c r="B5814">
        <v>6</v>
      </c>
      <c r="C5814" t="s">
        <v>2723</v>
      </c>
      <c r="D5814" t="s">
        <v>2985</v>
      </c>
      <c r="E5814" t="s">
        <v>2927</v>
      </c>
      <c r="F5814">
        <v>20000</v>
      </c>
    </row>
    <row r="5815" spans="1:6" x14ac:dyDescent="0.25">
      <c r="A5815" t="str">
        <f t="shared" si="90"/>
        <v>081E_6_306/474/639_Waldheim</v>
      </c>
      <c r="B5815">
        <v>6</v>
      </c>
      <c r="C5815" t="s">
        <v>2723</v>
      </c>
      <c r="D5815" t="s">
        <v>2985</v>
      </c>
      <c r="E5815" t="s">
        <v>2928</v>
      </c>
      <c r="F5815">
        <v>20000</v>
      </c>
    </row>
    <row r="5816" spans="1:6" x14ac:dyDescent="0.25">
      <c r="A5816" t="str">
        <f t="shared" si="90"/>
        <v>081E_6_306/474/639_Watrous</v>
      </c>
      <c r="B5816">
        <v>6</v>
      </c>
      <c r="C5816" t="s">
        <v>2723</v>
      </c>
      <c r="D5816" t="s">
        <v>2985</v>
      </c>
      <c r="E5816" t="s">
        <v>2930</v>
      </c>
      <c r="F5816">
        <v>20000</v>
      </c>
    </row>
    <row r="5817" spans="1:6" x14ac:dyDescent="0.25">
      <c r="A5817" t="str">
        <f t="shared" si="90"/>
        <v>081E_6_306/474/639_Wawota</v>
      </c>
      <c r="B5817">
        <v>6</v>
      </c>
      <c r="C5817" t="s">
        <v>2723</v>
      </c>
      <c r="D5817" t="s">
        <v>2985</v>
      </c>
      <c r="E5817" t="s">
        <v>2932</v>
      </c>
      <c r="F5817">
        <v>20000</v>
      </c>
    </row>
    <row r="5818" spans="1:6" x14ac:dyDescent="0.25">
      <c r="A5818" t="str">
        <f t="shared" si="90"/>
        <v>081E_6_306/474/639_Whitewood</v>
      </c>
      <c r="B5818">
        <v>6</v>
      </c>
      <c r="C5818" t="s">
        <v>2723</v>
      </c>
      <c r="D5818" t="s">
        <v>2985</v>
      </c>
      <c r="E5818" t="s">
        <v>2935</v>
      </c>
      <c r="F5818">
        <v>20000</v>
      </c>
    </row>
    <row r="5819" spans="1:6" x14ac:dyDescent="0.25">
      <c r="A5819" t="str">
        <f t="shared" si="90"/>
        <v>081E_6_306/474/639_Wilcox</v>
      </c>
      <c r="B5819">
        <v>6</v>
      </c>
      <c r="C5819" t="s">
        <v>2723</v>
      </c>
      <c r="D5819" t="s">
        <v>2985</v>
      </c>
      <c r="E5819" t="s">
        <v>2936</v>
      </c>
      <c r="F5819">
        <v>20000</v>
      </c>
    </row>
    <row r="5820" spans="1:6" x14ac:dyDescent="0.25">
      <c r="A5820" t="str">
        <f t="shared" si="90"/>
        <v>081E_6_306/474/639_Wolseley</v>
      </c>
      <c r="B5820">
        <v>6</v>
      </c>
      <c r="C5820" t="s">
        <v>2723</v>
      </c>
      <c r="D5820" t="s">
        <v>2985</v>
      </c>
      <c r="E5820" t="s">
        <v>2939</v>
      </c>
      <c r="F5820">
        <v>20000</v>
      </c>
    </row>
    <row r="5821" spans="1:6" x14ac:dyDescent="0.25">
      <c r="A5821" t="str">
        <f t="shared" si="90"/>
        <v>154E_6_306/474/639_Biggar</v>
      </c>
      <c r="B5821">
        <v>6</v>
      </c>
      <c r="C5821" t="s">
        <v>2723</v>
      </c>
      <c r="D5821" t="s">
        <v>2988</v>
      </c>
      <c r="E5821" t="s">
        <v>2738</v>
      </c>
      <c r="F5821">
        <v>50000</v>
      </c>
    </row>
    <row r="5822" spans="1:6" x14ac:dyDescent="0.25">
      <c r="A5822" t="str">
        <f t="shared" si="90"/>
        <v>154E_6_306/474/639_Davidson</v>
      </c>
      <c r="B5822">
        <v>6</v>
      </c>
      <c r="C5822" t="s">
        <v>2723</v>
      </c>
      <c r="D5822" t="s">
        <v>2988</v>
      </c>
      <c r="E5822" t="s">
        <v>2768</v>
      </c>
      <c r="F5822">
        <v>40000</v>
      </c>
    </row>
    <row r="5823" spans="1:6" x14ac:dyDescent="0.25">
      <c r="A5823" t="str">
        <f t="shared" si="90"/>
        <v>154E_6_306/474/639_Fort Qu'Appelle</v>
      </c>
      <c r="B5823">
        <v>6</v>
      </c>
      <c r="C5823" t="s">
        <v>2723</v>
      </c>
      <c r="D5823" t="s">
        <v>2988</v>
      </c>
      <c r="E5823" t="s">
        <v>2784</v>
      </c>
      <c r="F5823">
        <v>30000</v>
      </c>
    </row>
    <row r="5824" spans="1:6" x14ac:dyDescent="0.25">
      <c r="A5824" t="str">
        <f t="shared" si="90"/>
        <v>154E_6_306/474/639_Kipling</v>
      </c>
      <c r="B5824">
        <v>6</v>
      </c>
      <c r="C5824" t="s">
        <v>2723</v>
      </c>
      <c r="D5824" t="s">
        <v>2988</v>
      </c>
      <c r="E5824" t="s">
        <v>2812</v>
      </c>
      <c r="F5824">
        <v>40000</v>
      </c>
    </row>
    <row r="5825" spans="1:6" x14ac:dyDescent="0.25">
      <c r="A5825" t="str">
        <f t="shared" si="90"/>
        <v>154E_6_306/474/639_Langham</v>
      </c>
      <c r="B5825">
        <v>6</v>
      </c>
      <c r="C5825" t="s">
        <v>2723</v>
      </c>
      <c r="D5825" t="s">
        <v>2988</v>
      </c>
      <c r="E5825" t="s">
        <v>2819</v>
      </c>
      <c r="F5825">
        <v>30000</v>
      </c>
    </row>
    <row r="5826" spans="1:6" x14ac:dyDescent="0.25">
      <c r="A5826" t="str">
        <f t="shared" si="90"/>
        <v>154E_6_306/474/639_Lanigan</v>
      </c>
      <c r="B5826">
        <v>6</v>
      </c>
      <c r="C5826" t="s">
        <v>2723</v>
      </c>
      <c r="D5826" t="s">
        <v>2988</v>
      </c>
      <c r="E5826" t="s">
        <v>2820</v>
      </c>
      <c r="F5826">
        <v>40000</v>
      </c>
    </row>
    <row r="5827" spans="1:6" x14ac:dyDescent="0.25">
      <c r="A5827" t="str">
        <f t="shared" ref="A5827:A5890" si="91">CONCATENATE(D5827,"_",B5827,"_",C5827,"_",E5827)</f>
        <v>154E_6_306/474/639_Lumsden</v>
      </c>
      <c r="B5827">
        <v>6</v>
      </c>
      <c r="C5827" t="s">
        <v>2723</v>
      </c>
      <c r="D5827" t="s">
        <v>2988</v>
      </c>
      <c r="E5827" t="s">
        <v>133</v>
      </c>
      <c r="F5827">
        <v>30000</v>
      </c>
    </row>
    <row r="5828" spans="1:6" x14ac:dyDescent="0.25">
      <c r="A5828" t="str">
        <f t="shared" si="91"/>
        <v>154E_6_306/474/639_Moosomin</v>
      </c>
      <c r="B5828">
        <v>6</v>
      </c>
      <c r="C5828" t="s">
        <v>2723</v>
      </c>
      <c r="D5828" t="s">
        <v>2988</v>
      </c>
      <c r="E5828" t="s">
        <v>2847</v>
      </c>
      <c r="F5828">
        <v>30000</v>
      </c>
    </row>
    <row r="5829" spans="1:6" x14ac:dyDescent="0.25">
      <c r="A5829" t="str">
        <f t="shared" si="91"/>
        <v>154E_6_306/474/639_Outlook</v>
      </c>
      <c r="B5829">
        <v>6</v>
      </c>
      <c r="C5829" t="s">
        <v>2723</v>
      </c>
      <c r="D5829" t="s">
        <v>2988</v>
      </c>
      <c r="E5829" t="s">
        <v>2861</v>
      </c>
      <c r="F5829">
        <v>20000</v>
      </c>
    </row>
    <row r="5830" spans="1:6" x14ac:dyDescent="0.25">
      <c r="A5830" t="str">
        <f t="shared" si="91"/>
        <v>154E_6_306/474/639_Regina</v>
      </c>
      <c r="B5830">
        <v>6</v>
      </c>
      <c r="C5830" t="s">
        <v>2723</v>
      </c>
      <c r="D5830" t="s">
        <v>2988</v>
      </c>
      <c r="E5830" t="s">
        <v>2886</v>
      </c>
      <c r="F5830">
        <v>110000</v>
      </c>
    </row>
    <row r="5831" spans="1:6" x14ac:dyDescent="0.25">
      <c r="A5831" t="str">
        <f t="shared" si="91"/>
        <v>154E_6_306/474/639_Rosthern</v>
      </c>
      <c r="B5831">
        <v>6</v>
      </c>
      <c r="C5831" t="s">
        <v>2723</v>
      </c>
      <c r="D5831" t="s">
        <v>2988</v>
      </c>
      <c r="E5831" t="s">
        <v>2893</v>
      </c>
      <c r="F5831">
        <v>30000</v>
      </c>
    </row>
    <row r="5832" spans="1:6" x14ac:dyDescent="0.25">
      <c r="A5832" t="str">
        <f t="shared" si="91"/>
        <v>154E_6_306/474/639_Rouleau</v>
      </c>
      <c r="B5832">
        <v>6</v>
      </c>
      <c r="C5832" t="s">
        <v>2723</v>
      </c>
      <c r="D5832" t="s">
        <v>2988</v>
      </c>
      <c r="E5832" t="s">
        <v>2894</v>
      </c>
      <c r="F5832">
        <v>20000</v>
      </c>
    </row>
    <row r="5833" spans="1:6" x14ac:dyDescent="0.25">
      <c r="A5833" t="str">
        <f t="shared" si="91"/>
        <v>154E_6_306/474/639_Saskatoon</v>
      </c>
      <c r="B5833">
        <v>6</v>
      </c>
      <c r="C5833" t="s">
        <v>2723</v>
      </c>
      <c r="D5833" t="s">
        <v>2988</v>
      </c>
      <c r="E5833" t="s">
        <v>2897</v>
      </c>
      <c r="F5833">
        <v>140000</v>
      </c>
    </row>
    <row r="5834" spans="1:6" x14ac:dyDescent="0.25">
      <c r="A5834" t="str">
        <f t="shared" si="91"/>
        <v>154E_6_306/474/639_Watrous</v>
      </c>
      <c r="B5834">
        <v>6</v>
      </c>
      <c r="C5834" t="s">
        <v>2723</v>
      </c>
      <c r="D5834" t="s">
        <v>2988</v>
      </c>
      <c r="E5834" t="s">
        <v>2930</v>
      </c>
      <c r="F5834">
        <v>20000</v>
      </c>
    </row>
    <row r="5835" spans="1:6" x14ac:dyDescent="0.25">
      <c r="A5835" t="str">
        <f t="shared" si="91"/>
        <v>2782_6_306/474/639_Assiniboia</v>
      </c>
      <c r="B5835">
        <v>6</v>
      </c>
      <c r="C5835" t="s">
        <v>2723</v>
      </c>
      <c r="D5835">
        <v>2782</v>
      </c>
      <c r="E5835" t="s">
        <v>2728</v>
      </c>
      <c r="F5835">
        <v>10000</v>
      </c>
    </row>
    <row r="5836" spans="1:6" x14ac:dyDescent="0.25">
      <c r="A5836" t="str">
        <f t="shared" si="91"/>
        <v>2782_6_306/474/639_Carlyle</v>
      </c>
      <c r="B5836">
        <v>6</v>
      </c>
      <c r="C5836" t="s">
        <v>2723</v>
      </c>
      <c r="D5836">
        <v>2782</v>
      </c>
      <c r="E5836" t="s">
        <v>2750</v>
      </c>
      <c r="F5836">
        <v>10000</v>
      </c>
    </row>
    <row r="5837" spans="1:6" x14ac:dyDescent="0.25">
      <c r="A5837" t="str">
        <f t="shared" si="91"/>
        <v>2782_6_306/474/639_Dundurn</v>
      </c>
      <c r="B5837">
        <v>6</v>
      </c>
      <c r="C5837" t="s">
        <v>2723</v>
      </c>
      <c r="D5837">
        <v>2782</v>
      </c>
      <c r="E5837" t="s">
        <v>2772</v>
      </c>
      <c r="F5837">
        <v>10000</v>
      </c>
    </row>
    <row r="5838" spans="1:6" x14ac:dyDescent="0.25">
      <c r="A5838" t="str">
        <f t="shared" si="91"/>
        <v>2782_6_306/474/639_Estevan</v>
      </c>
      <c r="B5838">
        <v>6</v>
      </c>
      <c r="C5838" t="s">
        <v>2723</v>
      </c>
      <c r="D5838">
        <v>2782</v>
      </c>
      <c r="E5838" t="s">
        <v>2778</v>
      </c>
      <c r="F5838">
        <v>10000</v>
      </c>
    </row>
    <row r="5839" spans="1:6" x14ac:dyDescent="0.25">
      <c r="A5839" t="str">
        <f t="shared" si="91"/>
        <v>2782_6_306/474/639_Gull Lake</v>
      </c>
      <c r="B5839">
        <v>6</v>
      </c>
      <c r="C5839" t="s">
        <v>2723</v>
      </c>
      <c r="D5839">
        <v>2782</v>
      </c>
      <c r="E5839" t="s">
        <v>957</v>
      </c>
      <c r="F5839">
        <v>10000</v>
      </c>
    </row>
    <row r="5840" spans="1:6" x14ac:dyDescent="0.25">
      <c r="A5840" t="str">
        <f t="shared" si="91"/>
        <v>2782_6_306/474/639_Humboldt</v>
      </c>
      <c r="B5840">
        <v>6</v>
      </c>
      <c r="C5840" t="s">
        <v>2723</v>
      </c>
      <c r="D5840">
        <v>2782</v>
      </c>
      <c r="E5840" t="s">
        <v>2800</v>
      </c>
      <c r="F5840">
        <v>10000</v>
      </c>
    </row>
    <row r="5841" spans="1:6" x14ac:dyDescent="0.25">
      <c r="A5841" t="str">
        <f t="shared" si="91"/>
        <v>2782_6_306/474/639_Kindersley</v>
      </c>
      <c r="B5841">
        <v>6</v>
      </c>
      <c r="C5841" t="s">
        <v>2723</v>
      </c>
      <c r="D5841">
        <v>2782</v>
      </c>
      <c r="E5841" t="s">
        <v>2810</v>
      </c>
      <c r="F5841">
        <v>10000</v>
      </c>
    </row>
    <row r="5842" spans="1:6" x14ac:dyDescent="0.25">
      <c r="A5842" t="str">
        <f t="shared" si="91"/>
        <v>2782_6_306/474/639_Lampman</v>
      </c>
      <c r="B5842">
        <v>6</v>
      </c>
      <c r="C5842" t="s">
        <v>2723</v>
      </c>
      <c r="D5842">
        <v>2782</v>
      </c>
      <c r="E5842" t="s">
        <v>2817</v>
      </c>
      <c r="F5842">
        <v>10000</v>
      </c>
    </row>
    <row r="5843" spans="1:6" x14ac:dyDescent="0.25">
      <c r="A5843" t="str">
        <f t="shared" si="91"/>
        <v>2782_6_306/474/639_Lloydminster</v>
      </c>
      <c r="B5843">
        <v>6</v>
      </c>
      <c r="C5843" t="s">
        <v>2723</v>
      </c>
      <c r="D5843">
        <v>2782</v>
      </c>
      <c r="E5843" t="s">
        <v>417</v>
      </c>
      <c r="F5843">
        <v>10000</v>
      </c>
    </row>
    <row r="5844" spans="1:6" x14ac:dyDescent="0.25">
      <c r="A5844" t="str">
        <f t="shared" si="91"/>
        <v>2782_6_306/474/639_Macklin</v>
      </c>
      <c r="B5844">
        <v>6</v>
      </c>
      <c r="C5844" t="s">
        <v>2723</v>
      </c>
      <c r="D5844">
        <v>2782</v>
      </c>
      <c r="E5844" t="s">
        <v>2830</v>
      </c>
      <c r="F5844">
        <v>10000</v>
      </c>
    </row>
    <row r="5845" spans="1:6" x14ac:dyDescent="0.25">
      <c r="A5845" t="str">
        <f t="shared" si="91"/>
        <v>2782_6_306/474/639_Maple Creek</v>
      </c>
      <c r="B5845">
        <v>6</v>
      </c>
      <c r="C5845" t="s">
        <v>2723</v>
      </c>
      <c r="D5845">
        <v>2782</v>
      </c>
      <c r="E5845" t="s">
        <v>2832</v>
      </c>
      <c r="F5845">
        <v>10000</v>
      </c>
    </row>
    <row r="5846" spans="1:6" x14ac:dyDescent="0.25">
      <c r="A5846" t="str">
        <f t="shared" si="91"/>
        <v>2782_6_306/474/639_Marshall</v>
      </c>
      <c r="B5846">
        <v>6</v>
      </c>
      <c r="C5846" t="s">
        <v>2723</v>
      </c>
      <c r="D5846">
        <v>2782</v>
      </c>
      <c r="E5846" t="s">
        <v>2834</v>
      </c>
      <c r="F5846">
        <v>10000</v>
      </c>
    </row>
    <row r="5847" spans="1:6" x14ac:dyDescent="0.25">
      <c r="A5847" t="str">
        <f t="shared" si="91"/>
        <v>2782_6_306/474/639_Melfort</v>
      </c>
      <c r="B5847">
        <v>6</v>
      </c>
      <c r="C5847" t="s">
        <v>2723</v>
      </c>
      <c r="D5847">
        <v>2782</v>
      </c>
      <c r="E5847" t="s">
        <v>2840</v>
      </c>
      <c r="F5847">
        <v>10000</v>
      </c>
    </row>
    <row r="5848" spans="1:6" x14ac:dyDescent="0.25">
      <c r="A5848" t="str">
        <f t="shared" si="91"/>
        <v>2782_6_306/474/639_Moose Jaw</v>
      </c>
      <c r="B5848">
        <v>6</v>
      </c>
      <c r="C5848" t="s">
        <v>2723</v>
      </c>
      <c r="D5848">
        <v>2782</v>
      </c>
      <c r="E5848" t="s">
        <v>2846</v>
      </c>
      <c r="F5848">
        <v>10000</v>
      </c>
    </row>
    <row r="5849" spans="1:6" x14ac:dyDescent="0.25">
      <c r="A5849" t="str">
        <f t="shared" si="91"/>
        <v>2782_6_306/474/639_Nipawin</v>
      </c>
      <c r="B5849">
        <v>6</v>
      </c>
      <c r="C5849" t="s">
        <v>2723</v>
      </c>
      <c r="D5849">
        <v>2782</v>
      </c>
      <c r="E5849" t="s">
        <v>2855</v>
      </c>
      <c r="F5849">
        <v>10000</v>
      </c>
    </row>
    <row r="5850" spans="1:6" x14ac:dyDescent="0.25">
      <c r="A5850" t="str">
        <f t="shared" si="91"/>
        <v>2782_6_306/474/639_North Battleford</v>
      </c>
      <c r="B5850">
        <v>6</v>
      </c>
      <c r="C5850" t="s">
        <v>2723</v>
      </c>
      <c r="D5850">
        <v>2782</v>
      </c>
      <c r="E5850" t="s">
        <v>2858</v>
      </c>
      <c r="F5850">
        <v>10000</v>
      </c>
    </row>
    <row r="5851" spans="1:6" x14ac:dyDescent="0.25">
      <c r="A5851" t="str">
        <f t="shared" si="91"/>
        <v>2782_6_306/474/639_Oxbow</v>
      </c>
      <c r="B5851">
        <v>6</v>
      </c>
      <c r="C5851" t="s">
        <v>2723</v>
      </c>
      <c r="D5851">
        <v>2782</v>
      </c>
      <c r="E5851" t="s">
        <v>2862</v>
      </c>
      <c r="F5851">
        <v>10000</v>
      </c>
    </row>
    <row r="5852" spans="1:6" x14ac:dyDescent="0.25">
      <c r="A5852" t="str">
        <f t="shared" si="91"/>
        <v>2782_6_306/474/639_Paradise Hill</v>
      </c>
      <c r="B5852">
        <v>6</v>
      </c>
      <c r="C5852" t="s">
        <v>2723</v>
      </c>
      <c r="D5852">
        <v>2782</v>
      </c>
      <c r="E5852" t="s">
        <v>2865</v>
      </c>
      <c r="F5852">
        <v>10000</v>
      </c>
    </row>
    <row r="5853" spans="1:6" x14ac:dyDescent="0.25">
      <c r="A5853" t="str">
        <f t="shared" si="91"/>
        <v>2782_6_306/474/639_Prince Albert</v>
      </c>
      <c r="B5853">
        <v>6</v>
      </c>
      <c r="C5853" t="s">
        <v>2723</v>
      </c>
      <c r="D5853">
        <v>2782</v>
      </c>
      <c r="E5853" t="s">
        <v>2878</v>
      </c>
      <c r="F5853">
        <v>10000</v>
      </c>
    </row>
    <row r="5854" spans="1:6" x14ac:dyDescent="0.25">
      <c r="A5854" t="str">
        <f t="shared" si="91"/>
        <v>2782_6_306/474/639_Regina</v>
      </c>
      <c r="B5854">
        <v>6</v>
      </c>
      <c r="C5854" t="s">
        <v>2723</v>
      </c>
      <c r="D5854">
        <v>2782</v>
      </c>
      <c r="E5854" t="s">
        <v>2886</v>
      </c>
      <c r="F5854">
        <v>30000</v>
      </c>
    </row>
    <row r="5855" spans="1:6" x14ac:dyDescent="0.25">
      <c r="A5855" t="str">
        <f t="shared" si="91"/>
        <v>2782_6_306/474/639_Saskatoon</v>
      </c>
      <c r="B5855">
        <v>6</v>
      </c>
      <c r="C5855" t="s">
        <v>2723</v>
      </c>
      <c r="D5855">
        <v>2782</v>
      </c>
      <c r="E5855" t="s">
        <v>2897</v>
      </c>
      <c r="F5855">
        <v>30000</v>
      </c>
    </row>
    <row r="5856" spans="1:6" x14ac:dyDescent="0.25">
      <c r="A5856" t="str">
        <f t="shared" si="91"/>
        <v>2782_6_306/474/639_Swift Current</v>
      </c>
      <c r="B5856">
        <v>6</v>
      </c>
      <c r="C5856" t="s">
        <v>2723</v>
      </c>
      <c r="D5856">
        <v>2782</v>
      </c>
      <c r="E5856" t="s">
        <v>2914</v>
      </c>
      <c r="F5856">
        <v>10000</v>
      </c>
    </row>
    <row r="5857" spans="1:6" x14ac:dyDescent="0.25">
      <c r="A5857" t="str">
        <f t="shared" si="91"/>
        <v>2782_6_306/474/639_Tisdale</v>
      </c>
      <c r="B5857">
        <v>6</v>
      </c>
      <c r="C5857" t="s">
        <v>2723</v>
      </c>
      <c r="D5857">
        <v>2782</v>
      </c>
      <c r="E5857" t="s">
        <v>2916</v>
      </c>
      <c r="F5857">
        <v>10000</v>
      </c>
    </row>
    <row r="5858" spans="1:6" x14ac:dyDescent="0.25">
      <c r="A5858" t="str">
        <f t="shared" si="91"/>
        <v>2782_6_306/474/639_Tribune</v>
      </c>
      <c r="B5858">
        <v>6</v>
      </c>
      <c r="C5858" t="s">
        <v>2723</v>
      </c>
      <c r="D5858">
        <v>2782</v>
      </c>
      <c r="E5858" t="s">
        <v>2918</v>
      </c>
      <c r="F5858">
        <v>10000</v>
      </c>
    </row>
    <row r="5859" spans="1:6" x14ac:dyDescent="0.25">
      <c r="A5859" t="str">
        <f t="shared" si="91"/>
        <v>2782_6_306/474/639_Turtleford</v>
      </c>
      <c r="B5859">
        <v>6</v>
      </c>
      <c r="C5859" t="s">
        <v>2723</v>
      </c>
      <c r="D5859">
        <v>2782</v>
      </c>
      <c r="E5859" t="s">
        <v>2920</v>
      </c>
      <c r="F5859">
        <v>10000</v>
      </c>
    </row>
    <row r="5860" spans="1:6" x14ac:dyDescent="0.25">
      <c r="A5860" t="str">
        <f t="shared" si="91"/>
        <v>2782_6_306/474/639_Unity</v>
      </c>
      <c r="B5860">
        <v>6</v>
      </c>
      <c r="C5860" t="s">
        <v>2723</v>
      </c>
      <c r="D5860">
        <v>2782</v>
      </c>
      <c r="E5860" t="s">
        <v>2921</v>
      </c>
      <c r="F5860">
        <v>10000</v>
      </c>
    </row>
    <row r="5861" spans="1:6" x14ac:dyDescent="0.25">
      <c r="A5861" t="str">
        <f t="shared" si="91"/>
        <v>2782_6_306/474/639_Weyburn</v>
      </c>
      <c r="B5861">
        <v>6</v>
      </c>
      <c r="C5861" t="s">
        <v>2723</v>
      </c>
      <c r="D5861">
        <v>2782</v>
      </c>
      <c r="E5861" t="s">
        <v>2934</v>
      </c>
      <c r="F5861">
        <v>10000</v>
      </c>
    </row>
    <row r="5862" spans="1:6" x14ac:dyDescent="0.25">
      <c r="A5862" t="str">
        <f t="shared" si="91"/>
        <v>2782_6_306/474/639_Yorkton</v>
      </c>
      <c r="B5862">
        <v>6</v>
      </c>
      <c r="C5862" t="s">
        <v>2723</v>
      </c>
      <c r="D5862">
        <v>2782</v>
      </c>
      <c r="E5862" t="s">
        <v>2943</v>
      </c>
      <c r="F5862">
        <v>10000</v>
      </c>
    </row>
    <row r="5863" spans="1:6" x14ac:dyDescent="0.25">
      <c r="A5863" t="str">
        <f t="shared" si="91"/>
        <v>280H_6_306/474/639_Aberdeen</v>
      </c>
      <c r="B5863">
        <v>6</v>
      </c>
      <c r="C5863" t="s">
        <v>2723</v>
      </c>
      <c r="D5863" t="s">
        <v>3033</v>
      </c>
      <c r="E5863" t="s">
        <v>2724</v>
      </c>
      <c r="F5863">
        <v>10000</v>
      </c>
    </row>
    <row r="5864" spans="1:6" x14ac:dyDescent="0.25">
      <c r="A5864" t="str">
        <f t="shared" si="91"/>
        <v>280H_6_306/474/639_Allan</v>
      </c>
      <c r="B5864">
        <v>6</v>
      </c>
      <c r="C5864" t="s">
        <v>2723</v>
      </c>
      <c r="D5864" t="s">
        <v>3033</v>
      </c>
      <c r="E5864" t="s">
        <v>2725</v>
      </c>
      <c r="F5864">
        <v>10000</v>
      </c>
    </row>
    <row r="5865" spans="1:6" x14ac:dyDescent="0.25">
      <c r="A5865" t="str">
        <f t="shared" si="91"/>
        <v>280H_6_306/474/639_Asquith</v>
      </c>
      <c r="B5865">
        <v>6</v>
      </c>
      <c r="C5865" t="s">
        <v>2723</v>
      </c>
      <c r="D5865" t="s">
        <v>3033</v>
      </c>
      <c r="E5865" t="s">
        <v>2727</v>
      </c>
      <c r="F5865">
        <v>10000</v>
      </c>
    </row>
    <row r="5866" spans="1:6" x14ac:dyDescent="0.25">
      <c r="A5866" t="str">
        <f t="shared" si="91"/>
        <v>280H_6_306/474/639_Avonlea</v>
      </c>
      <c r="B5866">
        <v>6</v>
      </c>
      <c r="C5866" t="s">
        <v>2723</v>
      </c>
      <c r="D5866" t="s">
        <v>3033</v>
      </c>
      <c r="E5866" t="s">
        <v>2729</v>
      </c>
      <c r="F5866">
        <v>10000</v>
      </c>
    </row>
    <row r="5867" spans="1:6" x14ac:dyDescent="0.25">
      <c r="A5867" t="str">
        <f t="shared" si="91"/>
        <v>280H_6_306/474/639_Balcarres</v>
      </c>
      <c r="B5867">
        <v>6</v>
      </c>
      <c r="C5867" t="s">
        <v>2723</v>
      </c>
      <c r="D5867" t="s">
        <v>3033</v>
      </c>
      <c r="E5867" t="s">
        <v>2730</v>
      </c>
      <c r="F5867">
        <v>10000</v>
      </c>
    </row>
    <row r="5868" spans="1:6" x14ac:dyDescent="0.25">
      <c r="A5868" t="str">
        <f t="shared" si="91"/>
        <v>280H_6_306/474/639_Balgonie</v>
      </c>
      <c r="B5868">
        <v>6</v>
      </c>
      <c r="C5868" t="s">
        <v>2723</v>
      </c>
      <c r="D5868" t="s">
        <v>3033</v>
      </c>
      <c r="E5868" t="s">
        <v>2731</v>
      </c>
      <c r="F5868">
        <v>10000</v>
      </c>
    </row>
    <row r="5869" spans="1:6" x14ac:dyDescent="0.25">
      <c r="A5869" t="str">
        <f t="shared" si="91"/>
        <v>280H_6_306/474/639_Bethune</v>
      </c>
      <c r="B5869">
        <v>6</v>
      </c>
      <c r="C5869" t="s">
        <v>2723</v>
      </c>
      <c r="D5869" t="s">
        <v>3033</v>
      </c>
      <c r="E5869" t="s">
        <v>2735</v>
      </c>
      <c r="F5869">
        <v>10000</v>
      </c>
    </row>
    <row r="5870" spans="1:6" x14ac:dyDescent="0.25">
      <c r="A5870" t="str">
        <f t="shared" si="91"/>
        <v>280H_6_306/474/639_Bienfait</v>
      </c>
      <c r="B5870">
        <v>6</v>
      </c>
      <c r="C5870" t="s">
        <v>2723</v>
      </c>
      <c r="D5870" t="s">
        <v>3033</v>
      </c>
      <c r="E5870" t="s">
        <v>2736</v>
      </c>
      <c r="F5870">
        <v>10000</v>
      </c>
    </row>
    <row r="5871" spans="1:6" x14ac:dyDescent="0.25">
      <c r="A5871" t="str">
        <f t="shared" si="91"/>
        <v>280H_6_306/474/639_Big River</v>
      </c>
      <c r="B5871">
        <v>6</v>
      </c>
      <c r="C5871" t="s">
        <v>2723</v>
      </c>
      <c r="D5871" t="s">
        <v>3033</v>
      </c>
      <c r="E5871" t="s">
        <v>2737</v>
      </c>
      <c r="F5871">
        <v>10000</v>
      </c>
    </row>
    <row r="5872" spans="1:6" x14ac:dyDescent="0.25">
      <c r="A5872" t="str">
        <f t="shared" si="91"/>
        <v>280H_6_306/474/639_Biggar</v>
      </c>
      <c r="B5872">
        <v>6</v>
      </c>
      <c r="C5872" t="s">
        <v>2723</v>
      </c>
      <c r="D5872" t="s">
        <v>3033</v>
      </c>
      <c r="E5872" t="s">
        <v>2738</v>
      </c>
      <c r="F5872">
        <v>10000</v>
      </c>
    </row>
    <row r="5873" spans="1:6" x14ac:dyDescent="0.25">
      <c r="A5873" t="str">
        <f t="shared" si="91"/>
        <v>280H_6_306/474/639_Birch Hills</v>
      </c>
      <c r="B5873">
        <v>6</v>
      </c>
      <c r="C5873" t="s">
        <v>2723</v>
      </c>
      <c r="D5873" t="s">
        <v>3033</v>
      </c>
      <c r="E5873" t="s">
        <v>2739</v>
      </c>
      <c r="F5873">
        <v>10000</v>
      </c>
    </row>
    <row r="5874" spans="1:6" x14ac:dyDescent="0.25">
      <c r="A5874" t="str">
        <f t="shared" si="91"/>
        <v>280H_6_306/474/639_Broadview</v>
      </c>
      <c r="B5874">
        <v>6</v>
      </c>
      <c r="C5874" t="s">
        <v>2723</v>
      </c>
      <c r="D5874" t="s">
        <v>3033</v>
      </c>
      <c r="E5874" t="s">
        <v>2742</v>
      </c>
      <c r="F5874">
        <v>10000</v>
      </c>
    </row>
    <row r="5875" spans="1:6" x14ac:dyDescent="0.25">
      <c r="A5875" t="str">
        <f t="shared" si="91"/>
        <v>280H_6_306/474/639_Bruno</v>
      </c>
      <c r="B5875">
        <v>6</v>
      </c>
      <c r="C5875" t="s">
        <v>2723</v>
      </c>
      <c r="D5875" t="s">
        <v>3033</v>
      </c>
      <c r="E5875" t="s">
        <v>2743</v>
      </c>
      <c r="F5875">
        <v>10000</v>
      </c>
    </row>
    <row r="5876" spans="1:6" x14ac:dyDescent="0.25">
      <c r="A5876" t="str">
        <f t="shared" si="91"/>
        <v>280H_6_306/474/639_Canora</v>
      </c>
      <c r="B5876">
        <v>6</v>
      </c>
      <c r="C5876" t="s">
        <v>2723</v>
      </c>
      <c r="D5876" t="s">
        <v>3033</v>
      </c>
      <c r="E5876" t="s">
        <v>2748</v>
      </c>
      <c r="F5876">
        <v>10000</v>
      </c>
    </row>
    <row r="5877" spans="1:6" x14ac:dyDescent="0.25">
      <c r="A5877" t="str">
        <f t="shared" si="91"/>
        <v>280H_6_306/474/639_Carlyle</v>
      </c>
      <c r="B5877">
        <v>6</v>
      </c>
      <c r="C5877" t="s">
        <v>2723</v>
      </c>
      <c r="D5877" t="s">
        <v>3033</v>
      </c>
      <c r="E5877" t="s">
        <v>2750</v>
      </c>
      <c r="F5877">
        <v>10000</v>
      </c>
    </row>
    <row r="5878" spans="1:6" x14ac:dyDescent="0.25">
      <c r="A5878" t="str">
        <f t="shared" si="91"/>
        <v>280H_6_306/474/639_Carnduff</v>
      </c>
      <c r="B5878">
        <v>6</v>
      </c>
      <c r="C5878" t="s">
        <v>2723</v>
      </c>
      <c r="D5878" t="s">
        <v>3033</v>
      </c>
      <c r="E5878" t="s">
        <v>2751</v>
      </c>
      <c r="F5878">
        <v>10000</v>
      </c>
    </row>
    <row r="5879" spans="1:6" x14ac:dyDescent="0.25">
      <c r="A5879" t="str">
        <f t="shared" si="91"/>
        <v>280H_6_306/474/639_Carrot River</v>
      </c>
      <c r="B5879">
        <v>6</v>
      </c>
      <c r="C5879" t="s">
        <v>2723</v>
      </c>
      <c r="D5879" t="s">
        <v>3033</v>
      </c>
      <c r="E5879" t="s">
        <v>2752</v>
      </c>
      <c r="F5879">
        <v>10000</v>
      </c>
    </row>
    <row r="5880" spans="1:6" x14ac:dyDescent="0.25">
      <c r="A5880" t="str">
        <f t="shared" si="91"/>
        <v>280H_6_306/474/639_Churchbridge</v>
      </c>
      <c r="B5880">
        <v>6</v>
      </c>
      <c r="C5880" t="s">
        <v>2723</v>
      </c>
      <c r="D5880" t="s">
        <v>3033</v>
      </c>
      <c r="E5880" t="s">
        <v>2755</v>
      </c>
      <c r="F5880">
        <v>10000</v>
      </c>
    </row>
    <row r="5881" spans="1:6" x14ac:dyDescent="0.25">
      <c r="A5881" t="str">
        <f t="shared" si="91"/>
        <v>280H_6_306/474/639_Colonsay</v>
      </c>
      <c r="B5881">
        <v>6</v>
      </c>
      <c r="C5881" t="s">
        <v>2723</v>
      </c>
      <c r="D5881" t="s">
        <v>3033</v>
      </c>
      <c r="E5881" t="s">
        <v>2758</v>
      </c>
      <c r="F5881">
        <v>10000</v>
      </c>
    </row>
    <row r="5882" spans="1:6" x14ac:dyDescent="0.25">
      <c r="A5882" t="str">
        <f t="shared" si="91"/>
        <v>280H_6_306/474/639_Craik</v>
      </c>
      <c r="B5882">
        <v>6</v>
      </c>
      <c r="C5882" t="s">
        <v>2723</v>
      </c>
      <c r="D5882" t="s">
        <v>3033</v>
      </c>
      <c r="E5882" t="s">
        <v>2761</v>
      </c>
      <c r="F5882">
        <v>10000</v>
      </c>
    </row>
    <row r="5883" spans="1:6" x14ac:dyDescent="0.25">
      <c r="A5883" t="str">
        <f t="shared" si="91"/>
        <v>280H_6_306/474/639_Creighton</v>
      </c>
      <c r="B5883">
        <v>6</v>
      </c>
      <c r="C5883" t="s">
        <v>2723</v>
      </c>
      <c r="D5883" t="s">
        <v>3033</v>
      </c>
      <c r="E5883" t="s">
        <v>2762</v>
      </c>
      <c r="F5883">
        <v>10000</v>
      </c>
    </row>
    <row r="5884" spans="1:6" x14ac:dyDescent="0.25">
      <c r="A5884" t="str">
        <f t="shared" si="91"/>
        <v>280H_6_306/474/639_Cudworth</v>
      </c>
      <c r="B5884">
        <v>6</v>
      </c>
      <c r="C5884" t="s">
        <v>2723</v>
      </c>
      <c r="D5884" t="s">
        <v>3033</v>
      </c>
      <c r="E5884" t="s">
        <v>2763</v>
      </c>
      <c r="F5884">
        <v>10000</v>
      </c>
    </row>
    <row r="5885" spans="1:6" x14ac:dyDescent="0.25">
      <c r="A5885" t="str">
        <f t="shared" si="91"/>
        <v>280H_6_306/474/639_Cupar</v>
      </c>
      <c r="B5885">
        <v>6</v>
      </c>
      <c r="C5885" t="s">
        <v>2723</v>
      </c>
      <c r="D5885" t="s">
        <v>3033</v>
      </c>
      <c r="E5885" t="s">
        <v>2765</v>
      </c>
      <c r="F5885">
        <v>10000</v>
      </c>
    </row>
    <row r="5886" spans="1:6" x14ac:dyDescent="0.25">
      <c r="A5886" t="str">
        <f t="shared" si="91"/>
        <v>280H_6_306/474/639_Cut Knife</v>
      </c>
      <c r="B5886">
        <v>6</v>
      </c>
      <c r="C5886" t="s">
        <v>2723</v>
      </c>
      <c r="D5886" t="s">
        <v>3033</v>
      </c>
      <c r="E5886" t="s">
        <v>2766</v>
      </c>
      <c r="F5886">
        <v>10000</v>
      </c>
    </row>
    <row r="5887" spans="1:6" x14ac:dyDescent="0.25">
      <c r="A5887" t="str">
        <f t="shared" si="91"/>
        <v>280H_6_306/474/639_Dalmeny</v>
      </c>
      <c r="B5887">
        <v>6</v>
      </c>
      <c r="C5887" t="s">
        <v>2723</v>
      </c>
      <c r="D5887" t="s">
        <v>3033</v>
      </c>
      <c r="E5887" t="s">
        <v>2767</v>
      </c>
      <c r="F5887">
        <v>10000</v>
      </c>
    </row>
    <row r="5888" spans="1:6" x14ac:dyDescent="0.25">
      <c r="A5888" t="str">
        <f t="shared" si="91"/>
        <v>280H_6_306/474/639_Davidson</v>
      </c>
      <c r="B5888">
        <v>6</v>
      </c>
      <c r="C5888" t="s">
        <v>2723</v>
      </c>
      <c r="D5888" t="s">
        <v>3033</v>
      </c>
      <c r="E5888" t="s">
        <v>2768</v>
      </c>
      <c r="F5888">
        <v>10000</v>
      </c>
    </row>
    <row r="5889" spans="1:6" x14ac:dyDescent="0.25">
      <c r="A5889" t="str">
        <f t="shared" si="91"/>
        <v>280H_6_306/474/639_Delisle</v>
      </c>
      <c r="B5889">
        <v>6</v>
      </c>
      <c r="C5889" t="s">
        <v>2723</v>
      </c>
      <c r="D5889" t="s">
        <v>3033</v>
      </c>
      <c r="E5889" t="s">
        <v>2307</v>
      </c>
      <c r="F5889">
        <v>10000</v>
      </c>
    </row>
    <row r="5890" spans="1:6" x14ac:dyDescent="0.25">
      <c r="A5890" t="str">
        <f t="shared" si="91"/>
        <v>280H_6_306/474/639_Duck Lake</v>
      </c>
      <c r="B5890">
        <v>6</v>
      </c>
      <c r="C5890" t="s">
        <v>2723</v>
      </c>
      <c r="D5890" t="s">
        <v>3033</v>
      </c>
      <c r="E5890" t="s">
        <v>2771</v>
      </c>
      <c r="F5890">
        <v>10000</v>
      </c>
    </row>
    <row r="5891" spans="1:6" x14ac:dyDescent="0.25">
      <c r="A5891" t="str">
        <f t="shared" ref="A5891:A5954" si="92">CONCATENATE(D5891,"_",B5891,"_",C5891,"_",E5891)</f>
        <v>280H_6_306/474/639_Dundurn</v>
      </c>
      <c r="B5891">
        <v>6</v>
      </c>
      <c r="C5891" t="s">
        <v>2723</v>
      </c>
      <c r="D5891" t="s">
        <v>3033</v>
      </c>
      <c r="E5891" t="s">
        <v>2772</v>
      </c>
      <c r="F5891">
        <v>10000</v>
      </c>
    </row>
    <row r="5892" spans="1:6" x14ac:dyDescent="0.25">
      <c r="A5892" t="str">
        <f t="shared" si="92"/>
        <v>280H_6_306/474/639_Earl Grey</v>
      </c>
      <c r="B5892">
        <v>6</v>
      </c>
      <c r="C5892" t="s">
        <v>2723</v>
      </c>
      <c r="D5892" t="s">
        <v>3033</v>
      </c>
      <c r="E5892" t="s">
        <v>2773</v>
      </c>
      <c r="F5892">
        <v>10000</v>
      </c>
    </row>
    <row r="5893" spans="1:6" x14ac:dyDescent="0.25">
      <c r="A5893" t="str">
        <f t="shared" si="92"/>
        <v>280H_6_306/474/639_Edam</v>
      </c>
      <c r="B5893">
        <v>6</v>
      </c>
      <c r="C5893" t="s">
        <v>2723</v>
      </c>
      <c r="D5893" t="s">
        <v>3033</v>
      </c>
      <c r="E5893" t="s">
        <v>2775</v>
      </c>
      <c r="F5893">
        <v>10000</v>
      </c>
    </row>
    <row r="5894" spans="1:6" x14ac:dyDescent="0.25">
      <c r="A5894" t="str">
        <f t="shared" si="92"/>
        <v>280H_6_306/474/639_Elrose</v>
      </c>
      <c r="B5894">
        <v>6</v>
      </c>
      <c r="C5894" t="s">
        <v>2723</v>
      </c>
      <c r="D5894" t="s">
        <v>3033</v>
      </c>
      <c r="E5894" t="s">
        <v>2776</v>
      </c>
      <c r="F5894">
        <v>10000</v>
      </c>
    </row>
    <row r="5895" spans="1:6" x14ac:dyDescent="0.25">
      <c r="A5895" t="str">
        <f t="shared" si="92"/>
        <v>280H_6_306/474/639_Esterhazy</v>
      </c>
      <c r="B5895">
        <v>6</v>
      </c>
      <c r="C5895" t="s">
        <v>2723</v>
      </c>
      <c r="D5895" t="s">
        <v>3033</v>
      </c>
      <c r="E5895" t="s">
        <v>2777</v>
      </c>
      <c r="F5895">
        <v>10000</v>
      </c>
    </row>
    <row r="5896" spans="1:6" x14ac:dyDescent="0.25">
      <c r="A5896" t="str">
        <f t="shared" si="92"/>
        <v>280H_6_306/474/639_Estevan</v>
      </c>
      <c r="B5896">
        <v>6</v>
      </c>
      <c r="C5896" t="s">
        <v>2723</v>
      </c>
      <c r="D5896" t="s">
        <v>3033</v>
      </c>
      <c r="E5896" t="s">
        <v>2778</v>
      </c>
      <c r="F5896">
        <v>10000</v>
      </c>
    </row>
    <row r="5897" spans="1:6" x14ac:dyDescent="0.25">
      <c r="A5897" t="str">
        <f t="shared" si="92"/>
        <v>280H_6_306/474/639_Eston</v>
      </c>
      <c r="B5897">
        <v>6</v>
      </c>
      <c r="C5897" t="s">
        <v>2723</v>
      </c>
      <c r="D5897" t="s">
        <v>3033</v>
      </c>
      <c r="E5897" t="s">
        <v>2779</v>
      </c>
      <c r="F5897">
        <v>10000</v>
      </c>
    </row>
    <row r="5898" spans="1:6" x14ac:dyDescent="0.25">
      <c r="A5898" t="str">
        <f t="shared" si="92"/>
        <v>280H_6_306/474/639_Foam Lake</v>
      </c>
      <c r="B5898">
        <v>6</v>
      </c>
      <c r="C5898" t="s">
        <v>2723</v>
      </c>
      <c r="D5898" t="s">
        <v>3033</v>
      </c>
      <c r="E5898" t="s">
        <v>2782</v>
      </c>
      <c r="F5898">
        <v>10000</v>
      </c>
    </row>
    <row r="5899" spans="1:6" x14ac:dyDescent="0.25">
      <c r="A5899" t="str">
        <f t="shared" si="92"/>
        <v>280H_6_306/474/639_Fort Qu'Appelle</v>
      </c>
      <c r="B5899">
        <v>6</v>
      </c>
      <c r="C5899" t="s">
        <v>2723</v>
      </c>
      <c r="D5899" t="s">
        <v>3033</v>
      </c>
      <c r="E5899" t="s">
        <v>2784</v>
      </c>
      <c r="F5899">
        <v>10000</v>
      </c>
    </row>
    <row r="5900" spans="1:6" x14ac:dyDescent="0.25">
      <c r="A5900" t="str">
        <f t="shared" si="92"/>
        <v>280H_6_306/474/639_Glaslyn</v>
      </c>
      <c r="B5900">
        <v>6</v>
      </c>
      <c r="C5900" t="s">
        <v>2723</v>
      </c>
      <c r="D5900" t="s">
        <v>3033</v>
      </c>
      <c r="E5900" t="s">
        <v>2787</v>
      </c>
      <c r="F5900">
        <v>10000</v>
      </c>
    </row>
    <row r="5901" spans="1:6" x14ac:dyDescent="0.25">
      <c r="A5901" t="str">
        <f t="shared" si="92"/>
        <v>280H_6_306/474/639_Grenfell</v>
      </c>
      <c r="B5901">
        <v>6</v>
      </c>
      <c r="C5901" t="s">
        <v>2723</v>
      </c>
      <c r="D5901" t="s">
        <v>3033</v>
      </c>
      <c r="E5901" t="s">
        <v>2791</v>
      </c>
      <c r="F5901">
        <v>10000</v>
      </c>
    </row>
    <row r="5902" spans="1:6" x14ac:dyDescent="0.25">
      <c r="A5902" t="str">
        <f t="shared" si="92"/>
        <v>280H_6_306/474/639_Hafford</v>
      </c>
      <c r="B5902">
        <v>6</v>
      </c>
      <c r="C5902" t="s">
        <v>2723</v>
      </c>
      <c r="D5902" t="s">
        <v>3033</v>
      </c>
      <c r="E5902" t="s">
        <v>2792</v>
      </c>
      <c r="F5902">
        <v>10000</v>
      </c>
    </row>
    <row r="5903" spans="1:6" x14ac:dyDescent="0.25">
      <c r="A5903" t="str">
        <f t="shared" si="92"/>
        <v>280H_6_306/474/639_Hague</v>
      </c>
      <c r="B5903">
        <v>6</v>
      </c>
      <c r="C5903" t="s">
        <v>2723</v>
      </c>
      <c r="D5903" t="s">
        <v>3033</v>
      </c>
      <c r="E5903" t="s">
        <v>2793</v>
      </c>
      <c r="F5903">
        <v>10000</v>
      </c>
    </row>
    <row r="5904" spans="1:6" x14ac:dyDescent="0.25">
      <c r="A5904" t="str">
        <f t="shared" si="92"/>
        <v>280H_6_306/474/639_Hepburn</v>
      </c>
      <c r="B5904">
        <v>6</v>
      </c>
      <c r="C5904" t="s">
        <v>2723</v>
      </c>
      <c r="D5904" t="s">
        <v>3033</v>
      </c>
      <c r="E5904" t="s">
        <v>2795</v>
      </c>
      <c r="F5904">
        <v>10000</v>
      </c>
    </row>
    <row r="5905" spans="1:6" x14ac:dyDescent="0.25">
      <c r="A5905" t="str">
        <f t="shared" si="92"/>
        <v>280H_6_306/474/639_Hudson Bay</v>
      </c>
      <c r="B5905">
        <v>6</v>
      </c>
      <c r="C5905" t="s">
        <v>2723</v>
      </c>
      <c r="D5905" t="s">
        <v>3033</v>
      </c>
      <c r="E5905" t="s">
        <v>2799</v>
      </c>
      <c r="F5905">
        <v>10000</v>
      </c>
    </row>
    <row r="5906" spans="1:6" x14ac:dyDescent="0.25">
      <c r="A5906" t="str">
        <f t="shared" si="92"/>
        <v>280H_6_306/474/639_Humboldt</v>
      </c>
      <c r="B5906">
        <v>6</v>
      </c>
      <c r="C5906" t="s">
        <v>2723</v>
      </c>
      <c r="D5906" t="s">
        <v>3033</v>
      </c>
      <c r="E5906" t="s">
        <v>2800</v>
      </c>
      <c r="F5906">
        <v>10000</v>
      </c>
    </row>
    <row r="5907" spans="1:6" x14ac:dyDescent="0.25">
      <c r="A5907" t="str">
        <f t="shared" si="92"/>
        <v>280H_6_306/474/639_Imperial</v>
      </c>
      <c r="B5907">
        <v>6</v>
      </c>
      <c r="C5907" t="s">
        <v>2723</v>
      </c>
      <c r="D5907" t="s">
        <v>3033</v>
      </c>
      <c r="E5907" t="s">
        <v>2802</v>
      </c>
      <c r="F5907">
        <v>10000</v>
      </c>
    </row>
    <row r="5908" spans="1:6" x14ac:dyDescent="0.25">
      <c r="A5908" t="str">
        <f t="shared" si="92"/>
        <v>280H_6_306/474/639_Indian Head</v>
      </c>
      <c r="B5908">
        <v>6</v>
      </c>
      <c r="C5908" t="s">
        <v>2723</v>
      </c>
      <c r="D5908" t="s">
        <v>3033</v>
      </c>
      <c r="E5908" t="s">
        <v>2803</v>
      </c>
      <c r="F5908">
        <v>10000</v>
      </c>
    </row>
    <row r="5909" spans="1:6" x14ac:dyDescent="0.25">
      <c r="A5909" t="str">
        <f t="shared" si="92"/>
        <v>280H_6_306/474/639_Ituna</v>
      </c>
      <c r="B5909">
        <v>6</v>
      </c>
      <c r="C5909" t="s">
        <v>2723</v>
      </c>
      <c r="D5909" t="s">
        <v>3033</v>
      </c>
      <c r="E5909" t="s">
        <v>2805</v>
      </c>
      <c r="F5909">
        <v>10000</v>
      </c>
    </row>
    <row r="5910" spans="1:6" x14ac:dyDescent="0.25">
      <c r="A5910" t="str">
        <f t="shared" si="92"/>
        <v>280H_6_306/474/639_Kamsack</v>
      </c>
      <c r="B5910">
        <v>6</v>
      </c>
      <c r="C5910" t="s">
        <v>2723</v>
      </c>
      <c r="D5910" t="s">
        <v>3033</v>
      </c>
      <c r="E5910" t="s">
        <v>2806</v>
      </c>
      <c r="F5910">
        <v>10000</v>
      </c>
    </row>
    <row r="5911" spans="1:6" x14ac:dyDescent="0.25">
      <c r="A5911" t="str">
        <f t="shared" si="92"/>
        <v>280H_6_306/474/639_Kelvington</v>
      </c>
      <c r="B5911">
        <v>6</v>
      </c>
      <c r="C5911" t="s">
        <v>2723</v>
      </c>
      <c r="D5911" t="s">
        <v>3033</v>
      </c>
      <c r="E5911" t="s">
        <v>2807</v>
      </c>
      <c r="F5911">
        <v>10000</v>
      </c>
    </row>
    <row r="5912" spans="1:6" x14ac:dyDescent="0.25">
      <c r="A5912" t="str">
        <f t="shared" si="92"/>
        <v>280H_6_306/474/639_Kerrobert</v>
      </c>
      <c r="B5912">
        <v>6</v>
      </c>
      <c r="C5912" t="s">
        <v>2723</v>
      </c>
      <c r="D5912" t="s">
        <v>3033</v>
      </c>
      <c r="E5912" t="s">
        <v>2808</v>
      </c>
      <c r="F5912">
        <v>10000</v>
      </c>
    </row>
    <row r="5913" spans="1:6" x14ac:dyDescent="0.25">
      <c r="A5913" t="str">
        <f t="shared" si="92"/>
        <v>280H_6_306/474/639_Kindersley</v>
      </c>
      <c r="B5913">
        <v>6</v>
      </c>
      <c r="C5913" t="s">
        <v>2723</v>
      </c>
      <c r="D5913" t="s">
        <v>3033</v>
      </c>
      <c r="E5913" t="s">
        <v>2810</v>
      </c>
      <c r="F5913">
        <v>10000</v>
      </c>
    </row>
    <row r="5914" spans="1:6" x14ac:dyDescent="0.25">
      <c r="A5914" t="str">
        <f t="shared" si="92"/>
        <v>280H_6_306/474/639_Kinistino</v>
      </c>
      <c r="B5914">
        <v>6</v>
      </c>
      <c r="C5914" t="s">
        <v>2723</v>
      </c>
      <c r="D5914" t="s">
        <v>3033</v>
      </c>
      <c r="E5914" t="s">
        <v>2811</v>
      </c>
      <c r="F5914">
        <v>10000</v>
      </c>
    </row>
    <row r="5915" spans="1:6" x14ac:dyDescent="0.25">
      <c r="A5915" t="str">
        <f t="shared" si="92"/>
        <v>280H_6_306/474/639_Kipling</v>
      </c>
      <c r="B5915">
        <v>6</v>
      </c>
      <c r="C5915" t="s">
        <v>2723</v>
      </c>
      <c r="D5915" t="s">
        <v>3033</v>
      </c>
      <c r="E5915" t="s">
        <v>2812</v>
      </c>
      <c r="F5915">
        <v>10000</v>
      </c>
    </row>
    <row r="5916" spans="1:6" x14ac:dyDescent="0.25">
      <c r="A5916" t="str">
        <f t="shared" si="92"/>
        <v>280H_6_306/474/639_Kyle</v>
      </c>
      <c r="B5916">
        <v>6</v>
      </c>
      <c r="C5916" t="s">
        <v>2723</v>
      </c>
      <c r="D5916" t="s">
        <v>3033</v>
      </c>
      <c r="E5916" t="s">
        <v>2813</v>
      </c>
      <c r="F5916">
        <v>10000</v>
      </c>
    </row>
    <row r="5917" spans="1:6" x14ac:dyDescent="0.25">
      <c r="A5917" t="str">
        <f t="shared" si="92"/>
        <v>280H_6_306/474/639_La Ronge</v>
      </c>
      <c r="B5917">
        <v>6</v>
      </c>
      <c r="C5917" t="s">
        <v>2723</v>
      </c>
      <c r="D5917" t="s">
        <v>3033</v>
      </c>
      <c r="E5917" t="s">
        <v>2815</v>
      </c>
      <c r="F5917">
        <v>10000</v>
      </c>
    </row>
    <row r="5918" spans="1:6" x14ac:dyDescent="0.25">
      <c r="A5918" t="str">
        <f t="shared" si="92"/>
        <v>280H_6_306/474/639_Lampman</v>
      </c>
      <c r="B5918">
        <v>6</v>
      </c>
      <c r="C5918" t="s">
        <v>2723</v>
      </c>
      <c r="D5918" t="s">
        <v>3033</v>
      </c>
      <c r="E5918" t="s">
        <v>2817</v>
      </c>
      <c r="F5918">
        <v>10000</v>
      </c>
    </row>
    <row r="5919" spans="1:6" x14ac:dyDescent="0.25">
      <c r="A5919" t="str">
        <f t="shared" si="92"/>
        <v>280H_6_306/474/639_Langenburg</v>
      </c>
      <c r="B5919">
        <v>6</v>
      </c>
      <c r="C5919" t="s">
        <v>2723</v>
      </c>
      <c r="D5919" t="s">
        <v>3033</v>
      </c>
      <c r="E5919" t="s">
        <v>2818</v>
      </c>
      <c r="F5919">
        <v>10000</v>
      </c>
    </row>
    <row r="5920" spans="1:6" x14ac:dyDescent="0.25">
      <c r="A5920" t="str">
        <f t="shared" si="92"/>
        <v>280H_6_306/474/639_Langham</v>
      </c>
      <c r="B5920">
        <v>6</v>
      </c>
      <c r="C5920" t="s">
        <v>2723</v>
      </c>
      <c r="D5920" t="s">
        <v>3033</v>
      </c>
      <c r="E5920" t="s">
        <v>2819</v>
      </c>
      <c r="F5920">
        <v>10000</v>
      </c>
    </row>
    <row r="5921" spans="1:6" x14ac:dyDescent="0.25">
      <c r="A5921" t="str">
        <f t="shared" si="92"/>
        <v>280H_6_306/474/639_Lanigan</v>
      </c>
      <c r="B5921">
        <v>6</v>
      </c>
      <c r="C5921" t="s">
        <v>2723</v>
      </c>
      <c r="D5921" t="s">
        <v>3033</v>
      </c>
      <c r="E5921" t="s">
        <v>2820</v>
      </c>
      <c r="F5921">
        <v>10000</v>
      </c>
    </row>
    <row r="5922" spans="1:6" x14ac:dyDescent="0.25">
      <c r="A5922" t="str">
        <f t="shared" si="92"/>
        <v>280H_6_306/474/639_Lashburn</v>
      </c>
      <c r="B5922">
        <v>6</v>
      </c>
      <c r="C5922" t="s">
        <v>2723</v>
      </c>
      <c r="D5922" t="s">
        <v>3033</v>
      </c>
      <c r="E5922" t="s">
        <v>2821</v>
      </c>
      <c r="F5922">
        <v>10000</v>
      </c>
    </row>
    <row r="5923" spans="1:6" x14ac:dyDescent="0.25">
      <c r="A5923" t="str">
        <f t="shared" si="92"/>
        <v>280H_6_306/474/639_Lumsden</v>
      </c>
      <c r="B5923">
        <v>6</v>
      </c>
      <c r="C5923" t="s">
        <v>2723</v>
      </c>
      <c r="D5923" t="s">
        <v>3033</v>
      </c>
      <c r="E5923" t="s">
        <v>133</v>
      </c>
      <c r="F5923">
        <v>10000</v>
      </c>
    </row>
    <row r="5924" spans="1:6" x14ac:dyDescent="0.25">
      <c r="A5924" t="str">
        <f t="shared" si="92"/>
        <v>280H_6_306/474/639_Luseland</v>
      </c>
      <c r="B5924">
        <v>6</v>
      </c>
      <c r="C5924" t="s">
        <v>2723</v>
      </c>
      <c r="D5924" t="s">
        <v>3033</v>
      </c>
      <c r="E5924" t="s">
        <v>2829</v>
      </c>
      <c r="F5924">
        <v>10000</v>
      </c>
    </row>
    <row r="5925" spans="1:6" x14ac:dyDescent="0.25">
      <c r="A5925" t="str">
        <f t="shared" si="92"/>
        <v>280H_6_306/474/639_Macklin</v>
      </c>
      <c r="B5925">
        <v>6</v>
      </c>
      <c r="C5925" t="s">
        <v>2723</v>
      </c>
      <c r="D5925" t="s">
        <v>3033</v>
      </c>
      <c r="E5925" t="s">
        <v>2830</v>
      </c>
      <c r="F5925">
        <v>10000</v>
      </c>
    </row>
    <row r="5926" spans="1:6" x14ac:dyDescent="0.25">
      <c r="A5926" t="str">
        <f t="shared" si="92"/>
        <v>280H_6_306/474/639_Maidstone</v>
      </c>
      <c r="B5926">
        <v>6</v>
      </c>
      <c r="C5926" t="s">
        <v>2723</v>
      </c>
      <c r="D5926" t="s">
        <v>3033</v>
      </c>
      <c r="E5926" t="s">
        <v>1521</v>
      </c>
      <c r="F5926">
        <v>10000</v>
      </c>
    </row>
    <row r="5927" spans="1:6" x14ac:dyDescent="0.25">
      <c r="A5927" t="str">
        <f t="shared" si="92"/>
        <v>280H_6_306/474/639_Meadow Lake</v>
      </c>
      <c r="B5927">
        <v>6</v>
      </c>
      <c r="C5927" t="s">
        <v>2723</v>
      </c>
      <c r="D5927" t="s">
        <v>3033</v>
      </c>
      <c r="E5927" t="s">
        <v>2838</v>
      </c>
      <c r="F5927">
        <v>10000</v>
      </c>
    </row>
    <row r="5928" spans="1:6" x14ac:dyDescent="0.25">
      <c r="A5928" t="str">
        <f t="shared" si="92"/>
        <v>280H_6_306/474/639_Melfort</v>
      </c>
      <c r="B5928">
        <v>6</v>
      </c>
      <c r="C5928" t="s">
        <v>2723</v>
      </c>
      <c r="D5928" t="s">
        <v>3033</v>
      </c>
      <c r="E5928" t="s">
        <v>2840</v>
      </c>
      <c r="F5928">
        <v>10000</v>
      </c>
    </row>
    <row r="5929" spans="1:6" x14ac:dyDescent="0.25">
      <c r="A5929" t="str">
        <f t="shared" si="92"/>
        <v>280H_6_306/474/639_Melville</v>
      </c>
      <c r="B5929">
        <v>6</v>
      </c>
      <c r="C5929" t="s">
        <v>2723</v>
      </c>
      <c r="D5929" t="s">
        <v>3033</v>
      </c>
      <c r="E5929" t="s">
        <v>2841</v>
      </c>
      <c r="F5929">
        <v>10000</v>
      </c>
    </row>
    <row r="5930" spans="1:6" x14ac:dyDescent="0.25">
      <c r="A5930" t="str">
        <f t="shared" si="92"/>
        <v>280H_6_306/474/639_Meota</v>
      </c>
      <c r="B5930">
        <v>6</v>
      </c>
      <c r="C5930" t="s">
        <v>2723</v>
      </c>
      <c r="D5930" t="s">
        <v>3033</v>
      </c>
      <c r="E5930" t="s">
        <v>2842</v>
      </c>
      <c r="F5930">
        <v>10000</v>
      </c>
    </row>
    <row r="5931" spans="1:6" x14ac:dyDescent="0.25">
      <c r="A5931" t="str">
        <f t="shared" si="92"/>
        <v>280H_6_306/474/639_Midale</v>
      </c>
      <c r="B5931">
        <v>6</v>
      </c>
      <c r="C5931" t="s">
        <v>2723</v>
      </c>
      <c r="D5931" t="s">
        <v>3033</v>
      </c>
      <c r="E5931" t="s">
        <v>2843</v>
      </c>
      <c r="F5931">
        <v>10000</v>
      </c>
    </row>
    <row r="5932" spans="1:6" x14ac:dyDescent="0.25">
      <c r="A5932" t="str">
        <f t="shared" si="92"/>
        <v>280H_6_306/474/639_Milestone</v>
      </c>
      <c r="B5932">
        <v>6</v>
      </c>
      <c r="C5932" t="s">
        <v>2723</v>
      </c>
      <c r="D5932" t="s">
        <v>3033</v>
      </c>
      <c r="E5932" t="s">
        <v>2844</v>
      </c>
      <c r="F5932">
        <v>10000</v>
      </c>
    </row>
    <row r="5933" spans="1:6" x14ac:dyDescent="0.25">
      <c r="A5933" t="str">
        <f t="shared" si="92"/>
        <v>280H_6_306/474/639_Moosomin</v>
      </c>
      <c r="B5933">
        <v>6</v>
      </c>
      <c r="C5933" t="s">
        <v>2723</v>
      </c>
      <c r="D5933" t="s">
        <v>3033</v>
      </c>
      <c r="E5933" t="s">
        <v>2847</v>
      </c>
      <c r="F5933">
        <v>10000</v>
      </c>
    </row>
    <row r="5934" spans="1:6" x14ac:dyDescent="0.25">
      <c r="A5934" t="str">
        <f t="shared" si="92"/>
        <v>280H_6_306/474/639_Naicam</v>
      </c>
      <c r="B5934">
        <v>6</v>
      </c>
      <c r="C5934" t="s">
        <v>2723</v>
      </c>
      <c r="D5934" t="s">
        <v>3033</v>
      </c>
      <c r="E5934" t="s">
        <v>2851</v>
      </c>
      <c r="F5934">
        <v>10000</v>
      </c>
    </row>
    <row r="5935" spans="1:6" x14ac:dyDescent="0.25">
      <c r="A5935" t="str">
        <f t="shared" si="92"/>
        <v>280H_6_306/474/639_Nipawin</v>
      </c>
      <c r="B5935">
        <v>6</v>
      </c>
      <c r="C5935" t="s">
        <v>2723</v>
      </c>
      <c r="D5935" t="s">
        <v>3033</v>
      </c>
      <c r="E5935" t="s">
        <v>2855</v>
      </c>
      <c r="F5935">
        <v>10000</v>
      </c>
    </row>
    <row r="5936" spans="1:6" x14ac:dyDescent="0.25">
      <c r="A5936" t="str">
        <f t="shared" si="92"/>
        <v>280H_6_306/474/639_Nokomis</v>
      </c>
      <c r="B5936">
        <v>6</v>
      </c>
      <c r="C5936" t="s">
        <v>2723</v>
      </c>
      <c r="D5936" t="s">
        <v>3033</v>
      </c>
      <c r="E5936" t="s">
        <v>2856</v>
      </c>
      <c r="F5936">
        <v>10000</v>
      </c>
    </row>
    <row r="5937" spans="1:6" x14ac:dyDescent="0.25">
      <c r="A5937" t="str">
        <f t="shared" si="92"/>
        <v>280H_6_306/474/639_Norquay</v>
      </c>
      <c r="B5937">
        <v>6</v>
      </c>
      <c r="C5937" t="s">
        <v>2723</v>
      </c>
      <c r="D5937" t="s">
        <v>3033</v>
      </c>
      <c r="E5937" t="s">
        <v>2857</v>
      </c>
      <c r="F5937">
        <v>10000</v>
      </c>
    </row>
    <row r="5938" spans="1:6" x14ac:dyDescent="0.25">
      <c r="A5938" t="str">
        <f t="shared" si="92"/>
        <v>280H_6_306/474/639_North Battleford</v>
      </c>
      <c r="B5938">
        <v>6</v>
      </c>
      <c r="C5938" t="s">
        <v>2723</v>
      </c>
      <c r="D5938" t="s">
        <v>3033</v>
      </c>
      <c r="E5938" t="s">
        <v>2858</v>
      </c>
      <c r="F5938">
        <v>10000</v>
      </c>
    </row>
    <row r="5939" spans="1:6" x14ac:dyDescent="0.25">
      <c r="A5939" t="str">
        <f t="shared" si="92"/>
        <v>280H_6_306/474/639_Osler</v>
      </c>
      <c r="B5939">
        <v>6</v>
      </c>
      <c r="C5939" t="s">
        <v>2723</v>
      </c>
      <c r="D5939" t="s">
        <v>3033</v>
      </c>
      <c r="E5939" t="s">
        <v>2860</v>
      </c>
      <c r="F5939">
        <v>10000</v>
      </c>
    </row>
    <row r="5940" spans="1:6" x14ac:dyDescent="0.25">
      <c r="A5940" t="str">
        <f t="shared" si="92"/>
        <v>280H_6_306/474/639_Outlook</v>
      </c>
      <c r="B5940">
        <v>6</v>
      </c>
      <c r="C5940" t="s">
        <v>2723</v>
      </c>
      <c r="D5940" t="s">
        <v>3033</v>
      </c>
      <c r="E5940" t="s">
        <v>2861</v>
      </c>
      <c r="F5940">
        <v>10000</v>
      </c>
    </row>
    <row r="5941" spans="1:6" x14ac:dyDescent="0.25">
      <c r="A5941" t="str">
        <f t="shared" si="92"/>
        <v>280H_6_306/474/639_Oxbow</v>
      </c>
      <c r="B5941">
        <v>6</v>
      </c>
      <c r="C5941" t="s">
        <v>2723</v>
      </c>
      <c r="D5941" t="s">
        <v>3033</v>
      </c>
      <c r="E5941" t="s">
        <v>2862</v>
      </c>
      <c r="F5941">
        <v>10000</v>
      </c>
    </row>
    <row r="5942" spans="1:6" x14ac:dyDescent="0.25">
      <c r="A5942" t="str">
        <f t="shared" si="92"/>
        <v>280H_6_306/474/639_Paradise Hill</v>
      </c>
      <c r="B5942">
        <v>6</v>
      </c>
      <c r="C5942" t="s">
        <v>2723</v>
      </c>
      <c r="D5942" t="s">
        <v>3033</v>
      </c>
      <c r="E5942" t="s">
        <v>2865</v>
      </c>
      <c r="F5942">
        <v>10000</v>
      </c>
    </row>
    <row r="5943" spans="1:6" x14ac:dyDescent="0.25">
      <c r="A5943" t="str">
        <f t="shared" si="92"/>
        <v>280H_6_306/474/639_Pense</v>
      </c>
      <c r="B5943">
        <v>6</v>
      </c>
      <c r="C5943" t="s">
        <v>2723</v>
      </c>
      <c r="D5943" t="s">
        <v>3033</v>
      </c>
      <c r="E5943" t="s">
        <v>2870</v>
      </c>
      <c r="F5943">
        <v>10000</v>
      </c>
    </row>
    <row r="5944" spans="1:6" x14ac:dyDescent="0.25">
      <c r="A5944" t="str">
        <f t="shared" si="92"/>
        <v>280H_6_306/474/639_Porcupine Plain</v>
      </c>
      <c r="B5944">
        <v>6</v>
      </c>
      <c r="C5944" t="s">
        <v>2723</v>
      </c>
      <c r="D5944" t="s">
        <v>3033</v>
      </c>
      <c r="E5944" t="s">
        <v>2876</v>
      </c>
      <c r="F5944">
        <v>10000</v>
      </c>
    </row>
    <row r="5945" spans="1:6" x14ac:dyDescent="0.25">
      <c r="A5945" t="str">
        <f t="shared" si="92"/>
        <v>280H_6_306/474/639_Preeceville</v>
      </c>
      <c r="B5945">
        <v>6</v>
      </c>
      <c r="C5945" t="s">
        <v>2723</v>
      </c>
      <c r="D5945" t="s">
        <v>3033</v>
      </c>
      <c r="E5945" t="s">
        <v>2877</v>
      </c>
      <c r="F5945">
        <v>10000</v>
      </c>
    </row>
    <row r="5946" spans="1:6" x14ac:dyDescent="0.25">
      <c r="A5946" t="str">
        <f t="shared" si="92"/>
        <v>280H_6_306/474/639_Prince Albert</v>
      </c>
      <c r="B5946">
        <v>6</v>
      </c>
      <c r="C5946" t="s">
        <v>2723</v>
      </c>
      <c r="D5946" t="s">
        <v>3033</v>
      </c>
      <c r="E5946" t="s">
        <v>2878</v>
      </c>
      <c r="F5946">
        <v>10000</v>
      </c>
    </row>
    <row r="5947" spans="1:6" x14ac:dyDescent="0.25">
      <c r="A5947" t="str">
        <f t="shared" si="92"/>
        <v>280H_6_306/474/639_Radville</v>
      </c>
      <c r="B5947">
        <v>6</v>
      </c>
      <c r="C5947" t="s">
        <v>2723</v>
      </c>
      <c r="D5947" t="s">
        <v>3033</v>
      </c>
      <c r="E5947" t="s">
        <v>2883</v>
      </c>
      <c r="F5947">
        <v>10000</v>
      </c>
    </row>
    <row r="5948" spans="1:6" x14ac:dyDescent="0.25">
      <c r="A5948" t="str">
        <f t="shared" si="92"/>
        <v>280H_6_306/474/639_Raymore</v>
      </c>
      <c r="B5948">
        <v>6</v>
      </c>
      <c r="C5948" t="s">
        <v>2723</v>
      </c>
      <c r="D5948" t="s">
        <v>3033</v>
      </c>
      <c r="E5948" t="s">
        <v>2884</v>
      </c>
      <c r="F5948">
        <v>10000</v>
      </c>
    </row>
    <row r="5949" spans="1:6" x14ac:dyDescent="0.25">
      <c r="A5949" t="str">
        <f t="shared" si="92"/>
        <v>280H_6_306/474/639_Redvers</v>
      </c>
      <c r="B5949">
        <v>6</v>
      </c>
      <c r="C5949" t="s">
        <v>2723</v>
      </c>
      <c r="D5949" t="s">
        <v>3033</v>
      </c>
      <c r="E5949" t="s">
        <v>2885</v>
      </c>
      <c r="F5949">
        <v>10000</v>
      </c>
    </row>
    <row r="5950" spans="1:6" x14ac:dyDescent="0.25">
      <c r="A5950" t="str">
        <f t="shared" si="92"/>
        <v>280H_6_306/474/639_Regina</v>
      </c>
      <c r="B5950">
        <v>6</v>
      </c>
      <c r="C5950" t="s">
        <v>2723</v>
      </c>
      <c r="D5950" t="s">
        <v>3033</v>
      </c>
      <c r="E5950" t="s">
        <v>2886</v>
      </c>
      <c r="F5950">
        <v>20000</v>
      </c>
    </row>
    <row r="5951" spans="1:6" x14ac:dyDescent="0.25">
      <c r="A5951" t="str">
        <f t="shared" si="92"/>
        <v>280H_6_306/474/639_Regina Beach</v>
      </c>
      <c r="B5951">
        <v>6</v>
      </c>
      <c r="C5951" t="s">
        <v>2723</v>
      </c>
      <c r="D5951" t="s">
        <v>3033</v>
      </c>
      <c r="E5951" t="s">
        <v>2887</v>
      </c>
      <c r="F5951">
        <v>10000</v>
      </c>
    </row>
    <row r="5952" spans="1:6" x14ac:dyDescent="0.25">
      <c r="A5952" t="str">
        <f t="shared" si="92"/>
        <v>280H_6_306/474/639_Riceton</v>
      </c>
      <c r="B5952">
        <v>6</v>
      </c>
      <c r="C5952" t="s">
        <v>2723</v>
      </c>
      <c r="D5952" t="s">
        <v>3033</v>
      </c>
      <c r="E5952" t="s">
        <v>2889</v>
      </c>
      <c r="F5952">
        <v>10000</v>
      </c>
    </row>
    <row r="5953" spans="1:6" x14ac:dyDescent="0.25">
      <c r="A5953" t="str">
        <f t="shared" si="92"/>
        <v>280H_6_306/474/639_Rosetown</v>
      </c>
      <c r="B5953">
        <v>6</v>
      </c>
      <c r="C5953" t="s">
        <v>2723</v>
      </c>
      <c r="D5953" t="s">
        <v>3033</v>
      </c>
      <c r="E5953" t="s">
        <v>2892</v>
      </c>
      <c r="F5953">
        <v>10000</v>
      </c>
    </row>
    <row r="5954" spans="1:6" x14ac:dyDescent="0.25">
      <c r="A5954" t="str">
        <f t="shared" si="92"/>
        <v>280H_6_306/474/639_Rosthern</v>
      </c>
      <c r="B5954">
        <v>6</v>
      </c>
      <c r="C5954" t="s">
        <v>2723</v>
      </c>
      <c r="D5954" t="s">
        <v>3033</v>
      </c>
      <c r="E5954" t="s">
        <v>2893</v>
      </c>
      <c r="F5954">
        <v>10000</v>
      </c>
    </row>
    <row r="5955" spans="1:6" x14ac:dyDescent="0.25">
      <c r="A5955" t="str">
        <f t="shared" ref="A5955:A6018" si="93">CONCATENATE(D5955,"_",B5955,"_",C5955,"_",E5955)</f>
        <v>280H_6_306/474/639_Rouleau</v>
      </c>
      <c r="B5955">
        <v>6</v>
      </c>
      <c r="C5955" t="s">
        <v>2723</v>
      </c>
      <c r="D5955" t="s">
        <v>3033</v>
      </c>
      <c r="E5955" t="s">
        <v>2894</v>
      </c>
      <c r="F5955">
        <v>10000</v>
      </c>
    </row>
    <row r="5956" spans="1:6" x14ac:dyDescent="0.25">
      <c r="A5956" t="str">
        <f t="shared" si="93"/>
        <v>280H_6_306/474/639_Saskatoon</v>
      </c>
      <c r="B5956">
        <v>6</v>
      </c>
      <c r="C5956" t="s">
        <v>2723</v>
      </c>
      <c r="D5956" t="s">
        <v>3033</v>
      </c>
      <c r="E5956" t="s">
        <v>2897</v>
      </c>
      <c r="F5956">
        <v>10000</v>
      </c>
    </row>
    <row r="5957" spans="1:6" x14ac:dyDescent="0.25">
      <c r="A5957" t="str">
        <f t="shared" si="93"/>
        <v>280H_6_306/474/639_Shellbrook</v>
      </c>
      <c r="B5957">
        <v>6</v>
      </c>
      <c r="C5957" t="s">
        <v>2723</v>
      </c>
      <c r="D5957" t="s">
        <v>3033</v>
      </c>
      <c r="E5957" t="s">
        <v>2900</v>
      </c>
      <c r="F5957">
        <v>10000</v>
      </c>
    </row>
    <row r="5958" spans="1:6" x14ac:dyDescent="0.25">
      <c r="A5958" t="str">
        <f t="shared" si="93"/>
        <v>280H_6_306/474/639_Southey</v>
      </c>
      <c r="B5958">
        <v>6</v>
      </c>
      <c r="C5958" t="s">
        <v>2723</v>
      </c>
      <c r="D5958" t="s">
        <v>3033</v>
      </c>
      <c r="E5958" t="s">
        <v>2903</v>
      </c>
      <c r="F5958">
        <v>10000</v>
      </c>
    </row>
    <row r="5959" spans="1:6" x14ac:dyDescent="0.25">
      <c r="A5959" t="str">
        <f t="shared" si="93"/>
        <v>280H_6_306/474/639_Spiritwood</v>
      </c>
      <c r="B5959">
        <v>6</v>
      </c>
      <c r="C5959" t="s">
        <v>2723</v>
      </c>
      <c r="D5959" t="s">
        <v>3033</v>
      </c>
      <c r="E5959" t="s">
        <v>2905</v>
      </c>
      <c r="F5959">
        <v>10000</v>
      </c>
    </row>
    <row r="5960" spans="1:6" x14ac:dyDescent="0.25">
      <c r="A5960" t="str">
        <f t="shared" si="93"/>
        <v>280H_6_306/474/639_St. Walburg</v>
      </c>
      <c r="B5960">
        <v>6</v>
      </c>
      <c r="C5960" t="s">
        <v>2723</v>
      </c>
      <c r="D5960" t="s">
        <v>3033</v>
      </c>
      <c r="E5960" t="s">
        <v>2908</v>
      </c>
      <c r="F5960">
        <v>10000</v>
      </c>
    </row>
    <row r="5961" spans="1:6" x14ac:dyDescent="0.25">
      <c r="A5961" t="str">
        <f t="shared" si="93"/>
        <v>280H_6_306/474/639_Stoughton</v>
      </c>
      <c r="B5961">
        <v>6</v>
      </c>
      <c r="C5961" t="s">
        <v>2723</v>
      </c>
      <c r="D5961" t="s">
        <v>3033</v>
      </c>
      <c r="E5961" t="s">
        <v>2911</v>
      </c>
      <c r="F5961">
        <v>10000</v>
      </c>
    </row>
    <row r="5962" spans="1:6" x14ac:dyDescent="0.25">
      <c r="A5962" t="str">
        <f t="shared" si="93"/>
        <v>280H_6_306/474/639_Strasbourg</v>
      </c>
      <c r="B5962">
        <v>6</v>
      </c>
      <c r="C5962" t="s">
        <v>2723</v>
      </c>
      <c r="D5962" t="s">
        <v>3033</v>
      </c>
      <c r="E5962" t="s">
        <v>2912</v>
      </c>
      <c r="F5962">
        <v>10000</v>
      </c>
    </row>
    <row r="5963" spans="1:6" x14ac:dyDescent="0.25">
      <c r="A5963" t="str">
        <f t="shared" si="93"/>
        <v>280H_6_306/474/639_Sturgis</v>
      </c>
      <c r="B5963">
        <v>6</v>
      </c>
      <c r="C5963" t="s">
        <v>2723</v>
      </c>
      <c r="D5963" t="s">
        <v>3033</v>
      </c>
      <c r="E5963" t="s">
        <v>2913</v>
      </c>
      <c r="F5963">
        <v>10000</v>
      </c>
    </row>
    <row r="5964" spans="1:6" x14ac:dyDescent="0.25">
      <c r="A5964" t="str">
        <f t="shared" si="93"/>
        <v>280H_6_306/474/639_Tisdale</v>
      </c>
      <c r="B5964">
        <v>6</v>
      </c>
      <c r="C5964" t="s">
        <v>2723</v>
      </c>
      <c r="D5964" t="s">
        <v>3033</v>
      </c>
      <c r="E5964" t="s">
        <v>2916</v>
      </c>
      <c r="F5964">
        <v>10000</v>
      </c>
    </row>
    <row r="5965" spans="1:6" x14ac:dyDescent="0.25">
      <c r="A5965" t="str">
        <f t="shared" si="93"/>
        <v>280H_6_306/474/639_Turtleford</v>
      </c>
      <c r="B5965">
        <v>6</v>
      </c>
      <c r="C5965" t="s">
        <v>2723</v>
      </c>
      <c r="D5965" t="s">
        <v>3033</v>
      </c>
      <c r="E5965" t="s">
        <v>2920</v>
      </c>
      <c r="F5965">
        <v>10000</v>
      </c>
    </row>
    <row r="5966" spans="1:6" x14ac:dyDescent="0.25">
      <c r="A5966" t="str">
        <f t="shared" si="93"/>
        <v>280H_6_306/474/639_Unity</v>
      </c>
      <c r="B5966">
        <v>6</v>
      </c>
      <c r="C5966" t="s">
        <v>2723</v>
      </c>
      <c r="D5966" t="s">
        <v>3033</v>
      </c>
      <c r="E5966" t="s">
        <v>2921</v>
      </c>
      <c r="F5966">
        <v>10000</v>
      </c>
    </row>
    <row r="5967" spans="1:6" x14ac:dyDescent="0.25">
      <c r="A5967" t="str">
        <f t="shared" si="93"/>
        <v>280H_6_306/474/639_Wadena</v>
      </c>
      <c r="B5967">
        <v>6</v>
      </c>
      <c r="C5967" t="s">
        <v>2723</v>
      </c>
      <c r="D5967" t="s">
        <v>3033</v>
      </c>
      <c r="E5967" t="s">
        <v>2926</v>
      </c>
      <c r="F5967">
        <v>10000</v>
      </c>
    </row>
    <row r="5968" spans="1:6" x14ac:dyDescent="0.25">
      <c r="A5968" t="str">
        <f t="shared" si="93"/>
        <v>280H_6_306/474/639_Wakaw</v>
      </c>
      <c r="B5968">
        <v>6</v>
      </c>
      <c r="C5968" t="s">
        <v>2723</v>
      </c>
      <c r="D5968" t="s">
        <v>3033</v>
      </c>
      <c r="E5968" t="s">
        <v>2927</v>
      </c>
      <c r="F5968">
        <v>10000</v>
      </c>
    </row>
    <row r="5969" spans="1:6" x14ac:dyDescent="0.25">
      <c r="A5969" t="str">
        <f t="shared" si="93"/>
        <v>280H_6_306/474/639_Watrous</v>
      </c>
      <c r="B5969">
        <v>6</v>
      </c>
      <c r="C5969" t="s">
        <v>2723</v>
      </c>
      <c r="D5969" t="s">
        <v>3033</v>
      </c>
      <c r="E5969" t="s">
        <v>2930</v>
      </c>
      <c r="F5969">
        <v>10000</v>
      </c>
    </row>
    <row r="5970" spans="1:6" x14ac:dyDescent="0.25">
      <c r="A5970" t="str">
        <f t="shared" si="93"/>
        <v>280H_6_306/474/639_Watson</v>
      </c>
      <c r="B5970">
        <v>6</v>
      </c>
      <c r="C5970" t="s">
        <v>2723</v>
      </c>
      <c r="D5970" t="s">
        <v>3033</v>
      </c>
      <c r="E5970" t="s">
        <v>2931</v>
      </c>
      <c r="F5970">
        <v>10000</v>
      </c>
    </row>
    <row r="5971" spans="1:6" x14ac:dyDescent="0.25">
      <c r="A5971" t="str">
        <f t="shared" si="93"/>
        <v>280H_6_306/474/639_Wawota</v>
      </c>
      <c r="B5971">
        <v>6</v>
      </c>
      <c r="C5971" t="s">
        <v>2723</v>
      </c>
      <c r="D5971" t="s">
        <v>3033</v>
      </c>
      <c r="E5971" t="s">
        <v>2932</v>
      </c>
      <c r="F5971">
        <v>10000</v>
      </c>
    </row>
    <row r="5972" spans="1:6" x14ac:dyDescent="0.25">
      <c r="A5972" t="str">
        <f t="shared" si="93"/>
        <v>280H_6_306/474/639_Weyburn</v>
      </c>
      <c r="B5972">
        <v>6</v>
      </c>
      <c r="C5972" t="s">
        <v>2723</v>
      </c>
      <c r="D5972" t="s">
        <v>3033</v>
      </c>
      <c r="E5972" t="s">
        <v>2934</v>
      </c>
      <c r="F5972">
        <v>10000</v>
      </c>
    </row>
    <row r="5973" spans="1:6" x14ac:dyDescent="0.25">
      <c r="A5973" t="str">
        <f t="shared" si="93"/>
        <v>280H_6_306/474/639_Whitewood</v>
      </c>
      <c r="B5973">
        <v>6</v>
      </c>
      <c r="C5973" t="s">
        <v>2723</v>
      </c>
      <c r="D5973" t="s">
        <v>3033</v>
      </c>
      <c r="E5973" t="s">
        <v>2935</v>
      </c>
      <c r="F5973">
        <v>10000</v>
      </c>
    </row>
    <row r="5974" spans="1:6" x14ac:dyDescent="0.25">
      <c r="A5974" t="str">
        <f t="shared" si="93"/>
        <v>280H_6_306/474/639_Wilkie</v>
      </c>
      <c r="B5974">
        <v>6</v>
      </c>
      <c r="C5974" t="s">
        <v>2723</v>
      </c>
      <c r="D5974" t="s">
        <v>3033</v>
      </c>
      <c r="E5974" t="s">
        <v>2937</v>
      </c>
      <c r="F5974">
        <v>10000</v>
      </c>
    </row>
    <row r="5975" spans="1:6" x14ac:dyDescent="0.25">
      <c r="A5975" t="str">
        <f t="shared" si="93"/>
        <v>280H_6_306/474/639_Wolseley</v>
      </c>
      <c r="B5975">
        <v>6</v>
      </c>
      <c r="C5975" t="s">
        <v>2723</v>
      </c>
      <c r="D5975" t="s">
        <v>3033</v>
      </c>
      <c r="E5975" t="s">
        <v>2939</v>
      </c>
      <c r="F5975">
        <v>10000</v>
      </c>
    </row>
    <row r="5976" spans="1:6" x14ac:dyDescent="0.25">
      <c r="A5976" t="str">
        <f t="shared" si="93"/>
        <v>280H_6_306/474/639_Wynyard</v>
      </c>
      <c r="B5976">
        <v>6</v>
      </c>
      <c r="C5976" t="s">
        <v>2723</v>
      </c>
      <c r="D5976" t="s">
        <v>3033</v>
      </c>
      <c r="E5976" t="s">
        <v>2940</v>
      </c>
      <c r="F5976">
        <v>10000</v>
      </c>
    </row>
    <row r="5977" spans="1:6" x14ac:dyDescent="0.25">
      <c r="A5977" t="str">
        <f t="shared" si="93"/>
        <v>280H_6_306/474/639_Yellow Grass</v>
      </c>
      <c r="B5977">
        <v>6</v>
      </c>
      <c r="C5977" t="s">
        <v>2723</v>
      </c>
      <c r="D5977" t="s">
        <v>3033</v>
      </c>
      <c r="E5977" t="s">
        <v>2942</v>
      </c>
      <c r="F5977">
        <v>10000</v>
      </c>
    </row>
    <row r="5978" spans="1:6" x14ac:dyDescent="0.25">
      <c r="A5978" t="str">
        <f t="shared" si="93"/>
        <v>280H_6_306/474/639_Yorkton</v>
      </c>
      <c r="B5978">
        <v>6</v>
      </c>
      <c r="C5978" t="s">
        <v>2723</v>
      </c>
      <c r="D5978" t="s">
        <v>3033</v>
      </c>
      <c r="E5978" t="s">
        <v>2943</v>
      </c>
      <c r="F5978">
        <v>10000</v>
      </c>
    </row>
    <row r="5979" spans="1:6" x14ac:dyDescent="0.25">
      <c r="A5979" t="str">
        <f t="shared" si="93"/>
        <v>2933_6_306/474/639_Allan</v>
      </c>
      <c r="B5979">
        <v>6</v>
      </c>
      <c r="C5979" t="s">
        <v>2723</v>
      </c>
      <c r="D5979">
        <v>2933</v>
      </c>
      <c r="E5979" t="s">
        <v>2725</v>
      </c>
      <c r="F5979">
        <v>10000</v>
      </c>
    </row>
    <row r="5980" spans="1:6" x14ac:dyDescent="0.25">
      <c r="A5980" t="str">
        <f t="shared" si="93"/>
        <v>2933_6_306/474/639_Balcarres</v>
      </c>
      <c r="B5980">
        <v>6</v>
      </c>
      <c r="C5980" t="s">
        <v>2723</v>
      </c>
      <c r="D5980">
        <v>2933</v>
      </c>
      <c r="E5980" t="s">
        <v>2730</v>
      </c>
      <c r="F5980">
        <v>10000</v>
      </c>
    </row>
    <row r="5981" spans="1:6" x14ac:dyDescent="0.25">
      <c r="A5981" t="str">
        <f t="shared" si="93"/>
        <v>2933_6_306/474/639_Cudworth</v>
      </c>
      <c r="B5981">
        <v>6</v>
      </c>
      <c r="C5981" t="s">
        <v>2723</v>
      </c>
      <c r="D5981">
        <v>2933</v>
      </c>
      <c r="E5981" t="s">
        <v>2763</v>
      </c>
      <c r="F5981">
        <v>10000</v>
      </c>
    </row>
    <row r="5982" spans="1:6" x14ac:dyDescent="0.25">
      <c r="A5982" t="str">
        <f t="shared" si="93"/>
        <v>2933_6_306/474/639_Cut Knife</v>
      </c>
      <c r="B5982">
        <v>6</v>
      </c>
      <c r="C5982" t="s">
        <v>2723</v>
      </c>
      <c r="D5982">
        <v>2933</v>
      </c>
      <c r="E5982" t="s">
        <v>2766</v>
      </c>
      <c r="F5982">
        <v>10000</v>
      </c>
    </row>
    <row r="5983" spans="1:6" x14ac:dyDescent="0.25">
      <c r="A5983" t="str">
        <f t="shared" si="93"/>
        <v>2933_6_306/474/639_Dinsmore</v>
      </c>
      <c r="B5983">
        <v>6</v>
      </c>
      <c r="C5983" t="s">
        <v>2723</v>
      </c>
      <c r="D5983">
        <v>2933</v>
      </c>
      <c r="E5983" t="s">
        <v>2770</v>
      </c>
      <c r="F5983">
        <v>10000</v>
      </c>
    </row>
    <row r="5984" spans="1:6" x14ac:dyDescent="0.25">
      <c r="A5984" t="str">
        <f t="shared" si="93"/>
        <v>2933_6_306/474/639_Hafford</v>
      </c>
      <c r="B5984">
        <v>6</v>
      </c>
      <c r="C5984" t="s">
        <v>2723</v>
      </c>
      <c r="D5984">
        <v>2933</v>
      </c>
      <c r="E5984" t="s">
        <v>2792</v>
      </c>
      <c r="F5984">
        <v>10000</v>
      </c>
    </row>
    <row r="5985" spans="1:6" x14ac:dyDescent="0.25">
      <c r="A5985" t="str">
        <f t="shared" si="93"/>
        <v>2933_6_306/474/639_Imperial</v>
      </c>
      <c r="B5985">
        <v>6</v>
      </c>
      <c r="C5985" t="s">
        <v>2723</v>
      </c>
      <c r="D5985">
        <v>2933</v>
      </c>
      <c r="E5985" t="s">
        <v>2802</v>
      </c>
      <c r="F5985">
        <v>10000</v>
      </c>
    </row>
    <row r="5986" spans="1:6" x14ac:dyDescent="0.25">
      <c r="A5986" t="str">
        <f t="shared" si="93"/>
        <v>2933_6_306/474/639_Invermay</v>
      </c>
      <c r="B5986">
        <v>6</v>
      </c>
      <c r="C5986" t="s">
        <v>2723</v>
      </c>
      <c r="D5986">
        <v>2933</v>
      </c>
      <c r="E5986" t="s">
        <v>2804</v>
      </c>
      <c r="F5986">
        <v>10000</v>
      </c>
    </row>
    <row r="5987" spans="1:6" x14ac:dyDescent="0.25">
      <c r="A5987" t="str">
        <f t="shared" si="93"/>
        <v>2933_6_306/474/639_Mankota</v>
      </c>
      <c r="B5987">
        <v>6</v>
      </c>
      <c r="C5987" t="s">
        <v>2723</v>
      </c>
      <c r="D5987">
        <v>2933</v>
      </c>
      <c r="E5987" t="s">
        <v>2831</v>
      </c>
      <c r="F5987">
        <v>10000</v>
      </c>
    </row>
    <row r="5988" spans="1:6" x14ac:dyDescent="0.25">
      <c r="A5988" t="str">
        <f t="shared" si="93"/>
        <v>2933_6_306/474/639_Moose Jaw</v>
      </c>
      <c r="B5988">
        <v>6</v>
      </c>
      <c r="C5988" t="s">
        <v>2723</v>
      </c>
      <c r="D5988">
        <v>2933</v>
      </c>
      <c r="E5988" t="s">
        <v>2846</v>
      </c>
      <c r="F5988">
        <v>10000</v>
      </c>
    </row>
    <row r="5989" spans="1:6" x14ac:dyDescent="0.25">
      <c r="A5989" t="str">
        <f t="shared" si="93"/>
        <v>2933_6_306/474/639_North Battleford</v>
      </c>
      <c r="B5989">
        <v>6</v>
      </c>
      <c r="C5989" t="s">
        <v>2723</v>
      </c>
      <c r="D5989">
        <v>2933</v>
      </c>
      <c r="E5989" t="s">
        <v>2858</v>
      </c>
      <c r="F5989">
        <v>10000</v>
      </c>
    </row>
    <row r="5990" spans="1:6" x14ac:dyDescent="0.25">
      <c r="A5990" t="str">
        <f t="shared" si="93"/>
        <v>2933_6_306/474/639_Prince Albert</v>
      </c>
      <c r="B5990">
        <v>6</v>
      </c>
      <c r="C5990" t="s">
        <v>2723</v>
      </c>
      <c r="D5990">
        <v>2933</v>
      </c>
      <c r="E5990" t="s">
        <v>2878</v>
      </c>
      <c r="F5990">
        <v>10000</v>
      </c>
    </row>
    <row r="5991" spans="1:6" x14ac:dyDescent="0.25">
      <c r="A5991" t="str">
        <f t="shared" si="93"/>
        <v>2933_6_306/474/639_Regina</v>
      </c>
      <c r="B5991">
        <v>6</v>
      </c>
      <c r="C5991" t="s">
        <v>2723</v>
      </c>
      <c r="D5991">
        <v>2933</v>
      </c>
      <c r="E5991" t="s">
        <v>2886</v>
      </c>
      <c r="F5991">
        <v>10000</v>
      </c>
    </row>
    <row r="5992" spans="1:6" x14ac:dyDescent="0.25">
      <c r="A5992" t="str">
        <f t="shared" si="93"/>
        <v>2933_6_306/474/639_Rouleau</v>
      </c>
      <c r="B5992">
        <v>6</v>
      </c>
      <c r="C5992" t="s">
        <v>2723</v>
      </c>
      <c r="D5992">
        <v>2933</v>
      </c>
      <c r="E5992" t="s">
        <v>2894</v>
      </c>
      <c r="F5992">
        <v>10000</v>
      </c>
    </row>
    <row r="5993" spans="1:6" x14ac:dyDescent="0.25">
      <c r="A5993" t="str">
        <f t="shared" si="93"/>
        <v>2933_6_306/474/639_Saskatoon</v>
      </c>
      <c r="B5993">
        <v>6</v>
      </c>
      <c r="C5993" t="s">
        <v>2723</v>
      </c>
      <c r="D5993">
        <v>2933</v>
      </c>
      <c r="E5993" t="s">
        <v>2897</v>
      </c>
      <c r="F5993">
        <v>10000</v>
      </c>
    </row>
    <row r="5994" spans="1:6" x14ac:dyDescent="0.25">
      <c r="A5994" t="str">
        <f t="shared" si="93"/>
        <v>2933_6_306/474/639_Swift Current</v>
      </c>
      <c r="B5994">
        <v>6</v>
      </c>
      <c r="C5994" t="s">
        <v>2723</v>
      </c>
      <c r="D5994">
        <v>2933</v>
      </c>
      <c r="E5994" t="s">
        <v>2914</v>
      </c>
      <c r="F5994">
        <v>10000</v>
      </c>
    </row>
    <row r="5995" spans="1:6" x14ac:dyDescent="0.25">
      <c r="A5995" t="str">
        <f t="shared" si="93"/>
        <v>2933_6_306/474/639_Weyburn</v>
      </c>
      <c r="B5995">
        <v>6</v>
      </c>
      <c r="C5995" t="s">
        <v>2723</v>
      </c>
      <c r="D5995">
        <v>2933</v>
      </c>
      <c r="E5995" t="s">
        <v>2934</v>
      </c>
      <c r="F5995">
        <v>10000</v>
      </c>
    </row>
    <row r="5996" spans="1:6" x14ac:dyDescent="0.25">
      <c r="A5996" t="str">
        <f t="shared" si="93"/>
        <v>2933_6_306/474/639_Yorkton</v>
      </c>
      <c r="B5996">
        <v>6</v>
      </c>
      <c r="C5996" t="s">
        <v>2723</v>
      </c>
      <c r="D5996">
        <v>2933</v>
      </c>
      <c r="E5996" t="s">
        <v>2943</v>
      </c>
      <c r="F5996">
        <v>10000</v>
      </c>
    </row>
    <row r="5997" spans="1:6" x14ac:dyDescent="0.25">
      <c r="A5997" t="str">
        <f t="shared" si="93"/>
        <v>346J_6_306/474/639_Regina</v>
      </c>
      <c r="B5997">
        <v>6</v>
      </c>
      <c r="C5997" t="s">
        <v>2723</v>
      </c>
      <c r="D5997" t="s">
        <v>2993</v>
      </c>
      <c r="E5997" t="s">
        <v>2886</v>
      </c>
      <c r="F5997">
        <v>10000</v>
      </c>
    </row>
    <row r="5998" spans="1:6" x14ac:dyDescent="0.25">
      <c r="A5998" t="str">
        <f t="shared" si="93"/>
        <v>346J_6_306/474/639_Saskatoon</v>
      </c>
      <c r="B5998">
        <v>6</v>
      </c>
      <c r="C5998" t="s">
        <v>2723</v>
      </c>
      <c r="D5998" t="s">
        <v>2993</v>
      </c>
      <c r="E5998" t="s">
        <v>2897</v>
      </c>
      <c r="F5998">
        <v>10000</v>
      </c>
    </row>
    <row r="5999" spans="1:6" x14ac:dyDescent="0.25">
      <c r="A5999" t="str">
        <f t="shared" si="93"/>
        <v>464D_6_306/474/639_Aberdeen</v>
      </c>
      <c r="B5999">
        <v>6</v>
      </c>
      <c r="C5999" t="s">
        <v>2723</v>
      </c>
      <c r="D5999" t="s">
        <v>2995</v>
      </c>
      <c r="E5999" t="s">
        <v>2724</v>
      </c>
      <c r="F5999">
        <v>10000</v>
      </c>
    </row>
    <row r="6000" spans="1:6" x14ac:dyDescent="0.25">
      <c r="A6000" t="str">
        <f t="shared" si="93"/>
        <v>464D_6_306/474/639_Allan</v>
      </c>
      <c r="B6000">
        <v>6</v>
      </c>
      <c r="C6000" t="s">
        <v>2723</v>
      </c>
      <c r="D6000" t="s">
        <v>2995</v>
      </c>
      <c r="E6000" t="s">
        <v>2725</v>
      </c>
      <c r="F6000">
        <v>10000</v>
      </c>
    </row>
    <row r="6001" spans="1:6" x14ac:dyDescent="0.25">
      <c r="A6001" t="str">
        <f t="shared" si="93"/>
        <v>464D_6_306/474/639_Alvena</v>
      </c>
      <c r="B6001">
        <v>6</v>
      </c>
      <c r="C6001" t="s">
        <v>2723</v>
      </c>
      <c r="D6001" t="s">
        <v>2995</v>
      </c>
      <c r="E6001" t="s">
        <v>2726</v>
      </c>
      <c r="F6001">
        <v>10000</v>
      </c>
    </row>
    <row r="6002" spans="1:6" x14ac:dyDescent="0.25">
      <c r="A6002" t="str">
        <f t="shared" si="93"/>
        <v>464D_6_306/474/639_Asquith</v>
      </c>
      <c r="B6002">
        <v>6</v>
      </c>
      <c r="C6002" t="s">
        <v>2723</v>
      </c>
      <c r="D6002" t="s">
        <v>2995</v>
      </c>
      <c r="E6002" t="s">
        <v>2727</v>
      </c>
      <c r="F6002">
        <v>10000</v>
      </c>
    </row>
    <row r="6003" spans="1:6" x14ac:dyDescent="0.25">
      <c r="A6003" t="str">
        <f t="shared" si="93"/>
        <v>464D_6_306/474/639_Avonlea</v>
      </c>
      <c r="B6003">
        <v>6</v>
      </c>
      <c r="C6003" t="s">
        <v>2723</v>
      </c>
      <c r="D6003" t="s">
        <v>2995</v>
      </c>
      <c r="E6003" t="s">
        <v>2729</v>
      </c>
      <c r="F6003">
        <v>10000</v>
      </c>
    </row>
    <row r="6004" spans="1:6" x14ac:dyDescent="0.25">
      <c r="A6004" t="str">
        <f t="shared" si="93"/>
        <v>464D_6_306/474/639_Balcarres</v>
      </c>
      <c r="B6004">
        <v>6</v>
      </c>
      <c r="C6004" t="s">
        <v>2723</v>
      </c>
      <c r="D6004" t="s">
        <v>2995</v>
      </c>
      <c r="E6004" t="s">
        <v>2730</v>
      </c>
      <c r="F6004">
        <v>10000</v>
      </c>
    </row>
    <row r="6005" spans="1:6" x14ac:dyDescent="0.25">
      <c r="A6005" t="str">
        <f t="shared" si="93"/>
        <v>464D_6_306/474/639_Balgonie</v>
      </c>
      <c r="B6005">
        <v>6</v>
      </c>
      <c r="C6005" t="s">
        <v>2723</v>
      </c>
      <c r="D6005" t="s">
        <v>2995</v>
      </c>
      <c r="E6005" t="s">
        <v>2731</v>
      </c>
      <c r="F6005">
        <v>10000</v>
      </c>
    </row>
    <row r="6006" spans="1:6" x14ac:dyDescent="0.25">
      <c r="A6006" t="str">
        <f t="shared" si="93"/>
        <v>464D_6_306/474/639_Beechy</v>
      </c>
      <c r="B6006">
        <v>6</v>
      </c>
      <c r="C6006" t="s">
        <v>2723</v>
      </c>
      <c r="D6006" t="s">
        <v>2995</v>
      </c>
      <c r="E6006" t="s">
        <v>2733</v>
      </c>
      <c r="F6006">
        <v>10000</v>
      </c>
    </row>
    <row r="6007" spans="1:6" x14ac:dyDescent="0.25">
      <c r="A6007" t="str">
        <f t="shared" si="93"/>
        <v>464D_6_306/474/639_Bethune</v>
      </c>
      <c r="B6007">
        <v>6</v>
      </c>
      <c r="C6007" t="s">
        <v>2723</v>
      </c>
      <c r="D6007" t="s">
        <v>2995</v>
      </c>
      <c r="E6007" t="s">
        <v>2735</v>
      </c>
      <c r="F6007">
        <v>10000</v>
      </c>
    </row>
    <row r="6008" spans="1:6" x14ac:dyDescent="0.25">
      <c r="A6008" t="str">
        <f t="shared" si="93"/>
        <v>464D_6_306/474/639_Biggar</v>
      </c>
      <c r="B6008">
        <v>6</v>
      </c>
      <c r="C6008" t="s">
        <v>2723</v>
      </c>
      <c r="D6008" t="s">
        <v>2995</v>
      </c>
      <c r="E6008" t="s">
        <v>2738</v>
      </c>
      <c r="F6008">
        <v>20000</v>
      </c>
    </row>
    <row r="6009" spans="1:6" x14ac:dyDescent="0.25">
      <c r="A6009" t="str">
        <f t="shared" si="93"/>
        <v>464D_6_306/474/639_Blaine Lake</v>
      </c>
      <c r="B6009">
        <v>6</v>
      </c>
      <c r="C6009" t="s">
        <v>2723</v>
      </c>
      <c r="D6009" t="s">
        <v>2995</v>
      </c>
      <c r="E6009" t="s">
        <v>2740</v>
      </c>
      <c r="F6009">
        <v>10000</v>
      </c>
    </row>
    <row r="6010" spans="1:6" x14ac:dyDescent="0.25">
      <c r="A6010" t="str">
        <f t="shared" si="93"/>
        <v>464D_6_306/474/639_Borden</v>
      </c>
      <c r="B6010">
        <v>6</v>
      </c>
      <c r="C6010" t="s">
        <v>2723</v>
      </c>
      <c r="D6010" t="s">
        <v>2995</v>
      </c>
      <c r="E6010" t="s">
        <v>2104</v>
      </c>
      <c r="F6010">
        <v>10000</v>
      </c>
    </row>
    <row r="6011" spans="1:6" x14ac:dyDescent="0.25">
      <c r="A6011" t="str">
        <f t="shared" si="93"/>
        <v>464D_6_306/474/639_Broadview</v>
      </c>
      <c r="B6011">
        <v>6</v>
      </c>
      <c r="C6011" t="s">
        <v>2723</v>
      </c>
      <c r="D6011" t="s">
        <v>2995</v>
      </c>
      <c r="E6011" t="s">
        <v>2742</v>
      </c>
      <c r="F6011">
        <v>10000</v>
      </c>
    </row>
    <row r="6012" spans="1:6" x14ac:dyDescent="0.25">
      <c r="A6012" t="str">
        <f t="shared" si="93"/>
        <v>464D_6_306/474/639_Bruno</v>
      </c>
      <c r="B6012">
        <v>6</v>
      </c>
      <c r="C6012" t="s">
        <v>2723</v>
      </c>
      <c r="D6012" t="s">
        <v>2995</v>
      </c>
      <c r="E6012" t="s">
        <v>2743</v>
      </c>
      <c r="F6012">
        <v>10000</v>
      </c>
    </row>
    <row r="6013" spans="1:6" x14ac:dyDescent="0.25">
      <c r="A6013" t="str">
        <f t="shared" si="93"/>
        <v>464D_6_306/474/639_Colonsay</v>
      </c>
      <c r="B6013">
        <v>6</v>
      </c>
      <c r="C6013" t="s">
        <v>2723</v>
      </c>
      <c r="D6013" t="s">
        <v>2995</v>
      </c>
      <c r="E6013" t="s">
        <v>2758</v>
      </c>
      <c r="F6013">
        <v>10000</v>
      </c>
    </row>
    <row r="6014" spans="1:6" x14ac:dyDescent="0.25">
      <c r="A6014" t="str">
        <f t="shared" si="93"/>
        <v>464D_6_306/474/639_Craik</v>
      </c>
      <c r="B6014">
        <v>6</v>
      </c>
      <c r="C6014" t="s">
        <v>2723</v>
      </c>
      <c r="D6014" t="s">
        <v>2995</v>
      </c>
      <c r="E6014" t="s">
        <v>2761</v>
      </c>
      <c r="F6014">
        <v>10000</v>
      </c>
    </row>
    <row r="6015" spans="1:6" x14ac:dyDescent="0.25">
      <c r="A6015" t="str">
        <f t="shared" si="93"/>
        <v>464D_6_306/474/639_Cudworth</v>
      </c>
      <c r="B6015">
        <v>6</v>
      </c>
      <c r="C6015" t="s">
        <v>2723</v>
      </c>
      <c r="D6015" t="s">
        <v>2995</v>
      </c>
      <c r="E6015" t="s">
        <v>2763</v>
      </c>
      <c r="F6015">
        <v>10000</v>
      </c>
    </row>
    <row r="6016" spans="1:6" x14ac:dyDescent="0.25">
      <c r="A6016" t="str">
        <f t="shared" si="93"/>
        <v>464D_6_306/474/639_Cupar</v>
      </c>
      <c r="B6016">
        <v>6</v>
      </c>
      <c r="C6016" t="s">
        <v>2723</v>
      </c>
      <c r="D6016" t="s">
        <v>2995</v>
      </c>
      <c r="E6016" t="s">
        <v>2765</v>
      </c>
      <c r="F6016">
        <v>10000</v>
      </c>
    </row>
    <row r="6017" spans="1:6" x14ac:dyDescent="0.25">
      <c r="A6017" t="str">
        <f t="shared" si="93"/>
        <v>464D_6_306/474/639_Dalmeny</v>
      </c>
      <c r="B6017">
        <v>6</v>
      </c>
      <c r="C6017" t="s">
        <v>2723</v>
      </c>
      <c r="D6017" t="s">
        <v>2995</v>
      </c>
      <c r="E6017" t="s">
        <v>2767</v>
      </c>
      <c r="F6017">
        <v>10000</v>
      </c>
    </row>
    <row r="6018" spans="1:6" x14ac:dyDescent="0.25">
      <c r="A6018" t="str">
        <f t="shared" si="93"/>
        <v>464D_6_306/474/639_Davidson</v>
      </c>
      <c r="B6018">
        <v>6</v>
      </c>
      <c r="C6018" t="s">
        <v>2723</v>
      </c>
      <c r="D6018" t="s">
        <v>2995</v>
      </c>
      <c r="E6018" t="s">
        <v>2768</v>
      </c>
      <c r="F6018">
        <v>10000</v>
      </c>
    </row>
    <row r="6019" spans="1:6" x14ac:dyDescent="0.25">
      <c r="A6019" t="str">
        <f t="shared" ref="A6019:A6082" si="94">CONCATENATE(D6019,"_",B6019,"_",C6019,"_",E6019)</f>
        <v>464D_6_306/474/639_Delisle</v>
      </c>
      <c r="B6019">
        <v>6</v>
      </c>
      <c r="C6019" t="s">
        <v>2723</v>
      </c>
      <c r="D6019" t="s">
        <v>2995</v>
      </c>
      <c r="E6019" t="s">
        <v>2307</v>
      </c>
      <c r="F6019">
        <v>10000</v>
      </c>
    </row>
    <row r="6020" spans="1:6" x14ac:dyDescent="0.25">
      <c r="A6020" t="str">
        <f t="shared" si="94"/>
        <v>464D_6_306/474/639_Dinsmore</v>
      </c>
      <c r="B6020">
        <v>6</v>
      </c>
      <c r="C6020" t="s">
        <v>2723</v>
      </c>
      <c r="D6020" t="s">
        <v>2995</v>
      </c>
      <c r="E6020" t="s">
        <v>2770</v>
      </c>
      <c r="F6020">
        <v>10000</v>
      </c>
    </row>
    <row r="6021" spans="1:6" x14ac:dyDescent="0.25">
      <c r="A6021" t="str">
        <f t="shared" si="94"/>
        <v>464D_6_306/474/639_Duck Lake</v>
      </c>
      <c r="B6021">
        <v>6</v>
      </c>
      <c r="C6021" t="s">
        <v>2723</v>
      </c>
      <c r="D6021" t="s">
        <v>2995</v>
      </c>
      <c r="E6021" t="s">
        <v>2771</v>
      </c>
      <c r="F6021">
        <v>10000</v>
      </c>
    </row>
    <row r="6022" spans="1:6" x14ac:dyDescent="0.25">
      <c r="A6022" t="str">
        <f t="shared" si="94"/>
        <v>464D_6_306/474/639_Dundurn</v>
      </c>
      <c r="B6022">
        <v>6</v>
      </c>
      <c r="C6022" t="s">
        <v>2723</v>
      </c>
      <c r="D6022" t="s">
        <v>2995</v>
      </c>
      <c r="E6022" t="s">
        <v>2772</v>
      </c>
      <c r="F6022">
        <v>10000</v>
      </c>
    </row>
    <row r="6023" spans="1:6" x14ac:dyDescent="0.25">
      <c r="A6023" t="str">
        <f t="shared" si="94"/>
        <v>464D_6_306/474/639_Earl Grey</v>
      </c>
      <c r="B6023">
        <v>6</v>
      </c>
      <c r="C6023" t="s">
        <v>2723</v>
      </c>
      <c r="D6023" t="s">
        <v>2995</v>
      </c>
      <c r="E6023" t="s">
        <v>2773</v>
      </c>
      <c r="F6023">
        <v>10000</v>
      </c>
    </row>
    <row r="6024" spans="1:6" x14ac:dyDescent="0.25">
      <c r="A6024" t="str">
        <f t="shared" si="94"/>
        <v>464D_6_306/474/639_Fort Qu'Appelle</v>
      </c>
      <c r="B6024">
        <v>6</v>
      </c>
      <c r="C6024" t="s">
        <v>2723</v>
      </c>
      <c r="D6024" t="s">
        <v>2995</v>
      </c>
      <c r="E6024" t="s">
        <v>2784</v>
      </c>
      <c r="F6024">
        <v>10000</v>
      </c>
    </row>
    <row r="6025" spans="1:6" x14ac:dyDescent="0.25">
      <c r="A6025" t="str">
        <f t="shared" si="94"/>
        <v>464D_6_306/474/639_Francis</v>
      </c>
      <c r="B6025">
        <v>6</v>
      </c>
      <c r="C6025" t="s">
        <v>2723</v>
      </c>
      <c r="D6025" t="s">
        <v>2995</v>
      </c>
      <c r="E6025" t="s">
        <v>2785</v>
      </c>
      <c r="F6025">
        <v>10000</v>
      </c>
    </row>
    <row r="6026" spans="1:6" x14ac:dyDescent="0.25">
      <c r="A6026" t="str">
        <f t="shared" si="94"/>
        <v>464D_6_306/474/639_Grenfell</v>
      </c>
      <c r="B6026">
        <v>6</v>
      </c>
      <c r="C6026" t="s">
        <v>2723</v>
      </c>
      <c r="D6026" t="s">
        <v>2995</v>
      </c>
      <c r="E6026" t="s">
        <v>2791</v>
      </c>
      <c r="F6026">
        <v>10000</v>
      </c>
    </row>
    <row r="6027" spans="1:6" x14ac:dyDescent="0.25">
      <c r="A6027" t="str">
        <f t="shared" si="94"/>
        <v>464D_6_306/474/639_Hafford</v>
      </c>
      <c r="B6027">
        <v>6</v>
      </c>
      <c r="C6027" t="s">
        <v>2723</v>
      </c>
      <c r="D6027" t="s">
        <v>2995</v>
      </c>
      <c r="E6027" t="s">
        <v>2792</v>
      </c>
      <c r="F6027">
        <v>10000</v>
      </c>
    </row>
    <row r="6028" spans="1:6" x14ac:dyDescent="0.25">
      <c r="A6028" t="str">
        <f t="shared" si="94"/>
        <v>464D_6_306/474/639_Hague</v>
      </c>
      <c r="B6028">
        <v>6</v>
      </c>
      <c r="C6028" t="s">
        <v>2723</v>
      </c>
      <c r="D6028" t="s">
        <v>2995</v>
      </c>
      <c r="E6028" t="s">
        <v>2793</v>
      </c>
      <c r="F6028">
        <v>10000</v>
      </c>
    </row>
    <row r="6029" spans="1:6" x14ac:dyDescent="0.25">
      <c r="A6029" t="str">
        <f t="shared" si="94"/>
        <v>464D_6_306/474/639_Hanley</v>
      </c>
      <c r="B6029">
        <v>6</v>
      </c>
      <c r="C6029" t="s">
        <v>2723</v>
      </c>
      <c r="D6029" t="s">
        <v>2995</v>
      </c>
      <c r="E6029" t="s">
        <v>2794</v>
      </c>
      <c r="F6029">
        <v>10000</v>
      </c>
    </row>
    <row r="6030" spans="1:6" x14ac:dyDescent="0.25">
      <c r="A6030" t="str">
        <f t="shared" si="94"/>
        <v>464D_6_306/474/639_Hepburn</v>
      </c>
      <c r="B6030">
        <v>6</v>
      </c>
      <c r="C6030" t="s">
        <v>2723</v>
      </c>
      <c r="D6030" t="s">
        <v>2995</v>
      </c>
      <c r="E6030" t="s">
        <v>2795</v>
      </c>
      <c r="F6030">
        <v>10000</v>
      </c>
    </row>
    <row r="6031" spans="1:6" x14ac:dyDescent="0.25">
      <c r="A6031" t="str">
        <f t="shared" si="94"/>
        <v>464D_6_306/474/639_Holdfast</v>
      </c>
      <c r="B6031">
        <v>6</v>
      </c>
      <c r="C6031" t="s">
        <v>2723</v>
      </c>
      <c r="D6031" t="s">
        <v>2995</v>
      </c>
      <c r="E6031" t="s">
        <v>2798</v>
      </c>
      <c r="F6031">
        <v>10000</v>
      </c>
    </row>
    <row r="6032" spans="1:6" x14ac:dyDescent="0.25">
      <c r="A6032" t="str">
        <f t="shared" si="94"/>
        <v>464D_6_306/474/639_Imperial</v>
      </c>
      <c r="B6032">
        <v>6</v>
      </c>
      <c r="C6032" t="s">
        <v>2723</v>
      </c>
      <c r="D6032" t="s">
        <v>2995</v>
      </c>
      <c r="E6032" t="s">
        <v>2802</v>
      </c>
      <c r="F6032">
        <v>10000</v>
      </c>
    </row>
    <row r="6033" spans="1:6" x14ac:dyDescent="0.25">
      <c r="A6033" t="str">
        <f t="shared" si="94"/>
        <v>464D_6_306/474/639_Indian Head</v>
      </c>
      <c r="B6033">
        <v>6</v>
      </c>
      <c r="C6033" t="s">
        <v>2723</v>
      </c>
      <c r="D6033" t="s">
        <v>2995</v>
      </c>
      <c r="E6033" t="s">
        <v>2803</v>
      </c>
      <c r="F6033">
        <v>10000</v>
      </c>
    </row>
    <row r="6034" spans="1:6" x14ac:dyDescent="0.25">
      <c r="A6034" t="str">
        <f t="shared" si="94"/>
        <v>464D_6_306/474/639_Kipling</v>
      </c>
      <c r="B6034">
        <v>6</v>
      </c>
      <c r="C6034" t="s">
        <v>2723</v>
      </c>
      <c r="D6034" t="s">
        <v>2995</v>
      </c>
      <c r="E6034" t="s">
        <v>2812</v>
      </c>
      <c r="F6034">
        <v>10000</v>
      </c>
    </row>
    <row r="6035" spans="1:6" x14ac:dyDescent="0.25">
      <c r="A6035" t="str">
        <f t="shared" si="94"/>
        <v>464D_6_306/474/639_Langham</v>
      </c>
      <c r="B6035">
        <v>6</v>
      </c>
      <c r="C6035" t="s">
        <v>2723</v>
      </c>
      <c r="D6035" t="s">
        <v>2995</v>
      </c>
      <c r="E6035" t="s">
        <v>2819</v>
      </c>
      <c r="F6035">
        <v>10000</v>
      </c>
    </row>
    <row r="6036" spans="1:6" x14ac:dyDescent="0.25">
      <c r="A6036" t="str">
        <f t="shared" si="94"/>
        <v>464D_6_306/474/639_Lanigan</v>
      </c>
      <c r="B6036">
        <v>6</v>
      </c>
      <c r="C6036" t="s">
        <v>2723</v>
      </c>
      <c r="D6036" t="s">
        <v>2995</v>
      </c>
      <c r="E6036" t="s">
        <v>2820</v>
      </c>
      <c r="F6036">
        <v>10000</v>
      </c>
    </row>
    <row r="6037" spans="1:6" x14ac:dyDescent="0.25">
      <c r="A6037" t="str">
        <f t="shared" si="94"/>
        <v>464D_6_306/474/639_Lemberg</v>
      </c>
      <c r="B6037">
        <v>6</v>
      </c>
      <c r="C6037" t="s">
        <v>2723</v>
      </c>
      <c r="D6037" t="s">
        <v>2995</v>
      </c>
      <c r="E6037" t="s">
        <v>2824</v>
      </c>
      <c r="F6037">
        <v>10000</v>
      </c>
    </row>
    <row r="6038" spans="1:6" x14ac:dyDescent="0.25">
      <c r="A6038" t="str">
        <f t="shared" si="94"/>
        <v>464D_6_306/474/639_Lucky Lake</v>
      </c>
      <c r="B6038">
        <v>6</v>
      </c>
      <c r="C6038" t="s">
        <v>2723</v>
      </c>
      <c r="D6038" t="s">
        <v>2995</v>
      </c>
      <c r="E6038" t="s">
        <v>2828</v>
      </c>
      <c r="F6038">
        <v>10000</v>
      </c>
    </row>
    <row r="6039" spans="1:6" x14ac:dyDescent="0.25">
      <c r="A6039" t="str">
        <f t="shared" si="94"/>
        <v>464D_6_306/474/639_Lumsden</v>
      </c>
      <c r="B6039">
        <v>6</v>
      </c>
      <c r="C6039" t="s">
        <v>2723</v>
      </c>
      <c r="D6039" t="s">
        <v>2995</v>
      </c>
      <c r="E6039" t="s">
        <v>133</v>
      </c>
      <c r="F6039">
        <v>10000</v>
      </c>
    </row>
    <row r="6040" spans="1:6" x14ac:dyDescent="0.25">
      <c r="A6040" t="str">
        <f t="shared" si="94"/>
        <v>464D_6_306/474/639_Maryfield</v>
      </c>
      <c r="B6040">
        <v>6</v>
      </c>
      <c r="C6040" t="s">
        <v>2723</v>
      </c>
      <c r="D6040" t="s">
        <v>2995</v>
      </c>
      <c r="E6040" t="s">
        <v>2835</v>
      </c>
      <c r="F6040">
        <v>10000</v>
      </c>
    </row>
    <row r="6041" spans="1:6" x14ac:dyDescent="0.25">
      <c r="A6041" t="str">
        <f t="shared" si="94"/>
        <v>464D_6_306/474/639_Meacham</v>
      </c>
      <c r="B6041">
        <v>6</v>
      </c>
      <c r="C6041" t="s">
        <v>2723</v>
      </c>
      <c r="D6041" t="s">
        <v>2995</v>
      </c>
      <c r="E6041" t="s">
        <v>2837</v>
      </c>
      <c r="F6041">
        <v>10000</v>
      </c>
    </row>
    <row r="6042" spans="1:6" x14ac:dyDescent="0.25">
      <c r="A6042" t="str">
        <f t="shared" si="94"/>
        <v>464D_6_306/474/639_Milestone</v>
      </c>
      <c r="B6042">
        <v>6</v>
      </c>
      <c r="C6042" t="s">
        <v>2723</v>
      </c>
      <c r="D6042" t="s">
        <v>2995</v>
      </c>
      <c r="E6042" t="s">
        <v>2844</v>
      </c>
      <c r="F6042">
        <v>10000</v>
      </c>
    </row>
    <row r="6043" spans="1:6" x14ac:dyDescent="0.25">
      <c r="A6043" t="str">
        <f t="shared" si="94"/>
        <v>464D_6_306/474/639_Montmartre</v>
      </c>
      <c r="B6043">
        <v>6</v>
      </c>
      <c r="C6043" t="s">
        <v>2723</v>
      </c>
      <c r="D6043" t="s">
        <v>2995</v>
      </c>
      <c r="E6043" t="s">
        <v>2845</v>
      </c>
      <c r="F6043">
        <v>10000</v>
      </c>
    </row>
    <row r="6044" spans="1:6" x14ac:dyDescent="0.25">
      <c r="A6044" t="str">
        <f t="shared" si="94"/>
        <v>464D_6_306/474/639_Moosomin</v>
      </c>
      <c r="B6044">
        <v>6</v>
      </c>
      <c r="C6044" t="s">
        <v>2723</v>
      </c>
      <c r="D6044" t="s">
        <v>2995</v>
      </c>
      <c r="E6044" t="s">
        <v>2847</v>
      </c>
      <c r="F6044">
        <v>20000</v>
      </c>
    </row>
    <row r="6045" spans="1:6" x14ac:dyDescent="0.25">
      <c r="A6045" t="str">
        <f t="shared" si="94"/>
        <v>464D_6_306/474/639_Nokomis</v>
      </c>
      <c r="B6045">
        <v>6</v>
      </c>
      <c r="C6045" t="s">
        <v>2723</v>
      </c>
      <c r="D6045" t="s">
        <v>2995</v>
      </c>
      <c r="E6045" t="s">
        <v>2856</v>
      </c>
      <c r="F6045">
        <v>10000</v>
      </c>
    </row>
    <row r="6046" spans="1:6" x14ac:dyDescent="0.25">
      <c r="A6046" t="str">
        <f t="shared" si="94"/>
        <v>464D_6_306/474/639_Odessa</v>
      </c>
      <c r="B6046">
        <v>6</v>
      </c>
      <c r="C6046" t="s">
        <v>2723</v>
      </c>
      <c r="D6046" t="s">
        <v>2995</v>
      </c>
      <c r="E6046" t="s">
        <v>1976</v>
      </c>
      <c r="F6046">
        <v>10000</v>
      </c>
    </row>
    <row r="6047" spans="1:6" x14ac:dyDescent="0.25">
      <c r="A6047" t="str">
        <f t="shared" si="94"/>
        <v>464D_6_306/474/639_Osler</v>
      </c>
      <c r="B6047">
        <v>6</v>
      </c>
      <c r="C6047" t="s">
        <v>2723</v>
      </c>
      <c r="D6047" t="s">
        <v>2995</v>
      </c>
      <c r="E6047" t="s">
        <v>2860</v>
      </c>
      <c r="F6047">
        <v>10000</v>
      </c>
    </row>
    <row r="6048" spans="1:6" x14ac:dyDescent="0.25">
      <c r="A6048" t="str">
        <f t="shared" si="94"/>
        <v>464D_6_306/474/639_Outlook</v>
      </c>
      <c r="B6048">
        <v>6</v>
      </c>
      <c r="C6048" t="s">
        <v>2723</v>
      </c>
      <c r="D6048" t="s">
        <v>2995</v>
      </c>
      <c r="E6048" t="s">
        <v>2861</v>
      </c>
      <c r="F6048">
        <v>10000</v>
      </c>
    </row>
    <row r="6049" spans="1:6" x14ac:dyDescent="0.25">
      <c r="A6049" t="str">
        <f t="shared" si="94"/>
        <v>464D_6_306/474/639_Pense</v>
      </c>
      <c r="B6049">
        <v>6</v>
      </c>
      <c r="C6049" t="s">
        <v>2723</v>
      </c>
      <c r="D6049" t="s">
        <v>2995</v>
      </c>
      <c r="E6049" t="s">
        <v>2870</v>
      </c>
      <c r="F6049">
        <v>10000</v>
      </c>
    </row>
    <row r="6050" spans="1:6" x14ac:dyDescent="0.25">
      <c r="A6050" t="str">
        <f t="shared" si="94"/>
        <v>464D_6_306/474/639_Perdue</v>
      </c>
      <c r="B6050">
        <v>6</v>
      </c>
      <c r="C6050" t="s">
        <v>2723</v>
      </c>
      <c r="D6050" t="s">
        <v>2995</v>
      </c>
      <c r="E6050" t="s">
        <v>2871</v>
      </c>
      <c r="F6050">
        <v>10000</v>
      </c>
    </row>
    <row r="6051" spans="1:6" x14ac:dyDescent="0.25">
      <c r="A6051" t="str">
        <f t="shared" si="94"/>
        <v>464D_6_306/474/639_Prudhomme</v>
      </c>
      <c r="B6051">
        <v>6</v>
      </c>
      <c r="C6051" t="s">
        <v>2723</v>
      </c>
      <c r="D6051" t="s">
        <v>2995</v>
      </c>
      <c r="E6051" t="s">
        <v>2879</v>
      </c>
      <c r="F6051">
        <v>10000</v>
      </c>
    </row>
    <row r="6052" spans="1:6" x14ac:dyDescent="0.25">
      <c r="A6052" t="str">
        <f t="shared" si="94"/>
        <v>464D_6_306/474/639_Punnichy</v>
      </c>
      <c r="B6052">
        <v>6</v>
      </c>
      <c r="C6052" t="s">
        <v>2723</v>
      </c>
      <c r="D6052" t="s">
        <v>2995</v>
      </c>
      <c r="E6052" t="s">
        <v>2880</v>
      </c>
      <c r="F6052">
        <v>10000</v>
      </c>
    </row>
    <row r="6053" spans="1:6" x14ac:dyDescent="0.25">
      <c r="A6053" t="str">
        <f t="shared" si="94"/>
        <v>464D_6_306/474/639_Qu'Appelle</v>
      </c>
      <c r="B6053">
        <v>6</v>
      </c>
      <c r="C6053" t="s">
        <v>2723</v>
      </c>
      <c r="D6053" t="s">
        <v>2995</v>
      </c>
      <c r="E6053" t="s">
        <v>2881</v>
      </c>
      <c r="F6053">
        <v>10000</v>
      </c>
    </row>
    <row r="6054" spans="1:6" x14ac:dyDescent="0.25">
      <c r="A6054" t="str">
        <f t="shared" si="94"/>
        <v>464D_6_306/474/639_Radisson</v>
      </c>
      <c r="B6054">
        <v>6</v>
      </c>
      <c r="C6054" t="s">
        <v>2723</v>
      </c>
      <c r="D6054" t="s">
        <v>2995</v>
      </c>
      <c r="E6054" t="s">
        <v>2644</v>
      </c>
      <c r="F6054">
        <v>10000</v>
      </c>
    </row>
    <row r="6055" spans="1:6" x14ac:dyDescent="0.25">
      <c r="A6055" t="str">
        <f t="shared" si="94"/>
        <v>464D_6_306/474/639_Raymore</v>
      </c>
      <c r="B6055">
        <v>6</v>
      </c>
      <c r="C6055" t="s">
        <v>2723</v>
      </c>
      <c r="D6055" t="s">
        <v>2995</v>
      </c>
      <c r="E6055" t="s">
        <v>2884</v>
      </c>
      <c r="F6055">
        <v>10000</v>
      </c>
    </row>
    <row r="6056" spans="1:6" x14ac:dyDescent="0.25">
      <c r="A6056" t="str">
        <f t="shared" si="94"/>
        <v>464D_6_306/474/639_Regina</v>
      </c>
      <c r="B6056">
        <v>6</v>
      </c>
      <c r="C6056" t="s">
        <v>2723</v>
      </c>
      <c r="D6056" t="s">
        <v>2995</v>
      </c>
      <c r="E6056" t="s">
        <v>2886</v>
      </c>
      <c r="F6056">
        <v>30000</v>
      </c>
    </row>
    <row r="6057" spans="1:6" x14ac:dyDescent="0.25">
      <c r="A6057" t="str">
        <f t="shared" si="94"/>
        <v>464D_6_306/474/639_Regina Beach</v>
      </c>
      <c r="B6057">
        <v>6</v>
      </c>
      <c r="C6057" t="s">
        <v>2723</v>
      </c>
      <c r="D6057" t="s">
        <v>2995</v>
      </c>
      <c r="E6057" t="s">
        <v>2887</v>
      </c>
      <c r="F6057">
        <v>10000</v>
      </c>
    </row>
    <row r="6058" spans="1:6" x14ac:dyDescent="0.25">
      <c r="A6058" t="str">
        <f t="shared" si="94"/>
        <v>464D_6_306/474/639_Riceton</v>
      </c>
      <c r="B6058">
        <v>6</v>
      </c>
      <c r="C6058" t="s">
        <v>2723</v>
      </c>
      <c r="D6058" t="s">
        <v>2995</v>
      </c>
      <c r="E6058" t="s">
        <v>2889</v>
      </c>
      <c r="F6058">
        <v>10000</v>
      </c>
    </row>
    <row r="6059" spans="1:6" x14ac:dyDescent="0.25">
      <c r="A6059" t="str">
        <f t="shared" si="94"/>
        <v>464D_6_306/474/639_Rosthern</v>
      </c>
      <c r="B6059">
        <v>6</v>
      </c>
      <c r="C6059" t="s">
        <v>2723</v>
      </c>
      <c r="D6059" t="s">
        <v>2995</v>
      </c>
      <c r="E6059" t="s">
        <v>2893</v>
      </c>
      <c r="F6059">
        <v>10000</v>
      </c>
    </row>
    <row r="6060" spans="1:6" x14ac:dyDescent="0.25">
      <c r="A6060" t="str">
        <f t="shared" si="94"/>
        <v>464D_6_306/474/639_Rouleau</v>
      </c>
      <c r="B6060">
        <v>6</v>
      </c>
      <c r="C6060" t="s">
        <v>2723</v>
      </c>
      <c r="D6060" t="s">
        <v>2995</v>
      </c>
      <c r="E6060" t="s">
        <v>2894</v>
      </c>
      <c r="F6060">
        <v>10000</v>
      </c>
    </row>
    <row r="6061" spans="1:6" x14ac:dyDescent="0.25">
      <c r="A6061" t="str">
        <f t="shared" si="94"/>
        <v>464D_6_306/474/639_Saskatoon</v>
      </c>
      <c r="B6061">
        <v>6</v>
      </c>
      <c r="C6061" t="s">
        <v>2723</v>
      </c>
      <c r="D6061" t="s">
        <v>2995</v>
      </c>
      <c r="E6061" t="s">
        <v>2897</v>
      </c>
      <c r="F6061">
        <v>30000</v>
      </c>
    </row>
    <row r="6062" spans="1:6" x14ac:dyDescent="0.25">
      <c r="A6062" t="str">
        <f t="shared" si="94"/>
        <v>464D_6_306/474/639_Semans</v>
      </c>
      <c r="B6062">
        <v>6</v>
      </c>
      <c r="C6062" t="s">
        <v>2723</v>
      </c>
      <c r="D6062" t="s">
        <v>2995</v>
      </c>
      <c r="E6062" t="s">
        <v>2898</v>
      </c>
      <c r="F6062">
        <v>10000</v>
      </c>
    </row>
    <row r="6063" spans="1:6" x14ac:dyDescent="0.25">
      <c r="A6063" t="str">
        <f t="shared" si="94"/>
        <v>464D_6_306/474/639_Southey</v>
      </c>
      <c r="B6063">
        <v>6</v>
      </c>
      <c r="C6063" t="s">
        <v>2723</v>
      </c>
      <c r="D6063" t="s">
        <v>2995</v>
      </c>
      <c r="E6063" t="s">
        <v>2903</v>
      </c>
      <c r="F6063">
        <v>10000</v>
      </c>
    </row>
    <row r="6064" spans="1:6" x14ac:dyDescent="0.25">
      <c r="A6064" t="str">
        <f t="shared" si="94"/>
        <v>464D_6_306/474/639_Strasbourg</v>
      </c>
      <c r="B6064">
        <v>6</v>
      </c>
      <c r="C6064" t="s">
        <v>2723</v>
      </c>
      <c r="D6064" t="s">
        <v>2995</v>
      </c>
      <c r="E6064" t="s">
        <v>2912</v>
      </c>
      <c r="F6064">
        <v>10000</v>
      </c>
    </row>
    <row r="6065" spans="1:6" x14ac:dyDescent="0.25">
      <c r="A6065" t="str">
        <f t="shared" si="94"/>
        <v>464D_6_306/474/639_Vonda</v>
      </c>
      <c r="B6065">
        <v>6</v>
      </c>
      <c r="C6065" t="s">
        <v>2723</v>
      </c>
      <c r="D6065" t="s">
        <v>2995</v>
      </c>
      <c r="E6065" t="s">
        <v>2925</v>
      </c>
      <c r="F6065">
        <v>10000</v>
      </c>
    </row>
    <row r="6066" spans="1:6" x14ac:dyDescent="0.25">
      <c r="A6066" t="str">
        <f t="shared" si="94"/>
        <v>464D_6_306/474/639_Wakaw</v>
      </c>
      <c r="B6066">
        <v>6</v>
      </c>
      <c r="C6066" t="s">
        <v>2723</v>
      </c>
      <c r="D6066" t="s">
        <v>2995</v>
      </c>
      <c r="E6066" t="s">
        <v>2927</v>
      </c>
      <c r="F6066">
        <v>10000</v>
      </c>
    </row>
    <row r="6067" spans="1:6" x14ac:dyDescent="0.25">
      <c r="A6067" t="str">
        <f t="shared" si="94"/>
        <v>464D_6_306/474/639_Waldheim</v>
      </c>
      <c r="B6067">
        <v>6</v>
      </c>
      <c r="C6067" t="s">
        <v>2723</v>
      </c>
      <c r="D6067" t="s">
        <v>2995</v>
      </c>
      <c r="E6067" t="s">
        <v>2928</v>
      </c>
      <c r="F6067">
        <v>10000</v>
      </c>
    </row>
    <row r="6068" spans="1:6" x14ac:dyDescent="0.25">
      <c r="A6068" t="str">
        <f t="shared" si="94"/>
        <v>464D_6_306/474/639_Watrous</v>
      </c>
      <c r="B6068">
        <v>6</v>
      </c>
      <c r="C6068" t="s">
        <v>2723</v>
      </c>
      <c r="D6068" t="s">
        <v>2995</v>
      </c>
      <c r="E6068" t="s">
        <v>2930</v>
      </c>
      <c r="F6068">
        <v>10000</v>
      </c>
    </row>
    <row r="6069" spans="1:6" x14ac:dyDescent="0.25">
      <c r="A6069" t="str">
        <f t="shared" si="94"/>
        <v>464D_6_306/474/639_Wawota</v>
      </c>
      <c r="B6069">
        <v>6</v>
      </c>
      <c r="C6069" t="s">
        <v>2723</v>
      </c>
      <c r="D6069" t="s">
        <v>2995</v>
      </c>
      <c r="E6069" t="s">
        <v>2932</v>
      </c>
      <c r="F6069">
        <v>10000</v>
      </c>
    </row>
    <row r="6070" spans="1:6" x14ac:dyDescent="0.25">
      <c r="A6070" t="str">
        <f t="shared" si="94"/>
        <v>464D_6_306/474/639_Whitewood</v>
      </c>
      <c r="B6070">
        <v>6</v>
      </c>
      <c r="C6070" t="s">
        <v>2723</v>
      </c>
      <c r="D6070" t="s">
        <v>2995</v>
      </c>
      <c r="E6070" t="s">
        <v>2935</v>
      </c>
      <c r="F6070">
        <v>10000</v>
      </c>
    </row>
    <row r="6071" spans="1:6" x14ac:dyDescent="0.25">
      <c r="A6071" t="str">
        <f t="shared" si="94"/>
        <v>464D_6_306/474/639_Wilcox</v>
      </c>
      <c r="B6071">
        <v>6</v>
      </c>
      <c r="C6071" t="s">
        <v>2723</v>
      </c>
      <c r="D6071" t="s">
        <v>2995</v>
      </c>
      <c r="E6071" t="s">
        <v>2936</v>
      </c>
      <c r="F6071">
        <v>10000</v>
      </c>
    </row>
    <row r="6072" spans="1:6" x14ac:dyDescent="0.25">
      <c r="A6072" t="str">
        <f t="shared" si="94"/>
        <v>464D_6_306/474/639_Wolseley</v>
      </c>
      <c r="B6072">
        <v>6</v>
      </c>
      <c r="C6072" t="s">
        <v>2723</v>
      </c>
      <c r="D6072" t="s">
        <v>2995</v>
      </c>
      <c r="E6072" t="s">
        <v>2939</v>
      </c>
      <c r="F6072">
        <v>10000</v>
      </c>
    </row>
    <row r="6073" spans="1:6" x14ac:dyDescent="0.25">
      <c r="A6073" t="str">
        <f t="shared" si="94"/>
        <v>4727_6_306/474/639_Aberdeen</v>
      </c>
      <c r="B6073">
        <v>6</v>
      </c>
      <c r="C6073" t="s">
        <v>2723</v>
      </c>
      <c r="D6073">
        <v>4727</v>
      </c>
      <c r="E6073" t="s">
        <v>2724</v>
      </c>
      <c r="F6073">
        <v>10000</v>
      </c>
    </row>
    <row r="6074" spans="1:6" x14ac:dyDescent="0.25">
      <c r="A6074" t="str">
        <f t="shared" si="94"/>
        <v>4727_6_306/474/639_Allan</v>
      </c>
      <c r="B6074">
        <v>6</v>
      </c>
      <c r="C6074" t="s">
        <v>2723</v>
      </c>
      <c r="D6074">
        <v>4727</v>
      </c>
      <c r="E6074" t="s">
        <v>2725</v>
      </c>
      <c r="F6074">
        <v>10000</v>
      </c>
    </row>
    <row r="6075" spans="1:6" x14ac:dyDescent="0.25">
      <c r="A6075" t="str">
        <f t="shared" si="94"/>
        <v>4727_6_306/474/639_Alvena</v>
      </c>
      <c r="B6075">
        <v>6</v>
      </c>
      <c r="C6075" t="s">
        <v>2723</v>
      </c>
      <c r="D6075">
        <v>4727</v>
      </c>
      <c r="E6075" t="s">
        <v>2726</v>
      </c>
      <c r="F6075">
        <v>10000</v>
      </c>
    </row>
    <row r="6076" spans="1:6" x14ac:dyDescent="0.25">
      <c r="A6076" t="str">
        <f t="shared" si="94"/>
        <v>4727_6_306/474/639_Asquith</v>
      </c>
      <c r="B6076">
        <v>6</v>
      </c>
      <c r="C6076" t="s">
        <v>2723</v>
      </c>
      <c r="D6076">
        <v>4727</v>
      </c>
      <c r="E6076" t="s">
        <v>2727</v>
      </c>
      <c r="F6076">
        <v>10000</v>
      </c>
    </row>
    <row r="6077" spans="1:6" x14ac:dyDescent="0.25">
      <c r="A6077" t="str">
        <f t="shared" si="94"/>
        <v>4727_6_306/474/639_Balgonie</v>
      </c>
      <c r="B6077">
        <v>6</v>
      </c>
      <c r="C6077" t="s">
        <v>2723</v>
      </c>
      <c r="D6077">
        <v>4727</v>
      </c>
      <c r="E6077" t="s">
        <v>2731</v>
      </c>
      <c r="F6077">
        <v>10000</v>
      </c>
    </row>
    <row r="6078" spans="1:6" x14ac:dyDescent="0.25">
      <c r="A6078" t="str">
        <f t="shared" si="94"/>
        <v>4727_6_306/474/639_Beechy</v>
      </c>
      <c r="B6078">
        <v>6</v>
      </c>
      <c r="C6078" t="s">
        <v>2723</v>
      </c>
      <c r="D6078">
        <v>4727</v>
      </c>
      <c r="E6078" t="s">
        <v>2733</v>
      </c>
      <c r="F6078">
        <v>10000</v>
      </c>
    </row>
    <row r="6079" spans="1:6" x14ac:dyDescent="0.25">
      <c r="A6079" t="str">
        <f t="shared" si="94"/>
        <v>4727_6_306/474/639_Biggar</v>
      </c>
      <c r="B6079">
        <v>6</v>
      </c>
      <c r="C6079" t="s">
        <v>2723</v>
      </c>
      <c r="D6079">
        <v>4727</v>
      </c>
      <c r="E6079" t="s">
        <v>2738</v>
      </c>
      <c r="F6079">
        <v>10000</v>
      </c>
    </row>
    <row r="6080" spans="1:6" x14ac:dyDescent="0.25">
      <c r="A6080" t="str">
        <f t="shared" si="94"/>
        <v>4727_6_306/474/639_Blaine Lake</v>
      </c>
      <c r="B6080">
        <v>6</v>
      </c>
      <c r="C6080" t="s">
        <v>2723</v>
      </c>
      <c r="D6080">
        <v>4727</v>
      </c>
      <c r="E6080" t="s">
        <v>2740</v>
      </c>
      <c r="F6080">
        <v>10000</v>
      </c>
    </row>
    <row r="6081" spans="1:6" x14ac:dyDescent="0.25">
      <c r="A6081" t="str">
        <f t="shared" si="94"/>
        <v>4727_6_306/474/639_Borden</v>
      </c>
      <c r="B6081">
        <v>6</v>
      </c>
      <c r="C6081" t="s">
        <v>2723</v>
      </c>
      <c r="D6081">
        <v>4727</v>
      </c>
      <c r="E6081" t="s">
        <v>2104</v>
      </c>
      <c r="F6081">
        <v>10000</v>
      </c>
    </row>
    <row r="6082" spans="1:6" x14ac:dyDescent="0.25">
      <c r="A6082" t="str">
        <f t="shared" si="94"/>
        <v>4727_6_306/474/639_Bruno</v>
      </c>
      <c r="B6082">
        <v>6</v>
      </c>
      <c r="C6082" t="s">
        <v>2723</v>
      </c>
      <c r="D6082">
        <v>4727</v>
      </c>
      <c r="E6082" t="s">
        <v>2743</v>
      </c>
      <c r="F6082">
        <v>10000</v>
      </c>
    </row>
    <row r="6083" spans="1:6" x14ac:dyDescent="0.25">
      <c r="A6083" t="str">
        <f t="shared" ref="A6083:A6146" si="95">CONCATENATE(D6083,"_",B6083,"_",C6083,"_",E6083)</f>
        <v>4727_6_306/474/639_Colonsay</v>
      </c>
      <c r="B6083">
        <v>6</v>
      </c>
      <c r="C6083" t="s">
        <v>2723</v>
      </c>
      <c r="D6083">
        <v>4727</v>
      </c>
      <c r="E6083" t="s">
        <v>2758</v>
      </c>
      <c r="F6083">
        <v>10000</v>
      </c>
    </row>
    <row r="6084" spans="1:6" x14ac:dyDescent="0.25">
      <c r="A6084" t="str">
        <f t="shared" si="95"/>
        <v>4727_6_306/474/639_Cudworth</v>
      </c>
      <c r="B6084">
        <v>6</v>
      </c>
      <c r="C6084" t="s">
        <v>2723</v>
      </c>
      <c r="D6084">
        <v>4727</v>
      </c>
      <c r="E6084" t="s">
        <v>2763</v>
      </c>
      <c r="F6084">
        <v>10000</v>
      </c>
    </row>
    <row r="6085" spans="1:6" x14ac:dyDescent="0.25">
      <c r="A6085" t="str">
        <f t="shared" si="95"/>
        <v>4727_6_306/474/639_Dalmeny</v>
      </c>
      <c r="B6085">
        <v>6</v>
      </c>
      <c r="C6085" t="s">
        <v>2723</v>
      </c>
      <c r="D6085">
        <v>4727</v>
      </c>
      <c r="E6085" t="s">
        <v>2767</v>
      </c>
      <c r="F6085">
        <v>10000</v>
      </c>
    </row>
    <row r="6086" spans="1:6" x14ac:dyDescent="0.25">
      <c r="A6086" t="str">
        <f t="shared" si="95"/>
        <v>4727_6_306/474/639_Davidson</v>
      </c>
      <c r="B6086">
        <v>6</v>
      </c>
      <c r="C6086" t="s">
        <v>2723</v>
      </c>
      <c r="D6086">
        <v>4727</v>
      </c>
      <c r="E6086" t="s">
        <v>2768</v>
      </c>
      <c r="F6086">
        <v>10000</v>
      </c>
    </row>
    <row r="6087" spans="1:6" x14ac:dyDescent="0.25">
      <c r="A6087" t="str">
        <f t="shared" si="95"/>
        <v>4727_6_306/474/639_Delisle</v>
      </c>
      <c r="B6087">
        <v>6</v>
      </c>
      <c r="C6087" t="s">
        <v>2723</v>
      </c>
      <c r="D6087">
        <v>4727</v>
      </c>
      <c r="E6087" t="s">
        <v>2307</v>
      </c>
      <c r="F6087">
        <v>10000</v>
      </c>
    </row>
    <row r="6088" spans="1:6" x14ac:dyDescent="0.25">
      <c r="A6088" t="str">
        <f t="shared" si="95"/>
        <v>4727_6_306/474/639_Dinsmore</v>
      </c>
      <c r="B6088">
        <v>6</v>
      </c>
      <c r="C6088" t="s">
        <v>2723</v>
      </c>
      <c r="D6088">
        <v>4727</v>
      </c>
      <c r="E6088" t="s">
        <v>2770</v>
      </c>
      <c r="F6088">
        <v>10000</v>
      </c>
    </row>
    <row r="6089" spans="1:6" x14ac:dyDescent="0.25">
      <c r="A6089" t="str">
        <f t="shared" si="95"/>
        <v>4727_6_306/474/639_Duck Lake</v>
      </c>
      <c r="B6089">
        <v>6</v>
      </c>
      <c r="C6089" t="s">
        <v>2723</v>
      </c>
      <c r="D6089">
        <v>4727</v>
      </c>
      <c r="E6089" t="s">
        <v>2771</v>
      </c>
      <c r="F6089">
        <v>10000</v>
      </c>
    </row>
    <row r="6090" spans="1:6" x14ac:dyDescent="0.25">
      <c r="A6090" t="str">
        <f t="shared" si="95"/>
        <v>4727_6_306/474/639_Dundurn</v>
      </c>
      <c r="B6090">
        <v>6</v>
      </c>
      <c r="C6090" t="s">
        <v>2723</v>
      </c>
      <c r="D6090">
        <v>4727</v>
      </c>
      <c r="E6090" t="s">
        <v>2772</v>
      </c>
      <c r="F6090">
        <v>10000</v>
      </c>
    </row>
    <row r="6091" spans="1:6" x14ac:dyDescent="0.25">
      <c r="A6091" t="str">
        <f t="shared" si="95"/>
        <v>4727_6_306/474/639_Fort Qu'Appelle</v>
      </c>
      <c r="B6091">
        <v>6</v>
      </c>
      <c r="C6091" t="s">
        <v>2723</v>
      </c>
      <c r="D6091">
        <v>4727</v>
      </c>
      <c r="E6091" t="s">
        <v>2784</v>
      </c>
      <c r="F6091">
        <v>10000</v>
      </c>
    </row>
    <row r="6092" spans="1:6" x14ac:dyDescent="0.25">
      <c r="A6092" t="str">
        <f t="shared" si="95"/>
        <v>4727_6_306/474/639_Grenfell</v>
      </c>
      <c r="B6092">
        <v>6</v>
      </c>
      <c r="C6092" t="s">
        <v>2723</v>
      </c>
      <c r="D6092">
        <v>4727</v>
      </c>
      <c r="E6092" t="s">
        <v>2791</v>
      </c>
      <c r="F6092">
        <v>10000</v>
      </c>
    </row>
    <row r="6093" spans="1:6" x14ac:dyDescent="0.25">
      <c r="A6093" t="str">
        <f t="shared" si="95"/>
        <v>4727_6_306/474/639_Hafford</v>
      </c>
      <c r="B6093">
        <v>6</v>
      </c>
      <c r="C6093" t="s">
        <v>2723</v>
      </c>
      <c r="D6093">
        <v>4727</v>
      </c>
      <c r="E6093" t="s">
        <v>2792</v>
      </c>
      <c r="F6093">
        <v>10000</v>
      </c>
    </row>
    <row r="6094" spans="1:6" x14ac:dyDescent="0.25">
      <c r="A6094" t="str">
        <f t="shared" si="95"/>
        <v>4727_6_306/474/639_Hague</v>
      </c>
      <c r="B6094">
        <v>6</v>
      </c>
      <c r="C6094" t="s">
        <v>2723</v>
      </c>
      <c r="D6094">
        <v>4727</v>
      </c>
      <c r="E6094" t="s">
        <v>2793</v>
      </c>
      <c r="F6094">
        <v>10000</v>
      </c>
    </row>
    <row r="6095" spans="1:6" x14ac:dyDescent="0.25">
      <c r="A6095" t="str">
        <f t="shared" si="95"/>
        <v>4727_6_306/474/639_Hanley</v>
      </c>
      <c r="B6095">
        <v>6</v>
      </c>
      <c r="C6095" t="s">
        <v>2723</v>
      </c>
      <c r="D6095">
        <v>4727</v>
      </c>
      <c r="E6095" t="s">
        <v>2794</v>
      </c>
      <c r="F6095">
        <v>10000</v>
      </c>
    </row>
    <row r="6096" spans="1:6" x14ac:dyDescent="0.25">
      <c r="A6096" t="str">
        <f t="shared" si="95"/>
        <v>4727_6_306/474/639_Hepburn</v>
      </c>
      <c r="B6096">
        <v>6</v>
      </c>
      <c r="C6096" t="s">
        <v>2723</v>
      </c>
      <c r="D6096">
        <v>4727</v>
      </c>
      <c r="E6096" t="s">
        <v>2795</v>
      </c>
      <c r="F6096">
        <v>10000</v>
      </c>
    </row>
    <row r="6097" spans="1:6" x14ac:dyDescent="0.25">
      <c r="A6097" t="str">
        <f t="shared" si="95"/>
        <v>4727_6_306/474/639_Indian Head</v>
      </c>
      <c r="B6097">
        <v>6</v>
      </c>
      <c r="C6097" t="s">
        <v>2723</v>
      </c>
      <c r="D6097">
        <v>4727</v>
      </c>
      <c r="E6097" t="s">
        <v>2803</v>
      </c>
      <c r="F6097">
        <v>10000</v>
      </c>
    </row>
    <row r="6098" spans="1:6" x14ac:dyDescent="0.25">
      <c r="A6098" t="str">
        <f t="shared" si="95"/>
        <v>4727_6_306/474/639_Kipling</v>
      </c>
      <c r="B6098">
        <v>6</v>
      </c>
      <c r="C6098" t="s">
        <v>2723</v>
      </c>
      <c r="D6098">
        <v>4727</v>
      </c>
      <c r="E6098" t="s">
        <v>2812</v>
      </c>
      <c r="F6098">
        <v>10000</v>
      </c>
    </row>
    <row r="6099" spans="1:6" x14ac:dyDescent="0.25">
      <c r="A6099" t="str">
        <f t="shared" si="95"/>
        <v>4727_6_306/474/639_Langham</v>
      </c>
      <c r="B6099">
        <v>6</v>
      </c>
      <c r="C6099" t="s">
        <v>2723</v>
      </c>
      <c r="D6099">
        <v>4727</v>
      </c>
      <c r="E6099" t="s">
        <v>2819</v>
      </c>
      <c r="F6099">
        <v>10000</v>
      </c>
    </row>
    <row r="6100" spans="1:6" x14ac:dyDescent="0.25">
      <c r="A6100" t="str">
        <f t="shared" si="95"/>
        <v>4727_6_306/474/639_Lanigan</v>
      </c>
      <c r="B6100">
        <v>6</v>
      </c>
      <c r="C6100" t="s">
        <v>2723</v>
      </c>
      <c r="D6100">
        <v>4727</v>
      </c>
      <c r="E6100" t="s">
        <v>2820</v>
      </c>
      <c r="F6100">
        <v>10000</v>
      </c>
    </row>
    <row r="6101" spans="1:6" x14ac:dyDescent="0.25">
      <c r="A6101" t="str">
        <f t="shared" si="95"/>
        <v>4727_6_306/474/639_Lucky Lake</v>
      </c>
      <c r="B6101">
        <v>6</v>
      </c>
      <c r="C6101" t="s">
        <v>2723</v>
      </c>
      <c r="D6101">
        <v>4727</v>
      </c>
      <c r="E6101" t="s">
        <v>2828</v>
      </c>
      <c r="F6101">
        <v>10000</v>
      </c>
    </row>
    <row r="6102" spans="1:6" x14ac:dyDescent="0.25">
      <c r="A6102" t="str">
        <f t="shared" si="95"/>
        <v>4727_6_306/474/639_Lumsden</v>
      </c>
      <c r="B6102">
        <v>6</v>
      </c>
      <c r="C6102" t="s">
        <v>2723</v>
      </c>
      <c r="D6102">
        <v>4727</v>
      </c>
      <c r="E6102" t="s">
        <v>133</v>
      </c>
      <c r="F6102">
        <v>10000</v>
      </c>
    </row>
    <row r="6103" spans="1:6" x14ac:dyDescent="0.25">
      <c r="A6103" t="str">
        <f t="shared" si="95"/>
        <v>4727_6_306/474/639_Meacham</v>
      </c>
      <c r="B6103">
        <v>6</v>
      </c>
      <c r="C6103" t="s">
        <v>2723</v>
      </c>
      <c r="D6103">
        <v>4727</v>
      </c>
      <c r="E6103" t="s">
        <v>2837</v>
      </c>
      <c r="F6103">
        <v>10000</v>
      </c>
    </row>
    <row r="6104" spans="1:6" x14ac:dyDescent="0.25">
      <c r="A6104" t="str">
        <f t="shared" si="95"/>
        <v>4727_6_306/474/639_Moosomin</v>
      </c>
      <c r="B6104">
        <v>6</v>
      </c>
      <c r="C6104" t="s">
        <v>2723</v>
      </c>
      <c r="D6104">
        <v>4727</v>
      </c>
      <c r="E6104" t="s">
        <v>2847</v>
      </c>
      <c r="F6104">
        <v>10000</v>
      </c>
    </row>
    <row r="6105" spans="1:6" x14ac:dyDescent="0.25">
      <c r="A6105" t="str">
        <f t="shared" si="95"/>
        <v>4727_6_306/474/639_Osler</v>
      </c>
      <c r="B6105">
        <v>6</v>
      </c>
      <c r="C6105" t="s">
        <v>2723</v>
      </c>
      <c r="D6105">
        <v>4727</v>
      </c>
      <c r="E6105" t="s">
        <v>2860</v>
      </c>
      <c r="F6105">
        <v>10000</v>
      </c>
    </row>
    <row r="6106" spans="1:6" x14ac:dyDescent="0.25">
      <c r="A6106" t="str">
        <f t="shared" si="95"/>
        <v>4727_6_306/474/639_Outlook</v>
      </c>
      <c r="B6106">
        <v>6</v>
      </c>
      <c r="C6106" t="s">
        <v>2723</v>
      </c>
      <c r="D6106">
        <v>4727</v>
      </c>
      <c r="E6106" t="s">
        <v>2861</v>
      </c>
      <c r="F6106">
        <v>10000</v>
      </c>
    </row>
    <row r="6107" spans="1:6" x14ac:dyDescent="0.25">
      <c r="A6107" t="str">
        <f t="shared" si="95"/>
        <v>4727_6_306/474/639_Perdue</v>
      </c>
      <c r="B6107">
        <v>6</v>
      </c>
      <c r="C6107" t="s">
        <v>2723</v>
      </c>
      <c r="D6107">
        <v>4727</v>
      </c>
      <c r="E6107" t="s">
        <v>2871</v>
      </c>
      <c r="F6107">
        <v>10000</v>
      </c>
    </row>
    <row r="6108" spans="1:6" x14ac:dyDescent="0.25">
      <c r="A6108" t="str">
        <f t="shared" si="95"/>
        <v>4727_6_306/474/639_Prudhomme</v>
      </c>
      <c r="B6108">
        <v>6</v>
      </c>
      <c r="C6108" t="s">
        <v>2723</v>
      </c>
      <c r="D6108">
        <v>4727</v>
      </c>
      <c r="E6108" t="s">
        <v>2879</v>
      </c>
      <c r="F6108">
        <v>10000</v>
      </c>
    </row>
    <row r="6109" spans="1:6" x14ac:dyDescent="0.25">
      <c r="A6109" t="str">
        <f t="shared" si="95"/>
        <v>4727_6_306/474/639_Radisson</v>
      </c>
      <c r="B6109">
        <v>6</v>
      </c>
      <c r="C6109" t="s">
        <v>2723</v>
      </c>
      <c r="D6109">
        <v>4727</v>
      </c>
      <c r="E6109" t="s">
        <v>2644</v>
      </c>
      <c r="F6109">
        <v>10000</v>
      </c>
    </row>
    <row r="6110" spans="1:6" x14ac:dyDescent="0.25">
      <c r="A6110" t="str">
        <f t="shared" si="95"/>
        <v>4727_6_306/474/639_Regina</v>
      </c>
      <c r="B6110">
        <v>6</v>
      </c>
      <c r="C6110" t="s">
        <v>2723</v>
      </c>
      <c r="D6110">
        <v>4727</v>
      </c>
      <c r="E6110" t="s">
        <v>2886</v>
      </c>
      <c r="F6110">
        <v>10000</v>
      </c>
    </row>
    <row r="6111" spans="1:6" x14ac:dyDescent="0.25">
      <c r="A6111" t="str">
        <f t="shared" si="95"/>
        <v>4727_6_306/474/639_Regina Beach</v>
      </c>
      <c r="B6111">
        <v>6</v>
      </c>
      <c r="C6111" t="s">
        <v>2723</v>
      </c>
      <c r="D6111">
        <v>4727</v>
      </c>
      <c r="E6111" t="s">
        <v>2887</v>
      </c>
      <c r="F6111">
        <v>10000</v>
      </c>
    </row>
    <row r="6112" spans="1:6" x14ac:dyDescent="0.25">
      <c r="A6112" t="str">
        <f t="shared" si="95"/>
        <v>4727_6_306/474/639_Rosthern</v>
      </c>
      <c r="B6112">
        <v>6</v>
      </c>
      <c r="C6112" t="s">
        <v>2723</v>
      </c>
      <c r="D6112">
        <v>4727</v>
      </c>
      <c r="E6112" t="s">
        <v>2893</v>
      </c>
      <c r="F6112">
        <v>10000</v>
      </c>
    </row>
    <row r="6113" spans="1:6" x14ac:dyDescent="0.25">
      <c r="A6113" t="str">
        <f t="shared" si="95"/>
        <v>4727_6_306/474/639_Saskatoon</v>
      </c>
      <c r="B6113">
        <v>6</v>
      </c>
      <c r="C6113" t="s">
        <v>2723</v>
      </c>
      <c r="D6113">
        <v>4727</v>
      </c>
      <c r="E6113" t="s">
        <v>2897</v>
      </c>
      <c r="F6113">
        <v>10000</v>
      </c>
    </row>
    <row r="6114" spans="1:6" x14ac:dyDescent="0.25">
      <c r="A6114" t="str">
        <f t="shared" si="95"/>
        <v>4727_6_306/474/639_Vonda</v>
      </c>
      <c r="B6114">
        <v>6</v>
      </c>
      <c r="C6114" t="s">
        <v>2723</v>
      </c>
      <c r="D6114">
        <v>4727</v>
      </c>
      <c r="E6114" t="s">
        <v>2925</v>
      </c>
      <c r="F6114">
        <v>10000</v>
      </c>
    </row>
    <row r="6115" spans="1:6" x14ac:dyDescent="0.25">
      <c r="A6115" t="str">
        <f t="shared" si="95"/>
        <v>4727_6_306/474/639_Wakaw</v>
      </c>
      <c r="B6115">
        <v>6</v>
      </c>
      <c r="C6115" t="s">
        <v>2723</v>
      </c>
      <c r="D6115">
        <v>4727</v>
      </c>
      <c r="E6115" t="s">
        <v>2927</v>
      </c>
      <c r="F6115">
        <v>10000</v>
      </c>
    </row>
    <row r="6116" spans="1:6" x14ac:dyDescent="0.25">
      <c r="A6116" t="str">
        <f t="shared" si="95"/>
        <v>4727_6_306/474/639_Waldheim</v>
      </c>
      <c r="B6116">
        <v>6</v>
      </c>
      <c r="C6116" t="s">
        <v>2723</v>
      </c>
      <c r="D6116">
        <v>4727</v>
      </c>
      <c r="E6116" t="s">
        <v>2928</v>
      </c>
      <c r="F6116">
        <v>10000</v>
      </c>
    </row>
    <row r="6117" spans="1:6" x14ac:dyDescent="0.25">
      <c r="A6117" t="str">
        <f t="shared" si="95"/>
        <v>4727_6_306/474/639_Watrous</v>
      </c>
      <c r="B6117">
        <v>6</v>
      </c>
      <c r="C6117" t="s">
        <v>2723</v>
      </c>
      <c r="D6117">
        <v>4727</v>
      </c>
      <c r="E6117" t="s">
        <v>2930</v>
      </c>
      <c r="F6117">
        <v>10000</v>
      </c>
    </row>
    <row r="6118" spans="1:6" x14ac:dyDescent="0.25">
      <c r="A6118" t="str">
        <f t="shared" si="95"/>
        <v>497E_6_306/474/639_Moose Jaw</v>
      </c>
      <c r="B6118">
        <v>6</v>
      </c>
      <c r="C6118" t="s">
        <v>2723</v>
      </c>
      <c r="D6118" t="s">
        <v>2996</v>
      </c>
      <c r="E6118" t="s">
        <v>2846</v>
      </c>
      <c r="F6118">
        <v>30000</v>
      </c>
    </row>
    <row r="6119" spans="1:6" x14ac:dyDescent="0.25">
      <c r="A6119" t="str">
        <f t="shared" si="95"/>
        <v>497E_6_306/474/639_Prince Albert</v>
      </c>
      <c r="B6119">
        <v>6</v>
      </c>
      <c r="C6119" t="s">
        <v>2723</v>
      </c>
      <c r="D6119" t="s">
        <v>2996</v>
      </c>
      <c r="E6119" t="s">
        <v>2878</v>
      </c>
      <c r="F6119">
        <v>20000</v>
      </c>
    </row>
    <row r="6120" spans="1:6" x14ac:dyDescent="0.25">
      <c r="A6120" t="str">
        <f t="shared" si="95"/>
        <v>497E_6_306/474/639_Saskatoon</v>
      </c>
      <c r="B6120">
        <v>6</v>
      </c>
      <c r="C6120" t="s">
        <v>2723</v>
      </c>
      <c r="D6120" t="s">
        <v>2996</v>
      </c>
      <c r="E6120" t="s">
        <v>2897</v>
      </c>
      <c r="F6120">
        <v>50000</v>
      </c>
    </row>
    <row r="6121" spans="1:6" x14ac:dyDescent="0.25">
      <c r="A6121" t="str">
        <f t="shared" si="95"/>
        <v>497E_6_306/474/639_Swift Current</v>
      </c>
      <c r="B6121">
        <v>6</v>
      </c>
      <c r="C6121" t="s">
        <v>2723</v>
      </c>
      <c r="D6121" t="s">
        <v>2996</v>
      </c>
      <c r="E6121" t="s">
        <v>2914</v>
      </c>
      <c r="F6121">
        <v>20000</v>
      </c>
    </row>
    <row r="6122" spans="1:6" x14ac:dyDescent="0.25">
      <c r="A6122" t="str">
        <f t="shared" si="95"/>
        <v>5643_6_306/474/639_Moose Jaw</v>
      </c>
      <c r="B6122">
        <v>6</v>
      </c>
      <c r="C6122" t="s">
        <v>2723</v>
      </c>
      <c r="D6122">
        <v>5643</v>
      </c>
      <c r="E6122" t="s">
        <v>2846</v>
      </c>
      <c r="F6122">
        <v>10000</v>
      </c>
    </row>
    <row r="6123" spans="1:6" x14ac:dyDescent="0.25">
      <c r="A6123" t="str">
        <f t="shared" si="95"/>
        <v>5643_6_306/474/639_North Battleford</v>
      </c>
      <c r="B6123">
        <v>6</v>
      </c>
      <c r="C6123" t="s">
        <v>2723</v>
      </c>
      <c r="D6123">
        <v>5643</v>
      </c>
      <c r="E6123" t="s">
        <v>2858</v>
      </c>
      <c r="F6123">
        <v>10000</v>
      </c>
    </row>
    <row r="6124" spans="1:6" x14ac:dyDescent="0.25">
      <c r="A6124" t="str">
        <f t="shared" si="95"/>
        <v>5643_6_306/474/639_Prince Albert</v>
      </c>
      <c r="B6124">
        <v>6</v>
      </c>
      <c r="C6124" t="s">
        <v>2723</v>
      </c>
      <c r="D6124">
        <v>5643</v>
      </c>
      <c r="E6124" t="s">
        <v>2878</v>
      </c>
      <c r="F6124">
        <v>10000</v>
      </c>
    </row>
    <row r="6125" spans="1:6" x14ac:dyDescent="0.25">
      <c r="A6125" t="str">
        <f t="shared" si="95"/>
        <v>5643_6_306/474/639_Regina</v>
      </c>
      <c r="B6125">
        <v>6</v>
      </c>
      <c r="C6125" t="s">
        <v>2723</v>
      </c>
      <c r="D6125">
        <v>5643</v>
      </c>
      <c r="E6125" t="s">
        <v>2886</v>
      </c>
      <c r="F6125">
        <v>20000</v>
      </c>
    </row>
    <row r="6126" spans="1:6" x14ac:dyDescent="0.25">
      <c r="A6126" t="str">
        <f t="shared" si="95"/>
        <v>5643_6_306/474/639_Saskatoon</v>
      </c>
      <c r="B6126">
        <v>6</v>
      </c>
      <c r="C6126" t="s">
        <v>2723</v>
      </c>
      <c r="D6126">
        <v>5643</v>
      </c>
      <c r="E6126" t="s">
        <v>2897</v>
      </c>
      <c r="F6126">
        <v>30000</v>
      </c>
    </row>
    <row r="6127" spans="1:6" x14ac:dyDescent="0.25">
      <c r="A6127" t="str">
        <f t="shared" si="95"/>
        <v>5643_6_306/474/639_Swift Current</v>
      </c>
      <c r="B6127">
        <v>6</v>
      </c>
      <c r="C6127" t="s">
        <v>2723</v>
      </c>
      <c r="D6127">
        <v>5643</v>
      </c>
      <c r="E6127" t="s">
        <v>2914</v>
      </c>
      <c r="F6127">
        <v>10000</v>
      </c>
    </row>
    <row r="6128" spans="1:6" x14ac:dyDescent="0.25">
      <c r="A6128" t="str">
        <f t="shared" si="95"/>
        <v>5643_6_306/474/639_Yorkton</v>
      </c>
      <c r="B6128">
        <v>6</v>
      </c>
      <c r="C6128" t="s">
        <v>2723</v>
      </c>
      <c r="D6128">
        <v>5643</v>
      </c>
      <c r="E6128" t="s">
        <v>2943</v>
      </c>
      <c r="F6128">
        <v>10000</v>
      </c>
    </row>
    <row r="6129" spans="1:6" x14ac:dyDescent="0.25">
      <c r="A6129" t="str">
        <f t="shared" si="95"/>
        <v>646F_6_306/474/639_Regina</v>
      </c>
      <c r="B6129">
        <v>6</v>
      </c>
      <c r="C6129" t="s">
        <v>2723</v>
      </c>
      <c r="D6129" t="s">
        <v>2998</v>
      </c>
      <c r="E6129" t="s">
        <v>2886</v>
      </c>
      <c r="F6129">
        <v>10000</v>
      </c>
    </row>
    <row r="6130" spans="1:6" x14ac:dyDescent="0.25">
      <c r="A6130" t="str">
        <f t="shared" si="95"/>
        <v>646F_6_306/474/639_Saskatoon</v>
      </c>
      <c r="B6130">
        <v>6</v>
      </c>
      <c r="C6130" t="s">
        <v>2723</v>
      </c>
      <c r="D6130" t="s">
        <v>2998</v>
      </c>
      <c r="E6130" t="s">
        <v>2897</v>
      </c>
      <c r="F6130">
        <v>10000</v>
      </c>
    </row>
    <row r="6131" spans="1:6" x14ac:dyDescent="0.25">
      <c r="A6131" t="str">
        <f t="shared" si="95"/>
        <v>6574_6_306/474/639_Assiniboia</v>
      </c>
      <c r="B6131">
        <v>6</v>
      </c>
      <c r="C6131" t="s">
        <v>2723</v>
      </c>
      <c r="D6131">
        <v>6574</v>
      </c>
      <c r="E6131" t="s">
        <v>2728</v>
      </c>
      <c r="F6131">
        <v>10000</v>
      </c>
    </row>
    <row r="6132" spans="1:6" x14ac:dyDescent="0.25">
      <c r="A6132" t="str">
        <f t="shared" si="95"/>
        <v>6574_6_306/474/639_Avonlea</v>
      </c>
      <c r="B6132">
        <v>6</v>
      </c>
      <c r="C6132" t="s">
        <v>2723</v>
      </c>
      <c r="D6132">
        <v>6574</v>
      </c>
      <c r="E6132" t="s">
        <v>2729</v>
      </c>
      <c r="F6132">
        <v>10000</v>
      </c>
    </row>
    <row r="6133" spans="1:6" x14ac:dyDescent="0.25">
      <c r="A6133" t="str">
        <f t="shared" si="95"/>
        <v>6574_6_306/474/639_Beauval</v>
      </c>
      <c r="B6133">
        <v>6</v>
      </c>
      <c r="C6133" t="s">
        <v>2723</v>
      </c>
      <c r="D6133">
        <v>6574</v>
      </c>
      <c r="E6133" t="s">
        <v>2732</v>
      </c>
      <c r="F6133">
        <v>10000</v>
      </c>
    </row>
    <row r="6134" spans="1:6" x14ac:dyDescent="0.25">
      <c r="A6134" t="str">
        <f t="shared" si="95"/>
        <v>6574_6_306/474/639_Beechy</v>
      </c>
      <c r="B6134">
        <v>6</v>
      </c>
      <c r="C6134" t="s">
        <v>2723</v>
      </c>
      <c r="D6134">
        <v>6574</v>
      </c>
      <c r="E6134" t="s">
        <v>2733</v>
      </c>
      <c r="F6134">
        <v>10000</v>
      </c>
    </row>
    <row r="6135" spans="1:6" x14ac:dyDescent="0.25">
      <c r="A6135" t="str">
        <f t="shared" si="95"/>
        <v>6574_6_306/474/639_Bengough</v>
      </c>
      <c r="B6135">
        <v>6</v>
      </c>
      <c r="C6135" t="s">
        <v>2723</v>
      </c>
      <c r="D6135">
        <v>6574</v>
      </c>
      <c r="E6135" t="s">
        <v>2734</v>
      </c>
      <c r="F6135">
        <v>10000</v>
      </c>
    </row>
    <row r="6136" spans="1:6" x14ac:dyDescent="0.25">
      <c r="A6136" t="str">
        <f t="shared" si="95"/>
        <v>6574_6_306/474/639_Bethune</v>
      </c>
      <c r="B6136">
        <v>6</v>
      </c>
      <c r="C6136" t="s">
        <v>2723</v>
      </c>
      <c r="D6136">
        <v>6574</v>
      </c>
      <c r="E6136" t="s">
        <v>2735</v>
      </c>
      <c r="F6136">
        <v>10000</v>
      </c>
    </row>
    <row r="6137" spans="1:6" x14ac:dyDescent="0.25">
      <c r="A6137" t="str">
        <f t="shared" si="95"/>
        <v>6574_6_306/474/639_Big River</v>
      </c>
      <c r="B6137">
        <v>6</v>
      </c>
      <c r="C6137" t="s">
        <v>2723</v>
      </c>
      <c r="D6137">
        <v>6574</v>
      </c>
      <c r="E6137" t="s">
        <v>2737</v>
      </c>
      <c r="F6137">
        <v>10000</v>
      </c>
    </row>
    <row r="6138" spans="1:6" x14ac:dyDescent="0.25">
      <c r="A6138" t="str">
        <f t="shared" si="95"/>
        <v>6574_6_306/474/639_Biggar</v>
      </c>
      <c r="B6138">
        <v>6</v>
      </c>
      <c r="C6138" t="s">
        <v>2723</v>
      </c>
      <c r="D6138">
        <v>6574</v>
      </c>
      <c r="E6138" t="s">
        <v>2738</v>
      </c>
      <c r="F6138">
        <v>10000</v>
      </c>
    </row>
    <row r="6139" spans="1:6" x14ac:dyDescent="0.25">
      <c r="A6139" t="str">
        <f t="shared" si="95"/>
        <v>6574_6_306/474/639_Birch Hills</v>
      </c>
      <c r="B6139">
        <v>6</v>
      </c>
      <c r="C6139" t="s">
        <v>2723</v>
      </c>
      <c r="D6139">
        <v>6574</v>
      </c>
      <c r="E6139" t="s">
        <v>2739</v>
      </c>
      <c r="F6139">
        <v>10000</v>
      </c>
    </row>
    <row r="6140" spans="1:6" x14ac:dyDescent="0.25">
      <c r="A6140" t="str">
        <f t="shared" si="95"/>
        <v>6574_6_306/474/639_Blaine Lake</v>
      </c>
      <c r="B6140">
        <v>6</v>
      </c>
      <c r="C6140" t="s">
        <v>2723</v>
      </c>
      <c r="D6140">
        <v>6574</v>
      </c>
      <c r="E6140" t="s">
        <v>2740</v>
      </c>
      <c r="F6140">
        <v>10000</v>
      </c>
    </row>
    <row r="6141" spans="1:6" x14ac:dyDescent="0.25">
      <c r="A6141" t="str">
        <f t="shared" si="95"/>
        <v>6574_6_306/474/639_Broadview</v>
      </c>
      <c r="B6141">
        <v>6</v>
      </c>
      <c r="C6141" t="s">
        <v>2723</v>
      </c>
      <c r="D6141">
        <v>6574</v>
      </c>
      <c r="E6141" t="s">
        <v>2742</v>
      </c>
      <c r="F6141">
        <v>10000</v>
      </c>
    </row>
    <row r="6142" spans="1:6" x14ac:dyDescent="0.25">
      <c r="A6142" t="str">
        <f t="shared" si="95"/>
        <v>6574_6_306/474/639_Bruno</v>
      </c>
      <c r="B6142">
        <v>6</v>
      </c>
      <c r="C6142" t="s">
        <v>2723</v>
      </c>
      <c r="D6142">
        <v>6574</v>
      </c>
      <c r="E6142" t="s">
        <v>2743</v>
      </c>
      <c r="F6142">
        <v>10000</v>
      </c>
    </row>
    <row r="6143" spans="1:6" x14ac:dyDescent="0.25">
      <c r="A6143" t="str">
        <f t="shared" si="95"/>
        <v>6574_6_306/474/639_Buffalo Narrows</v>
      </c>
      <c r="B6143">
        <v>6</v>
      </c>
      <c r="C6143" t="s">
        <v>2723</v>
      </c>
      <c r="D6143">
        <v>6574</v>
      </c>
      <c r="E6143" t="s">
        <v>2744</v>
      </c>
      <c r="F6143">
        <v>10000</v>
      </c>
    </row>
    <row r="6144" spans="1:6" x14ac:dyDescent="0.25">
      <c r="A6144" t="str">
        <f t="shared" si="95"/>
        <v>6574_6_306/474/639_Cabri</v>
      </c>
      <c r="B6144">
        <v>6</v>
      </c>
      <c r="C6144" t="s">
        <v>2723</v>
      </c>
      <c r="D6144">
        <v>6574</v>
      </c>
      <c r="E6144" t="s">
        <v>2745</v>
      </c>
      <c r="F6144">
        <v>10000</v>
      </c>
    </row>
    <row r="6145" spans="1:6" x14ac:dyDescent="0.25">
      <c r="A6145" t="str">
        <f t="shared" si="95"/>
        <v>6574_6_306/474/639_Calder</v>
      </c>
      <c r="B6145">
        <v>6</v>
      </c>
      <c r="C6145" t="s">
        <v>2723</v>
      </c>
      <c r="D6145">
        <v>6574</v>
      </c>
      <c r="E6145" t="s">
        <v>2746</v>
      </c>
      <c r="F6145">
        <v>10000</v>
      </c>
    </row>
    <row r="6146" spans="1:6" x14ac:dyDescent="0.25">
      <c r="A6146" t="str">
        <f t="shared" si="95"/>
        <v>6574_6_306/474/639_Canora</v>
      </c>
      <c r="B6146">
        <v>6</v>
      </c>
      <c r="C6146" t="s">
        <v>2723</v>
      </c>
      <c r="D6146">
        <v>6574</v>
      </c>
      <c r="E6146" t="s">
        <v>2748</v>
      </c>
      <c r="F6146">
        <v>10000</v>
      </c>
    </row>
    <row r="6147" spans="1:6" x14ac:dyDescent="0.25">
      <c r="A6147" t="str">
        <f t="shared" ref="A6147:A6210" si="96">CONCATENATE(D6147,"_",B6147,"_",C6147,"_",E6147)</f>
        <v>6574_6_306/474/639_Canwood</v>
      </c>
      <c r="B6147">
        <v>6</v>
      </c>
      <c r="C6147" t="s">
        <v>2723</v>
      </c>
      <c r="D6147">
        <v>6574</v>
      </c>
      <c r="E6147" t="s">
        <v>2749</v>
      </c>
      <c r="F6147">
        <v>10000</v>
      </c>
    </row>
    <row r="6148" spans="1:6" x14ac:dyDescent="0.25">
      <c r="A6148" t="str">
        <f t="shared" si="96"/>
        <v>6574_6_306/474/639_Carlyle</v>
      </c>
      <c r="B6148">
        <v>6</v>
      </c>
      <c r="C6148" t="s">
        <v>2723</v>
      </c>
      <c r="D6148">
        <v>6574</v>
      </c>
      <c r="E6148" t="s">
        <v>2750</v>
      </c>
      <c r="F6148">
        <v>10000</v>
      </c>
    </row>
    <row r="6149" spans="1:6" x14ac:dyDescent="0.25">
      <c r="A6149" t="str">
        <f t="shared" si="96"/>
        <v>6574_6_306/474/639_Carnduff</v>
      </c>
      <c r="B6149">
        <v>6</v>
      </c>
      <c r="C6149" t="s">
        <v>2723</v>
      </c>
      <c r="D6149">
        <v>6574</v>
      </c>
      <c r="E6149" t="s">
        <v>2751</v>
      </c>
      <c r="F6149">
        <v>10000</v>
      </c>
    </row>
    <row r="6150" spans="1:6" x14ac:dyDescent="0.25">
      <c r="A6150" t="str">
        <f t="shared" si="96"/>
        <v>6574_6_306/474/639_Carrot River</v>
      </c>
      <c r="B6150">
        <v>6</v>
      </c>
      <c r="C6150" t="s">
        <v>2723</v>
      </c>
      <c r="D6150">
        <v>6574</v>
      </c>
      <c r="E6150" t="s">
        <v>2752</v>
      </c>
      <c r="F6150">
        <v>10000</v>
      </c>
    </row>
    <row r="6151" spans="1:6" x14ac:dyDescent="0.25">
      <c r="A6151" t="str">
        <f t="shared" si="96"/>
        <v>6574_6_306/474/639_Central Butte</v>
      </c>
      <c r="B6151">
        <v>6</v>
      </c>
      <c r="C6151" t="s">
        <v>2723</v>
      </c>
      <c r="D6151">
        <v>6574</v>
      </c>
      <c r="E6151" t="s">
        <v>2753</v>
      </c>
      <c r="F6151">
        <v>10000</v>
      </c>
    </row>
    <row r="6152" spans="1:6" x14ac:dyDescent="0.25">
      <c r="A6152" t="str">
        <f t="shared" si="96"/>
        <v>6574_6_306/474/639_Churchbridge</v>
      </c>
      <c r="B6152">
        <v>6</v>
      </c>
      <c r="C6152" t="s">
        <v>2723</v>
      </c>
      <c r="D6152">
        <v>6574</v>
      </c>
      <c r="E6152" t="s">
        <v>2755</v>
      </c>
      <c r="F6152">
        <v>10000</v>
      </c>
    </row>
    <row r="6153" spans="1:6" x14ac:dyDescent="0.25">
      <c r="A6153" t="str">
        <f t="shared" si="96"/>
        <v>6574_6_306/474/639_Colonsay</v>
      </c>
      <c r="B6153">
        <v>6</v>
      </c>
      <c r="C6153" t="s">
        <v>2723</v>
      </c>
      <c r="D6153">
        <v>6574</v>
      </c>
      <c r="E6153" t="s">
        <v>2758</v>
      </c>
      <c r="F6153">
        <v>10000</v>
      </c>
    </row>
    <row r="6154" spans="1:6" x14ac:dyDescent="0.25">
      <c r="A6154" t="str">
        <f t="shared" si="96"/>
        <v>6574_6_306/474/639_Coronach</v>
      </c>
      <c r="B6154">
        <v>6</v>
      </c>
      <c r="C6154" t="s">
        <v>2723</v>
      </c>
      <c r="D6154">
        <v>6574</v>
      </c>
      <c r="E6154" t="s">
        <v>2760</v>
      </c>
      <c r="F6154">
        <v>10000</v>
      </c>
    </row>
    <row r="6155" spans="1:6" x14ac:dyDescent="0.25">
      <c r="A6155" t="str">
        <f t="shared" si="96"/>
        <v>6574_6_306/474/639_Craik</v>
      </c>
      <c r="B6155">
        <v>6</v>
      </c>
      <c r="C6155" t="s">
        <v>2723</v>
      </c>
      <c r="D6155">
        <v>6574</v>
      </c>
      <c r="E6155" t="s">
        <v>2761</v>
      </c>
      <c r="F6155">
        <v>10000</v>
      </c>
    </row>
    <row r="6156" spans="1:6" x14ac:dyDescent="0.25">
      <c r="A6156" t="str">
        <f t="shared" si="96"/>
        <v>6574_6_306/474/639_Davidson</v>
      </c>
      <c r="B6156">
        <v>6</v>
      </c>
      <c r="C6156" t="s">
        <v>2723</v>
      </c>
      <c r="D6156">
        <v>6574</v>
      </c>
      <c r="E6156" t="s">
        <v>2768</v>
      </c>
      <c r="F6156">
        <v>10000</v>
      </c>
    </row>
    <row r="6157" spans="1:6" x14ac:dyDescent="0.25">
      <c r="A6157" t="str">
        <f t="shared" si="96"/>
        <v>6574_6_306/474/639_Delisle</v>
      </c>
      <c r="B6157">
        <v>6</v>
      </c>
      <c r="C6157" t="s">
        <v>2723</v>
      </c>
      <c r="D6157">
        <v>6574</v>
      </c>
      <c r="E6157" t="s">
        <v>2307</v>
      </c>
      <c r="F6157">
        <v>10000</v>
      </c>
    </row>
    <row r="6158" spans="1:6" x14ac:dyDescent="0.25">
      <c r="A6158" t="str">
        <f t="shared" si="96"/>
        <v>6574_6_306/474/639_Dundurn</v>
      </c>
      <c r="B6158">
        <v>6</v>
      </c>
      <c r="C6158" t="s">
        <v>2723</v>
      </c>
      <c r="D6158">
        <v>6574</v>
      </c>
      <c r="E6158" t="s">
        <v>2772</v>
      </c>
      <c r="F6158">
        <v>10000</v>
      </c>
    </row>
    <row r="6159" spans="1:6" x14ac:dyDescent="0.25">
      <c r="A6159" t="str">
        <f t="shared" si="96"/>
        <v>6574_6_306/474/639_Eastend</v>
      </c>
      <c r="B6159">
        <v>6</v>
      </c>
      <c r="C6159" t="s">
        <v>2723</v>
      </c>
      <c r="D6159">
        <v>6574</v>
      </c>
      <c r="E6159" t="s">
        <v>2774</v>
      </c>
      <c r="F6159">
        <v>10000</v>
      </c>
    </row>
    <row r="6160" spans="1:6" x14ac:dyDescent="0.25">
      <c r="A6160" t="str">
        <f t="shared" si="96"/>
        <v>6574_6_306/474/639_Elrose</v>
      </c>
      <c r="B6160">
        <v>6</v>
      </c>
      <c r="C6160" t="s">
        <v>2723</v>
      </c>
      <c r="D6160">
        <v>6574</v>
      </c>
      <c r="E6160" t="s">
        <v>2776</v>
      </c>
      <c r="F6160">
        <v>10000</v>
      </c>
    </row>
    <row r="6161" spans="1:6" x14ac:dyDescent="0.25">
      <c r="A6161" t="str">
        <f t="shared" si="96"/>
        <v>6574_6_306/474/639_Esterhazy</v>
      </c>
      <c r="B6161">
        <v>6</v>
      </c>
      <c r="C6161" t="s">
        <v>2723</v>
      </c>
      <c r="D6161">
        <v>6574</v>
      </c>
      <c r="E6161" t="s">
        <v>2777</v>
      </c>
      <c r="F6161">
        <v>10000</v>
      </c>
    </row>
    <row r="6162" spans="1:6" x14ac:dyDescent="0.25">
      <c r="A6162" t="str">
        <f t="shared" si="96"/>
        <v>6574_6_306/474/639_Estevan</v>
      </c>
      <c r="B6162">
        <v>6</v>
      </c>
      <c r="C6162" t="s">
        <v>2723</v>
      </c>
      <c r="D6162">
        <v>6574</v>
      </c>
      <c r="E6162" t="s">
        <v>2778</v>
      </c>
      <c r="F6162">
        <v>10000</v>
      </c>
    </row>
    <row r="6163" spans="1:6" x14ac:dyDescent="0.25">
      <c r="A6163" t="str">
        <f t="shared" si="96"/>
        <v>6574_6_306/474/639_Eston</v>
      </c>
      <c r="B6163">
        <v>6</v>
      </c>
      <c r="C6163" t="s">
        <v>2723</v>
      </c>
      <c r="D6163">
        <v>6574</v>
      </c>
      <c r="E6163" t="s">
        <v>2779</v>
      </c>
      <c r="F6163">
        <v>10000</v>
      </c>
    </row>
    <row r="6164" spans="1:6" x14ac:dyDescent="0.25">
      <c r="A6164" t="str">
        <f t="shared" si="96"/>
        <v>6574_6_306/474/639_Foam Lake</v>
      </c>
      <c r="B6164">
        <v>6</v>
      </c>
      <c r="C6164" t="s">
        <v>2723</v>
      </c>
      <c r="D6164">
        <v>6574</v>
      </c>
      <c r="E6164" t="s">
        <v>2782</v>
      </c>
      <c r="F6164">
        <v>10000</v>
      </c>
    </row>
    <row r="6165" spans="1:6" x14ac:dyDescent="0.25">
      <c r="A6165" t="str">
        <f t="shared" si="96"/>
        <v>6574_6_306/474/639_Fort Qu'Appelle</v>
      </c>
      <c r="B6165">
        <v>6</v>
      </c>
      <c r="C6165" t="s">
        <v>2723</v>
      </c>
      <c r="D6165">
        <v>6574</v>
      </c>
      <c r="E6165" t="s">
        <v>2784</v>
      </c>
      <c r="F6165">
        <v>10000</v>
      </c>
    </row>
    <row r="6166" spans="1:6" x14ac:dyDescent="0.25">
      <c r="A6166" t="str">
        <f t="shared" si="96"/>
        <v>6574_6_306/474/639_Frontier</v>
      </c>
      <c r="B6166">
        <v>6</v>
      </c>
      <c r="C6166" t="s">
        <v>2723</v>
      </c>
      <c r="D6166">
        <v>6574</v>
      </c>
      <c r="E6166" t="s">
        <v>2786</v>
      </c>
      <c r="F6166">
        <v>10000</v>
      </c>
    </row>
    <row r="6167" spans="1:6" x14ac:dyDescent="0.25">
      <c r="A6167" t="str">
        <f t="shared" si="96"/>
        <v>6574_6_306/474/639_Goodsoil</v>
      </c>
      <c r="B6167">
        <v>6</v>
      </c>
      <c r="C6167" t="s">
        <v>2723</v>
      </c>
      <c r="D6167">
        <v>6574</v>
      </c>
      <c r="E6167" t="s">
        <v>2788</v>
      </c>
      <c r="F6167">
        <v>10000</v>
      </c>
    </row>
    <row r="6168" spans="1:6" x14ac:dyDescent="0.25">
      <c r="A6168" t="str">
        <f t="shared" si="96"/>
        <v>6574_6_306/474/639_Gravelbourg</v>
      </c>
      <c r="B6168">
        <v>6</v>
      </c>
      <c r="C6168" t="s">
        <v>2723</v>
      </c>
      <c r="D6168">
        <v>6574</v>
      </c>
      <c r="E6168" t="s">
        <v>2789</v>
      </c>
      <c r="F6168">
        <v>10000</v>
      </c>
    </row>
    <row r="6169" spans="1:6" x14ac:dyDescent="0.25">
      <c r="A6169" t="str">
        <f t="shared" si="96"/>
        <v>6574_6_306/474/639_Grenfell</v>
      </c>
      <c r="B6169">
        <v>6</v>
      </c>
      <c r="C6169" t="s">
        <v>2723</v>
      </c>
      <c r="D6169">
        <v>6574</v>
      </c>
      <c r="E6169" t="s">
        <v>2791</v>
      </c>
      <c r="F6169">
        <v>10000</v>
      </c>
    </row>
    <row r="6170" spans="1:6" x14ac:dyDescent="0.25">
      <c r="A6170" t="str">
        <f t="shared" si="96"/>
        <v>6574_6_306/474/639_Gull Lake</v>
      </c>
      <c r="B6170">
        <v>6</v>
      </c>
      <c r="C6170" t="s">
        <v>2723</v>
      </c>
      <c r="D6170">
        <v>6574</v>
      </c>
      <c r="E6170" t="s">
        <v>957</v>
      </c>
      <c r="F6170">
        <v>10000</v>
      </c>
    </row>
    <row r="6171" spans="1:6" x14ac:dyDescent="0.25">
      <c r="A6171" t="str">
        <f t="shared" si="96"/>
        <v>6574_6_306/474/639_Hanley</v>
      </c>
      <c r="B6171">
        <v>6</v>
      </c>
      <c r="C6171" t="s">
        <v>2723</v>
      </c>
      <c r="D6171">
        <v>6574</v>
      </c>
      <c r="E6171" t="s">
        <v>2794</v>
      </c>
      <c r="F6171">
        <v>10000</v>
      </c>
    </row>
    <row r="6172" spans="1:6" x14ac:dyDescent="0.25">
      <c r="A6172" t="str">
        <f t="shared" si="96"/>
        <v>6574_6_306/474/639_Herbert</v>
      </c>
      <c r="B6172">
        <v>6</v>
      </c>
      <c r="C6172" t="s">
        <v>2723</v>
      </c>
      <c r="D6172">
        <v>6574</v>
      </c>
      <c r="E6172" t="s">
        <v>2796</v>
      </c>
      <c r="F6172">
        <v>10000</v>
      </c>
    </row>
    <row r="6173" spans="1:6" x14ac:dyDescent="0.25">
      <c r="A6173" t="str">
        <f t="shared" si="96"/>
        <v>6574_6_306/474/639_Hudson Bay</v>
      </c>
      <c r="B6173">
        <v>6</v>
      </c>
      <c r="C6173" t="s">
        <v>2723</v>
      </c>
      <c r="D6173">
        <v>6574</v>
      </c>
      <c r="E6173" t="s">
        <v>2799</v>
      </c>
      <c r="F6173">
        <v>10000</v>
      </c>
    </row>
    <row r="6174" spans="1:6" x14ac:dyDescent="0.25">
      <c r="A6174" t="str">
        <f t="shared" si="96"/>
        <v>6574_6_306/474/639_Humboldt</v>
      </c>
      <c r="B6174">
        <v>6</v>
      </c>
      <c r="C6174" t="s">
        <v>2723</v>
      </c>
      <c r="D6174">
        <v>6574</v>
      </c>
      <c r="E6174" t="s">
        <v>2800</v>
      </c>
      <c r="F6174">
        <v>20000</v>
      </c>
    </row>
    <row r="6175" spans="1:6" x14ac:dyDescent="0.25">
      <c r="A6175" t="str">
        <f t="shared" si="96"/>
        <v>6574_6_306/474/639_Ile-A-La-Crosse</v>
      </c>
      <c r="B6175">
        <v>6</v>
      </c>
      <c r="C6175" t="s">
        <v>2723</v>
      </c>
      <c r="D6175">
        <v>6574</v>
      </c>
      <c r="E6175" t="s">
        <v>2801</v>
      </c>
      <c r="F6175">
        <v>10000</v>
      </c>
    </row>
    <row r="6176" spans="1:6" x14ac:dyDescent="0.25">
      <c r="A6176" t="str">
        <f t="shared" si="96"/>
        <v>6574_6_306/474/639_Indian Head</v>
      </c>
      <c r="B6176">
        <v>6</v>
      </c>
      <c r="C6176" t="s">
        <v>2723</v>
      </c>
      <c r="D6176">
        <v>6574</v>
      </c>
      <c r="E6176" t="s">
        <v>2803</v>
      </c>
      <c r="F6176">
        <v>10000</v>
      </c>
    </row>
    <row r="6177" spans="1:6" x14ac:dyDescent="0.25">
      <c r="A6177" t="str">
        <f t="shared" si="96"/>
        <v>6574_6_306/474/639_Ituna</v>
      </c>
      <c r="B6177">
        <v>6</v>
      </c>
      <c r="C6177" t="s">
        <v>2723</v>
      </c>
      <c r="D6177">
        <v>6574</v>
      </c>
      <c r="E6177" t="s">
        <v>2805</v>
      </c>
      <c r="F6177">
        <v>10000</v>
      </c>
    </row>
    <row r="6178" spans="1:6" x14ac:dyDescent="0.25">
      <c r="A6178" t="str">
        <f t="shared" si="96"/>
        <v>6574_6_306/474/639_Kamsack</v>
      </c>
      <c r="B6178">
        <v>6</v>
      </c>
      <c r="C6178" t="s">
        <v>2723</v>
      </c>
      <c r="D6178">
        <v>6574</v>
      </c>
      <c r="E6178" t="s">
        <v>2806</v>
      </c>
      <c r="F6178">
        <v>10000</v>
      </c>
    </row>
    <row r="6179" spans="1:6" x14ac:dyDescent="0.25">
      <c r="A6179" t="str">
        <f t="shared" si="96"/>
        <v>6574_6_306/474/639_Kelvington</v>
      </c>
      <c r="B6179">
        <v>6</v>
      </c>
      <c r="C6179" t="s">
        <v>2723</v>
      </c>
      <c r="D6179">
        <v>6574</v>
      </c>
      <c r="E6179" t="s">
        <v>2807</v>
      </c>
      <c r="F6179">
        <v>10000</v>
      </c>
    </row>
    <row r="6180" spans="1:6" x14ac:dyDescent="0.25">
      <c r="A6180" t="str">
        <f t="shared" si="96"/>
        <v>6574_6_306/474/639_Kerrobert</v>
      </c>
      <c r="B6180">
        <v>6</v>
      </c>
      <c r="C6180" t="s">
        <v>2723</v>
      </c>
      <c r="D6180">
        <v>6574</v>
      </c>
      <c r="E6180" t="s">
        <v>2808</v>
      </c>
      <c r="F6180">
        <v>10000</v>
      </c>
    </row>
    <row r="6181" spans="1:6" x14ac:dyDescent="0.25">
      <c r="A6181" t="str">
        <f t="shared" si="96"/>
        <v>6574_6_306/474/639_Kindersley</v>
      </c>
      <c r="B6181">
        <v>6</v>
      </c>
      <c r="C6181" t="s">
        <v>2723</v>
      </c>
      <c r="D6181">
        <v>6574</v>
      </c>
      <c r="E6181" t="s">
        <v>2810</v>
      </c>
      <c r="F6181">
        <v>10000</v>
      </c>
    </row>
    <row r="6182" spans="1:6" x14ac:dyDescent="0.25">
      <c r="A6182" t="str">
        <f t="shared" si="96"/>
        <v>6574_6_306/474/639_Kinistino</v>
      </c>
      <c r="B6182">
        <v>6</v>
      </c>
      <c r="C6182" t="s">
        <v>2723</v>
      </c>
      <c r="D6182">
        <v>6574</v>
      </c>
      <c r="E6182" t="s">
        <v>2811</v>
      </c>
      <c r="F6182">
        <v>10000</v>
      </c>
    </row>
    <row r="6183" spans="1:6" x14ac:dyDescent="0.25">
      <c r="A6183" t="str">
        <f t="shared" si="96"/>
        <v>6574_6_306/474/639_Kipling</v>
      </c>
      <c r="B6183">
        <v>6</v>
      </c>
      <c r="C6183" t="s">
        <v>2723</v>
      </c>
      <c r="D6183">
        <v>6574</v>
      </c>
      <c r="E6183" t="s">
        <v>2812</v>
      </c>
      <c r="F6183">
        <v>10000</v>
      </c>
    </row>
    <row r="6184" spans="1:6" x14ac:dyDescent="0.25">
      <c r="A6184" t="str">
        <f t="shared" si="96"/>
        <v>6574_6_306/474/639_Kyle</v>
      </c>
      <c r="B6184">
        <v>6</v>
      </c>
      <c r="C6184" t="s">
        <v>2723</v>
      </c>
      <c r="D6184">
        <v>6574</v>
      </c>
      <c r="E6184" t="s">
        <v>2813</v>
      </c>
      <c r="F6184">
        <v>10000</v>
      </c>
    </row>
    <row r="6185" spans="1:6" x14ac:dyDescent="0.25">
      <c r="A6185" t="str">
        <f t="shared" si="96"/>
        <v>6574_6_306/474/639_La Loche</v>
      </c>
      <c r="B6185">
        <v>6</v>
      </c>
      <c r="C6185" t="s">
        <v>2723</v>
      </c>
      <c r="D6185">
        <v>6574</v>
      </c>
      <c r="E6185" t="s">
        <v>2814</v>
      </c>
      <c r="F6185">
        <v>10000</v>
      </c>
    </row>
    <row r="6186" spans="1:6" x14ac:dyDescent="0.25">
      <c r="A6186" t="str">
        <f t="shared" si="96"/>
        <v>6574_6_306/474/639_La Ronge</v>
      </c>
      <c r="B6186">
        <v>6</v>
      </c>
      <c r="C6186" t="s">
        <v>2723</v>
      </c>
      <c r="D6186">
        <v>6574</v>
      </c>
      <c r="E6186" t="s">
        <v>2815</v>
      </c>
      <c r="F6186">
        <v>10000</v>
      </c>
    </row>
    <row r="6187" spans="1:6" x14ac:dyDescent="0.25">
      <c r="A6187" t="str">
        <f t="shared" si="96"/>
        <v>6574_6_306/474/639_Lafleche</v>
      </c>
      <c r="B6187">
        <v>6</v>
      </c>
      <c r="C6187" t="s">
        <v>2723</v>
      </c>
      <c r="D6187">
        <v>6574</v>
      </c>
      <c r="E6187" t="s">
        <v>2816</v>
      </c>
      <c r="F6187">
        <v>10000</v>
      </c>
    </row>
    <row r="6188" spans="1:6" x14ac:dyDescent="0.25">
      <c r="A6188" t="str">
        <f t="shared" si="96"/>
        <v>6574_6_306/474/639_Lampman</v>
      </c>
      <c r="B6188">
        <v>6</v>
      </c>
      <c r="C6188" t="s">
        <v>2723</v>
      </c>
      <c r="D6188">
        <v>6574</v>
      </c>
      <c r="E6188" t="s">
        <v>2817</v>
      </c>
      <c r="F6188">
        <v>10000</v>
      </c>
    </row>
    <row r="6189" spans="1:6" x14ac:dyDescent="0.25">
      <c r="A6189" t="str">
        <f t="shared" si="96"/>
        <v>6574_6_306/474/639_Langenburg</v>
      </c>
      <c r="B6189">
        <v>6</v>
      </c>
      <c r="C6189" t="s">
        <v>2723</v>
      </c>
      <c r="D6189">
        <v>6574</v>
      </c>
      <c r="E6189" t="s">
        <v>2818</v>
      </c>
      <c r="F6189">
        <v>10000</v>
      </c>
    </row>
    <row r="6190" spans="1:6" x14ac:dyDescent="0.25">
      <c r="A6190" t="str">
        <f t="shared" si="96"/>
        <v>6574_6_306/474/639_Lanigan</v>
      </c>
      <c r="B6190">
        <v>6</v>
      </c>
      <c r="C6190" t="s">
        <v>2723</v>
      </c>
      <c r="D6190">
        <v>6574</v>
      </c>
      <c r="E6190" t="s">
        <v>2820</v>
      </c>
      <c r="F6190">
        <v>10000</v>
      </c>
    </row>
    <row r="6191" spans="1:6" x14ac:dyDescent="0.25">
      <c r="A6191" t="str">
        <f t="shared" si="96"/>
        <v>6574_6_306/474/639_Lashburn</v>
      </c>
      <c r="B6191">
        <v>6</v>
      </c>
      <c r="C6191" t="s">
        <v>2723</v>
      </c>
      <c r="D6191">
        <v>6574</v>
      </c>
      <c r="E6191" t="s">
        <v>2821</v>
      </c>
      <c r="F6191">
        <v>10000</v>
      </c>
    </row>
    <row r="6192" spans="1:6" x14ac:dyDescent="0.25">
      <c r="A6192" t="str">
        <f t="shared" si="96"/>
        <v>6574_6_306/474/639_Leader</v>
      </c>
      <c r="B6192">
        <v>6</v>
      </c>
      <c r="C6192" t="s">
        <v>2723</v>
      </c>
      <c r="D6192">
        <v>6574</v>
      </c>
      <c r="E6192" t="s">
        <v>2822</v>
      </c>
      <c r="F6192">
        <v>10000</v>
      </c>
    </row>
    <row r="6193" spans="1:6" x14ac:dyDescent="0.25">
      <c r="A6193" t="str">
        <f t="shared" si="96"/>
        <v>6574_6_306/474/639_Leask</v>
      </c>
      <c r="B6193">
        <v>6</v>
      </c>
      <c r="C6193" t="s">
        <v>2723</v>
      </c>
      <c r="D6193">
        <v>6574</v>
      </c>
      <c r="E6193" t="s">
        <v>2823</v>
      </c>
      <c r="F6193">
        <v>10000</v>
      </c>
    </row>
    <row r="6194" spans="1:6" x14ac:dyDescent="0.25">
      <c r="A6194" t="str">
        <f t="shared" si="96"/>
        <v>6574_6_306/474/639_Lemberg</v>
      </c>
      <c r="B6194">
        <v>6</v>
      </c>
      <c r="C6194" t="s">
        <v>2723</v>
      </c>
      <c r="D6194">
        <v>6574</v>
      </c>
      <c r="E6194" t="s">
        <v>2824</v>
      </c>
      <c r="F6194">
        <v>10000</v>
      </c>
    </row>
    <row r="6195" spans="1:6" x14ac:dyDescent="0.25">
      <c r="A6195" t="str">
        <f t="shared" si="96"/>
        <v>6574_6_306/474/639_Lestock</v>
      </c>
      <c r="B6195">
        <v>6</v>
      </c>
      <c r="C6195" t="s">
        <v>2723</v>
      </c>
      <c r="D6195">
        <v>6574</v>
      </c>
      <c r="E6195" t="s">
        <v>2826</v>
      </c>
      <c r="F6195">
        <v>10000</v>
      </c>
    </row>
    <row r="6196" spans="1:6" x14ac:dyDescent="0.25">
      <c r="A6196" t="str">
        <f t="shared" si="96"/>
        <v>6574_6_306/474/639_Lloydminster</v>
      </c>
      <c r="B6196">
        <v>6</v>
      </c>
      <c r="C6196" t="s">
        <v>2723</v>
      </c>
      <c r="D6196">
        <v>6574</v>
      </c>
      <c r="E6196" t="s">
        <v>417</v>
      </c>
      <c r="F6196">
        <v>10000</v>
      </c>
    </row>
    <row r="6197" spans="1:6" x14ac:dyDescent="0.25">
      <c r="A6197" t="str">
        <f t="shared" si="96"/>
        <v>6574_6_306/474/639_Loon Lake</v>
      </c>
      <c r="B6197">
        <v>6</v>
      </c>
      <c r="C6197" t="s">
        <v>2723</v>
      </c>
      <c r="D6197">
        <v>6574</v>
      </c>
      <c r="E6197" t="s">
        <v>2827</v>
      </c>
      <c r="F6197">
        <v>10000</v>
      </c>
    </row>
    <row r="6198" spans="1:6" x14ac:dyDescent="0.25">
      <c r="A6198" t="str">
        <f t="shared" si="96"/>
        <v>6574_6_306/474/639_Lucky Lake</v>
      </c>
      <c r="B6198">
        <v>6</v>
      </c>
      <c r="C6198" t="s">
        <v>2723</v>
      </c>
      <c r="D6198">
        <v>6574</v>
      </c>
      <c r="E6198" t="s">
        <v>2828</v>
      </c>
      <c r="F6198">
        <v>10000</v>
      </c>
    </row>
    <row r="6199" spans="1:6" x14ac:dyDescent="0.25">
      <c r="A6199" t="str">
        <f t="shared" si="96"/>
        <v>6574_6_306/474/639_Lumsden</v>
      </c>
      <c r="B6199">
        <v>6</v>
      </c>
      <c r="C6199" t="s">
        <v>2723</v>
      </c>
      <c r="D6199">
        <v>6574</v>
      </c>
      <c r="E6199" t="s">
        <v>133</v>
      </c>
      <c r="F6199">
        <v>10000</v>
      </c>
    </row>
    <row r="6200" spans="1:6" x14ac:dyDescent="0.25">
      <c r="A6200" t="str">
        <f t="shared" si="96"/>
        <v>6574_6_306/474/639_Luseland</v>
      </c>
      <c r="B6200">
        <v>6</v>
      </c>
      <c r="C6200" t="s">
        <v>2723</v>
      </c>
      <c r="D6200">
        <v>6574</v>
      </c>
      <c r="E6200" t="s">
        <v>2829</v>
      </c>
      <c r="F6200">
        <v>10000</v>
      </c>
    </row>
    <row r="6201" spans="1:6" x14ac:dyDescent="0.25">
      <c r="A6201" t="str">
        <f t="shared" si="96"/>
        <v>6574_6_306/474/639_Macklin</v>
      </c>
      <c r="B6201">
        <v>6</v>
      </c>
      <c r="C6201" t="s">
        <v>2723</v>
      </c>
      <c r="D6201">
        <v>6574</v>
      </c>
      <c r="E6201" t="s">
        <v>2830</v>
      </c>
      <c r="F6201">
        <v>10000</v>
      </c>
    </row>
    <row r="6202" spans="1:6" x14ac:dyDescent="0.25">
      <c r="A6202" t="str">
        <f t="shared" si="96"/>
        <v>6574_6_306/474/639_Maidstone</v>
      </c>
      <c r="B6202">
        <v>6</v>
      </c>
      <c r="C6202" t="s">
        <v>2723</v>
      </c>
      <c r="D6202">
        <v>6574</v>
      </c>
      <c r="E6202" t="s">
        <v>1521</v>
      </c>
      <c r="F6202">
        <v>10000</v>
      </c>
    </row>
    <row r="6203" spans="1:6" x14ac:dyDescent="0.25">
      <c r="A6203" t="str">
        <f t="shared" si="96"/>
        <v>6574_6_306/474/639_Maple Creek</v>
      </c>
      <c r="B6203">
        <v>6</v>
      </c>
      <c r="C6203" t="s">
        <v>2723</v>
      </c>
      <c r="D6203">
        <v>6574</v>
      </c>
      <c r="E6203" t="s">
        <v>2832</v>
      </c>
      <c r="F6203">
        <v>10000</v>
      </c>
    </row>
    <row r="6204" spans="1:6" x14ac:dyDescent="0.25">
      <c r="A6204" t="str">
        <f t="shared" si="96"/>
        <v>6574_6_306/474/639_Maryfield</v>
      </c>
      <c r="B6204">
        <v>6</v>
      </c>
      <c r="C6204" t="s">
        <v>2723</v>
      </c>
      <c r="D6204">
        <v>6574</v>
      </c>
      <c r="E6204" t="s">
        <v>2835</v>
      </c>
      <c r="F6204">
        <v>10000</v>
      </c>
    </row>
    <row r="6205" spans="1:6" x14ac:dyDescent="0.25">
      <c r="A6205" t="str">
        <f t="shared" si="96"/>
        <v>6574_6_306/474/639_Meadow Lake</v>
      </c>
      <c r="B6205">
        <v>6</v>
      </c>
      <c r="C6205" t="s">
        <v>2723</v>
      </c>
      <c r="D6205">
        <v>6574</v>
      </c>
      <c r="E6205" t="s">
        <v>2838</v>
      </c>
      <c r="F6205">
        <v>10000</v>
      </c>
    </row>
    <row r="6206" spans="1:6" x14ac:dyDescent="0.25">
      <c r="A6206" t="str">
        <f t="shared" si="96"/>
        <v>6574_6_306/474/639_Melfort</v>
      </c>
      <c r="B6206">
        <v>6</v>
      </c>
      <c r="C6206" t="s">
        <v>2723</v>
      </c>
      <c r="D6206">
        <v>6574</v>
      </c>
      <c r="E6206" t="s">
        <v>2840</v>
      </c>
      <c r="F6206">
        <v>10000</v>
      </c>
    </row>
    <row r="6207" spans="1:6" x14ac:dyDescent="0.25">
      <c r="A6207" t="str">
        <f t="shared" si="96"/>
        <v>6574_6_306/474/639_Melville</v>
      </c>
      <c r="B6207">
        <v>6</v>
      </c>
      <c r="C6207" t="s">
        <v>2723</v>
      </c>
      <c r="D6207">
        <v>6574</v>
      </c>
      <c r="E6207" t="s">
        <v>2841</v>
      </c>
      <c r="F6207">
        <v>10000</v>
      </c>
    </row>
    <row r="6208" spans="1:6" x14ac:dyDescent="0.25">
      <c r="A6208" t="str">
        <f t="shared" si="96"/>
        <v>6574_6_306/474/639_Midale</v>
      </c>
      <c r="B6208">
        <v>6</v>
      </c>
      <c r="C6208" t="s">
        <v>2723</v>
      </c>
      <c r="D6208">
        <v>6574</v>
      </c>
      <c r="E6208" t="s">
        <v>2843</v>
      </c>
      <c r="F6208">
        <v>10000</v>
      </c>
    </row>
    <row r="6209" spans="1:6" x14ac:dyDescent="0.25">
      <c r="A6209" t="str">
        <f t="shared" si="96"/>
        <v>6574_6_306/474/639_Milestone</v>
      </c>
      <c r="B6209">
        <v>6</v>
      </c>
      <c r="C6209" t="s">
        <v>2723</v>
      </c>
      <c r="D6209">
        <v>6574</v>
      </c>
      <c r="E6209" t="s">
        <v>2844</v>
      </c>
      <c r="F6209">
        <v>10000</v>
      </c>
    </row>
    <row r="6210" spans="1:6" x14ac:dyDescent="0.25">
      <c r="A6210" t="str">
        <f t="shared" si="96"/>
        <v>6574_6_306/474/639_Montmartre</v>
      </c>
      <c r="B6210">
        <v>6</v>
      </c>
      <c r="C6210" t="s">
        <v>2723</v>
      </c>
      <c r="D6210">
        <v>6574</v>
      </c>
      <c r="E6210" t="s">
        <v>2845</v>
      </c>
      <c r="F6210">
        <v>10000</v>
      </c>
    </row>
    <row r="6211" spans="1:6" x14ac:dyDescent="0.25">
      <c r="A6211" t="str">
        <f t="shared" ref="A6211:A6274" si="97">CONCATENATE(D6211,"_",B6211,"_",C6211,"_",E6211)</f>
        <v>6574_6_306/474/639_Moose Jaw</v>
      </c>
      <c r="B6211">
        <v>6</v>
      </c>
      <c r="C6211" t="s">
        <v>2723</v>
      </c>
      <c r="D6211">
        <v>6574</v>
      </c>
      <c r="E6211" t="s">
        <v>2846</v>
      </c>
      <c r="F6211">
        <v>10000</v>
      </c>
    </row>
    <row r="6212" spans="1:6" x14ac:dyDescent="0.25">
      <c r="A6212" t="str">
        <f t="shared" si="97"/>
        <v>6574_6_306/474/639_Moosomin</v>
      </c>
      <c r="B6212">
        <v>6</v>
      </c>
      <c r="C6212" t="s">
        <v>2723</v>
      </c>
      <c r="D6212">
        <v>6574</v>
      </c>
      <c r="E6212" t="s">
        <v>2847</v>
      </c>
      <c r="F6212">
        <v>10000</v>
      </c>
    </row>
    <row r="6213" spans="1:6" x14ac:dyDescent="0.25">
      <c r="A6213" t="str">
        <f t="shared" si="97"/>
        <v>6574_6_306/474/639_Morse</v>
      </c>
      <c r="B6213">
        <v>6</v>
      </c>
      <c r="C6213" t="s">
        <v>2723</v>
      </c>
      <c r="D6213">
        <v>6574</v>
      </c>
      <c r="E6213" t="s">
        <v>2848</v>
      </c>
      <c r="F6213">
        <v>10000</v>
      </c>
    </row>
    <row r="6214" spans="1:6" x14ac:dyDescent="0.25">
      <c r="A6214" t="str">
        <f t="shared" si="97"/>
        <v>6574_6_306/474/639_Mossbank</v>
      </c>
      <c r="B6214">
        <v>6</v>
      </c>
      <c r="C6214" t="s">
        <v>2723</v>
      </c>
      <c r="D6214">
        <v>6574</v>
      </c>
      <c r="E6214" t="s">
        <v>2850</v>
      </c>
      <c r="F6214">
        <v>10000</v>
      </c>
    </row>
    <row r="6215" spans="1:6" x14ac:dyDescent="0.25">
      <c r="A6215" t="str">
        <f t="shared" si="97"/>
        <v>6574_6_306/474/639_Naicam</v>
      </c>
      <c r="B6215">
        <v>6</v>
      </c>
      <c r="C6215" t="s">
        <v>2723</v>
      </c>
      <c r="D6215">
        <v>6574</v>
      </c>
      <c r="E6215" t="s">
        <v>2851</v>
      </c>
      <c r="F6215">
        <v>10000</v>
      </c>
    </row>
    <row r="6216" spans="1:6" x14ac:dyDescent="0.25">
      <c r="A6216" t="str">
        <f t="shared" si="97"/>
        <v>6574_6_306/474/639_Neilburg</v>
      </c>
      <c r="B6216">
        <v>6</v>
      </c>
      <c r="C6216" t="s">
        <v>2723</v>
      </c>
      <c r="D6216">
        <v>6574</v>
      </c>
      <c r="E6216" t="s">
        <v>2853</v>
      </c>
      <c r="F6216">
        <v>10000</v>
      </c>
    </row>
    <row r="6217" spans="1:6" x14ac:dyDescent="0.25">
      <c r="A6217" t="str">
        <f t="shared" si="97"/>
        <v>6574_6_306/474/639_Nipawin</v>
      </c>
      <c r="B6217">
        <v>6</v>
      </c>
      <c r="C6217" t="s">
        <v>2723</v>
      </c>
      <c r="D6217">
        <v>6574</v>
      </c>
      <c r="E6217" t="s">
        <v>2855</v>
      </c>
      <c r="F6217">
        <v>10000</v>
      </c>
    </row>
    <row r="6218" spans="1:6" x14ac:dyDescent="0.25">
      <c r="A6218" t="str">
        <f t="shared" si="97"/>
        <v>6574_6_306/474/639_Nokomis</v>
      </c>
      <c r="B6218">
        <v>6</v>
      </c>
      <c r="C6218" t="s">
        <v>2723</v>
      </c>
      <c r="D6218">
        <v>6574</v>
      </c>
      <c r="E6218" t="s">
        <v>2856</v>
      </c>
      <c r="F6218">
        <v>10000</v>
      </c>
    </row>
    <row r="6219" spans="1:6" x14ac:dyDescent="0.25">
      <c r="A6219" t="str">
        <f t="shared" si="97"/>
        <v>6574_6_306/474/639_Norquay</v>
      </c>
      <c r="B6219">
        <v>6</v>
      </c>
      <c r="C6219" t="s">
        <v>2723</v>
      </c>
      <c r="D6219">
        <v>6574</v>
      </c>
      <c r="E6219" t="s">
        <v>2857</v>
      </c>
      <c r="F6219">
        <v>10000</v>
      </c>
    </row>
    <row r="6220" spans="1:6" x14ac:dyDescent="0.25">
      <c r="A6220" t="str">
        <f t="shared" si="97"/>
        <v>6574_6_306/474/639_North Battleford</v>
      </c>
      <c r="B6220">
        <v>6</v>
      </c>
      <c r="C6220" t="s">
        <v>2723</v>
      </c>
      <c r="D6220">
        <v>6574</v>
      </c>
      <c r="E6220" t="s">
        <v>2858</v>
      </c>
      <c r="F6220">
        <v>10000</v>
      </c>
    </row>
    <row r="6221" spans="1:6" x14ac:dyDescent="0.25">
      <c r="A6221" t="str">
        <f t="shared" si="97"/>
        <v>6574_6_306/474/639_Outlook</v>
      </c>
      <c r="B6221">
        <v>6</v>
      </c>
      <c r="C6221" t="s">
        <v>2723</v>
      </c>
      <c r="D6221">
        <v>6574</v>
      </c>
      <c r="E6221" t="s">
        <v>2861</v>
      </c>
      <c r="F6221">
        <v>10000</v>
      </c>
    </row>
    <row r="6222" spans="1:6" x14ac:dyDescent="0.25">
      <c r="A6222" t="str">
        <f t="shared" si="97"/>
        <v>6574_6_306/474/639_Oxbow</v>
      </c>
      <c r="B6222">
        <v>6</v>
      </c>
      <c r="C6222" t="s">
        <v>2723</v>
      </c>
      <c r="D6222">
        <v>6574</v>
      </c>
      <c r="E6222" t="s">
        <v>2862</v>
      </c>
      <c r="F6222">
        <v>10000</v>
      </c>
    </row>
    <row r="6223" spans="1:6" x14ac:dyDescent="0.25">
      <c r="A6223" t="str">
        <f t="shared" si="97"/>
        <v>6574_6_306/474/639_Pangman</v>
      </c>
      <c r="B6223">
        <v>6</v>
      </c>
      <c r="C6223" t="s">
        <v>2723</v>
      </c>
      <c r="D6223">
        <v>6574</v>
      </c>
      <c r="E6223" t="s">
        <v>2864</v>
      </c>
      <c r="F6223">
        <v>10000</v>
      </c>
    </row>
    <row r="6224" spans="1:6" x14ac:dyDescent="0.25">
      <c r="A6224" t="str">
        <f t="shared" si="97"/>
        <v>6574_6_306/474/639_Paradise Hill</v>
      </c>
      <c r="B6224">
        <v>6</v>
      </c>
      <c r="C6224" t="s">
        <v>2723</v>
      </c>
      <c r="D6224">
        <v>6574</v>
      </c>
      <c r="E6224" t="s">
        <v>2865</v>
      </c>
      <c r="F6224">
        <v>10000</v>
      </c>
    </row>
    <row r="6225" spans="1:6" x14ac:dyDescent="0.25">
      <c r="A6225" t="str">
        <f t="shared" si="97"/>
        <v>6574_6_306/474/639_Perdue</v>
      </c>
      <c r="B6225">
        <v>6</v>
      </c>
      <c r="C6225" t="s">
        <v>2723</v>
      </c>
      <c r="D6225">
        <v>6574</v>
      </c>
      <c r="E6225" t="s">
        <v>2871</v>
      </c>
      <c r="F6225">
        <v>10000</v>
      </c>
    </row>
    <row r="6226" spans="1:6" x14ac:dyDescent="0.25">
      <c r="A6226" t="str">
        <f t="shared" si="97"/>
        <v>6574_6_306/474/639_Pierceland</v>
      </c>
      <c r="B6226">
        <v>6</v>
      </c>
      <c r="C6226" t="s">
        <v>2723</v>
      </c>
      <c r="D6226">
        <v>6574</v>
      </c>
      <c r="E6226" t="s">
        <v>2872</v>
      </c>
      <c r="F6226">
        <v>10000</v>
      </c>
    </row>
    <row r="6227" spans="1:6" x14ac:dyDescent="0.25">
      <c r="A6227" t="str">
        <f t="shared" si="97"/>
        <v>6574_6_306/474/639_Ponteix</v>
      </c>
      <c r="B6227">
        <v>6</v>
      </c>
      <c r="C6227" t="s">
        <v>2723</v>
      </c>
      <c r="D6227">
        <v>6574</v>
      </c>
      <c r="E6227" t="s">
        <v>2875</v>
      </c>
      <c r="F6227">
        <v>10000</v>
      </c>
    </row>
    <row r="6228" spans="1:6" x14ac:dyDescent="0.25">
      <c r="A6228" t="str">
        <f t="shared" si="97"/>
        <v>6574_6_306/474/639_Porcupine Plain</v>
      </c>
      <c r="B6228">
        <v>6</v>
      </c>
      <c r="C6228" t="s">
        <v>2723</v>
      </c>
      <c r="D6228">
        <v>6574</v>
      </c>
      <c r="E6228" t="s">
        <v>2876</v>
      </c>
      <c r="F6228">
        <v>10000</v>
      </c>
    </row>
    <row r="6229" spans="1:6" x14ac:dyDescent="0.25">
      <c r="A6229" t="str">
        <f t="shared" si="97"/>
        <v>6574_6_306/474/639_Preeceville</v>
      </c>
      <c r="B6229">
        <v>6</v>
      </c>
      <c r="C6229" t="s">
        <v>2723</v>
      </c>
      <c r="D6229">
        <v>6574</v>
      </c>
      <c r="E6229" t="s">
        <v>2877</v>
      </c>
      <c r="F6229">
        <v>10000</v>
      </c>
    </row>
    <row r="6230" spans="1:6" x14ac:dyDescent="0.25">
      <c r="A6230" t="str">
        <f t="shared" si="97"/>
        <v>6574_6_306/474/639_Prince Albert</v>
      </c>
      <c r="B6230">
        <v>6</v>
      </c>
      <c r="C6230" t="s">
        <v>2723</v>
      </c>
      <c r="D6230">
        <v>6574</v>
      </c>
      <c r="E6230" t="s">
        <v>2878</v>
      </c>
      <c r="F6230">
        <v>20000</v>
      </c>
    </row>
    <row r="6231" spans="1:6" x14ac:dyDescent="0.25">
      <c r="A6231" t="str">
        <f t="shared" si="97"/>
        <v>6574_6_306/474/639_Prudhomme</v>
      </c>
      <c r="B6231">
        <v>6</v>
      </c>
      <c r="C6231" t="s">
        <v>2723</v>
      </c>
      <c r="D6231">
        <v>6574</v>
      </c>
      <c r="E6231" t="s">
        <v>2879</v>
      </c>
      <c r="F6231">
        <v>10000</v>
      </c>
    </row>
    <row r="6232" spans="1:6" x14ac:dyDescent="0.25">
      <c r="A6232" t="str">
        <f t="shared" si="97"/>
        <v>6574_6_306/474/639_Punnichy</v>
      </c>
      <c r="B6232">
        <v>6</v>
      </c>
      <c r="C6232" t="s">
        <v>2723</v>
      </c>
      <c r="D6232">
        <v>6574</v>
      </c>
      <c r="E6232" t="s">
        <v>2880</v>
      </c>
      <c r="F6232">
        <v>10000</v>
      </c>
    </row>
    <row r="6233" spans="1:6" x14ac:dyDescent="0.25">
      <c r="A6233" t="str">
        <f t="shared" si="97"/>
        <v>6574_6_306/474/639_Qu'Appelle</v>
      </c>
      <c r="B6233">
        <v>6</v>
      </c>
      <c r="C6233" t="s">
        <v>2723</v>
      </c>
      <c r="D6233">
        <v>6574</v>
      </c>
      <c r="E6233" t="s">
        <v>2881</v>
      </c>
      <c r="F6233">
        <v>10000</v>
      </c>
    </row>
    <row r="6234" spans="1:6" x14ac:dyDescent="0.25">
      <c r="A6234" t="str">
        <f t="shared" si="97"/>
        <v>6574_6_306/474/639_Radisson</v>
      </c>
      <c r="B6234">
        <v>6</v>
      </c>
      <c r="C6234" t="s">
        <v>2723</v>
      </c>
      <c r="D6234">
        <v>6574</v>
      </c>
      <c r="E6234" t="s">
        <v>2644</v>
      </c>
      <c r="F6234">
        <v>10000</v>
      </c>
    </row>
    <row r="6235" spans="1:6" x14ac:dyDescent="0.25">
      <c r="A6235" t="str">
        <f t="shared" si="97"/>
        <v>6574_6_306/474/639_Radville</v>
      </c>
      <c r="B6235">
        <v>6</v>
      </c>
      <c r="C6235" t="s">
        <v>2723</v>
      </c>
      <c r="D6235">
        <v>6574</v>
      </c>
      <c r="E6235" t="s">
        <v>2883</v>
      </c>
      <c r="F6235">
        <v>10000</v>
      </c>
    </row>
    <row r="6236" spans="1:6" x14ac:dyDescent="0.25">
      <c r="A6236" t="str">
        <f t="shared" si="97"/>
        <v>6574_6_306/474/639_Raymore</v>
      </c>
      <c r="B6236">
        <v>6</v>
      </c>
      <c r="C6236" t="s">
        <v>2723</v>
      </c>
      <c r="D6236">
        <v>6574</v>
      </c>
      <c r="E6236" t="s">
        <v>2884</v>
      </c>
      <c r="F6236">
        <v>10000</v>
      </c>
    </row>
    <row r="6237" spans="1:6" x14ac:dyDescent="0.25">
      <c r="A6237" t="str">
        <f t="shared" si="97"/>
        <v>6574_6_306/474/639_Redvers</v>
      </c>
      <c r="B6237">
        <v>6</v>
      </c>
      <c r="C6237" t="s">
        <v>2723</v>
      </c>
      <c r="D6237">
        <v>6574</v>
      </c>
      <c r="E6237" t="s">
        <v>2885</v>
      </c>
      <c r="F6237">
        <v>10000</v>
      </c>
    </row>
    <row r="6238" spans="1:6" x14ac:dyDescent="0.25">
      <c r="A6238" t="str">
        <f t="shared" si="97"/>
        <v>6574_6_306/474/639_Regina</v>
      </c>
      <c r="B6238">
        <v>6</v>
      </c>
      <c r="C6238" t="s">
        <v>2723</v>
      </c>
      <c r="D6238">
        <v>6574</v>
      </c>
      <c r="E6238" t="s">
        <v>2886</v>
      </c>
      <c r="F6238">
        <v>60000</v>
      </c>
    </row>
    <row r="6239" spans="1:6" x14ac:dyDescent="0.25">
      <c r="A6239" t="str">
        <f t="shared" si="97"/>
        <v>6574_6_306/474/639_Rockglen</v>
      </c>
      <c r="B6239">
        <v>6</v>
      </c>
      <c r="C6239" t="s">
        <v>2723</v>
      </c>
      <c r="D6239">
        <v>6574</v>
      </c>
      <c r="E6239" t="s">
        <v>2890</v>
      </c>
      <c r="F6239">
        <v>10000</v>
      </c>
    </row>
    <row r="6240" spans="1:6" x14ac:dyDescent="0.25">
      <c r="A6240" t="str">
        <f t="shared" si="97"/>
        <v>6574_6_306/474/639_Rose Valley</v>
      </c>
      <c r="B6240">
        <v>6</v>
      </c>
      <c r="C6240" t="s">
        <v>2723</v>
      </c>
      <c r="D6240">
        <v>6574</v>
      </c>
      <c r="E6240" t="s">
        <v>2891</v>
      </c>
      <c r="F6240">
        <v>10000</v>
      </c>
    </row>
    <row r="6241" spans="1:6" x14ac:dyDescent="0.25">
      <c r="A6241" t="str">
        <f t="shared" si="97"/>
        <v>6574_6_306/474/639_Rosetown</v>
      </c>
      <c r="B6241">
        <v>6</v>
      </c>
      <c r="C6241" t="s">
        <v>2723</v>
      </c>
      <c r="D6241">
        <v>6574</v>
      </c>
      <c r="E6241" t="s">
        <v>2892</v>
      </c>
      <c r="F6241">
        <v>10000</v>
      </c>
    </row>
    <row r="6242" spans="1:6" x14ac:dyDescent="0.25">
      <c r="A6242" t="str">
        <f t="shared" si="97"/>
        <v>6574_6_306/474/639_Rosthern</v>
      </c>
      <c r="B6242">
        <v>6</v>
      </c>
      <c r="C6242" t="s">
        <v>2723</v>
      </c>
      <c r="D6242">
        <v>6574</v>
      </c>
      <c r="E6242" t="s">
        <v>2893</v>
      </c>
      <c r="F6242">
        <v>10000</v>
      </c>
    </row>
    <row r="6243" spans="1:6" x14ac:dyDescent="0.25">
      <c r="A6243" t="str">
        <f t="shared" si="97"/>
        <v>6574_6_306/474/639_Saltcoats</v>
      </c>
      <c r="B6243">
        <v>6</v>
      </c>
      <c r="C6243" t="s">
        <v>2723</v>
      </c>
      <c r="D6243">
        <v>6574</v>
      </c>
      <c r="E6243" t="s">
        <v>2895</v>
      </c>
      <c r="F6243">
        <v>10000</v>
      </c>
    </row>
    <row r="6244" spans="1:6" x14ac:dyDescent="0.25">
      <c r="A6244" t="str">
        <f t="shared" si="97"/>
        <v>6574_6_306/474/639_Saskatoon</v>
      </c>
      <c r="B6244">
        <v>6</v>
      </c>
      <c r="C6244" t="s">
        <v>2723</v>
      </c>
      <c r="D6244">
        <v>6574</v>
      </c>
      <c r="E6244" t="s">
        <v>2897</v>
      </c>
      <c r="F6244">
        <v>150000</v>
      </c>
    </row>
    <row r="6245" spans="1:6" x14ac:dyDescent="0.25">
      <c r="A6245" t="str">
        <f t="shared" si="97"/>
        <v>6574_6_306/474/639_Shaunavon</v>
      </c>
      <c r="B6245">
        <v>6</v>
      </c>
      <c r="C6245" t="s">
        <v>2723</v>
      </c>
      <c r="D6245">
        <v>6574</v>
      </c>
      <c r="E6245" t="s">
        <v>2899</v>
      </c>
      <c r="F6245">
        <v>10000</v>
      </c>
    </row>
    <row r="6246" spans="1:6" x14ac:dyDescent="0.25">
      <c r="A6246" t="str">
        <f t="shared" si="97"/>
        <v>6574_6_306/474/639_Shellbrook</v>
      </c>
      <c r="B6246">
        <v>6</v>
      </c>
      <c r="C6246" t="s">
        <v>2723</v>
      </c>
      <c r="D6246">
        <v>6574</v>
      </c>
      <c r="E6246" t="s">
        <v>2900</v>
      </c>
      <c r="F6246">
        <v>10000</v>
      </c>
    </row>
    <row r="6247" spans="1:6" x14ac:dyDescent="0.25">
      <c r="A6247" t="str">
        <f t="shared" si="97"/>
        <v>6574_6_306/474/639_Smeaton</v>
      </c>
      <c r="B6247">
        <v>6</v>
      </c>
      <c r="C6247" t="s">
        <v>2723</v>
      </c>
      <c r="D6247">
        <v>6574</v>
      </c>
      <c r="E6247" t="s">
        <v>2901</v>
      </c>
      <c r="F6247">
        <v>10000</v>
      </c>
    </row>
    <row r="6248" spans="1:6" x14ac:dyDescent="0.25">
      <c r="A6248" t="str">
        <f t="shared" si="97"/>
        <v>6574_6_306/474/639_Southey</v>
      </c>
      <c r="B6248">
        <v>6</v>
      </c>
      <c r="C6248" t="s">
        <v>2723</v>
      </c>
      <c r="D6248">
        <v>6574</v>
      </c>
      <c r="E6248" t="s">
        <v>2903</v>
      </c>
      <c r="F6248">
        <v>10000</v>
      </c>
    </row>
    <row r="6249" spans="1:6" x14ac:dyDescent="0.25">
      <c r="A6249" t="str">
        <f t="shared" si="97"/>
        <v>6574_6_306/474/639_Spiritwood</v>
      </c>
      <c r="B6249">
        <v>6</v>
      </c>
      <c r="C6249" t="s">
        <v>2723</v>
      </c>
      <c r="D6249">
        <v>6574</v>
      </c>
      <c r="E6249" t="s">
        <v>2905</v>
      </c>
      <c r="F6249">
        <v>10000</v>
      </c>
    </row>
    <row r="6250" spans="1:6" x14ac:dyDescent="0.25">
      <c r="A6250" t="str">
        <f t="shared" si="97"/>
        <v>6574_6_306/474/639_St. Walburg</v>
      </c>
      <c r="B6250">
        <v>6</v>
      </c>
      <c r="C6250" t="s">
        <v>2723</v>
      </c>
      <c r="D6250">
        <v>6574</v>
      </c>
      <c r="E6250" t="s">
        <v>2908</v>
      </c>
      <c r="F6250">
        <v>10000</v>
      </c>
    </row>
    <row r="6251" spans="1:6" x14ac:dyDescent="0.25">
      <c r="A6251" t="str">
        <f t="shared" si="97"/>
        <v>6574_6_306/474/639_Stoughton</v>
      </c>
      <c r="B6251">
        <v>6</v>
      </c>
      <c r="C6251" t="s">
        <v>2723</v>
      </c>
      <c r="D6251">
        <v>6574</v>
      </c>
      <c r="E6251" t="s">
        <v>2911</v>
      </c>
      <c r="F6251">
        <v>10000</v>
      </c>
    </row>
    <row r="6252" spans="1:6" x14ac:dyDescent="0.25">
      <c r="A6252" t="str">
        <f t="shared" si="97"/>
        <v>6574_6_306/474/639_Strasbourg</v>
      </c>
      <c r="B6252">
        <v>6</v>
      </c>
      <c r="C6252" t="s">
        <v>2723</v>
      </c>
      <c r="D6252">
        <v>6574</v>
      </c>
      <c r="E6252" t="s">
        <v>2912</v>
      </c>
      <c r="F6252">
        <v>10000</v>
      </c>
    </row>
    <row r="6253" spans="1:6" x14ac:dyDescent="0.25">
      <c r="A6253" t="str">
        <f t="shared" si="97"/>
        <v>6574_6_306/474/639_Swift Current</v>
      </c>
      <c r="B6253">
        <v>6</v>
      </c>
      <c r="C6253" t="s">
        <v>2723</v>
      </c>
      <c r="D6253">
        <v>6574</v>
      </c>
      <c r="E6253" t="s">
        <v>2914</v>
      </c>
      <c r="F6253">
        <v>10000</v>
      </c>
    </row>
    <row r="6254" spans="1:6" x14ac:dyDescent="0.25">
      <c r="A6254" t="str">
        <f t="shared" si="97"/>
        <v>6574_6_306/474/639_Tisdale</v>
      </c>
      <c r="B6254">
        <v>6</v>
      </c>
      <c r="C6254" t="s">
        <v>2723</v>
      </c>
      <c r="D6254">
        <v>6574</v>
      </c>
      <c r="E6254" t="s">
        <v>2916</v>
      </c>
      <c r="F6254">
        <v>10000</v>
      </c>
    </row>
    <row r="6255" spans="1:6" x14ac:dyDescent="0.25">
      <c r="A6255" t="str">
        <f t="shared" si="97"/>
        <v>6574_6_306/474/639_Tribune</v>
      </c>
      <c r="B6255">
        <v>6</v>
      </c>
      <c r="C6255" t="s">
        <v>2723</v>
      </c>
      <c r="D6255">
        <v>6574</v>
      </c>
      <c r="E6255" t="s">
        <v>2918</v>
      </c>
      <c r="F6255">
        <v>10000</v>
      </c>
    </row>
    <row r="6256" spans="1:6" x14ac:dyDescent="0.25">
      <c r="A6256" t="str">
        <f t="shared" si="97"/>
        <v>6574_6_306/474/639_Turtleford</v>
      </c>
      <c r="B6256">
        <v>6</v>
      </c>
      <c r="C6256" t="s">
        <v>2723</v>
      </c>
      <c r="D6256">
        <v>6574</v>
      </c>
      <c r="E6256" t="s">
        <v>2920</v>
      </c>
      <c r="F6256">
        <v>10000</v>
      </c>
    </row>
    <row r="6257" spans="1:6" x14ac:dyDescent="0.25">
      <c r="A6257" t="str">
        <f t="shared" si="97"/>
        <v>6574_6_306/474/639_Unity</v>
      </c>
      <c r="B6257">
        <v>6</v>
      </c>
      <c r="C6257" t="s">
        <v>2723</v>
      </c>
      <c r="D6257">
        <v>6574</v>
      </c>
      <c r="E6257" t="s">
        <v>2921</v>
      </c>
      <c r="F6257">
        <v>10000</v>
      </c>
    </row>
    <row r="6258" spans="1:6" x14ac:dyDescent="0.25">
      <c r="A6258" t="str">
        <f t="shared" si="97"/>
        <v>6574_6_306/474/639_Wadena</v>
      </c>
      <c r="B6258">
        <v>6</v>
      </c>
      <c r="C6258" t="s">
        <v>2723</v>
      </c>
      <c r="D6258">
        <v>6574</v>
      </c>
      <c r="E6258" t="s">
        <v>2926</v>
      </c>
      <c r="F6258">
        <v>10000</v>
      </c>
    </row>
    <row r="6259" spans="1:6" x14ac:dyDescent="0.25">
      <c r="A6259" t="str">
        <f t="shared" si="97"/>
        <v>6574_6_306/474/639_Wakaw</v>
      </c>
      <c r="B6259">
        <v>6</v>
      </c>
      <c r="C6259" t="s">
        <v>2723</v>
      </c>
      <c r="D6259">
        <v>6574</v>
      </c>
      <c r="E6259" t="s">
        <v>2927</v>
      </c>
      <c r="F6259">
        <v>10000</v>
      </c>
    </row>
    <row r="6260" spans="1:6" x14ac:dyDescent="0.25">
      <c r="A6260" t="str">
        <f t="shared" si="97"/>
        <v>6574_6_306/474/639_Watrous</v>
      </c>
      <c r="B6260">
        <v>6</v>
      </c>
      <c r="C6260" t="s">
        <v>2723</v>
      </c>
      <c r="D6260">
        <v>6574</v>
      </c>
      <c r="E6260" t="s">
        <v>2930</v>
      </c>
      <c r="F6260">
        <v>10000</v>
      </c>
    </row>
    <row r="6261" spans="1:6" x14ac:dyDescent="0.25">
      <c r="A6261" t="str">
        <f t="shared" si="97"/>
        <v>6574_6_306/474/639_Watson</v>
      </c>
      <c r="B6261">
        <v>6</v>
      </c>
      <c r="C6261" t="s">
        <v>2723</v>
      </c>
      <c r="D6261">
        <v>6574</v>
      </c>
      <c r="E6261" t="s">
        <v>2931</v>
      </c>
      <c r="F6261">
        <v>10000</v>
      </c>
    </row>
    <row r="6262" spans="1:6" x14ac:dyDescent="0.25">
      <c r="A6262" t="str">
        <f t="shared" si="97"/>
        <v>6574_6_306/474/639_Weyburn</v>
      </c>
      <c r="B6262">
        <v>6</v>
      </c>
      <c r="C6262" t="s">
        <v>2723</v>
      </c>
      <c r="D6262">
        <v>6574</v>
      </c>
      <c r="E6262" t="s">
        <v>2934</v>
      </c>
      <c r="F6262">
        <v>10000</v>
      </c>
    </row>
    <row r="6263" spans="1:6" x14ac:dyDescent="0.25">
      <c r="A6263" t="str">
        <f t="shared" si="97"/>
        <v>6574_6_306/474/639_Whitewood</v>
      </c>
      <c r="B6263">
        <v>6</v>
      </c>
      <c r="C6263" t="s">
        <v>2723</v>
      </c>
      <c r="D6263">
        <v>6574</v>
      </c>
      <c r="E6263" t="s">
        <v>2935</v>
      </c>
      <c r="F6263">
        <v>10000</v>
      </c>
    </row>
    <row r="6264" spans="1:6" x14ac:dyDescent="0.25">
      <c r="A6264" t="str">
        <f t="shared" si="97"/>
        <v>6574_6_306/474/639_Wilkie</v>
      </c>
      <c r="B6264">
        <v>6</v>
      </c>
      <c r="C6264" t="s">
        <v>2723</v>
      </c>
      <c r="D6264">
        <v>6574</v>
      </c>
      <c r="E6264" t="s">
        <v>2937</v>
      </c>
      <c r="F6264">
        <v>10000</v>
      </c>
    </row>
    <row r="6265" spans="1:6" x14ac:dyDescent="0.25">
      <c r="A6265" t="str">
        <f t="shared" si="97"/>
        <v>6574_6_306/474/639_Wolseley</v>
      </c>
      <c r="B6265">
        <v>6</v>
      </c>
      <c r="C6265" t="s">
        <v>2723</v>
      </c>
      <c r="D6265">
        <v>6574</v>
      </c>
      <c r="E6265" t="s">
        <v>2939</v>
      </c>
      <c r="F6265">
        <v>10000</v>
      </c>
    </row>
    <row r="6266" spans="1:6" x14ac:dyDescent="0.25">
      <c r="A6266" t="str">
        <f t="shared" si="97"/>
        <v>6574_6_306/474/639_Wynyard</v>
      </c>
      <c r="B6266">
        <v>6</v>
      </c>
      <c r="C6266" t="s">
        <v>2723</v>
      </c>
      <c r="D6266">
        <v>6574</v>
      </c>
      <c r="E6266" t="s">
        <v>2940</v>
      </c>
      <c r="F6266">
        <v>10000</v>
      </c>
    </row>
    <row r="6267" spans="1:6" x14ac:dyDescent="0.25">
      <c r="A6267" t="str">
        <f t="shared" si="97"/>
        <v>6574_6_306/474/639_Yellow Creek</v>
      </c>
      <c r="B6267">
        <v>6</v>
      </c>
      <c r="C6267" t="s">
        <v>2723</v>
      </c>
      <c r="D6267">
        <v>6574</v>
      </c>
      <c r="E6267" t="s">
        <v>2941</v>
      </c>
      <c r="F6267">
        <v>10000</v>
      </c>
    </row>
    <row r="6268" spans="1:6" x14ac:dyDescent="0.25">
      <c r="A6268" t="str">
        <f t="shared" si="97"/>
        <v>6574_6_306/474/639_Yorkton</v>
      </c>
      <c r="B6268">
        <v>6</v>
      </c>
      <c r="C6268" t="s">
        <v>2723</v>
      </c>
      <c r="D6268">
        <v>6574</v>
      </c>
      <c r="E6268" t="s">
        <v>2943</v>
      </c>
      <c r="F6268">
        <v>10000</v>
      </c>
    </row>
    <row r="6269" spans="1:6" x14ac:dyDescent="0.25">
      <c r="A6269" t="str">
        <f t="shared" si="97"/>
        <v>743B_6_306/474/639_Regina</v>
      </c>
      <c r="B6269">
        <v>6</v>
      </c>
      <c r="C6269" t="s">
        <v>2723</v>
      </c>
      <c r="D6269" t="s">
        <v>2999</v>
      </c>
      <c r="E6269" t="s">
        <v>2886</v>
      </c>
      <c r="F6269">
        <v>10000</v>
      </c>
    </row>
    <row r="6270" spans="1:6" x14ac:dyDescent="0.25">
      <c r="A6270" t="str">
        <f t="shared" si="97"/>
        <v>743B_6_306/474/639_Saskatoon</v>
      </c>
      <c r="B6270">
        <v>6</v>
      </c>
      <c r="C6270" t="s">
        <v>2723</v>
      </c>
      <c r="D6270" t="s">
        <v>2999</v>
      </c>
      <c r="E6270" t="s">
        <v>2897</v>
      </c>
      <c r="F6270">
        <v>10000</v>
      </c>
    </row>
    <row r="6271" spans="1:6" x14ac:dyDescent="0.25">
      <c r="A6271" t="str">
        <f t="shared" si="97"/>
        <v>8091_6_306/474/639_7 Digit Service</v>
      </c>
      <c r="B6271">
        <v>6</v>
      </c>
      <c r="C6271" t="s">
        <v>2723</v>
      </c>
      <c r="D6271">
        <v>8091</v>
      </c>
      <c r="E6271" t="s">
        <v>3000</v>
      </c>
      <c r="F6271">
        <v>10000</v>
      </c>
    </row>
    <row r="6272" spans="1:6" x14ac:dyDescent="0.25">
      <c r="A6272" t="str">
        <f t="shared" si="97"/>
        <v>8091_6_306/474/639_Aberdeen</v>
      </c>
      <c r="B6272">
        <v>6</v>
      </c>
      <c r="C6272" t="s">
        <v>2723</v>
      </c>
      <c r="D6272">
        <v>8091</v>
      </c>
      <c r="E6272" t="s">
        <v>2724</v>
      </c>
      <c r="F6272">
        <v>10000</v>
      </c>
    </row>
    <row r="6273" spans="1:6" x14ac:dyDescent="0.25">
      <c r="A6273" t="str">
        <f t="shared" si="97"/>
        <v>8091_6_306/474/639_Allan</v>
      </c>
      <c r="B6273">
        <v>6</v>
      </c>
      <c r="C6273" t="s">
        <v>2723</v>
      </c>
      <c r="D6273">
        <v>8091</v>
      </c>
      <c r="E6273" t="s">
        <v>2725</v>
      </c>
      <c r="F6273">
        <v>10000</v>
      </c>
    </row>
    <row r="6274" spans="1:6" x14ac:dyDescent="0.25">
      <c r="A6274" t="str">
        <f t="shared" si="97"/>
        <v>8091_6_306/474/639_Alvena</v>
      </c>
      <c r="B6274">
        <v>6</v>
      </c>
      <c r="C6274" t="s">
        <v>2723</v>
      </c>
      <c r="D6274">
        <v>8091</v>
      </c>
      <c r="E6274" t="s">
        <v>2726</v>
      </c>
      <c r="F6274">
        <v>10000</v>
      </c>
    </row>
    <row r="6275" spans="1:6" x14ac:dyDescent="0.25">
      <c r="A6275" t="str">
        <f t="shared" ref="A6275:A6338" si="98">CONCATENATE(D6275,"_",B6275,"_",C6275,"_",E6275)</f>
        <v>8091_6_306/474/639_Asquith</v>
      </c>
      <c r="B6275">
        <v>6</v>
      </c>
      <c r="C6275" t="s">
        <v>2723</v>
      </c>
      <c r="D6275">
        <v>8091</v>
      </c>
      <c r="E6275" t="s">
        <v>2727</v>
      </c>
      <c r="F6275">
        <v>10000</v>
      </c>
    </row>
    <row r="6276" spans="1:6" x14ac:dyDescent="0.25">
      <c r="A6276" t="str">
        <f t="shared" si="98"/>
        <v>8091_6_306/474/639_Assiniboia</v>
      </c>
      <c r="B6276">
        <v>6</v>
      </c>
      <c r="C6276" t="s">
        <v>2723</v>
      </c>
      <c r="D6276">
        <v>8091</v>
      </c>
      <c r="E6276" t="s">
        <v>2728</v>
      </c>
      <c r="F6276">
        <v>50000</v>
      </c>
    </row>
    <row r="6277" spans="1:6" x14ac:dyDescent="0.25">
      <c r="A6277" t="str">
        <f t="shared" si="98"/>
        <v>8091_6_306/474/639_Avonlea</v>
      </c>
      <c r="B6277">
        <v>6</v>
      </c>
      <c r="C6277" t="s">
        <v>2723</v>
      </c>
      <c r="D6277">
        <v>8091</v>
      </c>
      <c r="E6277" t="s">
        <v>2729</v>
      </c>
      <c r="F6277">
        <v>10000</v>
      </c>
    </row>
    <row r="6278" spans="1:6" x14ac:dyDescent="0.25">
      <c r="A6278" t="str">
        <f t="shared" si="98"/>
        <v>8091_6_306/474/639_Balcarres</v>
      </c>
      <c r="B6278">
        <v>6</v>
      </c>
      <c r="C6278" t="s">
        <v>2723</v>
      </c>
      <c r="D6278">
        <v>8091</v>
      </c>
      <c r="E6278" t="s">
        <v>2730</v>
      </c>
      <c r="F6278">
        <v>20000</v>
      </c>
    </row>
    <row r="6279" spans="1:6" x14ac:dyDescent="0.25">
      <c r="A6279" t="str">
        <f t="shared" si="98"/>
        <v>8091_6_306/474/639_Balgonie</v>
      </c>
      <c r="B6279">
        <v>6</v>
      </c>
      <c r="C6279" t="s">
        <v>2723</v>
      </c>
      <c r="D6279">
        <v>8091</v>
      </c>
      <c r="E6279" t="s">
        <v>2731</v>
      </c>
      <c r="F6279">
        <v>20000</v>
      </c>
    </row>
    <row r="6280" spans="1:6" x14ac:dyDescent="0.25">
      <c r="A6280" t="str">
        <f t="shared" si="98"/>
        <v>8091_6_306/474/639_Beauval</v>
      </c>
      <c r="B6280">
        <v>6</v>
      </c>
      <c r="C6280" t="s">
        <v>2723</v>
      </c>
      <c r="D6280">
        <v>8091</v>
      </c>
      <c r="E6280" t="s">
        <v>2732</v>
      </c>
      <c r="F6280">
        <v>10000</v>
      </c>
    </row>
    <row r="6281" spans="1:6" x14ac:dyDescent="0.25">
      <c r="A6281" t="str">
        <f t="shared" si="98"/>
        <v>8091_6_306/474/639_Beechy</v>
      </c>
      <c r="B6281">
        <v>6</v>
      </c>
      <c r="C6281" t="s">
        <v>2723</v>
      </c>
      <c r="D6281">
        <v>8091</v>
      </c>
      <c r="E6281" t="s">
        <v>2733</v>
      </c>
      <c r="F6281">
        <v>10000</v>
      </c>
    </row>
    <row r="6282" spans="1:6" x14ac:dyDescent="0.25">
      <c r="A6282" t="str">
        <f t="shared" si="98"/>
        <v>8091_6_306/474/639_Bengough</v>
      </c>
      <c r="B6282">
        <v>6</v>
      </c>
      <c r="C6282" t="s">
        <v>2723</v>
      </c>
      <c r="D6282">
        <v>8091</v>
      </c>
      <c r="E6282" t="s">
        <v>2734</v>
      </c>
      <c r="F6282">
        <v>10000</v>
      </c>
    </row>
    <row r="6283" spans="1:6" x14ac:dyDescent="0.25">
      <c r="A6283" t="str">
        <f t="shared" si="98"/>
        <v>8091_6_306/474/639_Bethune</v>
      </c>
      <c r="B6283">
        <v>6</v>
      </c>
      <c r="C6283" t="s">
        <v>2723</v>
      </c>
      <c r="D6283">
        <v>8091</v>
      </c>
      <c r="E6283" t="s">
        <v>2735</v>
      </c>
      <c r="F6283">
        <v>10000</v>
      </c>
    </row>
    <row r="6284" spans="1:6" x14ac:dyDescent="0.25">
      <c r="A6284" t="str">
        <f t="shared" si="98"/>
        <v>8091_6_306/474/639_Bienfait</v>
      </c>
      <c r="B6284">
        <v>6</v>
      </c>
      <c r="C6284" t="s">
        <v>2723</v>
      </c>
      <c r="D6284">
        <v>8091</v>
      </c>
      <c r="E6284" t="s">
        <v>2736</v>
      </c>
      <c r="F6284">
        <v>10000</v>
      </c>
    </row>
    <row r="6285" spans="1:6" x14ac:dyDescent="0.25">
      <c r="A6285" t="str">
        <f t="shared" si="98"/>
        <v>8091_6_306/474/639_Big River</v>
      </c>
      <c r="B6285">
        <v>6</v>
      </c>
      <c r="C6285" t="s">
        <v>2723</v>
      </c>
      <c r="D6285">
        <v>8091</v>
      </c>
      <c r="E6285" t="s">
        <v>2737</v>
      </c>
      <c r="F6285">
        <v>10000</v>
      </c>
    </row>
    <row r="6286" spans="1:6" x14ac:dyDescent="0.25">
      <c r="A6286" t="str">
        <f t="shared" si="98"/>
        <v>8091_6_306/474/639_Biggar</v>
      </c>
      <c r="B6286">
        <v>6</v>
      </c>
      <c r="C6286" t="s">
        <v>2723</v>
      </c>
      <c r="D6286">
        <v>8091</v>
      </c>
      <c r="E6286" t="s">
        <v>2738</v>
      </c>
      <c r="F6286">
        <v>20000</v>
      </c>
    </row>
    <row r="6287" spans="1:6" x14ac:dyDescent="0.25">
      <c r="A6287" t="str">
        <f t="shared" si="98"/>
        <v>8091_6_306/474/639_Birch Hills</v>
      </c>
      <c r="B6287">
        <v>6</v>
      </c>
      <c r="C6287" t="s">
        <v>2723</v>
      </c>
      <c r="D6287">
        <v>8091</v>
      </c>
      <c r="E6287" t="s">
        <v>2739</v>
      </c>
      <c r="F6287">
        <v>10000</v>
      </c>
    </row>
    <row r="6288" spans="1:6" x14ac:dyDescent="0.25">
      <c r="A6288" t="str">
        <f t="shared" si="98"/>
        <v>8091_6_306/474/639_Blaine Lake</v>
      </c>
      <c r="B6288">
        <v>6</v>
      </c>
      <c r="C6288" t="s">
        <v>2723</v>
      </c>
      <c r="D6288">
        <v>8091</v>
      </c>
      <c r="E6288" t="s">
        <v>2740</v>
      </c>
      <c r="F6288">
        <v>10000</v>
      </c>
    </row>
    <row r="6289" spans="1:6" x14ac:dyDescent="0.25">
      <c r="A6289" t="str">
        <f t="shared" si="98"/>
        <v>8091_6_306/474/639_Borden</v>
      </c>
      <c r="B6289">
        <v>6</v>
      </c>
      <c r="C6289" t="s">
        <v>2723</v>
      </c>
      <c r="D6289">
        <v>8091</v>
      </c>
      <c r="E6289" t="s">
        <v>2104</v>
      </c>
      <c r="F6289">
        <v>10000</v>
      </c>
    </row>
    <row r="6290" spans="1:6" x14ac:dyDescent="0.25">
      <c r="A6290" t="str">
        <f t="shared" si="98"/>
        <v>8091_6_306/474/639_Briercrest</v>
      </c>
      <c r="B6290">
        <v>6</v>
      </c>
      <c r="C6290" t="s">
        <v>2723</v>
      </c>
      <c r="D6290">
        <v>8091</v>
      </c>
      <c r="E6290" t="s">
        <v>2741</v>
      </c>
      <c r="F6290">
        <v>10000</v>
      </c>
    </row>
    <row r="6291" spans="1:6" x14ac:dyDescent="0.25">
      <c r="A6291" t="str">
        <f t="shared" si="98"/>
        <v>8091_6_306/474/639_Broadview</v>
      </c>
      <c r="B6291">
        <v>6</v>
      </c>
      <c r="C6291" t="s">
        <v>2723</v>
      </c>
      <c r="D6291">
        <v>8091</v>
      </c>
      <c r="E6291" t="s">
        <v>2742</v>
      </c>
      <c r="F6291">
        <v>10000</v>
      </c>
    </row>
    <row r="6292" spans="1:6" x14ac:dyDescent="0.25">
      <c r="A6292" t="str">
        <f t="shared" si="98"/>
        <v>8091_6_306/474/639_Bruno</v>
      </c>
      <c r="B6292">
        <v>6</v>
      </c>
      <c r="C6292" t="s">
        <v>2723</v>
      </c>
      <c r="D6292">
        <v>8091</v>
      </c>
      <c r="E6292" t="s">
        <v>2743</v>
      </c>
      <c r="F6292">
        <v>10000</v>
      </c>
    </row>
    <row r="6293" spans="1:6" x14ac:dyDescent="0.25">
      <c r="A6293" t="str">
        <f t="shared" si="98"/>
        <v>8091_6_306/474/639_Buffalo Narrows</v>
      </c>
      <c r="B6293">
        <v>6</v>
      </c>
      <c r="C6293" t="s">
        <v>2723</v>
      </c>
      <c r="D6293">
        <v>8091</v>
      </c>
      <c r="E6293" t="s">
        <v>2744</v>
      </c>
      <c r="F6293">
        <v>10000</v>
      </c>
    </row>
    <row r="6294" spans="1:6" x14ac:dyDescent="0.25">
      <c r="A6294" t="str">
        <f t="shared" si="98"/>
        <v>8091_6_306/474/639_Cabri</v>
      </c>
      <c r="B6294">
        <v>6</v>
      </c>
      <c r="C6294" t="s">
        <v>2723</v>
      </c>
      <c r="D6294">
        <v>8091</v>
      </c>
      <c r="E6294" t="s">
        <v>2745</v>
      </c>
      <c r="F6294">
        <v>20000</v>
      </c>
    </row>
    <row r="6295" spans="1:6" x14ac:dyDescent="0.25">
      <c r="A6295" t="str">
        <f t="shared" si="98"/>
        <v>8091_6_306/474/639_Calder</v>
      </c>
      <c r="B6295">
        <v>6</v>
      </c>
      <c r="C6295" t="s">
        <v>2723</v>
      </c>
      <c r="D6295">
        <v>8091</v>
      </c>
      <c r="E6295" t="s">
        <v>2746</v>
      </c>
      <c r="F6295">
        <v>10000</v>
      </c>
    </row>
    <row r="6296" spans="1:6" x14ac:dyDescent="0.25">
      <c r="A6296" t="str">
        <f t="shared" si="98"/>
        <v>8091_6_306/474/639_Canoe Narrows</v>
      </c>
      <c r="B6296">
        <v>6</v>
      </c>
      <c r="C6296" t="s">
        <v>2723</v>
      </c>
      <c r="D6296">
        <v>8091</v>
      </c>
      <c r="E6296" t="s">
        <v>2747</v>
      </c>
      <c r="F6296">
        <v>10000</v>
      </c>
    </row>
    <row r="6297" spans="1:6" x14ac:dyDescent="0.25">
      <c r="A6297" t="str">
        <f t="shared" si="98"/>
        <v>8091_6_306/474/639_Canora</v>
      </c>
      <c r="B6297">
        <v>6</v>
      </c>
      <c r="C6297" t="s">
        <v>2723</v>
      </c>
      <c r="D6297">
        <v>8091</v>
      </c>
      <c r="E6297" t="s">
        <v>2748</v>
      </c>
      <c r="F6297">
        <v>20000</v>
      </c>
    </row>
    <row r="6298" spans="1:6" x14ac:dyDescent="0.25">
      <c r="A6298" t="str">
        <f t="shared" si="98"/>
        <v>8091_6_306/474/639_Canwood</v>
      </c>
      <c r="B6298">
        <v>6</v>
      </c>
      <c r="C6298" t="s">
        <v>2723</v>
      </c>
      <c r="D6298">
        <v>8091</v>
      </c>
      <c r="E6298" t="s">
        <v>2749</v>
      </c>
      <c r="F6298">
        <v>20000</v>
      </c>
    </row>
    <row r="6299" spans="1:6" x14ac:dyDescent="0.25">
      <c r="A6299" t="str">
        <f t="shared" si="98"/>
        <v>8091_6_306/474/639_Carlyle</v>
      </c>
      <c r="B6299">
        <v>6</v>
      </c>
      <c r="C6299" t="s">
        <v>2723</v>
      </c>
      <c r="D6299">
        <v>8091</v>
      </c>
      <c r="E6299" t="s">
        <v>2750</v>
      </c>
      <c r="F6299">
        <v>50000</v>
      </c>
    </row>
    <row r="6300" spans="1:6" x14ac:dyDescent="0.25">
      <c r="A6300" t="str">
        <f t="shared" si="98"/>
        <v>8091_6_306/474/639_Carnduff</v>
      </c>
      <c r="B6300">
        <v>6</v>
      </c>
      <c r="C6300" t="s">
        <v>2723</v>
      </c>
      <c r="D6300">
        <v>8091</v>
      </c>
      <c r="E6300" t="s">
        <v>2751</v>
      </c>
      <c r="F6300">
        <v>30000</v>
      </c>
    </row>
    <row r="6301" spans="1:6" x14ac:dyDescent="0.25">
      <c r="A6301" t="str">
        <f t="shared" si="98"/>
        <v>8091_6_306/474/639_Carrot River</v>
      </c>
      <c r="B6301">
        <v>6</v>
      </c>
      <c r="C6301" t="s">
        <v>2723</v>
      </c>
      <c r="D6301">
        <v>8091</v>
      </c>
      <c r="E6301" t="s">
        <v>2752</v>
      </c>
      <c r="F6301">
        <v>10000</v>
      </c>
    </row>
    <row r="6302" spans="1:6" x14ac:dyDescent="0.25">
      <c r="A6302" t="str">
        <f t="shared" si="98"/>
        <v>8091_6_306/474/639_Central Butte</v>
      </c>
      <c r="B6302">
        <v>6</v>
      </c>
      <c r="C6302" t="s">
        <v>2723</v>
      </c>
      <c r="D6302">
        <v>8091</v>
      </c>
      <c r="E6302" t="s">
        <v>2753</v>
      </c>
      <c r="F6302">
        <v>30000</v>
      </c>
    </row>
    <row r="6303" spans="1:6" x14ac:dyDescent="0.25">
      <c r="A6303" t="str">
        <f t="shared" si="98"/>
        <v>8091_6_306/474/639_Christopher Lake</v>
      </c>
      <c r="B6303">
        <v>6</v>
      </c>
      <c r="C6303" t="s">
        <v>2723</v>
      </c>
      <c r="D6303">
        <v>8091</v>
      </c>
      <c r="E6303" t="s">
        <v>2754</v>
      </c>
      <c r="F6303">
        <v>10000</v>
      </c>
    </row>
    <row r="6304" spans="1:6" x14ac:dyDescent="0.25">
      <c r="A6304" t="str">
        <f t="shared" si="98"/>
        <v>8091_6_306/474/639_Churchbridge</v>
      </c>
      <c r="B6304">
        <v>6</v>
      </c>
      <c r="C6304" t="s">
        <v>2723</v>
      </c>
      <c r="D6304">
        <v>8091</v>
      </c>
      <c r="E6304" t="s">
        <v>2755</v>
      </c>
      <c r="F6304">
        <v>10000</v>
      </c>
    </row>
    <row r="6305" spans="1:6" x14ac:dyDescent="0.25">
      <c r="A6305" t="str">
        <f t="shared" si="98"/>
        <v>8091_6_306/474/639_Climax</v>
      </c>
      <c r="B6305">
        <v>6</v>
      </c>
      <c r="C6305" t="s">
        <v>2723</v>
      </c>
      <c r="D6305">
        <v>8091</v>
      </c>
      <c r="E6305" t="s">
        <v>2756</v>
      </c>
      <c r="F6305">
        <v>10000</v>
      </c>
    </row>
    <row r="6306" spans="1:6" x14ac:dyDescent="0.25">
      <c r="A6306" t="str">
        <f t="shared" si="98"/>
        <v>8091_6_306/474/639_Coderre</v>
      </c>
      <c r="B6306">
        <v>6</v>
      </c>
      <c r="C6306" t="s">
        <v>2723</v>
      </c>
      <c r="D6306">
        <v>8091</v>
      </c>
      <c r="E6306" t="s">
        <v>2757</v>
      </c>
      <c r="F6306">
        <v>10000</v>
      </c>
    </row>
    <row r="6307" spans="1:6" x14ac:dyDescent="0.25">
      <c r="A6307" t="str">
        <f t="shared" si="98"/>
        <v>8091_6_306/474/639_Colonsay</v>
      </c>
      <c r="B6307">
        <v>6</v>
      </c>
      <c r="C6307" t="s">
        <v>2723</v>
      </c>
      <c r="D6307">
        <v>8091</v>
      </c>
      <c r="E6307" t="s">
        <v>2758</v>
      </c>
      <c r="F6307">
        <v>10000</v>
      </c>
    </row>
    <row r="6308" spans="1:6" x14ac:dyDescent="0.25">
      <c r="A6308" t="str">
        <f t="shared" si="98"/>
        <v>8091_6_306/474/639_Consul</v>
      </c>
      <c r="B6308">
        <v>6</v>
      </c>
      <c r="C6308" t="s">
        <v>2723</v>
      </c>
      <c r="D6308">
        <v>8091</v>
      </c>
      <c r="E6308" t="s">
        <v>2759</v>
      </c>
      <c r="F6308">
        <v>10000</v>
      </c>
    </row>
    <row r="6309" spans="1:6" x14ac:dyDescent="0.25">
      <c r="A6309" t="str">
        <f t="shared" si="98"/>
        <v>8091_6_306/474/639_Coronach</v>
      </c>
      <c r="B6309">
        <v>6</v>
      </c>
      <c r="C6309" t="s">
        <v>2723</v>
      </c>
      <c r="D6309">
        <v>8091</v>
      </c>
      <c r="E6309" t="s">
        <v>2760</v>
      </c>
      <c r="F6309">
        <v>10000</v>
      </c>
    </row>
    <row r="6310" spans="1:6" x14ac:dyDescent="0.25">
      <c r="A6310" t="str">
        <f t="shared" si="98"/>
        <v>8091_6_306/474/639_Craik</v>
      </c>
      <c r="B6310">
        <v>6</v>
      </c>
      <c r="C6310" t="s">
        <v>2723</v>
      </c>
      <c r="D6310">
        <v>8091</v>
      </c>
      <c r="E6310" t="s">
        <v>2761</v>
      </c>
      <c r="F6310">
        <v>10000</v>
      </c>
    </row>
    <row r="6311" spans="1:6" x14ac:dyDescent="0.25">
      <c r="A6311" t="str">
        <f t="shared" si="98"/>
        <v>8091_6_306/474/639_Creighton</v>
      </c>
      <c r="B6311">
        <v>6</v>
      </c>
      <c r="C6311" t="s">
        <v>2723</v>
      </c>
      <c r="D6311">
        <v>8091</v>
      </c>
      <c r="E6311" t="s">
        <v>2762</v>
      </c>
      <c r="F6311">
        <v>20000</v>
      </c>
    </row>
    <row r="6312" spans="1:6" x14ac:dyDescent="0.25">
      <c r="A6312" t="str">
        <f t="shared" si="98"/>
        <v>8091_6_306/474/639_Cudworth</v>
      </c>
      <c r="B6312">
        <v>6</v>
      </c>
      <c r="C6312" t="s">
        <v>2723</v>
      </c>
      <c r="D6312">
        <v>8091</v>
      </c>
      <c r="E6312" t="s">
        <v>2763</v>
      </c>
      <c r="F6312">
        <v>10000</v>
      </c>
    </row>
    <row r="6313" spans="1:6" x14ac:dyDescent="0.25">
      <c r="A6313" t="str">
        <f t="shared" si="98"/>
        <v>8091_6_306/474/639_Cumberland House</v>
      </c>
      <c r="B6313">
        <v>6</v>
      </c>
      <c r="C6313" t="s">
        <v>2723</v>
      </c>
      <c r="D6313">
        <v>8091</v>
      </c>
      <c r="E6313" t="s">
        <v>2764</v>
      </c>
      <c r="F6313">
        <v>10000</v>
      </c>
    </row>
    <row r="6314" spans="1:6" x14ac:dyDescent="0.25">
      <c r="A6314" t="str">
        <f t="shared" si="98"/>
        <v>8091_6_306/474/639_Cupar</v>
      </c>
      <c r="B6314">
        <v>6</v>
      </c>
      <c r="C6314" t="s">
        <v>2723</v>
      </c>
      <c r="D6314">
        <v>8091</v>
      </c>
      <c r="E6314" t="s">
        <v>2765</v>
      </c>
      <c r="F6314">
        <v>10000</v>
      </c>
    </row>
    <row r="6315" spans="1:6" x14ac:dyDescent="0.25">
      <c r="A6315" t="str">
        <f t="shared" si="98"/>
        <v>8091_6_306/474/639_Cut Knife</v>
      </c>
      <c r="B6315">
        <v>6</v>
      </c>
      <c r="C6315" t="s">
        <v>2723</v>
      </c>
      <c r="D6315">
        <v>8091</v>
      </c>
      <c r="E6315" t="s">
        <v>2766</v>
      </c>
      <c r="F6315">
        <v>10000</v>
      </c>
    </row>
    <row r="6316" spans="1:6" x14ac:dyDescent="0.25">
      <c r="A6316" t="str">
        <f t="shared" si="98"/>
        <v>8091_6_306/474/639_Dalmeny</v>
      </c>
      <c r="B6316">
        <v>6</v>
      </c>
      <c r="C6316" t="s">
        <v>2723</v>
      </c>
      <c r="D6316">
        <v>8091</v>
      </c>
      <c r="E6316" t="s">
        <v>2767</v>
      </c>
      <c r="F6316">
        <v>10000</v>
      </c>
    </row>
    <row r="6317" spans="1:6" x14ac:dyDescent="0.25">
      <c r="A6317" t="str">
        <f t="shared" si="98"/>
        <v>8091_6_306/474/639_Davidson</v>
      </c>
      <c r="B6317">
        <v>6</v>
      </c>
      <c r="C6317" t="s">
        <v>2723</v>
      </c>
      <c r="D6317">
        <v>8091</v>
      </c>
      <c r="E6317" t="s">
        <v>2768</v>
      </c>
      <c r="F6317">
        <v>20000</v>
      </c>
    </row>
    <row r="6318" spans="1:6" x14ac:dyDescent="0.25">
      <c r="A6318" t="str">
        <f t="shared" si="98"/>
        <v>8091_6_306/474/639_Delisle</v>
      </c>
      <c r="B6318">
        <v>6</v>
      </c>
      <c r="C6318" t="s">
        <v>2723</v>
      </c>
      <c r="D6318">
        <v>8091</v>
      </c>
      <c r="E6318" t="s">
        <v>2307</v>
      </c>
      <c r="F6318">
        <v>10000</v>
      </c>
    </row>
    <row r="6319" spans="1:6" x14ac:dyDescent="0.25">
      <c r="A6319" t="str">
        <f t="shared" si="98"/>
        <v>8091_6_306/474/639_Dillon</v>
      </c>
      <c r="B6319">
        <v>6</v>
      </c>
      <c r="C6319" t="s">
        <v>2723</v>
      </c>
      <c r="D6319">
        <v>8091</v>
      </c>
      <c r="E6319" t="s">
        <v>2769</v>
      </c>
      <c r="F6319">
        <v>10000</v>
      </c>
    </row>
    <row r="6320" spans="1:6" x14ac:dyDescent="0.25">
      <c r="A6320" t="str">
        <f t="shared" si="98"/>
        <v>8091_6_306/474/639_Dinsmore</v>
      </c>
      <c r="B6320">
        <v>6</v>
      </c>
      <c r="C6320" t="s">
        <v>2723</v>
      </c>
      <c r="D6320">
        <v>8091</v>
      </c>
      <c r="E6320" t="s">
        <v>2770</v>
      </c>
      <c r="F6320">
        <v>20000</v>
      </c>
    </row>
    <row r="6321" spans="1:6" x14ac:dyDescent="0.25">
      <c r="A6321" t="str">
        <f t="shared" si="98"/>
        <v>8091_6_306/474/639_Duck Lake</v>
      </c>
      <c r="B6321">
        <v>6</v>
      </c>
      <c r="C6321" t="s">
        <v>2723</v>
      </c>
      <c r="D6321">
        <v>8091</v>
      </c>
      <c r="E6321" t="s">
        <v>2771</v>
      </c>
      <c r="F6321">
        <v>10000</v>
      </c>
    </row>
    <row r="6322" spans="1:6" x14ac:dyDescent="0.25">
      <c r="A6322" t="str">
        <f t="shared" si="98"/>
        <v>8091_6_306/474/639_Dundurn</v>
      </c>
      <c r="B6322">
        <v>6</v>
      </c>
      <c r="C6322" t="s">
        <v>2723</v>
      </c>
      <c r="D6322">
        <v>8091</v>
      </c>
      <c r="E6322" t="s">
        <v>2772</v>
      </c>
      <c r="F6322">
        <v>10000</v>
      </c>
    </row>
    <row r="6323" spans="1:6" x14ac:dyDescent="0.25">
      <c r="A6323" t="str">
        <f t="shared" si="98"/>
        <v>8091_6_306/474/639_Earl Grey</v>
      </c>
      <c r="B6323">
        <v>6</v>
      </c>
      <c r="C6323" t="s">
        <v>2723</v>
      </c>
      <c r="D6323">
        <v>8091</v>
      </c>
      <c r="E6323" t="s">
        <v>2773</v>
      </c>
      <c r="F6323">
        <v>10000</v>
      </c>
    </row>
    <row r="6324" spans="1:6" x14ac:dyDescent="0.25">
      <c r="A6324" t="str">
        <f t="shared" si="98"/>
        <v>8091_6_306/474/639_Eastend</v>
      </c>
      <c r="B6324">
        <v>6</v>
      </c>
      <c r="C6324" t="s">
        <v>2723</v>
      </c>
      <c r="D6324">
        <v>8091</v>
      </c>
      <c r="E6324" t="s">
        <v>2774</v>
      </c>
      <c r="F6324">
        <v>10000</v>
      </c>
    </row>
    <row r="6325" spans="1:6" x14ac:dyDescent="0.25">
      <c r="A6325" t="str">
        <f t="shared" si="98"/>
        <v>8091_6_306/474/639_Edam</v>
      </c>
      <c r="B6325">
        <v>6</v>
      </c>
      <c r="C6325" t="s">
        <v>2723</v>
      </c>
      <c r="D6325">
        <v>8091</v>
      </c>
      <c r="E6325" t="s">
        <v>2775</v>
      </c>
      <c r="F6325">
        <v>10000</v>
      </c>
    </row>
    <row r="6326" spans="1:6" x14ac:dyDescent="0.25">
      <c r="A6326" t="str">
        <f t="shared" si="98"/>
        <v>8091_6_306/474/639_Elrose</v>
      </c>
      <c r="B6326">
        <v>6</v>
      </c>
      <c r="C6326" t="s">
        <v>2723</v>
      </c>
      <c r="D6326">
        <v>8091</v>
      </c>
      <c r="E6326" t="s">
        <v>2776</v>
      </c>
      <c r="F6326">
        <v>10000</v>
      </c>
    </row>
    <row r="6327" spans="1:6" x14ac:dyDescent="0.25">
      <c r="A6327" t="str">
        <f t="shared" si="98"/>
        <v>8091_6_306/474/639_Esterhazy</v>
      </c>
      <c r="B6327">
        <v>6</v>
      </c>
      <c r="C6327" t="s">
        <v>2723</v>
      </c>
      <c r="D6327">
        <v>8091</v>
      </c>
      <c r="E6327" t="s">
        <v>2777</v>
      </c>
      <c r="F6327">
        <v>50000</v>
      </c>
    </row>
    <row r="6328" spans="1:6" x14ac:dyDescent="0.25">
      <c r="A6328" t="str">
        <f t="shared" si="98"/>
        <v>8091_6_306/474/639_Estevan</v>
      </c>
      <c r="B6328">
        <v>6</v>
      </c>
      <c r="C6328" t="s">
        <v>2723</v>
      </c>
      <c r="D6328">
        <v>8091</v>
      </c>
      <c r="E6328" t="s">
        <v>2778</v>
      </c>
      <c r="F6328">
        <v>40000</v>
      </c>
    </row>
    <row r="6329" spans="1:6" x14ac:dyDescent="0.25">
      <c r="A6329" t="str">
        <f t="shared" si="98"/>
        <v>8091_6_306/474/639_Eston</v>
      </c>
      <c r="B6329">
        <v>6</v>
      </c>
      <c r="C6329" t="s">
        <v>2723</v>
      </c>
      <c r="D6329">
        <v>8091</v>
      </c>
      <c r="E6329" t="s">
        <v>2779</v>
      </c>
      <c r="F6329">
        <v>20000</v>
      </c>
    </row>
    <row r="6330" spans="1:6" x14ac:dyDescent="0.25">
      <c r="A6330" t="str">
        <f t="shared" si="98"/>
        <v>8091_6_306/474/639_Eyebrow</v>
      </c>
      <c r="B6330">
        <v>6</v>
      </c>
      <c r="C6330" t="s">
        <v>2723</v>
      </c>
      <c r="D6330">
        <v>8091</v>
      </c>
      <c r="E6330" t="s">
        <v>2780</v>
      </c>
      <c r="F6330">
        <v>10000</v>
      </c>
    </row>
    <row r="6331" spans="1:6" x14ac:dyDescent="0.25">
      <c r="A6331" t="str">
        <f t="shared" si="98"/>
        <v>8091_6_306/474/639_Fillmore</v>
      </c>
      <c r="B6331">
        <v>6</v>
      </c>
      <c r="C6331" t="s">
        <v>2723</v>
      </c>
      <c r="D6331">
        <v>8091</v>
      </c>
      <c r="E6331" t="s">
        <v>2781</v>
      </c>
      <c r="F6331">
        <v>20000</v>
      </c>
    </row>
    <row r="6332" spans="1:6" x14ac:dyDescent="0.25">
      <c r="A6332" t="str">
        <f t="shared" si="98"/>
        <v>8091_6_306/474/639_Foam Lake</v>
      </c>
      <c r="B6332">
        <v>6</v>
      </c>
      <c r="C6332" t="s">
        <v>2723</v>
      </c>
      <c r="D6332">
        <v>8091</v>
      </c>
      <c r="E6332" t="s">
        <v>2782</v>
      </c>
      <c r="F6332">
        <v>20000</v>
      </c>
    </row>
    <row r="6333" spans="1:6" x14ac:dyDescent="0.25">
      <c r="A6333" t="str">
        <f t="shared" si="98"/>
        <v>8091_6_306/474/639_Fond Du Lac</v>
      </c>
      <c r="B6333">
        <v>6</v>
      </c>
      <c r="C6333" t="s">
        <v>2723</v>
      </c>
      <c r="D6333">
        <v>8091</v>
      </c>
      <c r="E6333" t="s">
        <v>2783</v>
      </c>
      <c r="F6333">
        <v>10000</v>
      </c>
    </row>
    <row r="6334" spans="1:6" x14ac:dyDescent="0.25">
      <c r="A6334" t="str">
        <f t="shared" si="98"/>
        <v>8091_6_306/474/639_Fort Qu'Appelle</v>
      </c>
      <c r="B6334">
        <v>6</v>
      </c>
      <c r="C6334" t="s">
        <v>2723</v>
      </c>
      <c r="D6334">
        <v>8091</v>
      </c>
      <c r="E6334" t="s">
        <v>2784</v>
      </c>
      <c r="F6334">
        <v>30000</v>
      </c>
    </row>
    <row r="6335" spans="1:6" x14ac:dyDescent="0.25">
      <c r="A6335" t="str">
        <f t="shared" si="98"/>
        <v>8091_6_306/474/639_Francis</v>
      </c>
      <c r="B6335">
        <v>6</v>
      </c>
      <c r="C6335" t="s">
        <v>2723</v>
      </c>
      <c r="D6335">
        <v>8091</v>
      </c>
      <c r="E6335" t="s">
        <v>2785</v>
      </c>
      <c r="F6335">
        <v>20000</v>
      </c>
    </row>
    <row r="6336" spans="1:6" x14ac:dyDescent="0.25">
      <c r="A6336" t="str">
        <f t="shared" si="98"/>
        <v>8091_6_306/474/639_Frontier</v>
      </c>
      <c r="B6336">
        <v>6</v>
      </c>
      <c r="C6336" t="s">
        <v>2723</v>
      </c>
      <c r="D6336">
        <v>8091</v>
      </c>
      <c r="E6336" t="s">
        <v>2786</v>
      </c>
      <c r="F6336">
        <v>10000</v>
      </c>
    </row>
    <row r="6337" spans="1:6" x14ac:dyDescent="0.25">
      <c r="A6337" t="str">
        <f t="shared" si="98"/>
        <v>8091_6_306/474/639_Glaslyn</v>
      </c>
      <c r="B6337">
        <v>6</v>
      </c>
      <c r="C6337" t="s">
        <v>2723</v>
      </c>
      <c r="D6337">
        <v>8091</v>
      </c>
      <c r="E6337" t="s">
        <v>2787</v>
      </c>
      <c r="F6337">
        <v>10000</v>
      </c>
    </row>
    <row r="6338" spans="1:6" x14ac:dyDescent="0.25">
      <c r="A6338" t="str">
        <f t="shared" si="98"/>
        <v>8091_6_306/474/639_Goodsoil</v>
      </c>
      <c r="B6338">
        <v>6</v>
      </c>
      <c r="C6338" t="s">
        <v>2723</v>
      </c>
      <c r="D6338">
        <v>8091</v>
      </c>
      <c r="E6338" t="s">
        <v>2788</v>
      </c>
      <c r="F6338">
        <v>10000</v>
      </c>
    </row>
    <row r="6339" spans="1:6" x14ac:dyDescent="0.25">
      <c r="A6339" t="str">
        <f t="shared" ref="A6339:A6402" si="99">CONCATENATE(D6339,"_",B6339,"_",C6339,"_",E6339)</f>
        <v>8091_6_306/474/639_Gravelbourg</v>
      </c>
      <c r="B6339">
        <v>6</v>
      </c>
      <c r="C6339" t="s">
        <v>2723</v>
      </c>
      <c r="D6339">
        <v>8091</v>
      </c>
      <c r="E6339" t="s">
        <v>2789</v>
      </c>
      <c r="F6339">
        <v>10000</v>
      </c>
    </row>
    <row r="6340" spans="1:6" x14ac:dyDescent="0.25">
      <c r="A6340" t="str">
        <f t="shared" si="99"/>
        <v>8091_6_306/474/639_Green Lake</v>
      </c>
      <c r="B6340">
        <v>6</v>
      </c>
      <c r="C6340" t="s">
        <v>2723</v>
      </c>
      <c r="D6340">
        <v>8091</v>
      </c>
      <c r="E6340" t="s">
        <v>2790</v>
      </c>
      <c r="F6340">
        <v>10000</v>
      </c>
    </row>
    <row r="6341" spans="1:6" x14ac:dyDescent="0.25">
      <c r="A6341" t="str">
        <f t="shared" si="99"/>
        <v>8091_6_306/474/639_Grenfell</v>
      </c>
      <c r="B6341">
        <v>6</v>
      </c>
      <c r="C6341" t="s">
        <v>2723</v>
      </c>
      <c r="D6341">
        <v>8091</v>
      </c>
      <c r="E6341" t="s">
        <v>2791</v>
      </c>
      <c r="F6341">
        <v>10000</v>
      </c>
    </row>
    <row r="6342" spans="1:6" x14ac:dyDescent="0.25">
      <c r="A6342" t="str">
        <f t="shared" si="99"/>
        <v>8091_6_306/474/639_Gull Lake</v>
      </c>
      <c r="B6342">
        <v>6</v>
      </c>
      <c r="C6342" t="s">
        <v>2723</v>
      </c>
      <c r="D6342">
        <v>8091</v>
      </c>
      <c r="E6342" t="s">
        <v>957</v>
      </c>
      <c r="F6342">
        <v>30000</v>
      </c>
    </row>
    <row r="6343" spans="1:6" x14ac:dyDescent="0.25">
      <c r="A6343" t="str">
        <f t="shared" si="99"/>
        <v>8091_6_306/474/639_Hafford</v>
      </c>
      <c r="B6343">
        <v>6</v>
      </c>
      <c r="C6343" t="s">
        <v>2723</v>
      </c>
      <c r="D6343">
        <v>8091</v>
      </c>
      <c r="E6343" t="s">
        <v>2792</v>
      </c>
      <c r="F6343">
        <v>10000</v>
      </c>
    </row>
    <row r="6344" spans="1:6" x14ac:dyDescent="0.25">
      <c r="A6344" t="str">
        <f t="shared" si="99"/>
        <v>8091_6_306/474/639_Hague</v>
      </c>
      <c r="B6344">
        <v>6</v>
      </c>
      <c r="C6344" t="s">
        <v>2723</v>
      </c>
      <c r="D6344">
        <v>8091</v>
      </c>
      <c r="E6344" t="s">
        <v>2793</v>
      </c>
      <c r="F6344">
        <v>10000</v>
      </c>
    </row>
    <row r="6345" spans="1:6" x14ac:dyDescent="0.25">
      <c r="A6345" t="str">
        <f t="shared" si="99"/>
        <v>8091_6_306/474/639_Hanley</v>
      </c>
      <c r="B6345">
        <v>6</v>
      </c>
      <c r="C6345" t="s">
        <v>2723</v>
      </c>
      <c r="D6345">
        <v>8091</v>
      </c>
      <c r="E6345" t="s">
        <v>2794</v>
      </c>
      <c r="F6345">
        <v>10000</v>
      </c>
    </row>
    <row r="6346" spans="1:6" x14ac:dyDescent="0.25">
      <c r="A6346" t="str">
        <f t="shared" si="99"/>
        <v>8091_6_306/474/639_Hepburn</v>
      </c>
      <c r="B6346">
        <v>6</v>
      </c>
      <c r="C6346" t="s">
        <v>2723</v>
      </c>
      <c r="D6346">
        <v>8091</v>
      </c>
      <c r="E6346" t="s">
        <v>2795</v>
      </c>
      <c r="F6346">
        <v>10000</v>
      </c>
    </row>
    <row r="6347" spans="1:6" x14ac:dyDescent="0.25">
      <c r="A6347" t="str">
        <f t="shared" si="99"/>
        <v>8091_6_306/474/639_Herbert</v>
      </c>
      <c r="B6347">
        <v>6</v>
      </c>
      <c r="C6347" t="s">
        <v>2723</v>
      </c>
      <c r="D6347">
        <v>8091</v>
      </c>
      <c r="E6347" t="s">
        <v>2796</v>
      </c>
      <c r="F6347">
        <v>10000</v>
      </c>
    </row>
    <row r="6348" spans="1:6" x14ac:dyDescent="0.25">
      <c r="A6348" t="str">
        <f t="shared" si="99"/>
        <v>8091_6_306/474/639_Hodgeville</v>
      </c>
      <c r="B6348">
        <v>6</v>
      </c>
      <c r="C6348" t="s">
        <v>2723</v>
      </c>
      <c r="D6348">
        <v>8091</v>
      </c>
      <c r="E6348" t="s">
        <v>2797</v>
      </c>
      <c r="F6348">
        <v>10000</v>
      </c>
    </row>
    <row r="6349" spans="1:6" x14ac:dyDescent="0.25">
      <c r="A6349" t="str">
        <f t="shared" si="99"/>
        <v>8091_6_306/474/639_Holdfast</v>
      </c>
      <c r="B6349">
        <v>6</v>
      </c>
      <c r="C6349" t="s">
        <v>2723</v>
      </c>
      <c r="D6349">
        <v>8091</v>
      </c>
      <c r="E6349" t="s">
        <v>2798</v>
      </c>
      <c r="F6349">
        <v>10000</v>
      </c>
    </row>
    <row r="6350" spans="1:6" x14ac:dyDescent="0.25">
      <c r="A6350" t="str">
        <f t="shared" si="99"/>
        <v>8091_6_306/474/639_Hudson Bay</v>
      </c>
      <c r="B6350">
        <v>6</v>
      </c>
      <c r="C6350" t="s">
        <v>2723</v>
      </c>
      <c r="D6350">
        <v>8091</v>
      </c>
      <c r="E6350" t="s">
        <v>2799</v>
      </c>
      <c r="F6350">
        <v>10000</v>
      </c>
    </row>
    <row r="6351" spans="1:6" x14ac:dyDescent="0.25">
      <c r="A6351" t="str">
        <f t="shared" si="99"/>
        <v>8091_6_306/474/639_Humboldt</v>
      </c>
      <c r="B6351">
        <v>6</v>
      </c>
      <c r="C6351" t="s">
        <v>2723</v>
      </c>
      <c r="D6351">
        <v>8091</v>
      </c>
      <c r="E6351" t="s">
        <v>2800</v>
      </c>
      <c r="F6351">
        <v>70000</v>
      </c>
    </row>
    <row r="6352" spans="1:6" x14ac:dyDescent="0.25">
      <c r="A6352" t="str">
        <f t="shared" si="99"/>
        <v>8091_6_306/474/639_Ile-A-La-Crosse</v>
      </c>
      <c r="B6352">
        <v>6</v>
      </c>
      <c r="C6352" t="s">
        <v>2723</v>
      </c>
      <c r="D6352">
        <v>8091</v>
      </c>
      <c r="E6352" t="s">
        <v>2801</v>
      </c>
      <c r="F6352">
        <v>10000</v>
      </c>
    </row>
    <row r="6353" spans="1:6" x14ac:dyDescent="0.25">
      <c r="A6353" t="str">
        <f t="shared" si="99"/>
        <v>8091_6_306/474/639_Imperial</v>
      </c>
      <c r="B6353">
        <v>6</v>
      </c>
      <c r="C6353" t="s">
        <v>2723</v>
      </c>
      <c r="D6353">
        <v>8091</v>
      </c>
      <c r="E6353" t="s">
        <v>2802</v>
      </c>
      <c r="F6353">
        <v>20000</v>
      </c>
    </row>
    <row r="6354" spans="1:6" x14ac:dyDescent="0.25">
      <c r="A6354" t="str">
        <f t="shared" si="99"/>
        <v>8091_6_306/474/639_Indian Head</v>
      </c>
      <c r="B6354">
        <v>6</v>
      </c>
      <c r="C6354" t="s">
        <v>2723</v>
      </c>
      <c r="D6354">
        <v>8091</v>
      </c>
      <c r="E6354" t="s">
        <v>2803</v>
      </c>
      <c r="F6354">
        <v>20000</v>
      </c>
    </row>
    <row r="6355" spans="1:6" x14ac:dyDescent="0.25">
      <c r="A6355" t="str">
        <f t="shared" si="99"/>
        <v>8091_6_306/474/639_Invermay</v>
      </c>
      <c r="B6355">
        <v>6</v>
      </c>
      <c r="C6355" t="s">
        <v>2723</v>
      </c>
      <c r="D6355">
        <v>8091</v>
      </c>
      <c r="E6355" t="s">
        <v>2804</v>
      </c>
      <c r="F6355">
        <v>10000</v>
      </c>
    </row>
    <row r="6356" spans="1:6" x14ac:dyDescent="0.25">
      <c r="A6356" t="str">
        <f t="shared" si="99"/>
        <v>8091_6_306/474/639_Ituna</v>
      </c>
      <c r="B6356">
        <v>6</v>
      </c>
      <c r="C6356" t="s">
        <v>2723</v>
      </c>
      <c r="D6356">
        <v>8091</v>
      </c>
      <c r="E6356" t="s">
        <v>2805</v>
      </c>
      <c r="F6356">
        <v>20000</v>
      </c>
    </row>
    <row r="6357" spans="1:6" x14ac:dyDescent="0.25">
      <c r="A6357" t="str">
        <f t="shared" si="99"/>
        <v>8091_6_306/474/639_Kamsack</v>
      </c>
      <c r="B6357">
        <v>6</v>
      </c>
      <c r="C6357" t="s">
        <v>2723</v>
      </c>
      <c r="D6357">
        <v>8091</v>
      </c>
      <c r="E6357" t="s">
        <v>2806</v>
      </c>
      <c r="F6357">
        <v>20000</v>
      </c>
    </row>
    <row r="6358" spans="1:6" x14ac:dyDescent="0.25">
      <c r="A6358" t="str">
        <f t="shared" si="99"/>
        <v>8091_6_306/474/639_Kelvington</v>
      </c>
      <c r="B6358">
        <v>6</v>
      </c>
      <c r="C6358" t="s">
        <v>2723</v>
      </c>
      <c r="D6358">
        <v>8091</v>
      </c>
      <c r="E6358" t="s">
        <v>2807</v>
      </c>
      <c r="F6358">
        <v>20000</v>
      </c>
    </row>
    <row r="6359" spans="1:6" x14ac:dyDescent="0.25">
      <c r="A6359" t="str">
        <f t="shared" si="99"/>
        <v>8091_6_306/474/639_Kerrobert</v>
      </c>
      <c r="B6359">
        <v>6</v>
      </c>
      <c r="C6359" t="s">
        <v>2723</v>
      </c>
      <c r="D6359">
        <v>8091</v>
      </c>
      <c r="E6359" t="s">
        <v>2808</v>
      </c>
      <c r="F6359">
        <v>10000</v>
      </c>
    </row>
    <row r="6360" spans="1:6" x14ac:dyDescent="0.25">
      <c r="A6360" t="str">
        <f t="shared" si="99"/>
        <v>8091_6_306/474/639_Kincaid</v>
      </c>
      <c r="B6360">
        <v>6</v>
      </c>
      <c r="C6360" t="s">
        <v>2723</v>
      </c>
      <c r="D6360">
        <v>8091</v>
      </c>
      <c r="E6360" t="s">
        <v>2809</v>
      </c>
      <c r="F6360">
        <v>20000</v>
      </c>
    </row>
    <row r="6361" spans="1:6" x14ac:dyDescent="0.25">
      <c r="A6361" t="str">
        <f t="shared" si="99"/>
        <v>8091_6_306/474/639_Kindersley</v>
      </c>
      <c r="B6361">
        <v>6</v>
      </c>
      <c r="C6361" t="s">
        <v>2723</v>
      </c>
      <c r="D6361">
        <v>8091</v>
      </c>
      <c r="E6361" t="s">
        <v>2810</v>
      </c>
      <c r="F6361">
        <v>60000</v>
      </c>
    </row>
    <row r="6362" spans="1:6" x14ac:dyDescent="0.25">
      <c r="A6362" t="str">
        <f t="shared" si="99"/>
        <v>8091_6_306/474/639_Kinistino</v>
      </c>
      <c r="B6362">
        <v>6</v>
      </c>
      <c r="C6362" t="s">
        <v>2723</v>
      </c>
      <c r="D6362">
        <v>8091</v>
      </c>
      <c r="E6362" t="s">
        <v>2811</v>
      </c>
      <c r="F6362">
        <v>20000</v>
      </c>
    </row>
    <row r="6363" spans="1:6" x14ac:dyDescent="0.25">
      <c r="A6363" t="str">
        <f t="shared" si="99"/>
        <v>8091_6_306/474/639_Kipling</v>
      </c>
      <c r="B6363">
        <v>6</v>
      </c>
      <c r="C6363" t="s">
        <v>2723</v>
      </c>
      <c r="D6363">
        <v>8091</v>
      </c>
      <c r="E6363" t="s">
        <v>2812</v>
      </c>
      <c r="F6363">
        <v>40000</v>
      </c>
    </row>
    <row r="6364" spans="1:6" x14ac:dyDescent="0.25">
      <c r="A6364" t="str">
        <f t="shared" si="99"/>
        <v>8091_6_306/474/639_Kyle</v>
      </c>
      <c r="B6364">
        <v>6</v>
      </c>
      <c r="C6364" t="s">
        <v>2723</v>
      </c>
      <c r="D6364">
        <v>8091</v>
      </c>
      <c r="E6364" t="s">
        <v>2813</v>
      </c>
      <c r="F6364">
        <v>10000</v>
      </c>
    </row>
    <row r="6365" spans="1:6" x14ac:dyDescent="0.25">
      <c r="A6365" t="str">
        <f t="shared" si="99"/>
        <v>8091_6_306/474/639_La Loche</v>
      </c>
      <c r="B6365">
        <v>6</v>
      </c>
      <c r="C6365" t="s">
        <v>2723</v>
      </c>
      <c r="D6365">
        <v>8091</v>
      </c>
      <c r="E6365" t="s">
        <v>2814</v>
      </c>
      <c r="F6365">
        <v>10000</v>
      </c>
    </row>
    <row r="6366" spans="1:6" x14ac:dyDescent="0.25">
      <c r="A6366" t="str">
        <f t="shared" si="99"/>
        <v>8091_6_306/474/639_La Ronge</v>
      </c>
      <c r="B6366">
        <v>6</v>
      </c>
      <c r="C6366" t="s">
        <v>2723</v>
      </c>
      <c r="D6366">
        <v>8091</v>
      </c>
      <c r="E6366" t="s">
        <v>2815</v>
      </c>
      <c r="F6366">
        <v>10000</v>
      </c>
    </row>
    <row r="6367" spans="1:6" x14ac:dyDescent="0.25">
      <c r="A6367" t="str">
        <f t="shared" si="99"/>
        <v>8091_6_306/474/639_Lafleche</v>
      </c>
      <c r="B6367">
        <v>6</v>
      </c>
      <c r="C6367" t="s">
        <v>2723</v>
      </c>
      <c r="D6367">
        <v>8091</v>
      </c>
      <c r="E6367" t="s">
        <v>2816</v>
      </c>
      <c r="F6367">
        <v>10000</v>
      </c>
    </row>
    <row r="6368" spans="1:6" x14ac:dyDescent="0.25">
      <c r="A6368" t="str">
        <f t="shared" si="99"/>
        <v>8091_6_306/474/639_Lampman</v>
      </c>
      <c r="B6368">
        <v>6</v>
      </c>
      <c r="C6368" t="s">
        <v>2723</v>
      </c>
      <c r="D6368">
        <v>8091</v>
      </c>
      <c r="E6368" t="s">
        <v>2817</v>
      </c>
      <c r="F6368">
        <v>10000</v>
      </c>
    </row>
    <row r="6369" spans="1:6" x14ac:dyDescent="0.25">
      <c r="A6369" t="str">
        <f t="shared" si="99"/>
        <v>8091_6_306/474/639_Langenburg</v>
      </c>
      <c r="B6369">
        <v>6</v>
      </c>
      <c r="C6369" t="s">
        <v>2723</v>
      </c>
      <c r="D6369">
        <v>8091</v>
      </c>
      <c r="E6369" t="s">
        <v>2818</v>
      </c>
      <c r="F6369">
        <v>10000</v>
      </c>
    </row>
    <row r="6370" spans="1:6" x14ac:dyDescent="0.25">
      <c r="A6370" t="str">
        <f t="shared" si="99"/>
        <v>8091_6_306/474/639_Langham</v>
      </c>
      <c r="B6370">
        <v>6</v>
      </c>
      <c r="C6370" t="s">
        <v>2723</v>
      </c>
      <c r="D6370">
        <v>8091</v>
      </c>
      <c r="E6370" t="s">
        <v>2819</v>
      </c>
      <c r="F6370">
        <v>10000</v>
      </c>
    </row>
    <row r="6371" spans="1:6" x14ac:dyDescent="0.25">
      <c r="A6371" t="str">
        <f t="shared" si="99"/>
        <v>8091_6_306/474/639_Lanigan</v>
      </c>
      <c r="B6371">
        <v>6</v>
      </c>
      <c r="C6371" t="s">
        <v>2723</v>
      </c>
      <c r="D6371">
        <v>8091</v>
      </c>
      <c r="E6371" t="s">
        <v>2820</v>
      </c>
      <c r="F6371">
        <v>30000</v>
      </c>
    </row>
    <row r="6372" spans="1:6" x14ac:dyDescent="0.25">
      <c r="A6372" t="str">
        <f t="shared" si="99"/>
        <v>8091_6_306/474/639_Lashburn</v>
      </c>
      <c r="B6372">
        <v>6</v>
      </c>
      <c r="C6372" t="s">
        <v>2723</v>
      </c>
      <c r="D6372">
        <v>8091</v>
      </c>
      <c r="E6372" t="s">
        <v>2821</v>
      </c>
      <c r="F6372">
        <v>10000</v>
      </c>
    </row>
    <row r="6373" spans="1:6" x14ac:dyDescent="0.25">
      <c r="A6373" t="str">
        <f t="shared" si="99"/>
        <v>8091_6_306/474/639_Leader</v>
      </c>
      <c r="B6373">
        <v>6</v>
      </c>
      <c r="C6373" t="s">
        <v>2723</v>
      </c>
      <c r="D6373">
        <v>8091</v>
      </c>
      <c r="E6373" t="s">
        <v>2822</v>
      </c>
      <c r="F6373">
        <v>40000</v>
      </c>
    </row>
    <row r="6374" spans="1:6" x14ac:dyDescent="0.25">
      <c r="A6374" t="str">
        <f t="shared" si="99"/>
        <v>8091_6_306/474/639_Leask</v>
      </c>
      <c r="B6374">
        <v>6</v>
      </c>
      <c r="C6374" t="s">
        <v>2723</v>
      </c>
      <c r="D6374">
        <v>8091</v>
      </c>
      <c r="E6374" t="s">
        <v>2823</v>
      </c>
      <c r="F6374">
        <v>20000</v>
      </c>
    </row>
    <row r="6375" spans="1:6" x14ac:dyDescent="0.25">
      <c r="A6375" t="str">
        <f t="shared" si="99"/>
        <v>8091_6_306/474/639_Lemberg</v>
      </c>
      <c r="B6375">
        <v>6</v>
      </c>
      <c r="C6375" t="s">
        <v>2723</v>
      </c>
      <c r="D6375">
        <v>8091</v>
      </c>
      <c r="E6375" t="s">
        <v>2824</v>
      </c>
      <c r="F6375">
        <v>10000</v>
      </c>
    </row>
    <row r="6376" spans="1:6" x14ac:dyDescent="0.25">
      <c r="A6376" t="str">
        <f t="shared" si="99"/>
        <v>8091_6_306/474/639_Leoville</v>
      </c>
      <c r="B6376">
        <v>6</v>
      </c>
      <c r="C6376" t="s">
        <v>2723</v>
      </c>
      <c r="D6376">
        <v>8091</v>
      </c>
      <c r="E6376" t="s">
        <v>2825</v>
      </c>
      <c r="F6376">
        <v>10000</v>
      </c>
    </row>
    <row r="6377" spans="1:6" x14ac:dyDescent="0.25">
      <c r="A6377" t="str">
        <f t="shared" si="99"/>
        <v>8091_6_306/474/639_Lestock</v>
      </c>
      <c r="B6377">
        <v>6</v>
      </c>
      <c r="C6377" t="s">
        <v>2723</v>
      </c>
      <c r="D6377">
        <v>8091</v>
      </c>
      <c r="E6377" t="s">
        <v>2826</v>
      </c>
      <c r="F6377">
        <v>10000</v>
      </c>
    </row>
    <row r="6378" spans="1:6" x14ac:dyDescent="0.25">
      <c r="A6378" t="str">
        <f t="shared" si="99"/>
        <v>8091_6_306/474/639_Lloydminster</v>
      </c>
      <c r="B6378">
        <v>6</v>
      </c>
      <c r="C6378" t="s">
        <v>2723</v>
      </c>
      <c r="D6378">
        <v>8091</v>
      </c>
      <c r="E6378" t="s">
        <v>417</v>
      </c>
      <c r="F6378">
        <v>30000</v>
      </c>
    </row>
    <row r="6379" spans="1:6" x14ac:dyDescent="0.25">
      <c r="A6379" t="str">
        <f t="shared" si="99"/>
        <v>8091_6_306/474/639_Loon Lake</v>
      </c>
      <c r="B6379">
        <v>6</v>
      </c>
      <c r="C6379" t="s">
        <v>2723</v>
      </c>
      <c r="D6379">
        <v>8091</v>
      </c>
      <c r="E6379" t="s">
        <v>2827</v>
      </c>
      <c r="F6379">
        <v>10000</v>
      </c>
    </row>
    <row r="6380" spans="1:6" x14ac:dyDescent="0.25">
      <c r="A6380" t="str">
        <f t="shared" si="99"/>
        <v>8091_6_306/474/639_Lucky Lake</v>
      </c>
      <c r="B6380">
        <v>6</v>
      </c>
      <c r="C6380" t="s">
        <v>2723</v>
      </c>
      <c r="D6380">
        <v>8091</v>
      </c>
      <c r="E6380" t="s">
        <v>2828</v>
      </c>
      <c r="F6380">
        <v>20000</v>
      </c>
    </row>
    <row r="6381" spans="1:6" x14ac:dyDescent="0.25">
      <c r="A6381" t="str">
        <f t="shared" si="99"/>
        <v>8091_6_306/474/639_Lumsden</v>
      </c>
      <c r="B6381">
        <v>6</v>
      </c>
      <c r="C6381" t="s">
        <v>2723</v>
      </c>
      <c r="D6381">
        <v>8091</v>
      </c>
      <c r="E6381" t="s">
        <v>133</v>
      </c>
      <c r="F6381">
        <v>10000</v>
      </c>
    </row>
    <row r="6382" spans="1:6" x14ac:dyDescent="0.25">
      <c r="A6382" t="str">
        <f t="shared" si="99"/>
        <v>8091_6_306/474/639_Luseland</v>
      </c>
      <c r="B6382">
        <v>6</v>
      </c>
      <c r="C6382" t="s">
        <v>2723</v>
      </c>
      <c r="D6382">
        <v>8091</v>
      </c>
      <c r="E6382" t="s">
        <v>2829</v>
      </c>
      <c r="F6382">
        <v>10000</v>
      </c>
    </row>
    <row r="6383" spans="1:6" x14ac:dyDescent="0.25">
      <c r="A6383" t="str">
        <f t="shared" si="99"/>
        <v>8091_6_306/474/639_Macklin</v>
      </c>
      <c r="B6383">
        <v>6</v>
      </c>
      <c r="C6383" t="s">
        <v>2723</v>
      </c>
      <c r="D6383">
        <v>8091</v>
      </c>
      <c r="E6383" t="s">
        <v>2830</v>
      </c>
      <c r="F6383">
        <v>20000</v>
      </c>
    </row>
    <row r="6384" spans="1:6" x14ac:dyDescent="0.25">
      <c r="A6384" t="str">
        <f t="shared" si="99"/>
        <v>8091_6_306/474/639_Maidstone</v>
      </c>
      <c r="B6384">
        <v>6</v>
      </c>
      <c r="C6384" t="s">
        <v>2723</v>
      </c>
      <c r="D6384">
        <v>8091</v>
      </c>
      <c r="E6384" t="s">
        <v>1521</v>
      </c>
      <c r="F6384">
        <v>20000</v>
      </c>
    </row>
    <row r="6385" spans="1:6" x14ac:dyDescent="0.25">
      <c r="A6385" t="str">
        <f t="shared" si="99"/>
        <v>8091_6_306/474/639_Mankota</v>
      </c>
      <c r="B6385">
        <v>6</v>
      </c>
      <c r="C6385" t="s">
        <v>2723</v>
      </c>
      <c r="D6385">
        <v>8091</v>
      </c>
      <c r="E6385" t="s">
        <v>2831</v>
      </c>
      <c r="F6385">
        <v>10000</v>
      </c>
    </row>
    <row r="6386" spans="1:6" x14ac:dyDescent="0.25">
      <c r="A6386" t="str">
        <f t="shared" si="99"/>
        <v>8091_6_306/474/639_Maple Creek</v>
      </c>
      <c r="B6386">
        <v>6</v>
      </c>
      <c r="C6386" t="s">
        <v>2723</v>
      </c>
      <c r="D6386">
        <v>8091</v>
      </c>
      <c r="E6386" t="s">
        <v>2832</v>
      </c>
      <c r="F6386">
        <v>40000</v>
      </c>
    </row>
    <row r="6387" spans="1:6" x14ac:dyDescent="0.25">
      <c r="A6387" t="str">
        <f t="shared" si="99"/>
        <v>8091_6_306/474/639_Marquis</v>
      </c>
      <c r="B6387">
        <v>6</v>
      </c>
      <c r="C6387" t="s">
        <v>2723</v>
      </c>
      <c r="D6387">
        <v>8091</v>
      </c>
      <c r="E6387" t="s">
        <v>2833</v>
      </c>
      <c r="F6387">
        <v>10000</v>
      </c>
    </row>
    <row r="6388" spans="1:6" x14ac:dyDescent="0.25">
      <c r="A6388" t="str">
        <f t="shared" si="99"/>
        <v>8091_6_306/474/639_Marshall</v>
      </c>
      <c r="B6388">
        <v>6</v>
      </c>
      <c r="C6388" t="s">
        <v>2723</v>
      </c>
      <c r="D6388">
        <v>8091</v>
      </c>
      <c r="E6388" t="s">
        <v>2834</v>
      </c>
      <c r="F6388">
        <v>10000</v>
      </c>
    </row>
    <row r="6389" spans="1:6" x14ac:dyDescent="0.25">
      <c r="A6389" t="str">
        <f t="shared" si="99"/>
        <v>8091_6_306/474/639_Maryfield</v>
      </c>
      <c r="B6389">
        <v>6</v>
      </c>
      <c r="C6389" t="s">
        <v>2723</v>
      </c>
      <c r="D6389">
        <v>8091</v>
      </c>
      <c r="E6389" t="s">
        <v>2835</v>
      </c>
      <c r="F6389">
        <v>10000</v>
      </c>
    </row>
    <row r="6390" spans="1:6" x14ac:dyDescent="0.25">
      <c r="A6390" t="str">
        <f t="shared" si="99"/>
        <v>8091_6_306/474/639_Maymont</v>
      </c>
      <c r="B6390">
        <v>6</v>
      </c>
      <c r="C6390" t="s">
        <v>2723</v>
      </c>
      <c r="D6390">
        <v>8091</v>
      </c>
      <c r="E6390" t="s">
        <v>2836</v>
      </c>
      <c r="F6390">
        <v>10000</v>
      </c>
    </row>
    <row r="6391" spans="1:6" x14ac:dyDescent="0.25">
      <c r="A6391" t="str">
        <f t="shared" si="99"/>
        <v>8091_6_306/474/639_Meacham</v>
      </c>
      <c r="B6391">
        <v>6</v>
      </c>
      <c r="C6391" t="s">
        <v>2723</v>
      </c>
      <c r="D6391">
        <v>8091</v>
      </c>
      <c r="E6391" t="s">
        <v>2837</v>
      </c>
      <c r="F6391">
        <v>10000</v>
      </c>
    </row>
    <row r="6392" spans="1:6" x14ac:dyDescent="0.25">
      <c r="A6392" t="str">
        <f t="shared" si="99"/>
        <v>8091_6_306/474/639_Meadow Lake</v>
      </c>
      <c r="B6392">
        <v>6</v>
      </c>
      <c r="C6392" t="s">
        <v>2723</v>
      </c>
      <c r="D6392">
        <v>8091</v>
      </c>
      <c r="E6392" t="s">
        <v>2838</v>
      </c>
      <c r="F6392">
        <v>20000</v>
      </c>
    </row>
    <row r="6393" spans="1:6" x14ac:dyDescent="0.25">
      <c r="A6393" t="str">
        <f t="shared" si="99"/>
        <v>8091_6_306/474/639_Meath Park</v>
      </c>
      <c r="B6393">
        <v>6</v>
      </c>
      <c r="C6393" t="s">
        <v>2723</v>
      </c>
      <c r="D6393">
        <v>8091</v>
      </c>
      <c r="E6393" t="s">
        <v>2839</v>
      </c>
      <c r="F6393">
        <v>10000</v>
      </c>
    </row>
    <row r="6394" spans="1:6" x14ac:dyDescent="0.25">
      <c r="A6394" t="str">
        <f t="shared" si="99"/>
        <v>8091_6_306/474/639_Melfort</v>
      </c>
      <c r="B6394">
        <v>6</v>
      </c>
      <c r="C6394" t="s">
        <v>2723</v>
      </c>
      <c r="D6394">
        <v>8091</v>
      </c>
      <c r="E6394" t="s">
        <v>2840</v>
      </c>
      <c r="F6394">
        <v>40000</v>
      </c>
    </row>
    <row r="6395" spans="1:6" x14ac:dyDescent="0.25">
      <c r="A6395" t="str">
        <f t="shared" si="99"/>
        <v>8091_6_306/474/639_Melville</v>
      </c>
      <c r="B6395">
        <v>6</v>
      </c>
      <c r="C6395" t="s">
        <v>2723</v>
      </c>
      <c r="D6395">
        <v>8091</v>
      </c>
      <c r="E6395" t="s">
        <v>2841</v>
      </c>
      <c r="F6395">
        <v>50000</v>
      </c>
    </row>
    <row r="6396" spans="1:6" x14ac:dyDescent="0.25">
      <c r="A6396" t="str">
        <f t="shared" si="99"/>
        <v>8091_6_306/474/639_Meota</v>
      </c>
      <c r="B6396">
        <v>6</v>
      </c>
      <c r="C6396" t="s">
        <v>2723</v>
      </c>
      <c r="D6396">
        <v>8091</v>
      </c>
      <c r="E6396" t="s">
        <v>2842</v>
      </c>
      <c r="F6396">
        <v>10000</v>
      </c>
    </row>
    <row r="6397" spans="1:6" x14ac:dyDescent="0.25">
      <c r="A6397" t="str">
        <f t="shared" si="99"/>
        <v>8091_6_306/474/639_Midale</v>
      </c>
      <c r="B6397">
        <v>6</v>
      </c>
      <c r="C6397" t="s">
        <v>2723</v>
      </c>
      <c r="D6397">
        <v>8091</v>
      </c>
      <c r="E6397" t="s">
        <v>2843</v>
      </c>
      <c r="F6397">
        <v>10000</v>
      </c>
    </row>
    <row r="6398" spans="1:6" x14ac:dyDescent="0.25">
      <c r="A6398" t="str">
        <f t="shared" si="99"/>
        <v>8091_6_306/474/639_Milestone</v>
      </c>
      <c r="B6398">
        <v>6</v>
      </c>
      <c r="C6398" t="s">
        <v>2723</v>
      </c>
      <c r="D6398">
        <v>8091</v>
      </c>
      <c r="E6398" t="s">
        <v>2844</v>
      </c>
      <c r="F6398">
        <v>20000</v>
      </c>
    </row>
    <row r="6399" spans="1:6" x14ac:dyDescent="0.25">
      <c r="A6399" t="str">
        <f t="shared" si="99"/>
        <v>8091_6_306/474/639_Montmartre</v>
      </c>
      <c r="B6399">
        <v>6</v>
      </c>
      <c r="C6399" t="s">
        <v>2723</v>
      </c>
      <c r="D6399">
        <v>8091</v>
      </c>
      <c r="E6399" t="s">
        <v>2845</v>
      </c>
      <c r="F6399">
        <v>10000</v>
      </c>
    </row>
    <row r="6400" spans="1:6" x14ac:dyDescent="0.25">
      <c r="A6400" t="str">
        <f t="shared" si="99"/>
        <v>8091_6_306/474/639_Moose Jaw</v>
      </c>
      <c r="B6400">
        <v>6</v>
      </c>
      <c r="C6400" t="s">
        <v>2723</v>
      </c>
      <c r="D6400">
        <v>8091</v>
      </c>
      <c r="E6400" t="s">
        <v>2846</v>
      </c>
      <c r="F6400">
        <v>80000</v>
      </c>
    </row>
    <row r="6401" spans="1:6" x14ac:dyDescent="0.25">
      <c r="A6401" t="str">
        <f t="shared" si="99"/>
        <v>8091_6_306/474/639_Moosomin</v>
      </c>
      <c r="B6401">
        <v>6</v>
      </c>
      <c r="C6401" t="s">
        <v>2723</v>
      </c>
      <c r="D6401">
        <v>8091</v>
      </c>
      <c r="E6401" t="s">
        <v>2847</v>
      </c>
      <c r="F6401">
        <v>40000</v>
      </c>
    </row>
    <row r="6402" spans="1:6" x14ac:dyDescent="0.25">
      <c r="A6402" t="str">
        <f t="shared" si="99"/>
        <v>8091_6_306/474/639_Morse</v>
      </c>
      <c r="B6402">
        <v>6</v>
      </c>
      <c r="C6402" t="s">
        <v>2723</v>
      </c>
      <c r="D6402">
        <v>8091</v>
      </c>
      <c r="E6402" t="s">
        <v>2848</v>
      </c>
      <c r="F6402">
        <v>10000</v>
      </c>
    </row>
    <row r="6403" spans="1:6" x14ac:dyDescent="0.25">
      <c r="A6403" t="str">
        <f t="shared" ref="A6403:A6466" si="100">CONCATENATE(D6403,"_",B6403,"_",C6403,"_",E6403)</f>
        <v>8091_6_306/474/639_Mortlach</v>
      </c>
      <c r="B6403">
        <v>6</v>
      </c>
      <c r="C6403" t="s">
        <v>2723</v>
      </c>
      <c r="D6403">
        <v>8091</v>
      </c>
      <c r="E6403" t="s">
        <v>2849</v>
      </c>
      <c r="F6403">
        <v>10000</v>
      </c>
    </row>
    <row r="6404" spans="1:6" x14ac:dyDescent="0.25">
      <c r="A6404" t="str">
        <f t="shared" si="100"/>
        <v>8091_6_306/474/639_Mossbank</v>
      </c>
      <c r="B6404">
        <v>6</v>
      </c>
      <c r="C6404" t="s">
        <v>2723</v>
      </c>
      <c r="D6404">
        <v>8091</v>
      </c>
      <c r="E6404" t="s">
        <v>2850</v>
      </c>
      <c r="F6404">
        <v>10000</v>
      </c>
    </row>
    <row r="6405" spans="1:6" x14ac:dyDescent="0.25">
      <c r="A6405" t="str">
        <f t="shared" si="100"/>
        <v>8091_6_306/474/639_Naicam</v>
      </c>
      <c r="B6405">
        <v>6</v>
      </c>
      <c r="C6405" t="s">
        <v>2723</v>
      </c>
      <c r="D6405">
        <v>8091</v>
      </c>
      <c r="E6405" t="s">
        <v>2851</v>
      </c>
      <c r="F6405">
        <v>20000</v>
      </c>
    </row>
    <row r="6406" spans="1:6" x14ac:dyDescent="0.25">
      <c r="A6406" t="str">
        <f t="shared" si="100"/>
        <v>8091_6_306/474/639_Neidpath</v>
      </c>
      <c r="B6406">
        <v>6</v>
      </c>
      <c r="C6406" t="s">
        <v>2723</v>
      </c>
      <c r="D6406">
        <v>8091</v>
      </c>
      <c r="E6406" t="s">
        <v>2852</v>
      </c>
      <c r="F6406">
        <v>10000</v>
      </c>
    </row>
    <row r="6407" spans="1:6" x14ac:dyDescent="0.25">
      <c r="A6407" t="str">
        <f t="shared" si="100"/>
        <v>8091_6_306/474/639_Neilburg</v>
      </c>
      <c r="B6407">
        <v>6</v>
      </c>
      <c r="C6407" t="s">
        <v>2723</v>
      </c>
      <c r="D6407">
        <v>8091</v>
      </c>
      <c r="E6407" t="s">
        <v>2853</v>
      </c>
      <c r="F6407">
        <v>20000</v>
      </c>
    </row>
    <row r="6408" spans="1:6" x14ac:dyDescent="0.25">
      <c r="A6408" t="str">
        <f t="shared" si="100"/>
        <v>8091_6_306/474/639_Neville</v>
      </c>
      <c r="B6408">
        <v>6</v>
      </c>
      <c r="C6408" t="s">
        <v>2723</v>
      </c>
      <c r="D6408">
        <v>8091</v>
      </c>
      <c r="E6408" t="s">
        <v>2854</v>
      </c>
      <c r="F6408">
        <v>10000</v>
      </c>
    </row>
    <row r="6409" spans="1:6" x14ac:dyDescent="0.25">
      <c r="A6409" t="str">
        <f t="shared" si="100"/>
        <v>8091_6_306/474/639_Nipawin</v>
      </c>
      <c r="B6409">
        <v>6</v>
      </c>
      <c r="C6409" t="s">
        <v>2723</v>
      </c>
      <c r="D6409">
        <v>8091</v>
      </c>
      <c r="E6409" t="s">
        <v>2855</v>
      </c>
      <c r="F6409">
        <v>50000</v>
      </c>
    </row>
    <row r="6410" spans="1:6" x14ac:dyDescent="0.25">
      <c r="A6410" t="str">
        <f t="shared" si="100"/>
        <v>8091_6_306/474/639_Nokomis</v>
      </c>
      <c r="B6410">
        <v>6</v>
      </c>
      <c r="C6410" t="s">
        <v>2723</v>
      </c>
      <c r="D6410">
        <v>8091</v>
      </c>
      <c r="E6410" t="s">
        <v>2856</v>
      </c>
      <c r="F6410">
        <v>10000</v>
      </c>
    </row>
    <row r="6411" spans="1:6" x14ac:dyDescent="0.25">
      <c r="A6411" t="str">
        <f t="shared" si="100"/>
        <v>8091_6_306/474/639_Norquay</v>
      </c>
      <c r="B6411">
        <v>6</v>
      </c>
      <c r="C6411" t="s">
        <v>2723</v>
      </c>
      <c r="D6411">
        <v>8091</v>
      </c>
      <c r="E6411" t="s">
        <v>2857</v>
      </c>
      <c r="F6411">
        <v>10000</v>
      </c>
    </row>
    <row r="6412" spans="1:6" x14ac:dyDescent="0.25">
      <c r="A6412" t="str">
        <f t="shared" si="100"/>
        <v>8091_6_306/474/639_North Battleford</v>
      </c>
      <c r="B6412">
        <v>6</v>
      </c>
      <c r="C6412" t="s">
        <v>2723</v>
      </c>
      <c r="D6412">
        <v>8091</v>
      </c>
      <c r="E6412" t="s">
        <v>2858</v>
      </c>
      <c r="F6412">
        <v>80000</v>
      </c>
    </row>
    <row r="6413" spans="1:6" x14ac:dyDescent="0.25">
      <c r="A6413" t="str">
        <f t="shared" si="100"/>
        <v>8091_6_306/474/639_North Portal</v>
      </c>
      <c r="B6413">
        <v>6</v>
      </c>
      <c r="C6413" t="s">
        <v>2723</v>
      </c>
      <c r="D6413">
        <v>8091</v>
      </c>
      <c r="E6413" t="s">
        <v>2859</v>
      </c>
      <c r="F6413">
        <v>10000</v>
      </c>
    </row>
    <row r="6414" spans="1:6" x14ac:dyDescent="0.25">
      <c r="A6414" t="str">
        <f t="shared" si="100"/>
        <v>8091_6_306/474/639_Odessa</v>
      </c>
      <c r="B6414">
        <v>6</v>
      </c>
      <c r="C6414" t="s">
        <v>2723</v>
      </c>
      <c r="D6414">
        <v>8091</v>
      </c>
      <c r="E6414" t="s">
        <v>1976</v>
      </c>
      <c r="F6414">
        <v>10000</v>
      </c>
    </row>
    <row r="6415" spans="1:6" x14ac:dyDescent="0.25">
      <c r="A6415" t="str">
        <f t="shared" si="100"/>
        <v>8091_6_306/474/639_Osler</v>
      </c>
      <c r="B6415">
        <v>6</v>
      </c>
      <c r="C6415" t="s">
        <v>2723</v>
      </c>
      <c r="D6415">
        <v>8091</v>
      </c>
      <c r="E6415" t="s">
        <v>2860</v>
      </c>
      <c r="F6415">
        <v>10000</v>
      </c>
    </row>
    <row r="6416" spans="1:6" x14ac:dyDescent="0.25">
      <c r="A6416" t="str">
        <f t="shared" si="100"/>
        <v>8091_6_306/474/639_Outlook</v>
      </c>
      <c r="B6416">
        <v>6</v>
      </c>
      <c r="C6416" t="s">
        <v>2723</v>
      </c>
      <c r="D6416">
        <v>8091</v>
      </c>
      <c r="E6416" t="s">
        <v>2861</v>
      </c>
      <c r="F6416">
        <v>70000</v>
      </c>
    </row>
    <row r="6417" spans="1:6" x14ac:dyDescent="0.25">
      <c r="A6417" t="str">
        <f t="shared" si="100"/>
        <v>8091_6_306/474/639_Oxbow</v>
      </c>
      <c r="B6417">
        <v>6</v>
      </c>
      <c r="C6417" t="s">
        <v>2723</v>
      </c>
      <c r="D6417">
        <v>8091</v>
      </c>
      <c r="E6417" t="s">
        <v>2862</v>
      </c>
      <c r="F6417">
        <v>50000</v>
      </c>
    </row>
    <row r="6418" spans="1:6" x14ac:dyDescent="0.25">
      <c r="A6418" t="str">
        <f t="shared" si="100"/>
        <v>8091_6_306/474/639_Paddockwood</v>
      </c>
      <c r="B6418">
        <v>6</v>
      </c>
      <c r="C6418" t="s">
        <v>2723</v>
      </c>
      <c r="D6418">
        <v>8091</v>
      </c>
      <c r="E6418" t="s">
        <v>2863</v>
      </c>
      <c r="F6418">
        <v>10000</v>
      </c>
    </row>
    <row r="6419" spans="1:6" x14ac:dyDescent="0.25">
      <c r="A6419" t="str">
        <f t="shared" si="100"/>
        <v>8091_6_306/474/639_Pangman</v>
      </c>
      <c r="B6419">
        <v>6</v>
      </c>
      <c r="C6419" t="s">
        <v>2723</v>
      </c>
      <c r="D6419">
        <v>8091</v>
      </c>
      <c r="E6419" t="s">
        <v>2864</v>
      </c>
      <c r="F6419">
        <v>20000</v>
      </c>
    </row>
    <row r="6420" spans="1:6" x14ac:dyDescent="0.25">
      <c r="A6420" t="str">
        <f t="shared" si="100"/>
        <v>8091_6_306/474/639_Paradise Hill</v>
      </c>
      <c r="B6420">
        <v>6</v>
      </c>
      <c r="C6420" t="s">
        <v>2723</v>
      </c>
      <c r="D6420">
        <v>8091</v>
      </c>
      <c r="E6420" t="s">
        <v>2865</v>
      </c>
      <c r="F6420">
        <v>10000</v>
      </c>
    </row>
    <row r="6421" spans="1:6" x14ac:dyDescent="0.25">
      <c r="A6421" t="str">
        <f t="shared" si="100"/>
        <v>8091_6_306/474/639_Patuanak</v>
      </c>
      <c r="B6421">
        <v>6</v>
      </c>
      <c r="C6421" t="s">
        <v>2723</v>
      </c>
      <c r="D6421">
        <v>8091</v>
      </c>
      <c r="E6421" t="s">
        <v>2866</v>
      </c>
      <c r="F6421">
        <v>10000</v>
      </c>
    </row>
    <row r="6422" spans="1:6" x14ac:dyDescent="0.25">
      <c r="A6422" t="str">
        <f t="shared" si="100"/>
        <v>8091_6_306/474/639_Pelican Narrows</v>
      </c>
      <c r="B6422">
        <v>6</v>
      </c>
      <c r="C6422" t="s">
        <v>2723</v>
      </c>
      <c r="D6422">
        <v>8091</v>
      </c>
      <c r="E6422" t="s">
        <v>2867</v>
      </c>
      <c r="F6422">
        <v>10000</v>
      </c>
    </row>
    <row r="6423" spans="1:6" x14ac:dyDescent="0.25">
      <c r="A6423" t="str">
        <f t="shared" si="100"/>
        <v>8091_6_306/474/639_Pelly</v>
      </c>
      <c r="B6423">
        <v>6</v>
      </c>
      <c r="C6423" t="s">
        <v>2723</v>
      </c>
      <c r="D6423">
        <v>8091</v>
      </c>
      <c r="E6423" t="s">
        <v>2868</v>
      </c>
      <c r="F6423">
        <v>10000</v>
      </c>
    </row>
    <row r="6424" spans="1:6" x14ac:dyDescent="0.25">
      <c r="A6424" t="str">
        <f t="shared" si="100"/>
        <v>8091_6_306/474/639_Pennant</v>
      </c>
      <c r="B6424">
        <v>6</v>
      </c>
      <c r="C6424" t="s">
        <v>2723</v>
      </c>
      <c r="D6424">
        <v>8091</v>
      </c>
      <c r="E6424" t="s">
        <v>2869</v>
      </c>
      <c r="F6424">
        <v>10000</v>
      </c>
    </row>
    <row r="6425" spans="1:6" x14ac:dyDescent="0.25">
      <c r="A6425" t="str">
        <f t="shared" si="100"/>
        <v>8091_6_306/474/639_Pense</v>
      </c>
      <c r="B6425">
        <v>6</v>
      </c>
      <c r="C6425" t="s">
        <v>2723</v>
      </c>
      <c r="D6425">
        <v>8091</v>
      </c>
      <c r="E6425" t="s">
        <v>2870</v>
      </c>
      <c r="F6425">
        <v>10000</v>
      </c>
    </row>
    <row r="6426" spans="1:6" x14ac:dyDescent="0.25">
      <c r="A6426" t="str">
        <f t="shared" si="100"/>
        <v>8091_6_306/474/639_Perdue</v>
      </c>
      <c r="B6426">
        <v>6</v>
      </c>
      <c r="C6426" t="s">
        <v>2723</v>
      </c>
      <c r="D6426">
        <v>8091</v>
      </c>
      <c r="E6426" t="s">
        <v>2871</v>
      </c>
      <c r="F6426">
        <v>10000</v>
      </c>
    </row>
    <row r="6427" spans="1:6" x14ac:dyDescent="0.25">
      <c r="A6427" t="str">
        <f t="shared" si="100"/>
        <v>8091_6_306/474/639_Pierceland</v>
      </c>
      <c r="B6427">
        <v>6</v>
      </c>
      <c r="C6427" t="s">
        <v>2723</v>
      </c>
      <c r="D6427">
        <v>8091</v>
      </c>
      <c r="E6427" t="s">
        <v>2872</v>
      </c>
      <c r="F6427">
        <v>10000</v>
      </c>
    </row>
    <row r="6428" spans="1:6" x14ac:dyDescent="0.25">
      <c r="A6428" t="str">
        <f t="shared" si="100"/>
        <v>8091_6_306/474/639_Pinehouse</v>
      </c>
      <c r="B6428">
        <v>6</v>
      </c>
      <c r="C6428" t="s">
        <v>2723</v>
      </c>
      <c r="D6428">
        <v>8091</v>
      </c>
      <c r="E6428" t="s">
        <v>2873</v>
      </c>
      <c r="F6428">
        <v>10000</v>
      </c>
    </row>
    <row r="6429" spans="1:6" x14ac:dyDescent="0.25">
      <c r="A6429" t="str">
        <f t="shared" si="100"/>
        <v>8091_6_306/474/639_Plenty</v>
      </c>
      <c r="B6429">
        <v>6</v>
      </c>
      <c r="C6429" t="s">
        <v>2723</v>
      </c>
      <c r="D6429">
        <v>8091</v>
      </c>
      <c r="E6429" t="s">
        <v>2874</v>
      </c>
      <c r="F6429">
        <v>20000</v>
      </c>
    </row>
    <row r="6430" spans="1:6" x14ac:dyDescent="0.25">
      <c r="A6430" t="str">
        <f t="shared" si="100"/>
        <v>8091_6_306/474/639_Ponteix</v>
      </c>
      <c r="B6430">
        <v>6</v>
      </c>
      <c r="C6430" t="s">
        <v>2723</v>
      </c>
      <c r="D6430">
        <v>8091</v>
      </c>
      <c r="E6430" t="s">
        <v>2875</v>
      </c>
      <c r="F6430">
        <v>20000</v>
      </c>
    </row>
    <row r="6431" spans="1:6" x14ac:dyDescent="0.25">
      <c r="A6431" t="str">
        <f t="shared" si="100"/>
        <v>8091_6_306/474/639_Porcupine Plain</v>
      </c>
      <c r="B6431">
        <v>6</v>
      </c>
      <c r="C6431" t="s">
        <v>2723</v>
      </c>
      <c r="D6431">
        <v>8091</v>
      </c>
      <c r="E6431" t="s">
        <v>2876</v>
      </c>
      <c r="F6431">
        <v>10000</v>
      </c>
    </row>
    <row r="6432" spans="1:6" x14ac:dyDescent="0.25">
      <c r="A6432" t="str">
        <f t="shared" si="100"/>
        <v>8091_6_306/474/639_Preeceville</v>
      </c>
      <c r="B6432">
        <v>6</v>
      </c>
      <c r="C6432" t="s">
        <v>2723</v>
      </c>
      <c r="D6432">
        <v>8091</v>
      </c>
      <c r="E6432" t="s">
        <v>2877</v>
      </c>
      <c r="F6432">
        <v>10000</v>
      </c>
    </row>
    <row r="6433" spans="1:6" x14ac:dyDescent="0.25">
      <c r="A6433" t="str">
        <f t="shared" si="100"/>
        <v>8091_6_306/474/639_Prince Albert</v>
      </c>
      <c r="B6433">
        <v>6</v>
      </c>
      <c r="C6433" t="s">
        <v>2723</v>
      </c>
      <c r="D6433">
        <v>8091</v>
      </c>
      <c r="E6433" t="s">
        <v>2878</v>
      </c>
      <c r="F6433">
        <v>70000</v>
      </c>
    </row>
    <row r="6434" spans="1:6" x14ac:dyDescent="0.25">
      <c r="A6434" t="str">
        <f t="shared" si="100"/>
        <v>8091_6_306/474/639_Prudhomme</v>
      </c>
      <c r="B6434">
        <v>6</v>
      </c>
      <c r="C6434" t="s">
        <v>2723</v>
      </c>
      <c r="D6434">
        <v>8091</v>
      </c>
      <c r="E6434" t="s">
        <v>2879</v>
      </c>
      <c r="F6434">
        <v>10000</v>
      </c>
    </row>
    <row r="6435" spans="1:6" x14ac:dyDescent="0.25">
      <c r="A6435" t="str">
        <f t="shared" si="100"/>
        <v>8091_6_306/474/639_Punnichy</v>
      </c>
      <c r="B6435">
        <v>6</v>
      </c>
      <c r="C6435" t="s">
        <v>2723</v>
      </c>
      <c r="D6435">
        <v>8091</v>
      </c>
      <c r="E6435" t="s">
        <v>2880</v>
      </c>
      <c r="F6435">
        <v>10000</v>
      </c>
    </row>
    <row r="6436" spans="1:6" x14ac:dyDescent="0.25">
      <c r="A6436" t="str">
        <f t="shared" si="100"/>
        <v>8091_6_306/474/639_Qu'Appelle</v>
      </c>
      <c r="B6436">
        <v>6</v>
      </c>
      <c r="C6436" t="s">
        <v>2723</v>
      </c>
      <c r="D6436">
        <v>8091</v>
      </c>
      <c r="E6436" t="s">
        <v>2881</v>
      </c>
      <c r="F6436">
        <v>10000</v>
      </c>
    </row>
    <row r="6437" spans="1:6" x14ac:dyDescent="0.25">
      <c r="A6437" t="str">
        <f t="shared" si="100"/>
        <v>8091_6_306/474/639_Quill Lake</v>
      </c>
      <c r="B6437">
        <v>6</v>
      </c>
      <c r="C6437" t="s">
        <v>2723</v>
      </c>
      <c r="D6437">
        <v>8091</v>
      </c>
      <c r="E6437" t="s">
        <v>2882</v>
      </c>
      <c r="F6437">
        <v>10000</v>
      </c>
    </row>
    <row r="6438" spans="1:6" x14ac:dyDescent="0.25">
      <c r="A6438" t="str">
        <f t="shared" si="100"/>
        <v>8091_6_306/474/639_Radisson</v>
      </c>
      <c r="B6438">
        <v>6</v>
      </c>
      <c r="C6438" t="s">
        <v>2723</v>
      </c>
      <c r="D6438">
        <v>8091</v>
      </c>
      <c r="E6438" t="s">
        <v>2644</v>
      </c>
      <c r="F6438">
        <v>10000</v>
      </c>
    </row>
    <row r="6439" spans="1:6" x14ac:dyDescent="0.25">
      <c r="A6439" t="str">
        <f t="shared" si="100"/>
        <v>8091_6_306/474/639_Radville</v>
      </c>
      <c r="B6439">
        <v>6</v>
      </c>
      <c r="C6439" t="s">
        <v>2723</v>
      </c>
      <c r="D6439">
        <v>8091</v>
      </c>
      <c r="E6439" t="s">
        <v>2883</v>
      </c>
      <c r="F6439">
        <v>40000</v>
      </c>
    </row>
    <row r="6440" spans="1:6" x14ac:dyDescent="0.25">
      <c r="A6440" t="str">
        <f t="shared" si="100"/>
        <v>8091_6_306/474/639_Raymore</v>
      </c>
      <c r="B6440">
        <v>6</v>
      </c>
      <c r="C6440" t="s">
        <v>2723</v>
      </c>
      <c r="D6440">
        <v>8091</v>
      </c>
      <c r="E6440" t="s">
        <v>2884</v>
      </c>
      <c r="F6440">
        <v>10000</v>
      </c>
    </row>
    <row r="6441" spans="1:6" x14ac:dyDescent="0.25">
      <c r="A6441" t="str">
        <f t="shared" si="100"/>
        <v>8091_6_306/474/639_Redvers</v>
      </c>
      <c r="B6441">
        <v>6</v>
      </c>
      <c r="C6441" t="s">
        <v>2723</v>
      </c>
      <c r="D6441">
        <v>8091</v>
      </c>
      <c r="E6441" t="s">
        <v>2885</v>
      </c>
      <c r="F6441">
        <v>20000</v>
      </c>
    </row>
    <row r="6442" spans="1:6" x14ac:dyDescent="0.25">
      <c r="A6442" t="str">
        <f t="shared" si="100"/>
        <v>8091_6_306/474/639_Regina</v>
      </c>
      <c r="B6442">
        <v>6</v>
      </c>
      <c r="C6442" t="s">
        <v>2723</v>
      </c>
      <c r="D6442">
        <v>8091</v>
      </c>
      <c r="E6442" t="s">
        <v>2886</v>
      </c>
      <c r="F6442">
        <v>390000</v>
      </c>
    </row>
    <row r="6443" spans="1:6" x14ac:dyDescent="0.25">
      <c r="A6443" t="str">
        <f t="shared" si="100"/>
        <v>8091_6_306/474/639_Regina Beach</v>
      </c>
      <c r="B6443">
        <v>6</v>
      </c>
      <c r="C6443" t="s">
        <v>2723</v>
      </c>
      <c r="D6443">
        <v>8091</v>
      </c>
      <c r="E6443" t="s">
        <v>2887</v>
      </c>
      <c r="F6443">
        <v>10000</v>
      </c>
    </row>
    <row r="6444" spans="1:6" x14ac:dyDescent="0.25">
      <c r="A6444" t="str">
        <f t="shared" si="100"/>
        <v>8091_6_306/474/639_Rhein</v>
      </c>
      <c r="B6444">
        <v>6</v>
      </c>
      <c r="C6444" t="s">
        <v>2723</v>
      </c>
      <c r="D6444">
        <v>8091</v>
      </c>
      <c r="E6444" t="s">
        <v>2888</v>
      </c>
      <c r="F6444">
        <v>10000</v>
      </c>
    </row>
    <row r="6445" spans="1:6" x14ac:dyDescent="0.25">
      <c r="A6445" t="str">
        <f t="shared" si="100"/>
        <v>8091_6_306/474/639_Riceton</v>
      </c>
      <c r="B6445">
        <v>6</v>
      </c>
      <c r="C6445" t="s">
        <v>2723</v>
      </c>
      <c r="D6445">
        <v>8091</v>
      </c>
      <c r="E6445" t="s">
        <v>2889</v>
      </c>
      <c r="F6445">
        <v>20000</v>
      </c>
    </row>
    <row r="6446" spans="1:6" x14ac:dyDescent="0.25">
      <c r="A6446" t="str">
        <f t="shared" si="100"/>
        <v>8091_6_306/474/639_Rockglen</v>
      </c>
      <c r="B6446">
        <v>6</v>
      </c>
      <c r="C6446" t="s">
        <v>2723</v>
      </c>
      <c r="D6446">
        <v>8091</v>
      </c>
      <c r="E6446" t="s">
        <v>2890</v>
      </c>
      <c r="F6446">
        <v>10000</v>
      </c>
    </row>
    <row r="6447" spans="1:6" x14ac:dyDescent="0.25">
      <c r="A6447" t="str">
        <f t="shared" si="100"/>
        <v>8091_6_306/474/639_Rose Valley</v>
      </c>
      <c r="B6447">
        <v>6</v>
      </c>
      <c r="C6447" t="s">
        <v>2723</v>
      </c>
      <c r="D6447">
        <v>8091</v>
      </c>
      <c r="E6447" t="s">
        <v>2891</v>
      </c>
      <c r="F6447">
        <v>20000</v>
      </c>
    </row>
    <row r="6448" spans="1:6" x14ac:dyDescent="0.25">
      <c r="A6448" t="str">
        <f t="shared" si="100"/>
        <v>8091_6_306/474/639_Rosetown</v>
      </c>
      <c r="B6448">
        <v>6</v>
      </c>
      <c r="C6448" t="s">
        <v>2723</v>
      </c>
      <c r="D6448">
        <v>8091</v>
      </c>
      <c r="E6448" t="s">
        <v>2892</v>
      </c>
      <c r="F6448">
        <v>40000</v>
      </c>
    </row>
    <row r="6449" spans="1:6" x14ac:dyDescent="0.25">
      <c r="A6449" t="str">
        <f t="shared" si="100"/>
        <v>8091_6_306/474/639_Rosthern</v>
      </c>
      <c r="B6449">
        <v>6</v>
      </c>
      <c r="C6449" t="s">
        <v>2723</v>
      </c>
      <c r="D6449">
        <v>8091</v>
      </c>
      <c r="E6449" t="s">
        <v>2893</v>
      </c>
      <c r="F6449">
        <v>20000</v>
      </c>
    </row>
    <row r="6450" spans="1:6" x14ac:dyDescent="0.25">
      <c r="A6450" t="str">
        <f t="shared" si="100"/>
        <v>8091_6_306/474/639_Rouleau</v>
      </c>
      <c r="B6450">
        <v>6</v>
      </c>
      <c r="C6450" t="s">
        <v>2723</v>
      </c>
      <c r="D6450">
        <v>8091</v>
      </c>
      <c r="E6450" t="s">
        <v>2894</v>
      </c>
      <c r="F6450">
        <v>10000</v>
      </c>
    </row>
    <row r="6451" spans="1:6" x14ac:dyDescent="0.25">
      <c r="A6451" t="str">
        <f t="shared" si="100"/>
        <v>8091_6_306/474/639_Saltcoats</v>
      </c>
      <c r="B6451">
        <v>6</v>
      </c>
      <c r="C6451" t="s">
        <v>2723</v>
      </c>
      <c r="D6451">
        <v>8091</v>
      </c>
      <c r="E6451" t="s">
        <v>2895</v>
      </c>
      <c r="F6451">
        <v>20000</v>
      </c>
    </row>
    <row r="6452" spans="1:6" x14ac:dyDescent="0.25">
      <c r="A6452" t="str">
        <f t="shared" si="100"/>
        <v>8091_6_306/474/639_Sandy Bay</v>
      </c>
      <c r="B6452">
        <v>6</v>
      </c>
      <c r="C6452" t="s">
        <v>2723</v>
      </c>
      <c r="D6452">
        <v>8091</v>
      </c>
      <c r="E6452" t="s">
        <v>2896</v>
      </c>
      <c r="F6452">
        <v>10000</v>
      </c>
    </row>
    <row r="6453" spans="1:6" x14ac:dyDescent="0.25">
      <c r="A6453" t="str">
        <f t="shared" si="100"/>
        <v>8091_6_306/474/639_Saskatoon</v>
      </c>
      <c r="B6453">
        <v>6</v>
      </c>
      <c r="C6453" t="s">
        <v>2723</v>
      </c>
      <c r="D6453">
        <v>8091</v>
      </c>
      <c r="E6453" t="s">
        <v>2897</v>
      </c>
      <c r="F6453">
        <v>350000</v>
      </c>
    </row>
    <row r="6454" spans="1:6" x14ac:dyDescent="0.25">
      <c r="A6454" t="str">
        <f t="shared" si="100"/>
        <v>8091_6_306/474/639_Semans</v>
      </c>
      <c r="B6454">
        <v>6</v>
      </c>
      <c r="C6454" t="s">
        <v>2723</v>
      </c>
      <c r="D6454">
        <v>8091</v>
      </c>
      <c r="E6454" t="s">
        <v>2898</v>
      </c>
      <c r="F6454">
        <v>10000</v>
      </c>
    </row>
    <row r="6455" spans="1:6" x14ac:dyDescent="0.25">
      <c r="A6455" t="str">
        <f t="shared" si="100"/>
        <v>8091_6_306/474/639_Shaunavon</v>
      </c>
      <c r="B6455">
        <v>6</v>
      </c>
      <c r="C6455" t="s">
        <v>2723</v>
      </c>
      <c r="D6455">
        <v>8091</v>
      </c>
      <c r="E6455" t="s">
        <v>2899</v>
      </c>
      <c r="F6455">
        <v>10000</v>
      </c>
    </row>
    <row r="6456" spans="1:6" x14ac:dyDescent="0.25">
      <c r="A6456" t="str">
        <f t="shared" si="100"/>
        <v>8091_6_306/474/639_Shellbrook</v>
      </c>
      <c r="B6456">
        <v>6</v>
      </c>
      <c r="C6456" t="s">
        <v>2723</v>
      </c>
      <c r="D6456">
        <v>8091</v>
      </c>
      <c r="E6456" t="s">
        <v>2900</v>
      </c>
      <c r="F6456">
        <v>10000</v>
      </c>
    </row>
    <row r="6457" spans="1:6" x14ac:dyDescent="0.25">
      <c r="A6457" t="str">
        <f t="shared" si="100"/>
        <v>8091_6_306/474/639_Smeaton</v>
      </c>
      <c r="B6457">
        <v>6</v>
      </c>
      <c r="C6457" t="s">
        <v>2723</v>
      </c>
      <c r="D6457">
        <v>8091</v>
      </c>
      <c r="E6457" t="s">
        <v>2901</v>
      </c>
      <c r="F6457">
        <v>10000</v>
      </c>
    </row>
    <row r="6458" spans="1:6" x14ac:dyDescent="0.25">
      <c r="A6458" t="str">
        <f t="shared" si="100"/>
        <v>8091_6_306/474/639_Southend</v>
      </c>
      <c r="B6458">
        <v>6</v>
      </c>
      <c r="C6458" t="s">
        <v>2723</v>
      </c>
      <c r="D6458">
        <v>8091</v>
      </c>
      <c r="E6458" t="s">
        <v>2902</v>
      </c>
      <c r="F6458">
        <v>10000</v>
      </c>
    </row>
    <row r="6459" spans="1:6" x14ac:dyDescent="0.25">
      <c r="A6459" t="str">
        <f t="shared" si="100"/>
        <v>8091_6_306/474/639_Southey</v>
      </c>
      <c r="B6459">
        <v>6</v>
      </c>
      <c r="C6459" t="s">
        <v>2723</v>
      </c>
      <c r="D6459">
        <v>8091</v>
      </c>
      <c r="E6459" t="s">
        <v>2903</v>
      </c>
      <c r="F6459">
        <v>10000</v>
      </c>
    </row>
    <row r="6460" spans="1:6" x14ac:dyDescent="0.25">
      <c r="A6460" t="str">
        <f t="shared" si="100"/>
        <v>8091_6_306/474/639_Speers</v>
      </c>
      <c r="B6460">
        <v>6</v>
      </c>
      <c r="C6460" t="s">
        <v>2723</v>
      </c>
      <c r="D6460">
        <v>8091</v>
      </c>
      <c r="E6460" t="s">
        <v>2904</v>
      </c>
      <c r="F6460">
        <v>10000</v>
      </c>
    </row>
    <row r="6461" spans="1:6" x14ac:dyDescent="0.25">
      <c r="A6461" t="str">
        <f t="shared" si="100"/>
        <v>8091_6_306/474/639_Spiritwood</v>
      </c>
      <c r="B6461">
        <v>6</v>
      </c>
      <c r="C6461" t="s">
        <v>2723</v>
      </c>
      <c r="D6461">
        <v>8091</v>
      </c>
      <c r="E6461" t="s">
        <v>2905</v>
      </c>
      <c r="F6461">
        <v>30000</v>
      </c>
    </row>
    <row r="6462" spans="1:6" x14ac:dyDescent="0.25">
      <c r="A6462" t="str">
        <f t="shared" si="100"/>
        <v>8091_6_306/474/639_Springside</v>
      </c>
      <c r="B6462">
        <v>6</v>
      </c>
      <c r="C6462" t="s">
        <v>2723</v>
      </c>
      <c r="D6462">
        <v>8091</v>
      </c>
      <c r="E6462" t="s">
        <v>2906</v>
      </c>
      <c r="F6462">
        <v>10000</v>
      </c>
    </row>
    <row r="6463" spans="1:6" x14ac:dyDescent="0.25">
      <c r="A6463" t="str">
        <f t="shared" si="100"/>
        <v>8091_6_306/474/639_St. Louis</v>
      </c>
      <c r="B6463">
        <v>6</v>
      </c>
      <c r="C6463" t="s">
        <v>2723</v>
      </c>
      <c r="D6463">
        <v>8091</v>
      </c>
      <c r="E6463" t="s">
        <v>2907</v>
      </c>
      <c r="F6463">
        <v>20000</v>
      </c>
    </row>
    <row r="6464" spans="1:6" x14ac:dyDescent="0.25">
      <c r="A6464" t="str">
        <f t="shared" si="100"/>
        <v>8091_6_306/474/639_St. Walburg</v>
      </c>
      <c r="B6464">
        <v>6</v>
      </c>
      <c r="C6464" t="s">
        <v>2723</v>
      </c>
      <c r="D6464">
        <v>8091</v>
      </c>
      <c r="E6464" t="s">
        <v>2908</v>
      </c>
      <c r="F6464">
        <v>10000</v>
      </c>
    </row>
    <row r="6465" spans="1:6" x14ac:dyDescent="0.25">
      <c r="A6465" t="str">
        <f t="shared" si="100"/>
        <v>8091_6_306/474/639_Stanley Mission</v>
      </c>
      <c r="B6465">
        <v>6</v>
      </c>
      <c r="C6465" t="s">
        <v>2723</v>
      </c>
      <c r="D6465">
        <v>8091</v>
      </c>
      <c r="E6465" t="s">
        <v>2909</v>
      </c>
      <c r="F6465">
        <v>10000</v>
      </c>
    </row>
    <row r="6466" spans="1:6" x14ac:dyDescent="0.25">
      <c r="A6466" t="str">
        <f t="shared" si="100"/>
        <v>8091_6_306/474/639_Stony Rapids</v>
      </c>
      <c r="B6466">
        <v>6</v>
      </c>
      <c r="C6466" t="s">
        <v>2723</v>
      </c>
      <c r="D6466">
        <v>8091</v>
      </c>
      <c r="E6466" t="s">
        <v>2910</v>
      </c>
      <c r="F6466">
        <v>20000</v>
      </c>
    </row>
    <row r="6467" spans="1:6" x14ac:dyDescent="0.25">
      <c r="A6467" t="str">
        <f t="shared" ref="A6467:A6530" si="101">CONCATENATE(D6467,"_",B6467,"_",C6467,"_",E6467)</f>
        <v>8091_6_306/474/639_Stoughton</v>
      </c>
      <c r="B6467">
        <v>6</v>
      </c>
      <c r="C6467" t="s">
        <v>2723</v>
      </c>
      <c r="D6467">
        <v>8091</v>
      </c>
      <c r="E6467" t="s">
        <v>2911</v>
      </c>
      <c r="F6467">
        <v>10000</v>
      </c>
    </row>
    <row r="6468" spans="1:6" x14ac:dyDescent="0.25">
      <c r="A6468" t="str">
        <f t="shared" si="101"/>
        <v>8091_6_306/474/639_Strasbourg</v>
      </c>
      <c r="B6468">
        <v>6</v>
      </c>
      <c r="C6468" t="s">
        <v>2723</v>
      </c>
      <c r="D6468">
        <v>8091</v>
      </c>
      <c r="E6468" t="s">
        <v>2912</v>
      </c>
      <c r="F6468">
        <v>20000</v>
      </c>
    </row>
    <row r="6469" spans="1:6" x14ac:dyDescent="0.25">
      <c r="A6469" t="str">
        <f t="shared" si="101"/>
        <v>8091_6_306/474/639_Sturgis</v>
      </c>
      <c r="B6469">
        <v>6</v>
      </c>
      <c r="C6469" t="s">
        <v>2723</v>
      </c>
      <c r="D6469">
        <v>8091</v>
      </c>
      <c r="E6469" t="s">
        <v>2913</v>
      </c>
      <c r="F6469">
        <v>10000</v>
      </c>
    </row>
    <row r="6470" spans="1:6" x14ac:dyDescent="0.25">
      <c r="A6470" t="str">
        <f t="shared" si="101"/>
        <v>8091_6_306/474/639_Swift Current</v>
      </c>
      <c r="B6470">
        <v>6</v>
      </c>
      <c r="C6470" t="s">
        <v>2723</v>
      </c>
      <c r="D6470">
        <v>8091</v>
      </c>
      <c r="E6470" t="s">
        <v>2914</v>
      </c>
      <c r="F6470">
        <v>50000</v>
      </c>
    </row>
    <row r="6471" spans="1:6" x14ac:dyDescent="0.25">
      <c r="A6471" t="str">
        <f t="shared" si="101"/>
        <v>8091_6_306/474/639_Theodore</v>
      </c>
      <c r="B6471">
        <v>6</v>
      </c>
      <c r="C6471" t="s">
        <v>2723</v>
      </c>
      <c r="D6471">
        <v>8091</v>
      </c>
      <c r="E6471" t="s">
        <v>2915</v>
      </c>
      <c r="F6471">
        <v>10000</v>
      </c>
    </row>
    <row r="6472" spans="1:6" x14ac:dyDescent="0.25">
      <c r="A6472" t="str">
        <f t="shared" si="101"/>
        <v>8091_6_306/474/639_Tisdale</v>
      </c>
      <c r="B6472">
        <v>6</v>
      </c>
      <c r="C6472" t="s">
        <v>2723</v>
      </c>
      <c r="D6472">
        <v>8091</v>
      </c>
      <c r="E6472" t="s">
        <v>2916</v>
      </c>
      <c r="F6472">
        <v>40000</v>
      </c>
    </row>
    <row r="6473" spans="1:6" x14ac:dyDescent="0.25">
      <c r="A6473" t="str">
        <f t="shared" si="101"/>
        <v>8091_6_306/474/639_Torquay</v>
      </c>
      <c r="B6473">
        <v>6</v>
      </c>
      <c r="C6473" t="s">
        <v>2723</v>
      </c>
      <c r="D6473">
        <v>8091</v>
      </c>
      <c r="E6473" t="s">
        <v>2917</v>
      </c>
      <c r="F6473">
        <v>10000</v>
      </c>
    </row>
    <row r="6474" spans="1:6" x14ac:dyDescent="0.25">
      <c r="A6474" t="str">
        <f t="shared" si="101"/>
        <v>8091_6_306/474/639_Tribune</v>
      </c>
      <c r="B6474">
        <v>6</v>
      </c>
      <c r="C6474" t="s">
        <v>2723</v>
      </c>
      <c r="D6474">
        <v>8091</v>
      </c>
      <c r="E6474" t="s">
        <v>2918</v>
      </c>
      <c r="F6474">
        <v>10000</v>
      </c>
    </row>
    <row r="6475" spans="1:6" x14ac:dyDescent="0.25">
      <c r="A6475" t="str">
        <f t="shared" si="101"/>
        <v>8091_6_306/474/639_Turnor Lake</v>
      </c>
      <c r="B6475">
        <v>6</v>
      </c>
      <c r="C6475" t="s">
        <v>2723</v>
      </c>
      <c r="D6475">
        <v>8091</v>
      </c>
      <c r="E6475" t="s">
        <v>2919</v>
      </c>
      <c r="F6475">
        <v>10000</v>
      </c>
    </row>
    <row r="6476" spans="1:6" x14ac:dyDescent="0.25">
      <c r="A6476" t="str">
        <f t="shared" si="101"/>
        <v>8091_6_306/474/639_Turtleford</v>
      </c>
      <c r="B6476">
        <v>6</v>
      </c>
      <c r="C6476" t="s">
        <v>2723</v>
      </c>
      <c r="D6476">
        <v>8091</v>
      </c>
      <c r="E6476" t="s">
        <v>2920</v>
      </c>
      <c r="F6476">
        <v>10000</v>
      </c>
    </row>
    <row r="6477" spans="1:6" x14ac:dyDescent="0.25">
      <c r="A6477" t="str">
        <f t="shared" si="101"/>
        <v>8091_6_306/474/639_Unity</v>
      </c>
      <c r="B6477">
        <v>6</v>
      </c>
      <c r="C6477" t="s">
        <v>2723</v>
      </c>
      <c r="D6477">
        <v>8091</v>
      </c>
      <c r="E6477" t="s">
        <v>2921</v>
      </c>
      <c r="F6477">
        <v>20000</v>
      </c>
    </row>
    <row r="6478" spans="1:6" x14ac:dyDescent="0.25">
      <c r="A6478" t="str">
        <f t="shared" si="101"/>
        <v>8091_6_306/474/639_Uranium City</v>
      </c>
      <c r="B6478">
        <v>6</v>
      </c>
      <c r="C6478" t="s">
        <v>2723</v>
      </c>
      <c r="D6478">
        <v>8091</v>
      </c>
      <c r="E6478" t="s">
        <v>2922</v>
      </c>
      <c r="F6478">
        <v>10000</v>
      </c>
    </row>
    <row r="6479" spans="1:6" x14ac:dyDescent="0.25">
      <c r="A6479" t="str">
        <f t="shared" si="101"/>
        <v>8091_6_306/474/639_Val Marie</v>
      </c>
      <c r="B6479">
        <v>6</v>
      </c>
      <c r="C6479" t="s">
        <v>2723</v>
      </c>
      <c r="D6479">
        <v>8091</v>
      </c>
      <c r="E6479" t="s">
        <v>2923</v>
      </c>
      <c r="F6479">
        <v>10000</v>
      </c>
    </row>
    <row r="6480" spans="1:6" x14ac:dyDescent="0.25">
      <c r="A6480" t="str">
        <f t="shared" si="101"/>
        <v>8091_6_306/474/639_Vanguard</v>
      </c>
      <c r="B6480">
        <v>6</v>
      </c>
      <c r="C6480" t="s">
        <v>2723</v>
      </c>
      <c r="D6480">
        <v>8091</v>
      </c>
      <c r="E6480" t="s">
        <v>2924</v>
      </c>
      <c r="F6480">
        <v>10000</v>
      </c>
    </row>
    <row r="6481" spans="1:6" x14ac:dyDescent="0.25">
      <c r="A6481" t="str">
        <f t="shared" si="101"/>
        <v>8091_6_306/474/639_Vonda</v>
      </c>
      <c r="B6481">
        <v>6</v>
      </c>
      <c r="C6481" t="s">
        <v>2723</v>
      </c>
      <c r="D6481">
        <v>8091</v>
      </c>
      <c r="E6481" t="s">
        <v>2925</v>
      </c>
      <c r="F6481">
        <v>10000</v>
      </c>
    </row>
    <row r="6482" spans="1:6" x14ac:dyDescent="0.25">
      <c r="A6482" t="str">
        <f t="shared" si="101"/>
        <v>8091_6_306/474/639_Wadena</v>
      </c>
      <c r="B6482">
        <v>6</v>
      </c>
      <c r="C6482" t="s">
        <v>2723</v>
      </c>
      <c r="D6482">
        <v>8091</v>
      </c>
      <c r="E6482" t="s">
        <v>2926</v>
      </c>
      <c r="F6482">
        <v>20000</v>
      </c>
    </row>
    <row r="6483" spans="1:6" x14ac:dyDescent="0.25">
      <c r="A6483" t="str">
        <f t="shared" si="101"/>
        <v>8091_6_306/474/639_Wakaw</v>
      </c>
      <c r="B6483">
        <v>6</v>
      </c>
      <c r="C6483" t="s">
        <v>2723</v>
      </c>
      <c r="D6483">
        <v>8091</v>
      </c>
      <c r="E6483" t="s">
        <v>2927</v>
      </c>
      <c r="F6483">
        <v>10000</v>
      </c>
    </row>
    <row r="6484" spans="1:6" x14ac:dyDescent="0.25">
      <c r="A6484" t="str">
        <f t="shared" si="101"/>
        <v>8091_6_306/474/639_Waldheim</v>
      </c>
      <c r="B6484">
        <v>6</v>
      </c>
      <c r="C6484" t="s">
        <v>2723</v>
      </c>
      <c r="D6484">
        <v>8091</v>
      </c>
      <c r="E6484" t="s">
        <v>2928</v>
      </c>
      <c r="F6484">
        <v>10000</v>
      </c>
    </row>
    <row r="6485" spans="1:6" x14ac:dyDescent="0.25">
      <c r="A6485" t="str">
        <f t="shared" si="101"/>
        <v>8091_6_306/474/639_Waskesiu Lake</v>
      </c>
      <c r="B6485">
        <v>6</v>
      </c>
      <c r="C6485" t="s">
        <v>2723</v>
      </c>
      <c r="D6485">
        <v>8091</v>
      </c>
      <c r="E6485" t="s">
        <v>2929</v>
      </c>
      <c r="F6485">
        <v>10000</v>
      </c>
    </row>
    <row r="6486" spans="1:6" x14ac:dyDescent="0.25">
      <c r="A6486" t="str">
        <f t="shared" si="101"/>
        <v>8091_6_306/474/639_Watrous</v>
      </c>
      <c r="B6486">
        <v>6</v>
      </c>
      <c r="C6486" t="s">
        <v>2723</v>
      </c>
      <c r="D6486">
        <v>8091</v>
      </c>
      <c r="E6486" t="s">
        <v>2930</v>
      </c>
      <c r="F6486">
        <v>30000</v>
      </c>
    </row>
    <row r="6487" spans="1:6" x14ac:dyDescent="0.25">
      <c r="A6487" t="str">
        <f t="shared" si="101"/>
        <v>8091_6_306/474/639_Watson</v>
      </c>
      <c r="B6487">
        <v>6</v>
      </c>
      <c r="C6487" t="s">
        <v>2723</v>
      </c>
      <c r="D6487">
        <v>8091</v>
      </c>
      <c r="E6487" t="s">
        <v>2931</v>
      </c>
      <c r="F6487">
        <v>20000</v>
      </c>
    </row>
    <row r="6488" spans="1:6" x14ac:dyDescent="0.25">
      <c r="A6488" t="str">
        <f t="shared" si="101"/>
        <v>8091_6_306/474/639_Wawota</v>
      </c>
      <c r="B6488">
        <v>6</v>
      </c>
      <c r="C6488" t="s">
        <v>2723</v>
      </c>
      <c r="D6488">
        <v>8091</v>
      </c>
      <c r="E6488" t="s">
        <v>2932</v>
      </c>
      <c r="F6488">
        <v>10000</v>
      </c>
    </row>
    <row r="6489" spans="1:6" x14ac:dyDescent="0.25">
      <c r="A6489" t="str">
        <f t="shared" si="101"/>
        <v>8091_6_306/474/639_Webb</v>
      </c>
      <c r="B6489">
        <v>6</v>
      </c>
      <c r="C6489" t="s">
        <v>2723</v>
      </c>
      <c r="D6489">
        <v>8091</v>
      </c>
      <c r="E6489" t="s">
        <v>2933</v>
      </c>
      <c r="F6489">
        <v>10000</v>
      </c>
    </row>
    <row r="6490" spans="1:6" x14ac:dyDescent="0.25">
      <c r="A6490" t="str">
        <f t="shared" si="101"/>
        <v>8091_6_306/474/639_Weyburn</v>
      </c>
      <c r="B6490">
        <v>6</v>
      </c>
      <c r="C6490" t="s">
        <v>2723</v>
      </c>
      <c r="D6490">
        <v>8091</v>
      </c>
      <c r="E6490" t="s">
        <v>2934</v>
      </c>
      <c r="F6490">
        <v>40000</v>
      </c>
    </row>
    <row r="6491" spans="1:6" x14ac:dyDescent="0.25">
      <c r="A6491" t="str">
        <f t="shared" si="101"/>
        <v>8091_6_306/474/639_Whitewood</v>
      </c>
      <c r="B6491">
        <v>6</v>
      </c>
      <c r="C6491" t="s">
        <v>2723</v>
      </c>
      <c r="D6491">
        <v>8091</v>
      </c>
      <c r="E6491" t="s">
        <v>2935</v>
      </c>
      <c r="F6491">
        <v>10000</v>
      </c>
    </row>
    <row r="6492" spans="1:6" x14ac:dyDescent="0.25">
      <c r="A6492" t="str">
        <f t="shared" si="101"/>
        <v>8091_6_306/474/639_Wilcox</v>
      </c>
      <c r="B6492">
        <v>6</v>
      </c>
      <c r="C6492" t="s">
        <v>2723</v>
      </c>
      <c r="D6492">
        <v>8091</v>
      </c>
      <c r="E6492" t="s">
        <v>2936</v>
      </c>
      <c r="F6492">
        <v>10000</v>
      </c>
    </row>
    <row r="6493" spans="1:6" x14ac:dyDescent="0.25">
      <c r="A6493" t="str">
        <f t="shared" si="101"/>
        <v>8091_6_306/474/639_Wilkie</v>
      </c>
      <c r="B6493">
        <v>6</v>
      </c>
      <c r="C6493" t="s">
        <v>2723</v>
      </c>
      <c r="D6493">
        <v>8091</v>
      </c>
      <c r="E6493" t="s">
        <v>2937</v>
      </c>
      <c r="F6493">
        <v>20000</v>
      </c>
    </row>
    <row r="6494" spans="1:6" x14ac:dyDescent="0.25">
      <c r="A6494" t="str">
        <f t="shared" si="101"/>
        <v>8091_6_306/474/639_Wollaston Lake</v>
      </c>
      <c r="B6494">
        <v>6</v>
      </c>
      <c r="C6494" t="s">
        <v>2723</v>
      </c>
      <c r="D6494">
        <v>8091</v>
      </c>
      <c r="E6494" t="s">
        <v>2938</v>
      </c>
      <c r="F6494">
        <v>10000</v>
      </c>
    </row>
    <row r="6495" spans="1:6" x14ac:dyDescent="0.25">
      <c r="A6495" t="str">
        <f t="shared" si="101"/>
        <v>8091_6_306/474/639_Wolseley</v>
      </c>
      <c r="B6495">
        <v>6</v>
      </c>
      <c r="C6495" t="s">
        <v>2723</v>
      </c>
      <c r="D6495">
        <v>8091</v>
      </c>
      <c r="E6495" t="s">
        <v>2939</v>
      </c>
      <c r="F6495">
        <v>10000</v>
      </c>
    </row>
    <row r="6496" spans="1:6" x14ac:dyDescent="0.25">
      <c r="A6496" t="str">
        <f t="shared" si="101"/>
        <v>8091_6_306/474/639_Wynyard</v>
      </c>
      <c r="B6496">
        <v>6</v>
      </c>
      <c r="C6496" t="s">
        <v>2723</v>
      </c>
      <c r="D6496">
        <v>8091</v>
      </c>
      <c r="E6496" t="s">
        <v>2940</v>
      </c>
      <c r="F6496">
        <v>30000</v>
      </c>
    </row>
    <row r="6497" spans="1:6" x14ac:dyDescent="0.25">
      <c r="A6497" t="str">
        <f t="shared" si="101"/>
        <v>8091_6_306/474/639_Yellow Creek</v>
      </c>
      <c r="B6497">
        <v>6</v>
      </c>
      <c r="C6497" t="s">
        <v>2723</v>
      </c>
      <c r="D6497">
        <v>8091</v>
      </c>
      <c r="E6497" t="s">
        <v>2941</v>
      </c>
      <c r="F6497">
        <v>10000</v>
      </c>
    </row>
    <row r="6498" spans="1:6" x14ac:dyDescent="0.25">
      <c r="A6498" t="str">
        <f t="shared" si="101"/>
        <v>8091_6_306/474/639_Yellow Grass</v>
      </c>
      <c r="B6498">
        <v>6</v>
      </c>
      <c r="C6498" t="s">
        <v>2723</v>
      </c>
      <c r="D6498">
        <v>8091</v>
      </c>
      <c r="E6498" t="s">
        <v>2942</v>
      </c>
      <c r="F6498">
        <v>10000</v>
      </c>
    </row>
    <row r="6499" spans="1:6" x14ac:dyDescent="0.25">
      <c r="A6499" t="str">
        <f t="shared" si="101"/>
        <v>8091_6_306/474/639_Yorkton</v>
      </c>
      <c r="B6499">
        <v>6</v>
      </c>
      <c r="C6499" t="s">
        <v>2723</v>
      </c>
      <c r="D6499">
        <v>8091</v>
      </c>
      <c r="E6499" t="s">
        <v>2943</v>
      </c>
      <c r="F6499">
        <v>60000</v>
      </c>
    </row>
    <row r="6500" spans="1:6" x14ac:dyDescent="0.25">
      <c r="A6500" t="str">
        <f t="shared" si="101"/>
        <v>8303_6_306/474/639_Assiniboia</v>
      </c>
      <c r="B6500">
        <v>6</v>
      </c>
      <c r="C6500" t="s">
        <v>2723</v>
      </c>
      <c r="D6500">
        <v>8303</v>
      </c>
      <c r="E6500" t="s">
        <v>2728</v>
      </c>
      <c r="F6500">
        <v>10000</v>
      </c>
    </row>
    <row r="6501" spans="1:6" x14ac:dyDescent="0.25">
      <c r="A6501" t="str">
        <f t="shared" si="101"/>
        <v>8303_6_306/474/639_Big River</v>
      </c>
      <c r="B6501">
        <v>6</v>
      </c>
      <c r="C6501" t="s">
        <v>2723</v>
      </c>
      <c r="D6501">
        <v>8303</v>
      </c>
      <c r="E6501" t="s">
        <v>2737</v>
      </c>
      <c r="F6501">
        <v>10000</v>
      </c>
    </row>
    <row r="6502" spans="1:6" x14ac:dyDescent="0.25">
      <c r="A6502" t="str">
        <f t="shared" si="101"/>
        <v>8303_6_306/474/639_Biggar</v>
      </c>
      <c r="B6502">
        <v>6</v>
      </c>
      <c r="C6502" t="s">
        <v>2723</v>
      </c>
      <c r="D6502">
        <v>8303</v>
      </c>
      <c r="E6502" t="s">
        <v>2738</v>
      </c>
      <c r="F6502">
        <v>10000</v>
      </c>
    </row>
    <row r="6503" spans="1:6" x14ac:dyDescent="0.25">
      <c r="A6503" t="str">
        <f t="shared" si="101"/>
        <v>8303_6_306/474/639_Canora</v>
      </c>
      <c r="B6503">
        <v>6</v>
      </c>
      <c r="C6503" t="s">
        <v>2723</v>
      </c>
      <c r="D6503">
        <v>8303</v>
      </c>
      <c r="E6503" t="s">
        <v>2748</v>
      </c>
      <c r="F6503">
        <v>10000</v>
      </c>
    </row>
    <row r="6504" spans="1:6" x14ac:dyDescent="0.25">
      <c r="A6504" t="str">
        <f t="shared" si="101"/>
        <v>8303_6_306/474/639_Carlyle</v>
      </c>
      <c r="B6504">
        <v>6</v>
      </c>
      <c r="C6504" t="s">
        <v>2723</v>
      </c>
      <c r="D6504">
        <v>8303</v>
      </c>
      <c r="E6504" t="s">
        <v>2750</v>
      </c>
      <c r="F6504">
        <v>10000</v>
      </c>
    </row>
    <row r="6505" spans="1:6" x14ac:dyDescent="0.25">
      <c r="A6505" t="str">
        <f t="shared" si="101"/>
        <v>8303_6_306/474/639_Carnduff</v>
      </c>
      <c r="B6505">
        <v>6</v>
      </c>
      <c r="C6505" t="s">
        <v>2723</v>
      </c>
      <c r="D6505">
        <v>8303</v>
      </c>
      <c r="E6505" t="s">
        <v>2751</v>
      </c>
      <c r="F6505">
        <v>10000</v>
      </c>
    </row>
    <row r="6506" spans="1:6" x14ac:dyDescent="0.25">
      <c r="A6506" t="str">
        <f t="shared" si="101"/>
        <v>8303_6_306/474/639_Carrot River</v>
      </c>
      <c r="B6506">
        <v>6</v>
      </c>
      <c r="C6506" t="s">
        <v>2723</v>
      </c>
      <c r="D6506">
        <v>8303</v>
      </c>
      <c r="E6506" t="s">
        <v>2752</v>
      </c>
      <c r="F6506">
        <v>10000</v>
      </c>
    </row>
    <row r="6507" spans="1:6" x14ac:dyDescent="0.25">
      <c r="A6507" t="str">
        <f t="shared" si="101"/>
        <v>8303_6_306/474/639_Churchbridge</v>
      </c>
      <c r="B6507">
        <v>6</v>
      </c>
      <c r="C6507" t="s">
        <v>2723</v>
      </c>
      <c r="D6507">
        <v>8303</v>
      </c>
      <c r="E6507" t="s">
        <v>2755</v>
      </c>
      <c r="F6507">
        <v>10000</v>
      </c>
    </row>
    <row r="6508" spans="1:6" x14ac:dyDescent="0.25">
      <c r="A6508" t="str">
        <f t="shared" si="101"/>
        <v>8303_6_306/474/639_Coronach</v>
      </c>
      <c r="B6508">
        <v>6</v>
      </c>
      <c r="C6508" t="s">
        <v>2723</v>
      </c>
      <c r="D6508">
        <v>8303</v>
      </c>
      <c r="E6508" t="s">
        <v>2760</v>
      </c>
      <c r="F6508">
        <v>10000</v>
      </c>
    </row>
    <row r="6509" spans="1:6" x14ac:dyDescent="0.25">
      <c r="A6509" t="str">
        <f t="shared" si="101"/>
        <v>8303_6_306/474/639_Davidson</v>
      </c>
      <c r="B6509">
        <v>6</v>
      </c>
      <c r="C6509" t="s">
        <v>2723</v>
      </c>
      <c r="D6509">
        <v>8303</v>
      </c>
      <c r="E6509" t="s">
        <v>2768</v>
      </c>
      <c r="F6509">
        <v>10000</v>
      </c>
    </row>
    <row r="6510" spans="1:6" x14ac:dyDescent="0.25">
      <c r="A6510" t="str">
        <f t="shared" si="101"/>
        <v>8303_6_306/474/639_Esterhazy</v>
      </c>
      <c r="B6510">
        <v>6</v>
      </c>
      <c r="C6510" t="s">
        <v>2723</v>
      </c>
      <c r="D6510">
        <v>8303</v>
      </c>
      <c r="E6510" t="s">
        <v>2777</v>
      </c>
      <c r="F6510">
        <v>10000</v>
      </c>
    </row>
    <row r="6511" spans="1:6" x14ac:dyDescent="0.25">
      <c r="A6511" t="str">
        <f t="shared" si="101"/>
        <v>8303_6_306/474/639_Estevan</v>
      </c>
      <c r="B6511">
        <v>6</v>
      </c>
      <c r="C6511" t="s">
        <v>2723</v>
      </c>
      <c r="D6511">
        <v>8303</v>
      </c>
      <c r="E6511" t="s">
        <v>2778</v>
      </c>
      <c r="F6511">
        <v>10000</v>
      </c>
    </row>
    <row r="6512" spans="1:6" x14ac:dyDescent="0.25">
      <c r="A6512" t="str">
        <f t="shared" si="101"/>
        <v>8303_6_306/474/639_Eston</v>
      </c>
      <c r="B6512">
        <v>6</v>
      </c>
      <c r="C6512" t="s">
        <v>2723</v>
      </c>
      <c r="D6512">
        <v>8303</v>
      </c>
      <c r="E6512" t="s">
        <v>2779</v>
      </c>
      <c r="F6512">
        <v>10000</v>
      </c>
    </row>
    <row r="6513" spans="1:6" x14ac:dyDescent="0.25">
      <c r="A6513" t="str">
        <f t="shared" si="101"/>
        <v>8303_6_306/474/639_Fort Qu'Appelle</v>
      </c>
      <c r="B6513">
        <v>6</v>
      </c>
      <c r="C6513" t="s">
        <v>2723</v>
      </c>
      <c r="D6513">
        <v>8303</v>
      </c>
      <c r="E6513" t="s">
        <v>2784</v>
      </c>
      <c r="F6513">
        <v>10000</v>
      </c>
    </row>
    <row r="6514" spans="1:6" x14ac:dyDescent="0.25">
      <c r="A6514" t="str">
        <f t="shared" si="101"/>
        <v>8303_6_306/474/639_Gravelbourg</v>
      </c>
      <c r="B6514">
        <v>6</v>
      </c>
      <c r="C6514" t="s">
        <v>2723</v>
      </c>
      <c r="D6514">
        <v>8303</v>
      </c>
      <c r="E6514" t="s">
        <v>2789</v>
      </c>
      <c r="F6514">
        <v>10000</v>
      </c>
    </row>
    <row r="6515" spans="1:6" x14ac:dyDescent="0.25">
      <c r="A6515" t="str">
        <f t="shared" si="101"/>
        <v>8303_6_306/474/639_Grenfell</v>
      </c>
      <c r="B6515">
        <v>6</v>
      </c>
      <c r="C6515" t="s">
        <v>2723</v>
      </c>
      <c r="D6515">
        <v>8303</v>
      </c>
      <c r="E6515" t="s">
        <v>2791</v>
      </c>
      <c r="F6515">
        <v>10000</v>
      </c>
    </row>
    <row r="6516" spans="1:6" x14ac:dyDescent="0.25">
      <c r="A6516" t="str">
        <f t="shared" si="101"/>
        <v>8303_6_306/474/639_Gull Lake</v>
      </c>
      <c r="B6516">
        <v>6</v>
      </c>
      <c r="C6516" t="s">
        <v>2723</v>
      </c>
      <c r="D6516">
        <v>8303</v>
      </c>
      <c r="E6516" t="s">
        <v>957</v>
      </c>
      <c r="F6516">
        <v>10000</v>
      </c>
    </row>
    <row r="6517" spans="1:6" x14ac:dyDescent="0.25">
      <c r="A6517" t="str">
        <f t="shared" si="101"/>
        <v>8303_6_306/474/639_Hudson Bay</v>
      </c>
      <c r="B6517">
        <v>6</v>
      </c>
      <c r="C6517" t="s">
        <v>2723</v>
      </c>
      <c r="D6517">
        <v>8303</v>
      </c>
      <c r="E6517" t="s">
        <v>2799</v>
      </c>
      <c r="F6517">
        <v>10000</v>
      </c>
    </row>
    <row r="6518" spans="1:6" x14ac:dyDescent="0.25">
      <c r="A6518" t="str">
        <f t="shared" si="101"/>
        <v>8303_6_306/474/639_Humboldt</v>
      </c>
      <c r="B6518">
        <v>6</v>
      </c>
      <c r="C6518" t="s">
        <v>2723</v>
      </c>
      <c r="D6518">
        <v>8303</v>
      </c>
      <c r="E6518" t="s">
        <v>2800</v>
      </c>
      <c r="F6518">
        <v>10000</v>
      </c>
    </row>
    <row r="6519" spans="1:6" x14ac:dyDescent="0.25">
      <c r="A6519" t="str">
        <f t="shared" si="101"/>
        <v>8303_6_306/474/639_Indian Head</v>
      </c>
      <c r="B6519">
        <v>6</v>
      </c>
      <c r="C6519" t="s">
        <v>2723</v>
      </c>
      <c r="D6519">
        <v>8303</v>
      </c>
      <c r="E6519" t="s">
        <v>2803</v>
      </c>
      <c r="F6519">
        <v>10000</v>
      </c>
    </row>
    <row r="6520" spans="1:6" x14ac:dyDescent="0.25">
      <c r="A6520" t="str">
        <f t="shared" si="101"/>
        <v>8303_6_306/474/639_Kamsack</v>
      </c>
      <c r="B6520">
        <v>6</v>
      </c>
      <c r="C6520" t="s">
        <v>2723</v>
      </c>
      <c r="D6520">
        <v>8303</v>
      </c>
      <c r="E6520" t="s">
        <v>2806</v>
      </c>
      <c r="F6520">
        <v>10000</v>
      </c>
    </row>
    <row r="6521" spans="1:6" x14ac:dyDescent="0.25">
      <c r="A6521" t="str">
        <f t="shared" si="101"/>
        <v>8303_6_306/474/639_Kerrobert</v>
      </c>
      <c r="B6521">
        <v>6</v>
      </c>
      <c r="C6521" t="s">
        <v>2723</v>
      </c>
      <c r="D6521">
        <v>8303</v>
      </c>
      <c r="E6521" t="s">
        <v>2808</v>
      </c>
      <c r="F6521">
        <v>10000</v>
      </c>
    </row>
    <row r="6522" spans="1:6" x14ac:dyDescent="0.25">
      <c r="A6522" t="str">
        <f t="shared" si="101"/>
        <v>8303_6_306/474/639_Kindersley</v>
      </c>
      <c r="B6522">
        <v>6</v>
      </c>
      <c r="C6522" t="s">
        <v>2723</v>
      </c>
      <c r="D6522">
        <v>8303</v>
      </c>
      <c r="E6522" t="s">
        <v>2810</v>
      </c>
      <c r="F6522">
        <v>10000</v>
      </c>
    </row>
    <row r="6523" spans="1:6" x14ac:dyDescent="0.25">
      <c r="A6523" t="str">
        <f t="shared" si="101"/>
        <v>8303_6_306/474/639_Kipling</v>
      </c>
      <c r="B6523">
        <v>6</v>
      </c>
      <c r="C6523" t="s">
        <v>2723</v>
      </c>
      <c r="D6523">
        <v>8303</v>
      </c>
      <c r="E6523" t="s">
        <v>2812</v>
      </c>
      <c r="F6523">
        <v>10000</v>
      </c>
    </row>
    <row r="6524" spans="1:6" x14ac:dyDescent="0.25">
      <c r="A6524" t="str">
        <f t="shared" si="101"/>
        <v>8303_6_306/474/639_La Ronge</v>
      </c>
      <c r="B6524">
        <v>6</v>
      </c>
      <c r="C6524" t="s">
        <v>2723</v>
      </c>
      <c r="D6524">
        <v>8303</v>
      </c>
      <c r="E6524" t="s">
        <v>2815</v>
      </c>
      <c r="F6524">
        <v>10000</v>
      </c>
    </row>
    <row r="6525" spans="1:6" x14ac:dyDescent="0.25">
      <c r="A6525" t="str">
        <f t="shared" si="101"/>
        <v>8303_6_306/474/639_Langenburg</v>
      </c>
      <c r="B6525">
        <v>6</v>
      </c>
      <c r="C6525" t="s">
        <v>2723</v>
      </c>
      <c r="D6525">
        <v>8303</v>
      </c>
      <c r="E6525" t="s">
        <v>2818</v>
      </c>
      <c r="F6525">
        <v>10000</v>
      </c>
    </row>
    <row r="6526" spans="1:6" x14ac:dyDescent="0.25">
      <c r="A6526" t="str">
        <f t="shared" si="101"/>
        <v>8303_6_306/474/639_Lashburn</v>
      </c>
      <c r="B6526">
        <v>6</v>
      </c>
      <c r="C6526" t="s">
        <v>2723</v>
      </c>
      <c r="D6526">
        <v>8303</v>
      </c>
      <c r="E6526" t="s">
        <v>2821</v>
      </c>
      <c r="F6526">
        <v>10000</v>
      </c>
    </row>
    <row r="6527" spans="1:6" x14ac:dyDescent="0.25">
      <c r="A6527" t="str">
        <f t="shared" si="101"/>
        <v>8303_6_306/474/639_Lloydminster</v>
      </c>
      <c r="B6527">
        <v>6</v>
      </c>
      <c r="C6527" t="s">
        <v>2723</v>
      </c>
      <c r="D6527">
        <v>8303</v>
      </c>
      <c r="E6527" t="s">
        <v>417</v>
      </c>
      <c r="F6527">
        <v>20000</v>
      </c>
    </row>
    <row r="6528" spans="1:6" x14ac:dyDescent="0.25">
      <c r="A6528" t="str">
        <f t="shared" si="101"/>
        <v>8303_6_306/474/639_Macklin</v>
      </c>
      <c r="B6528">
        <v>6</v>
      </c>
      <c r="C6528" t="s">
        <v>2723</v>
      </c>
      <c r="D6528">
        <v>8303</v>
      </c>
      <c r="E6528" t="s">
        <v>2830</v>
      </c>
      <c r="F6528">
        <v>10000</v>
      </c>
    </row>
    <row r="6529" spans="1:6" x14ac:dyDescent="0.25">
      <c r="A6529" t="str">
        <f t="shared" si="101"/>
        <v>8303_6_306/474/639_Maidstone</v>
      </c>
      <c r="B6529">
        <v>6</v>
      </c>
      <c r="C6529" t="s">
        <v>2723</v>
      </c>
      <c r="D6529">
        <v>8303</v>
      </c>
      <c r="E6529" t="s">
        <v>1521</v>
      </c>
      <c r="F6529">
        <v>10000</v>
      </c>
    </row>
    <row r="6530" spans="1:6" x14ac:dyDescent="0.25">
      <c r="A6530" t="str">
        <f t="shared" si="101"/>
        <v>8303_6_306/474/639_Maple Creek</v>
      </c>
      <c r="B6530">
        <v>6</v>
      </c>
      <c r="C6530" t="s">
        <v>2723</v>
      </c>
      <c r="D6530">
        <v>8303</v>
      </c>
      <c r="E6530" t="s">
        <v>2832</v>
      </c>
      <c r="F6530">
        <v>10000</v>
      </c>
    </row>
    <row r="6531" spans="1:6" x14ac:dyDescent="0.25">
      <c r="A6531" t="str">
        <f t="shared" ref="A6531:A6594" si="102">CONCATENATE(D6531,"_",B6531,"_",C6531,"_",E6531)</f>
        <v>8303_6_306/474/639_Meadow Lake</v>
      </c>
      <c r="B6531">
        <v>6</v>
      </c>
      <c r="C6531" t="s">
        <v>2723</v>
      </c>
      <c r="D6531">
        <v>8303</v>
      </c>
      <c r="E6531" t="s">
        <v>2838</v>
      </c>
      <c r="F6531">
        <v>10000</v>
      </c>
    </row>
    <row r="6532" spans="1:6" x14ac:dyDescent="0.25">
      <c r="A6532" t="str">
        <f t="shared" si="102"/>
        <v>8303_6_306/474/639_Melfort</v>
      </c>
      <c r="B6532">
        <v>6</v>
      </c>
      <c r="C6532" t="s">
        <v>2723</v>
      </c>
      <c r="D6532">
        <v>8303</v>
      </c>
      <c r="E6532" t="s">
        <v>2840</v>
      </c>
      <c r="F6532">
        <v>10000</v>
      </c>
    </row>
    <row r="6533" spans="1:6" x14ac:dyDescent="0.25">
      <c r="A6533" t="str">
        <f t="shared" si="102"/>
        <v>8303_6_306/474/639_Melville</v>
      </c>
      <c r="B6533">
        <v>6</v>
      </c>
      <c r="C6533" t="s">
        <v>2723</v>
      </c>
      <c r="D6533">
        <v>8303</v>
      </c>
      <c r="E6533" t="s">
        <v>2841</v>
      </c>
      <c r="F6533">
        <v>10000</v>
      </c>
    </row>
    <row r="6534" spans="1:6" x14ac:dyDescent="0.25">
      <c r="A6534" t="str">
        <f t="shared" si="102"/>
        <v>8303_6_306/474/639_Moose Jaw</v>
      </c>
      <c r="B6534">
        <v>6</v>
      </c>
      <c r="C6534" t="s">
        <v>2723</v>
      </c>
      <c r="D6534">
        <v>8303</v>
      </c>
      <c r="E6534" t="s">
        <v>2846</v>
      </c>
      <c r="F6534">
        <v>10000</v>
      </c>
    </row>
    <row r="6535" spans="1:6" x14ac:dyDescent="0.25">
      <c r="A6535" t="str">
        <f t="shared" si="102"/>
        <v>8303_6_306/474/639_Moosomin</v>
      </c>
      <c r="B6535">
        <v>6</v>
      </c>
      <c r="C6535" t="s">
        <v>2723</v>
      </c>
      <c r="D6535">
        <v>8303</v>
      </c>
      <c r="E6535" t="s">
        <v>2847</v>
      </c>
      <c r="F6535">
        <v>10000</v>
      </c>
    </row>
    <row r="6536" spans="1:6" x14ac:dyDescent="0.25">
      <c r="A6536" t="str">
        <f t="shared" si="102"/>
        <v>8303_6_306/474/639_Neilburg</v>
      </c>
      <c r="B6536">
        <v>6</v>
      </c>
      <c r="C6536" t="s">
        <v>2723</v>
      </c>
      <c r="D6536">
        <v>8303</v>
      </c>
      <c r="E6536" t="s">
        <v>2853</v>
      </c>
      <c r="F6536">
        <v>10000</v>
      </c>
    </row>
    <row r="6537" spans="1:6" x14ac:dyDescent="0.25">
      <c r="A6537" t="str">
        <f t="shared" si="102"/>
        <v>8303_6_306/474/639_Nipawin</v>
      </c>
      <c r="B6537">
        <v>6</v>
      </c>
      <c r="C6537" t="s">
        <v>2723</v>
      </c>
      <c r="D6537">
        <v>8303</v>
      </c>
      <c r="E6537" t="s">
        <v>2855</v>
      </c>
      <c r="F6537">
        <v>10000</v>
      </c>
    </row>
    <row r="6538" spans="1:6" x14ac:dyDescent="0.25">
      <c r="A6538" t="str">
        <f t="shared" si="102"/>
        <v>8303_6_306/474/639_North Battleford</v>
      </c>
      <c r="B6538">
        <v>6</v>
      </c>
      <c r="C6538" t="s">
        <v>2723</v>
      </c>
      <c r="D6538">
        <v>8303</v>
      </c>
      <c r="E6538" t="s">
        <v>2858</v>
      </c>
      <c r="F6538">
        <v>20000</v>
      </c>
    </row>
    <row r="6539" spans="1:6" x14ac:dyDescent="0.25">
      <c r="A6539" t="str">
        <f t="shared" si="102"/>
        <v>8303_6_306/474/639_Outlook</v>
      </c>
      <c r="B6539">
        <v>6</v>
      </c>
      <c r="C6539" t="s">
        <v>2723</v>
      </c>
      <c r="D6539">
        <v>8303</v>
      </c>
      <c r="E6539" t="s">
        <v>2861</v>
      </c>
      <c r="F6539">
        <v>10000</v>
      </c>
    </row>
    <row r="6540" spans="1:6" x14ac:dyDescent="0.25">
      <c r="A6540" t="str">
        <f t="shared" si="102"/>
        <v>8303_6_306/474/639_Oxbow</v>
      </c>
      <c r="B6540">
        <v>6</v>
      </c>
      <c r="C6540" t="s">
        <v>2723</v>
      </c>
      <c r="D6540">
        <v>8303</v>
      </c>
      <c r="E6540" t="s">
        <v>2862</v>
      </c>
      <c r="F6540">
        <v>10000</v>
      </c>
    </row>
    <row r="6541" spans="1:6" x14ac:dyDescent="0.25">
      <c r="A6541" t="str">
        <f t="shared" si="102"/>
        <v>8303_6_306/474/639_Pinehouse</v>
      </c>
      <c r="B6541">
        <v>6</v>
      </c>
      <c r="C6541" t="s">
        <v>2723</v>
      </c>
      <c r="D6541">
        <v>8303</v>
      </c>
      <c r="E6541" t="s">
        <v>2873</v>
      </c>
      <c r="F6541">
        <v>10000</v>
      </c>
    </row>
    <row r="6542" spans="1:6" x14ac:dyDescent="0.25">
      <c r="A6542" t="str">
        <f t="shared" si="102"/>
        <v>8303_6_306/474/639_Porcupine Plain</v>
      </c>
      <c r="B6542">
        <v>6</v>
      </c>
      <c r="C6542" t="s">
        <v>2723</v>
      </c>
      <c r="D6542">
        <v>8303</v>
      </c>
      <c r="E6542" t="s">
        <v>2876</v>
      </c>
      <c r="F6542">
        <v>10000</v>
      </c>
    </row>
    <row r="6543" spans="1:6" x14ac:dyDescent="0.25">
      <c r="A6543" t="str">
        <f t="shared" si="102"/>
        <v>8303_6_306/474/639_Preeceville</v>
      </c>
      <c r="B6543">
        <v>6</v>
      </c>
      <c r="C6543" t="s">
        <v>2723</v>
      </c>
      <c r="D6543">
        <v>8303</v>
      </c>
      <c r="E6543" t="s">
        <v>2877</v>
      </c>
      <c r="F6543">
        <v>10000</v>
      </c>
    </row>
    <row r="6544" spans="1:6" x14ac:dyDescent="0.25">
      <c r="A6544" t="str">
        <f t="shared" si="102"/>
        <v>8303_6_306/474/639_Prince Albert</v>
      </c>
      <c r="B6544">
        <v>6</v>
      </c>
      <c r="C6544" t="s">
        <v>2723</v>
      </c>
      <c r="D6544">
        <v>8303</v>
      </c>
      <c r="E6544" t="s">
        <v>2878</v>
      </c>
      <c r="F6544">
        <v>30000</v>
      </c>
    </row>
    <row r="6545" spans="1:6" x14ac:dyDescent="0.25">
      <c r="A6545" t="str">
        <f t="shared" si="102"/>
        <v>8303_6_306/474/639_Radville</v>
      </c>
      <c r="B6545">
        <v>6</v>
      </c>
      <c r="C6545" t="s">
        <v>2723</v>
      </c>
      <c r="D6545">
        <v>8303</v>
      </c>
      <c r="E6545" t="s">
        <v>2883</v>
      </c>
      <c r="F6545">
        <v>10000</v>
      </c>
    </row>
    <row r="6546" spans="1:6" x14ac:dyDescent="0.25">
      <c r="A6546" t="str">
        <f t="shared" si="102"/>
        <v>8303_6_306/474/639_Redvers</v>
      </c>
      <c r="B6546">
        <v>6</v>
      </c>
      <c r="C6546" t="s">
        <v>2723</v>
      </c>
      <c r="D6546">
        <v>8303</v>
      </c>
      <c r="E6546" t="s">
        <v>2885</v>
      </c>
      <c r="F6546">
        <v>10000</v>
      </c>
    </row>
    <row r="6547" spans="1:6" x14ac:dyDescent="0.25">
      <c r="A6547" t="str">
        <f t="shared" si="102"/>
        <v>8303_6_306/474/639_Regina</v>
      </c>
      <c r="B6547">
        <v>6</v>
      </c>
      <c r="C6547" t="s">
        <v>2723</v>
      </c>
      <c r="D6547">
        <v>8303</v>
      </c>
      <c r="E6547" t="s">
        <v>2886</v>
      </c>
      <c r="F6547">
        <v>60000</v>
      </c>
    </row>
    <row r="6548" spans="1:6" x14ac:dyDescent="0.25">
      <c r="A6548" t="str">
        <f t="shared" si="102"/>
        <v>8303_6_306/474/639_Rosetown</v>
      </c>
      <c r="B6548">
        <v>6</v>
      </c>
      <c r="C6548" t="s">
        <v>2723</v>
      </c>
      <c r="D6548">
        <v>8303</v>
      </c>
      <c r="E6548" t="s">
        <v>2892</v>
      </c>
      <c r="F6548">
        <v>10000</v>
      </c>
    </row>
    <row r="6549" spans="1:6" x14ac:dyDescent="0.25">
      <c r="A6549" t="str">
        <f t="shared" si="102"/>
        <v>8303_6_306/474/639_Rosthern</v>
      </c>
      <c r="B6549">
        <v>6</v>
      </c>
      <c r="C6549" t="s">
        <v>2723</v>
      </c>
      <c r="D6549">
        <v>8303</v>
      </c>
      <c r="E6549" t="s">
        <v>2893</v>
      </c>
      <c r="F6549">
        <v>10000</v>
      </c>
    </row>
    <row r="6550" spans="1:6" x14ac:dyDescent="0.25">
      <c r="A6550" t="str">
        <f t="shared" si="102"/>
        <v>8303_6_306/474/639_Saltcoats</v>
      </c>
      <c r="B6550">
        <v>6</v>
      </c>
      <c r="C6550" t="s">
        <v>2723</v>
      </c>
      <c r="D6550">
        <v>8303</v>
      </c>
      <c r="E6550" t="s">
        <v>2895</v>
      </c>
      <c r="F6550">
        <v>10000</v>
      </c>
    </row>
    <row r="6551" spans="1:6" x14ac:dyDescent="0.25">
      <c r="A6551" t="str">
        <f t="shared" si="102"/>
        <v>8303_6_306/474/639_Saskatoon</v>
      </c>
      <c r="B6551">
        <v>6</v>
      </c>
      <c r="C6551" t="s">
        <v>2723</v>
      </c>
      <c r="D6551">
        <v>8303</v>
      </c>
      <c r="E6551" t="s">
        <v>2897</v>
      </c>
      <c r="F6551">
        <v>80000</v>
      </c>
    </row>
    <row r="6552" spans="1:6" x14ac:dyDescent="0.25">
      <c r="A6552" t="str">
        <f t="shared" si="102"/>
        <v>8303_6_306/474/639_Shaunavon</v>
      </c>
      <c r="B6552">
        <v>6</v>
      </c>
      <c r="C6552" t="s">
        <v>2723</v>
      </c>
      <c r="D6552">
        <v>8303</v>
      </c>
      <c r="E6552" t="s">
        <v>2899</v>
      </c>
      <c r="F6552">
        <v>10000</v>
      </c>
    </row>
    <row r="6553" spans="1:6" x14ac:dyDescent="0.25">
      <c r="A6553" t="str">
        <f t="shared" si="102"/>
        <v>8303_6_306/474/639_Shellbrook</v>
      </c>
      <c r="B6553">
        <v>6</v>
      </c>
      <c r="C6553" t="s">
        <v>2723</v>
      </c>
      <c r="D6553">
        <v>8303</v>
      </c>
      <c r="E6553" t="s">
        <v>2900</v>
      </c>
      <c r="F6553">
        <v>10000</v>
      </c>
    </row>
    <row r="6554" spans="1:6" x14ac:dyDescent="0.25">
      <c r="A6554" t="str">
        <f t="shared" si="102"/>
        <v>8303_6_306/474/639_Southey</v>
      </c>
      <c r="B6554">
        <v>6</v>
      </c>
      <c r="C6554" t="s">
        <v>2723</v>
      </c>
      <c r="D6554">
        <v>8303</v>
      </c>
      <c r="E6554" t="s">
        <v>2903</v>
      </c>
      <c r="F6554">
        <v>10000</v>
      </c>
    </row>
    <row r="6555" spans="1:6" x14ac:dyDescent="0.25">
      <c r="A6555" t="str">
        <f t="shared" si="102"/>
        <v>8303_6_306/474/639_Spiritwood</v>
      </c>
      <c r="B6555">
        <v>6</v>
      </c>
      <c r="C6555" t="s">
        <v>2723</v>
      </c>
      <c r="D6555">
        <v>8303</v>
      </c>
      <c r="E6555" t="s">
        <v>2905</v>
      </c>
      <c r="F6555">
        <v>10000</v>
      </c>
    </row>
    <row r="6556" spans="1:6" x14ac:dyDescent="0.25">
      <c r="A6556" t="str">
        <f t="shared" si="102"/>
        <v>8303_6_306/474/639_St. Walburg</v>
      </c>
      <c r="B6556">
        <v>6</v>
      </c>
      <c r="C6556" t="s">
        <v>2723</v>
      </c>
      <c r="D6556">
        <v>8303</v>
      </c>
      <c r="E6556" t="s">
        <v>2908</v>
      </c>
      <c r="F6556">
        <v>10000</v>
      </c>
    </row>
    <row r="6557" spans="1:6" x14ac:dyDescent="0.25">
      <c r="A6557" t="str">
        <f t="shared" si="102"/>
        <v>8303_6_306/474/639_Swift Current</v>
      </c>
      <c r="B6557">
        <v>6</v>
      </c>
      <c r="C6557" t="s">
        <v>2723</v>
      </c>
      <c r="D6557">
        <v>8303</v>
      </c>
      <c r="E6557" t="s">
        <v>2914</v>
      </c>
      <c r="F6557">
        <v>10000</v>
      </c>
    </row>
    <row r="6558" spans="1:6" x14ac:dyDescent="0.25">
      <c r="A6558" t="str">
        <f t="shared" si="102"/>
        <v>8303_6_306/474/639_Tisdale</v>
      </c>
      <c r="B6558">
        <v>6</v>
      </c>
      <c r="C6558" t="s">
        <v>2723</v>
      </c>
      <c r="D6558">
        <v>8303</v>
      </c>
      <c r="E6558" t="s">
        <v>2916</v>
      </c>
      <c r="F6558">
        <v>10000</v>
      </c>
    </row>
    <row r="6559" spans="1:6" x14ac:dyDescent="0.25">
      <c r="A6559" t="str">
        <f t="shared" si="102"/>
        <v>8303_6_306/474/639_Unity</v>
      </c>
      <c r="B6559">
        <v>6</v>
      </c>
      <c r="C6559" t="s">
        <v>2723</v>
      </c>
      <c r="D6559">
        <v>8303</v>
      </c>
      <c r="E6559" t="s">
        <v>2921</v>
      </c>
      <c r="F6559">
        <v>10000</v>
      </c>
    </row>
    <row r="6560" spans="1:6" x14ac:dyDescent="0.25">
      <c r="A6560" t="str">
        <f t="shared" si="102"/>
        <v>8303_6_306/474/639_Wakaw</v>
      </c>
      <c r="B6560">
        <v>6</v>
      </c>
      <c r="C6560" t="s">
        <v>2723</v>
      </c>
      <c r="D6560">
        <v>8303</v>
      </c>
      <c r="E6560" t="s">
        <v>2927</v>
      </c>
      <c r="F6560">
        <v>10000</v>
      </c>
    </row>
    <row r="6561" spans="1:6" x14ac:dyDescent="0.25">
      <c r="A6561" t="str">
        <f t="shared" si="102"/>
        <v>8303_6_306/474/639_Waldheim</v>
      </c>
      <c r="B6561">
        <v>6</v>
      </c>
      <c r="C6561" t="s">
        <v>2723</v>
      </c>
      <c r="D6561">
        <v>8303</v>
      </c>
      <c r="E6561" t="s">
        <v>2928</v>
      </c>
      <c r="F6561">
        <v>10000</v>
      </c>
    </row>
    <row r="6562" spans="1:6" x14ac:dyDescent="0.25">
      <c r="A6562" t="str">
        <f t="shared" si="102"/>
        <v>8303_6_306/474/639_Watrous</v>
      </c>
      <c r="B6562">
        <v>6</v>
      </c>
      <c r="C6562" t="s">
        <v>2723</v>
      </c>
      <c r="D6562">
        <v>8303</v>
      </c>
      <c r="E6562" t="s">
        <v>2930</v>
      </c>
      <c r="F6562">
        <v>10000</v>
      </c>
    </row>
    <row r="6563" spans="1:6" x14ac:dyDescent="0.25">
      <c r="A6563" t="str">
        <f t="shared" si="102"/>
        <v>8303_6_306/474/639_Weyburn</v>
      </c>
      <c r="B6563">
        <v>6</v>
      </c>
      <c r="C6563" t="s">
        <v>2723</v>
      </c>
      <c r="D6563">
        <v>8303</v>
      </c>
      <c r="E6563" t="s">
        <v>2934</v>
      </c>
      <c r="F6563">
        <v>10000</v>
      </c>
    </row>
    <row r="6564" spans="1:6" x14ac:dyDescent="0.25">
      <c r="A6564" t="str">
        <f t="shared" si="102"/>
        <v>8303_6_306/474/639_Whitewood</v>
      </c>
      <c r="B6564">
        <v>6</v>
      </c>
      <c r="C6564" t="s">
        <v>2723</v>
      </c>
      <c r="D6564">
        <v>8303</v>
      </c>
      <c r="E6564" t="s">
        <v>2935</v>
      </c>
      <c r="F6564">
        <v>10000</v>
      </c>
    </row>
    <row r="6565" spans="1:6" x14ac:dyDescent="0.25">
      <c r="A6565" t="str">
        <f t="shared" si="102"/>
        <v>8303_6_306/474/639_Wilkie</v>
      </c>
      <c r="B6565">
        <v>6</v>
      </c>
      <c r="C6565" t="s">
        <v>2723</v>
      </c>
      <c r="D6565">
        <v>8303</v>
      </c>
      <c r="E6565" t="s">
        <v>2937</v>
      </c>
      <c r="F6565">
        <v>10000</v>
      </c>
    </row>
    <row r="6566" spans="1:6" x14ac:dyDescent="0.25">
      <c r="A6566" t="str">
        <f t="shared" si="102"/>
        <v>8303_6_306/474/639_Wollaston Lake</v>
      </c>
      <c r="B6566">
        <v>6</v>
      </c>
      <c r="C6566" t="s">
        <v>2723</v>
      </c>
      <c r="D6566">
        <v>8303</v>
      </c>
      <c r="E6566" t="s">
        <v>2938</v>
      </c>
      <c r="F6566">
        <v>10000</v>
      </c>
    </row>
    <row r="6567" spans="1:6" x14ac:dyDescent="0.25">
      <c r="A6567" t="str">
        <f t="shared" si="102"/>
        <v>8303_6_306/474/639_Wolseley</v>
      </c>
      <c r="B6567">
        <v>6</v>
      </c>
      <c r="C6567" t="s">
        <v>2723</v>
      </c>
      <c r="D6567">
        <v>8303</v>
      </c>
      <c r="E6567" t="s">
        <v>2939</v>
      </c>
      <c r="F6567">
        <v>10000</v>
      </c>
    </row>
    <row r="6568" spans="1:6" x14ac:dyDescent="0.25">
      <c r="A6568" t="str">
        <f t="shared" si="102"/>
        <v>8303_6_306/474/639_Wynyard</v>
      </c>
      <c r="B6568">
        <v>6</v>
      </c>
      <c r="C6568" t="s">
        <v>2723</v>
      </c>
      <c r="D6568">
        <v>8303</v>
      </c>
      <c r="E6568" t="s">
        <v>2940</v>
      </c>
      <c r="F6568">
        <v>10000</v>
      </c>
    </row>
    <row r="6569" spans="1:6" x14ac:dyDescent="0.25">
      <c r="A6569" t="str">
        <f t="shared" si="102"/>
        <v>8303_6_306/474/639_Yorkton</v>
      </c>
      <c r="B6569">
        <v>6</v>
      </c>
      <c r="C6569" t="s">
        <v>2723</v>
      </c>
      <c r="D6569">
        <v>8303</v>
      </c>
      <c r="E6569" t="s">
        <v>2943</v>
      </c>
      <c r="F6569">
        <v>10000</v>
      </c>
    </row>
    <row r="6570" spans="1:6" x14ac:dyDescent="0.25">
      <c r="A6570" t="str">
        <f t="shared" si="102"/>
        <v>8304_6_306/474/639_Canora</v>
      </c>
      <c r="B6570">
        <v>6</v>
      </c>
      <c r="C6570" t="s">
        <v>2723</v>
      </c>
      <c r="D6570">
        <v>8304</v>
      </c>
      <c r="E6570" t="s">
        <v>2748</v>
      </c>
      <c r="F6570">
        <v>10000</v>
      </c>
    </row>
    <row r="6571" spans="1:6" x14ac:dyDescent="0.25">
      <c r="A6571" t="str">
        <f t="shared" si="102"/>
        <v>8304_6_306/474/639_Esterhazy</v>
      </c>
      <c r="B6571">
        <v>6</v>
      </c>
      <c r="C6571" t="s">
        <v>2723</v>
      </c>
      <c r="D6571">
        <v>8304</v>
      </c>
      <c r="E6571" t="s">
        <v>2777</v>
      </c>
      <c r="F6571">
        <v>10000</v>
      </c>
    </row>
    <row r="6572" spans="1:6" x14ac:dyDescent="0.25">
      <c r="A6572" t="str">
        <f t="shared" si="102"/>
        <v>8304_6_306/474/639_Estevan</v>
      </c>
      <c r="B6572">
        <v>6</v>
      </c>
      <c r="C6572" t="s">
        <v>2723</v>
      </c>
      <c r="D6572">
        <v>8304</v>
      </c>
      <c r="E6572" t="s">
        <v>2778</v>
      </c>
      <c r="F6572">
        <v>10000</v>
      </c>
    </row>
    <row r="6573" spans="1:6" x14ac:dyDescent="0.25">
      <c r="A6573" t="str">
        <f t="shared" si="102"/>
        <v>8304_6_306/474/639_Kamsack</v>
      </c>
      <c r="B6573">
        <v>6</v>
      </c>
      <c r="C6573" t="s">
        <v>2723</v>
      </c>
      <c r="D6573">
        <v>8304</v>
      </c>
      <c r="E6573" t="s">
        <v>2806</v>
      </c>
      <c r="F6573">
        <v>10000</v>
      </c>
    </row>
    <row r="6574" spans="1:6" x14ac:dyDescent="0.25">
      <c r="A6574" t="str">
        <f t="shared" si="102"/>
        <v>8304_6_306/474/639_Melville</v>
      </c>
      <c r="B6574">
        <v>6</v>
      </c>
      <c r="C6574" t="s">
        <v>2723</v>
      </c>
      <c r="D6574">
        <v>8304</v>
      </c>
      <c r="E6574" t="s">
        <v>2841</v>
      </c>
      <c r="F6574">
        <v>10000</v>
      </c>
    </row>
    <row r="6575" spans="1:6" x14ac:dyDescent="0.25">
      <c r="A6575" t="str">
        <f t="shared" si="102"/>
        <v>8304_6_306/474/639_Regina</v>
      </c>
      <c r="B6575">
        <v>6</v>
      </c>
      <c r="C6575" t="s">
        <v>2723</v>
      </c>
      <c r="D6575">
        <v>8304</v>
      </c>
      <c r="E6575" t="s">
        <v>2886</v>
      </c>
      <c r="F6575">
        <v>30000</v>
      </c>
    </row>
    <row r="6576" spans="1:6" x14ac:dyDescent="0.25">
      <c r="A6576" t="str">
        <f t="shared" si="102"/>
        <v>8304_6_306/474/639_Weyburn</v>
      </c>
      <c r="B6576">
        <v>6</v>
      </c>
      <c r="C6576" t="s">
        <v>2723</v>
      </c>
      <c r="D6576">
        <v>8304</v>
      </c>
      <c r="E6576" t="s">
        <v>2934</v>
      </c>
      <c r="F6576">
        <v>10000</v>
      </c>
    </row>
    <row r="6577" spans="1:6" x14ac:dyDescent="0.25">
      <c r="A6577" t="str">
        <f t="shared" si="102"/>
        <v>8304_6_306/474/639_Yorkton</v>
      </c>
      <c r="B6577">
        <v>6</v>
      </c>
      <c r="C6577" t="s">
        <v>2723</v>
      </c>
      <c r="D6577">
        <v>8304</v>
      </c>
      <c r="E6577" t="s">
        <v>2943</v>
      </c>
      <c r="F6577">
        <v>10000</v>
      </c>
    </row>
    <row r="6578" spans="1:6" x14ac:dyDescent="0.25">
      <c r="A6578" t="str">
        <f t="shared" si="102"/>
        <v>8821_6_306/474/639_Davidson</v>
      </c>
      <c r="B6578">
        <v>6</v>
      </c>
      <c r="C6578" t="s">
        <v>2723</v>
      </c>
      <c r="D6578">
        <v>8821</v>
      </c>
      <c r="E6578" t="s">
        <v>2768</v>
      </c>
      <c r="F6578">
        <v>10000</v>
      </c>
    </row>
    <row r="6579" spans="1:6" x14ac:dyDescent="0.25">
      <c r="A6579" t="str">
        <f t="shared" si="102"/>
        <v>8821_6_306/474/639_Esterhazy</v>
      </c>
      <c r="B6579">
        <v>6</v>
      </c>
      <c r="C6579" t="s">
        <v>2723</v>
      </c>
      <c r="D6579">
        <v>8821</v>
      </c>
      <c r="E6579" t="s">
        <v>2777</v>
      </c>
      <c r="F6579">
        <v>10000</v>
      </c>
    </row>
    <row r="6580" spans="1:6" x14ac:dyDescent="0.25">
      <c r="A6580" t="str">
        <f t="shared" si="102"/>
        <v>8821_6_306/474/639_Estevan</v>
      </c>
      <c r="B6580">
        <v>6</v>
      </c>
      <c r="C6580" t="s">
        <v>2723</v>
      </c>
      <c r="D6580">
        <v>8821</v>
      </c>
      <c r="E6580" t="s">
        <v>2778</v>
      </c>
      <c r="F6580">
        <v>10000</v>
      </c>
    </row>
    <row r="6581" spans="1:6" x14ac:dyDescent="0.25">
      <c r="A6581" t="str">
        <f t="shared" si="102"/>
        <v>8821_6_306/474/639_Foam Lake</v>
      </c>
      <c r="B6581">
        <v>6</v>
      </c>
      <c r="C6581" t="s">
        <v>2723</v>
      </c>
      <c r="D6581">
        <v>8821</v>
      </c>
      <c r="E6581" t="s">
        <v>2782</v>
      </c>
      <c r="F6581">
        <v>10000</v>
      </c>
    </row>
    <row r="6582" spans="1:6" x14ac:dyDescent="0.25">
      <c r="A6582" t="str">
        <f t="shared" si="102"/>
        <v>8821_6_306/474/639_Gull Lake</v>
      </c>
      <c r="B6582">
        <v>6</v>
      </c>
      <c r="C6582" t="s">
        <v>2723</v>
      </c>
      <c r="D6582">
        <v>8821</v>
      </c>
      <c r="E6582" t="s">
        <v>957</v>
      </c>
      <c r="F6582">
        <v>10000</v>
      </c>
    </row>
    <row r="6583" spans="1:6" x14ac:dyDescent="0.25">
      <c r="A6583" t="str">
        <f t="shared" si="102"/>
        <v>8821_6_306/474/639_Indian Head</v>
      </c>
      <c r="B6583">
        <v>6</v>
      </c>
      <c r="C6583" t="s">
        <v>2723</v>
      </c>
      <c r="D6583">
        <v>8821</v>
      </c>
      <c r="E6583" t="s">
        <v>2803</v>
      </c>
      <c r="F6583">
        <v>10000</v>
      </c>
    </row>
    <row r="6584" spans="1:6" x14ac:dyDescent="0.25">
      <c r="A6584" t="str">
        <f t="shared" si="102"/>
        <v>8821_6_306/474/639_Kindersley</v>
      </c>
      <c r="B6584">
        <v>6</v>
      </c>
      <c r="C6584" t="s">
        <v>2723</v>
      </c>
      <c r="D6584">
        <v>8821</v>
      </c>
      <c r="E6584" t="s">
        <v>2810</v>
      </c>
      <c r="F6584">
        <v>10000</v>
      </c>
    </row>
    <row r="6585" spans="1:6" x14ac:dyDescent="0.25">
      <c r="A6585" t="str">
        <f t="shared" si="102"/>
        <v>8821_6_306/474/639_Lanigan</v>
      </c>
      <c r="B6585">
        <v>6</v>
      </c>
      <c r="C6585" t="s">
        <v>2723</v>
      </c>
      <c r="D6585">
        <v>8821</v>
      </c>
      <c r="E6585" t="s">
        <v>2820</v>
      </c>
      <c r="F6585">
        <v>10000</v>
      </c>
    </row>
    <row r="6586" spans="1:6" x14ac:dyDescent="0.25">
      <c r="A6586" t="str">
        <f t="shared" si="102"/>
        <v>8821_6_306/474/639_Maple Creek</v>
      </c>
      <c r="B6586">
        <v>6</v>
      </c>
      <c r="C6586" t="s">
        <v>2723</v>
      </c>
      <c r="D6586">
        <v>8821</v>
      </c>
      <c r="E6586" t="s">
        <v>2832</v>
      </c>
      <c r="F6586">
        <v>10000</v>
      </c>
    </row>
    <row r="6587" spans="1:6" x14ac:dyDescent="0.25">
      <c r="A6587" t="str">
        <f t="shared" si="102"/>
        <v>8821_6_306/474/639_Melville</v>
      </c>
      <c r="B6587">
        <v>6</v>
      </c>
      <c r="C6587" t="s">
        <v>2723</v>
      </c>
      <c r="D6587">
        <v>8821</v>
      </c>
      <c r="E6587" t="s">
        <v>2841</v>
      </c>
      <c r="F6587">
        <v>10000</v>
      </c>
    </row>
    <row r="6588" spans="1:6" x14ac:dyDescent="0.25">
      <c r="A6588" t="str">
        <f t="shared" si="102"/>
        <v>8821_6_306/474/639_Moose Jaw</v>
      </c>
      <c r="B6588">
        <v>6</v>
      </c>
      <c r="C6588" t="s">
        <v>2723</v>
      </c>
      <c r="D6588">
        <v>8821</v>
      </c>
      <c r="E6588" t="s">
        <v>2846</v>
      </c>
      <c r="F6588">
        <v>300000</v>
      </c>
    </row>
    <row r="6589" spans="1:6" x14ac:dyDescent="0.25">
      <c r="A6589" t="str">
        <f t="shared" si="102"/>
        <v>8821_6_306/474/639_Moosomin</v>
      </c>
      <c r="B6589">
        <v>6</v>
      </c>
      <c r="C6589" t="s">
        <v>2723</v>
      </c>
      <c r="D6589">
        <v>8821</v>
      </c>
      <c r="E6589" t="s">
        <v>2847</v>
      </c>
      <c r="F6589">
        <v>10000</v>
      </c>
    </row>
    <row r="6590" spans="1:6" x14ac:dyDescent="0.25">
      <c r="A6590" t="str">
        <f t="shared" si="102"/>
        <v>8821_6_306/474/639_North Battleford</v>
      </c>
      <c r="B6590">
        <v>6</v>
      </c>
      <c r="C6590" t="s">
        <v>2723</v>
      </c>
      <c r="D6590">
        <v>8821</v>
      </c>
      <c r="E6590" t="s">
        <v>2858</v>
      </c>
      <c r="F6590">
        <v>10000</v>
      </c>
    </row>
    <row r="6591" spans="1:6" x14ac:dyDescent="0.25">
      <c r="A6591" t="str">
        <f t="shared" si="102"/>
        <v>8821_6_306/474/639_Prince Albert</v>
      </c>
      <c r="B6591">
        <v>6</v>
      </c>
      <c r="C6591" t="s">
        <v>2723</v>
      </c>
      <c r="D6591">
        <v>8821</v>
      </c>
      <c r="E6591" t="s">
        <v>2878</v>
      </c>
      <c r="F6591">
        <v>10000</v>
      </c>
    </row>
    <row r="6592" spans="1:6" x14ac:dyDescent="0.25">
      <c r="A6592" t="str">
        <f t="shared" si="102"/>
        <v>8821_6_306/474/639_Regina</v>
      </c>
      <c r="B6592">
        <v>6</v>
      </c>
      <c r="C6592" t="s">
        <v>2723</v>
      </c>
      <c r="D6592">
        <v>8821</v>
      </c>
      <c r="E6592" t="s">
        <v>2886</v>
      </c>
      <c r="F6592">
        <v>490000</v>
      </c>
    </row>
    <row r="6593" spans="1:6" x14ac:dyDescent="0.25">
      <c r="A6593" t="str">
        <f t="shared" si="102"/>
        <v>8821_6_306/474/639_Rosetown</v>
      </c>
      <c r="B6593">
        <v>6</v>
      </c>
      <c r="C6593" t="s">
        <v>2723</v>
      </c>
      <c r="D6593">
        <v>8821</v>
      </c>
      <c r="E6593" t="s">
        <v>2892</v>
      </c>
      <c r="F6593">
        <v>10000</v>
      </c>
    </row>
    <row r="6594" spans="1:6" x14ac:dyDescent="0.25">
      <c r="A6594" t="str">
        <f t="shared" si="102"/>
        <v>8821_6_306/474/639_Rosthern</v>
      </c>
      <c r="B6594">
        <v>6</v>
      </c>
      <c r="C6594" t="s">
        <v>2723</v>
      </c>
      <c r="D6594">
        <v>8821</v>
      </c>
      <c r="E6594" t="s">
        <v>2893</v>
      </c>
      <c r="F6594">
        <v>10000</v>
      </c>
    </row>
    <row r="6595" spans="1:6" x14ac:dyDescent="0.25">
      <c r="A6595" t="str">
        <f t="shared" ref="A6595:A6658" si="103">CONCATENATE(D6595,"_",B6595,"_",C6595,"_",E6595)</f>
        <v>8821_6_306/474/639_Saskatoon</v>
      </c>
      <c r="B6595">
        <v>6</v>
      </c>
      <c r="C6595" t="s">
        <v>2723</v>
      </c>
      <c r="D6595">
        <v>8821</v>
      </c>
      <c r="E6595" t="s">
        <v>2897</v>
      </c>
      <c r="F6595">
        <v>60000</v>
      </c>
    </row>
    <row r="6596" spans="1:6" x14ac:dyDescent="0.25">
      <c r="A6596" t="str">
        <f t="shared" si="103"/>
        <v>8821_6_306/474/639_Swift Current</v>
      </c>
      <c r="B6596">
        <v>6</v>
      </c>
      <c r="C6596" t="s">
        <v>2723</v>
      </c>
      <c r="D6596">
        <v>8821</v>
      </c>
      <c r="E6596" t="s">
        <v>2914</v>
      </c>
      <c r="F6596">
        <v>10000</v>
      </c>
    </row>
    <row r="6597" spans="1:6" x14ac:dyDescent="0.25">
      <c r="A6597" t="str">
        <f t="shared" si="103"/>
        <v>8821_6_306/474/639_Weyburn</v>
      </c>
      <c r="B6597">
        <v>6</v>
      </c>
      <c r="C6597" t="s">
        <v>2723</v>
      </c>
      <c r="D6597">
        <v>8821</v>
      </c>
      <c r="E6597" t="s">
        <v>2934</v>
      </c>
      <c r="F6597">
        <v>10000</v>
      </c>
    </row>
    <row r="6598" spans="1:6" x14ac:dyDescent="0.25">
      <c r="A6598" t="str">
        <f t="shared" si="103"/>
        <v>8821_6_306/474/639_Wynyard</v>
      </c>
      <c r="B6598">
        <v>6</v>
      </c>
      <c r="C6598" t="s">
        <v>2723</v>
      </c>
      <c r="D6598">
        <v>8821</v>
      </c>
      <c r="E6598" t="s">
        <v>2940</v>
      </c>
      <c r="F6598">
        <v>10000</v>
      </c>
    </row>
    <row r="6599" spans="1:6" x14ac:dyDescent="0.25">
      <c r="A6599" t="str">
        <f t="shared" si="103"/>
        <v>8821_6_306/474/639_Yorkton</v>
      </c>
      <c r="B6599">
        <v>6</v>
      </c>
      <c r="C6599" t="s">
        <v>2723</v>
      </c>
      <c r="D6599">
        <v>8821</v>
      </c>
      <c r="E6599" t="s">
        <v>2943</v>
      </c>
      <c r="F6599">
        <v>10000</v>
      </c>
    </row>
    <row r="6600" spans="1:6" x14ac:dyDescent="0.25">
      <c r="A6600" t="str">
        <f t="shared" si="103"/>
        <v>9868_6_306/474/639_Allan</v>
      </c>
      <c r="B6600">
        <v>6</v>
      </c>
      <c r="C6600" t="s">
        <v>2723</v>
      </c>
      <c r="D6600">
        <v>9868</v>
      </c>
      <c r="E6600" t="s">
        <v>2725</v>
      </c>
      <c r="F6600">
        <v>10000</v>
      </c>
    </row>
    <row r="6601" spans="1:6" x14ac:dyDescent="0.25">
      <c r="A6601" t="str">
        <f t="shared" si="103"/>
        <v>9868_6_306/474/639_Alvena</v>
      </c>
      <c r="B6601">
        <v>6</v>
      </c>
      <c r="C6601" t="s">
        <v>2723</v>
      </c>
      <c r="D6601">
        <v>9868</v>
      </c>
      <c r="E6601" t="s">
        <v>2726</v>
      </c>
      <c r="F6601">
        <v>10000</v>
      </c>
    </row>
    <row r="6602" spans="1:6" x14ac:dyDescent="0.25">
      <c r="A6602" t="str">
        <f t="shared" si="103"/>
        <v>9868_6_306/474/639_Assiniboia</v>
      </c>
      <c r="B6602">
        <v>6</v>
      </c>
      <c r="C6602" t="s">
        <v>2723</v>
      </c>
      <c r="D6602">
        <v>9868</v>
      </c>
      <c r="E6602" t="s">
        <v>2728</v>
      </c>
      <c r="F6602">
        <v>10000</v>
      </c>
    </row>
    <row r="6603" spans="1:6" x14ac:dyDescent="0.25">
      <c r="A6603" t="str">
        <f t="shared" si="103"/>
        <v>9868_6_306/474/639_Avonlea</v>
      </c>
      <c r="B6603">
        <v>6</v>
      </c>
      <c r="C6603" t="s">
        <v>2723</v>
      </c>
      <c r="D6603">
        <v>9868</v>
      </c>
      <c r="E6603" t="s">
        <v>2729</v>
      </c>
      <c r="F6603">
        <v>10000</v>
      </c>
    </row>
    <row r="6604" spans="1:6" x14ac:dyDescent="0.25">
      <c r="A6604" t="str">
        <f t="shared" si="103"/>
        <v>9868_6_306/474/639_Balcarres</v>
      </c>
      <c r="B6604">
        <v>6</v>
      </c>
      <c r="C6604" t="s">
        <v>2723</v>
      </c>
      <c r="D6604">
        <v>9868</v>
      </c>
      <c r="E6604" t="s">
        <v>2730</v>
      </c>
      <c r="F6604">
        <v>10000</v>
      </c>
    </row>
    <row r="6605" spans="1:6" x14ac:dyDescent="0.25">
      <c r="A6605" t="str">
        <f t="shared" si="103"/>
        <v>9868_6_306/474/639_Beauval</v>
      </c>
      <c r="B6605">
        <v>6</v>
      </c>
      <c r="C6605" t="s">
        <v>2723</v>
      </c>
      <c r="D6605">
        <v>9868</v>
      </c>
      <c r="E6605" t="s">
        <v>2732</v>
      </c>
      <c r="F6605">
        <v>10000</v>
      </c>
    </row>
    <row r="6606" spans="1:6" x14ac:dyDescent="0.25">
      <c r="A6606" t="str">
        <f t="shared" si="103"/>
        <v>9868_6_306/474/639_Beechy</v>
      </c>
      <c r="B6606">
        <v>6</v>
      </c>
      <c r="C6606" t="s">
        <v>2723</v>
      </c>
      <c r="D6606">
        <v>9868</v>
      </c>
      <c r="E6606" t="s">
        <v>2733</v>
      </c>
      <c r="F6606">
        <v>10000</v>
      </c>
    </row>
    <row r="6607" spans="1:6" x14ac:dyDescent="0.25">
      <c r="A6607" t="str">
        <f t="shared" si="103"/>
        <v>9868_6_306/474/639_Bengough</v>
      </c>
      <c r="B6607">
        <v>6</v>
      </c>
      <c r="C6607" t="s">
        <v>2723</v>
      </c>
      <c r="D6607">
        <v>9868</v>
      </c>
      <c r="E6607" t="s">
        <v>2734</v>
      </c>
      <c r="F6607">
        <v>10000</v>
      </c>
    </row>
    <row r="6608" spans="1:6" x14ac:dyDescent="0.25">
      <c r="A6608" t="str">
        <f t="shared" si="103"/>
        <v>9868_6_306/474/639_Bethune</v>
      </c>
      <c r="B6608">
        <v>6</v>
      </c>
      <c r="C6608" t="s">
        <v>2723</v>
      </c>
      <c r="D6608">
        <v>9868</v>
      </c>
      <c r="E6608" t="s">
        <v>2735</v>
      </c>
      <c r="F6608">
        <v>10000</v>
      </c>
    </row>
    <row r="6609" spans="1:6" x14ac:dyDescent="0.25">
      <c r="A6609" t="str">
        <f t="shared" si="103"/>
        <v>9868_6_306/474/639_Big River</v>
      </c>
      <c r="B6609">
        <v>6</v>
      </c>
      <c r="C6609" t="s">
        <v>2723</v>
      </c>
      <c r="D6609">
        <v>9868</v>
      </c>
      <c r="E6609" t="s">
        <v>2737</v>
      </c>
      <c r="F6609">
        <v>10000</v>
      </c>
    </row>
    <row r="6610" spans="1:6" x14ac:dyDescent="0.25">
      <c r="A6610" t="str">
        <f t="shared" si="103"/>
        <v>9868_6_306/474/639_Biggar</v>
      </c>
      <c r="B6610">
        <v>6</v>
      </c>
      <c r="C6610" t="s">
        <v>2723</v>
      </c>
      <c r="D6610">
        <v>9868</v>
      </c>
      <c r="E6610" t="s">
        <v>2738</v>
      </c>
      <c r="F6610">
        <v>10000</v>
      </c>
    </row>
    <row r="6611" spans="1:6" x14ac:dyDescent="0.25">
      <c r="A6611" t="str">
        <f t="shared" si="103"/>
        <v>9868_6_306/474/639_Birch Hills</v>
      </c>
      <c r="B6611">
        <v>6</v>
      </c>
      <c r="C6611" t="s">
        <v>2723</v>
      </c>
      <c r="D6611">
        <v>9868</v>
      </c>
      <c r="E6611" t="s">
        <v>2739</v>
      </c>
      <c r="F6611">
        <v>10000</v>
      </c>
    </row>
    <row r="6612" spans="1:6" x14ac:dyDescent="0.25">
      <c r="A6612" t="str">
        <f t="shared" si="103"/>
        <v>9868_6_306/474/639_Blaine Lake</v>
      </c>
      <c r="B6612">
        <v>6</v>
      </c>
      <c r="C6612" t="s">
        <v>2723</v>
      </c>
      <c r="D6612">
        <v>9868</v>
      </c>
      <c r="E6612" t="s">
        <v>2740</v>
      </c>
      <c r="F6612">
        <v>10000</v>
      </c>
    </row>
    <row r="6613" spans="1:6" x14ac:dyDescent="0.25">
      <c r="A6613" t="str">
        <f t="shared" si="103"/>
        <v>9868_6_306/474/639_Broadview</v>
      </c>
      <c r="B6613">
        <v>6</v>
      </c>
      <c r="C6613" t="s">
        <v>2723</v>
      </c>
      <c r="D6613">
        <v>9868</v>
      </c>
      <c r="E6613" t="s">
        <v>2742</v>
      </c>
      <c r="F6613">
        <v>10000</v>
      </c>
    </row>
    <row r="6614" spans="1:6" x14ac:dyDescent="0.25">
      <c r="A6614" t="str">
        <f t="shared" si="103"/>
        <v>9868_6_306/474/639_Bruno</v>
      </c>
      <c r="B6614">
        <v>6</v>
      </c>
      <c r="C6614" t="s">
        <v>2723</v>
      </c>
      <c r="D6614">
        <v>9868</v>
      </c>
      <c r="E6614" t="s">
        <v>2743</v>
      </c>
      <c r="F6614">
        <v>10000</v>
      </c>
    </row>
    <row r="6615" spans="1:6" x14ac:dyDescent="0.25">
      <c r="A6615" t="str">
        <f t="shared" si="103"/>
        <v>9868_6_306/474/639_Buffalo Narrows</v>
      </c>
      <c r="B6615">
        <v>6</v>
      </c>
      <c r="C6615" t="s">
        <v>2723</v>
      </c>
      <c r="D6615">
        <v>9868</v>
      </c>
      <c r="E6615" t="s">
        <v>2744</v>
      </c>
      <c r="F6615">
        <v>10000</v>
      </c>
    </row>
    <row r="6616" spans="1:6" x14ac:dyDescent="0.25">
      <c r="A6616" t="str">
        <f t="shared" si="103"/>
        <v>9868_6_306/474/639_Cabri</v>
      </c>
      <c r="B6616">
        <v>6</v>
      </c>
      <c r="C6616" t="s">
        <v>2723</v>
      </c>
      <c r="D6616">
        <v>9868</v>
      </c>
      <c r="E6616" t="s">
        <v>2745</v>
      </c>
      <c r="F6616">
        <v>10000</v>
      </c>
    </row>
    <row r="6617" spans="1:6" x14ac:dyDescent="0.25">
      <c r="A6617" t="str">
        <f t="shared" si="103"/>
        <v>9868_6_306/474/639_Calder</v>
      </c>
      <c r="B6617">
        <v>6</v>
      </c>
      <c r="C6617" t="s">
        <v>2723</v>
      </c>
      <c r="D6617">
        <v>9868</v>
      </c>
      <c r="E6617" t="s">
        <v>2746</v>
      </c>
      <c r="F6617">
        <v>10000</v>
      </c>
    </row>
    <row r="6618" spans="1:6" x14ac:dyDescent="0.25">
      <c r="A6618" t="str">
        <f t="shared" si="103"/>
        <v>9868_6_306/474/639_Canoe Narrows</v>
      </c>
      <c r="B6618">
        <v>6</v>
      </c>
      <c r="C6618" t="s">
        <v>2723</v>
      </c>
      <c r="D6618">
        <v>9868</v>
      </c>
      <c r="E6618" t="s">
        <v>2747</v>
      </c>
      <c r="F6618">
        <v>10000</v>
      </c>
    </row>
    <row r="6619" spans="1:6" x14ac:dyDescent="0.25">
      <c r="A6619" t="str">
        <f t="shared" si="103"/>
        <v>9868_6_306/474/639_Canora</v>
      </c>
      <c r="B6619">
        <v>6</v>
      </c>
      <c r="C6619" t="s">
        <v>2723</v>
      </c>
      <c r="D6619">
        <v>9868</v>
      </c>
      <c r="E6619" t="s">
        <v>2748</v>
      </c>
      <c r="F6619">
        <v>10000</v>
      </c>
    </row>
    <row r="6620" spans="1:6" x14ac:dyDescent="0.25">
      <c r="A6620" t="str">
        <f t="shared" si="103"/>
        <v>9868_6_306/474/639_Canwood</v>
      </c>
      <c r="B6620">
        <v>6</v>
      </c>
      <c r="C6620" t="s">
        <v>2723</v>
      </c>
      <c r="D6620">
        <v>9868</v>
      </c>
      <c r="E6620" t="s">
        <v>2749</v>
      </c>
      <c r="F6620">
        <v>10000</v>
      </c>
    </row>
    <row r="6621" spans="1:6" x14ac:dyDescent="0.25">
      <c r="A6621" t="str">
        <f t="shared" si="103"/>
        <v>9868_6_306/474/639_Carlyle</v>
      </c>
      <c r="B6621">
        <v>6</v>
      </c>
      <c r="C6621" t="s">
        <v>2723</v>
      </c>
      <c r="D6621">
        <v>9868</v>
      </c>
      <c r="E6621" t="s">
        <v>2750</v>
      </c>
      <c r="F6621">
        <v>10000</v>
      </c>
    </row>
    <row r="6622" spans="1:6" x14ac:dyDescent="0.25">
      <c r="A6622" t="str">
        <f t="shared" si="103"/>
        <v>9868_6_306/474/639_Carnduff</v>
      </c>
      <c r="B6622">
        <v>6</v>
      </c>
      <c r="C6622" t="s">
        <v>2723</v>
      </c>
      <c r="D6622">
        <v>9868</v>
      </c>
      <c r="E6622" t="s">
        <v>2751</v>
      </c>
      <c r="F6622">
        <v>10000</v>
      </c>
    </row>
    <row r="6623" spans="1:6" x14ac:dyDescent="0.25">
      <c r="A6623" t="str">
        <f t="shared" si="103"/>
        <v>9868_6_306/474/639_Carrot River</v>
      </c>
      <c r="B6623">
        <v>6</v>
      </c>
      <c r="C6623" t="s">
        <v>2723</v>
      </c>
      <c r="D6623">
        <v>9868</v>
      </c>
      <c r="E6623" t="s">
        <v>2752</v>
      </c>
      <c r="F6623">
        <v>10000</v>
      </c>
    </row>
    <row r="6624" spans="1:6" x14ac:dyDescent="0.25">
      <c r="A6624" t="str">
        <f t="shared" si="103"/>
        <v>9868_6_306/474/639_Central Butte</v>
      </c>
      <c r="B6624">
        <v>6</v>
      </c>
      <c r="C6624" t="s">
        <v>2723</v>
      </c>
      <c r="D6624">
        <v>9868</v>
      </c>
      <c r="E6624" t="s">
        <v>2753</v>
      </c>
      <c r="F6624">
        <v>10000</v>
      </c>
    </row>
    <row r="6625" spans="1:6" x14ac:dyDescent="0.25">
      <c r="A6625" t="str">
        <f t="shared" si="103"/>
        <v>9868_6_306/474/639_Churchbridge</v>
      </c>
      <c r="B6625">
        <v>6</v>
      </c>
      <c r="C6625" t="s">
        <v>2723</v>
      </c>
      <c r="D6625">
        <v>9868</v>
      </c>
      <c r="E6625" t="s">
        <v>2755</v>
      </c>
      <c r="F6625">
        <v>10000</v>
      </c>
    </row>
    <row r="6626" spans="1:6" x14ac:dyDescent="0.25">
      <c r="A6626" t="str">
        <f t="shared" si="103"/>
        <v>9868_6_306/474/639_Climax</v>
      </c>
      <c r="B6626">
        <v>6</v>
      </c>
      <c r="C6626" t="s">
        <v>2723</v>
      </c>
      <c r="D6626">
        <v>9868</v>
      </c>
      <c r="E6626" t="s">
        <v>2756</v>
      </c>
      <c r="F6626">
        <v>10000</v>
      </c>
    </row>
    <row r="6627" spans="1:6" x14ac:dyDescent="0.25">
      <c r="A6627" t="str">
        <f t="shared" si="103"/>
        <v>9868_6_306/474/639_Coderre</v>
      </c>
      <c r="B6627">
        <v>6</v>
      </c>
      <c r="C6627" t="s">
        <v>2723</v>
      </c>
      <c r="D6627">
        <v>9868</v>
      </c>
      <c r="E6627" t="s">
        <v>2757</v>
      </c>
      <c r="F6627">
        <v>10000</v>
      </c>
    </row>
    <row r="6628" spans="1:6" x14ac:dyDescent="0.25">
      <c r="A6628" t="str">
        <f t="shared" si="103"/>
        <v>9868_6_306/474/639_Colonsay</v>
      </c>
      <c r="B6628">
        <v>6</v>
      </c>
      <c r="C6628" t="s">
        <v>2723</v>
      </c>
      <c r="D6628">
        <v>9868</v>
      </c>
      <c r="E6628" t="s">
        <v>2758</v>
      </c>
      <c r="F6628">
        <v>10000</v>
      </c>
    </row>
    <row r="6629" spans="1:6" x14ac:dyDescent="0.25">
      <c r="A6629" t="str">
        <f t="shared" si="103"/>
        <v>9868_6_306/474/639_Consul</v>
      </c>
      <c r="B6629">
        <v>6</v>
      </c>
      <c r="C6629" t="s">
        <v>2723</v>
      </c>
      <c r="D6629">
        <v>9868</v>
      </c>
      <c r="E6629" t="s">
        <v>2759</v>
      </c>
      <c r="F6629">
        <v>10000</v>
      </c>
    </row>
    <row r="6630" spans="1:6" x14ac:dyDescent="0.25">
      <c r="A6630" t="str">
        <f t="shared" si="103"/>
        <v>9868_6_306/474/639_Coronach</v>
      </c>
      <c r="B6630">
        <v>6</v>
      </c>
      <c r="C6630" t="s">
        <v>2723</v>
      </c>
      <c r="D6630">
        <v>9868</v>
      </c>
      <c r="E6630" t="s">
        <v>2760</v>
      </c>
      <c r="F6630">
        <v>10000</v>
      </c>
    </row>
    <row r="6631" spans="1:6" x14ac:dyDescent="0.25">
      <c r="A6631" t="str">
        <f t="shared" si="103"/>
        <v>9868_6_306/474/639_Craik</v>
      </c>
      <c r="B6631">
        <v>6</v>
      </c>
      <c r="C6631" t="s">
        <v>2723</v>
      </c>
      <c r="D6631">
        <v>9868</v>
      </c>
      <c r="E6631" t="s">
        <v>2761</v>
      </c>
      <c r="F6631">
        <v>10000</v>
      </c>
    </row>
    <row r="6632" spans="1:6" x14ac:dyDescent="0.25">
      <c r="A6632" t="str">
        <f t="shared" si="103"/>
        <v>9868_6_306/474/639_Creighton</v>
      </c>
      <c r="B6632">
        <v>6</v>
      </c>
      <c r="C6632" t="s">
        <v>2723</v>
      </c>
      <c r="D6632">
        <v>9868</v>
      </c>
      <c r="E6632" t="s">
        <v>2762</v>
      </c>
      <c r="F6632">
        <v>10000</v>
      </c>
    </row>
    <row r="6633" spans="1:6" x14ac:dyDescent="0.25">
      <c r="A6633" t="str">
        <f t="shared" si="103"/>
        <v>9868_6_306/474/639_Cudworth</v>
      </c>
      <c r="B6633">
        <v>6</v>
      </c>
      <c r="C6633" t="s">
        <v>2723</v>
      </c>
      <c r="D6633">
        <v>9868</v>
      </c>
      <c r="E6633" t="s">
        <v>2763</v>
      </c>
      <c r="F6633">
        <v>10000</v>
      </c>
    </row>
    <row r="6634" spans="1:6" x14ac:dyDescent="0.25">
      <c r="A6634" t="str">
        <f t="shared" si="103"/>
        <v>9868_6_306/474/639_Cumberland House</v>
      </c>
      <c r="B6634">
        <v>6</v>
      </c>
      <c r="C6634" t="s">
        <v>2723</v>
      </c>
      <c r="D6634">
        <v>9868</v>
      </c>
      <c r="E6634" t="s">
        <v>2764</v>
      </c>
      <c r="F6634">
        <v>10000</v>
      </c>
    </row>
    <row r="6635" spans="1:6" x14ac:dyDescent="0.25">
      <c r="A6635" t="str">
        <f t="shared" si="103"/>
        <v>9868_6_306/474/639_Cupar</v>
      </c>
      <c r="B6635">
        <v>6</v>
      </c>
      <c r="C6635" t="s">
        <v>2723</v>
      </c>
      <c r="D6635">
        <v>9868</v>
      </c>
      <c r="E6635" t="s">
        <v>2765</v>
      </c>
      <c r="F6635">
        <v>10000</v>
      </c>
    </row>
    <row r="6636" spans="1:6" x14ac:dyDescent="0.25">
      <c r="A6636" t="str">
        <f t="shared" si="103"/>
        <v>9868_6_306/474/639_Cut Knife</v>
      </c>
      <c r="B6636">
        <v>6</v>
      </c>
      <c r="C6636" t="s">
        <v>2723</v>
      </c>
      <c r="D6636">
        <v>9868</v>
      </c>
      <c r="E6636" t="s">
        <v>2766</v>
      </c>
      <c r="F6636">
        <v>10000</v>
      </c>
    </row>
    <row r="6637" spans="1:6" x14ac:dyDescent="0.25">
      <c r="A6637" t="str">
        <f t="shared" si="103"/>
        <v>9868_6_306/474/639_Davidson</v>
      </c>
      <c r="B6637">
        <v>6</v>
      </c>
      <c r="C6637" t="s">
        <v>2723</v>
      </c>
      <c r="D6637">
        <v>9868</v>
      </c>
      <c r="E6637" t="s">
        <v>2768</v>
      </c>
      <c r="F6637">
        <v>10000</v>
      </c>
    </row>
    <row r="6638" spans="1:6" x14ac:dyDescent="0.25">
      <c r="A6638" t="str">
        <f t="shared" si="103"/>
        <v>9868_6_306/474/639_Dillon</v>
      </c>
      <c r="B6638">
        <v>6</v>
      </c>
      <c r="C6638" t="s">
        <v>2723</v>
      </c>
      <c r="D6638">
        <v>9868</v>
      </c>
      <c r="E6638" t="s">
        <v>2769</v>
      </c>
      <c r="F6638">
        <v>10000</v>
      </c>
    </row>
    <row r="6639" spans="1:6" x14ac:dyDescent="0.25">
      <c r="A6639" t="str">
        <f t="shared" si="103"/>
        <v>9868_6_306/474/639_Dinsmore</v>
      </c>
      <c r="B6639">
        <v>6</v>
      </c>
      <c r="C6639" t="s">
        <v>2723</v>
      </c>
      <c r="D6639">
        <v>9868</v>
      </c>
      <c r="E6639" t="s">
        <v>2770</v>
      </c>
      <c r="F6639">
        <v>10000</v>
      </c>
    </row>
    <row r="6640" spans="1:6" x14ac:dyDescent="0.25">
      <c r="A6640" t="str">
        <f t="shared" si="103"/>
        <v>9868_6_306/474/639_Duck Lake</v>
      </c>
      <c r="B6640">
        <v>6</v>
      </c>
      <c r="C6640" t="s">
        <v>2723</v>
      </c>
      <c r="D6640">
        <v>9868</v>
      </c>
      <c r="E6640" t="s">
        <v>2771</v>
      </c>
      <c r="F6640">
        <v>10000</v>
      </c>
    </row>
    <row r="6641" spans="1:6" x14ac:dyDescent="0.25">
      <c r="A6641" t="str">
        <f t="shared" si="103"/>
        <v>9868_6_306/474/639_Eastend</v>
      </c>
      <c r="B6641">
        <v>6</v>
      </c>
      <c r="C6641" t="s">
        <v>2723</v>
      </c>
      <c r="D6641">
        <v>9868</v>
      </c>
      <c r="E6641" t="s">
        <v>2774</v>
      </c>
      <c r="F6641">
        <v>10000</v>
      </c>
    </row>
    <row r="6642" spans="1:6" x14ac:dyDescent="0.25">
      <c r="A6642" t="str">
        <f t="shared" si="103"/>
        <v>9868_6_306/474/639_Edam</v>
      </c>
      <c r="B6642">
        <v>6</v>
      </c>
      <c r="C6642" t="s">
        <v>2723</v>
      </c>
      <c r="D6642">
        <v>9868</v>
      </c>
      <c r="E6642" t="s">
        <v>2775</v>
      </c>
      <c r="F6642">
        <v>10000</v>
      </c>
    </row>
    <row r="6643" spans="1:6" x14ac:dyDescent="0.25">
      <c r="A6643" t="str">
        <f t="shared" si="103"/>
        <v>9868_6_306/474/639_Elrose</v>
      </c>
      <c r="B6643">
        <v>6</v>
      </c>
      <c r="C6643" t="s">
        <v>2723</v>
      </c>
      <c r="D6643">
        <v>9868</v>
      </c>
      <c r="E6643" t="s">
        <v>2776</v>
      </c>
      <c r="F6643">
        <v>10000</v>
      </c>
    </row>
    <row r="6644" spans="1:6" x14ac:dyDescent="0.25">
      <c r="A6644" t="str">
        <f t="shared" si="103"/>
        <v>9868_6_306/474/639_Esterhazy</v>
      </c>
      <c r="B6644">
        <v>6</v>
      </c>
      <c r="C6644" t="s">
        <v>2723</v>
      </c>
      <c r="D6644">
        <v>9868</v>
      </c>
      <c r="E6644" t="s">
        <v>2777</v>
      </c>
      <c r="F6644">
        <v>10000</v>
      </c>
    </row>
    <row r="6645" spans="1:6" x14ac:dyDescent="0.25">
      <c r="A6645" t="str">
        <f t="shared" si="103"/>
        <v>9868_6_306/474/639_Estevan</v>
      </c>
      <c r="B6645">
        <v>6</v>
      </c>
      <c r="C6645" t="s">
        <v>2723</v>
      </c>
      <c r="D6645">
        <v>9868</v>
      </c>
      <c r="E6645" t="s">
        <v>2778</v>
      </c>
      <c r="F6645">
        <v>50000</v>
      </c>
    </row>
    <row r="6646" spans="1:6" x14ac:dyDescent="0.25">
      <c r="A6646" t="str">
        <f t="shared" si="103"/>
        <v>9868_6_306/474/639_Eston</v>
      </c>
      <c r="B6646">
        <v>6</v>
      </c>
      <c r="C6646" t="s">
        <v>2723</v>
      </c>
      <c r="D6646">
        <v>9868</v>
      </c>
      <c r="E6646" t="s">
        <v>2779</v>
      </c>
      <c r="F6646">
        <v>10000</v>
      </c>
    </row>
    <row r="6647" spans="1:6" x14ac:dyDescent="0.25">
      <c r="A6647" t="str">
        <f t="shared" si="103"/>
        <v>9868_6_306/474/639_Eyebrow</v>
      </c>
      <c r="B6647">
        <v>6</v>
      </c>
      <c r="C6647" t="s">
        <v>2723</v>
      </c>
      <c r="D6647">
        <v>9868</v>
      </c>
      <c r="E6647" t="s">
        <v>2780</v>
      </c>
      <c r="F6647">
        <v>10000</v>
      </c>
    </row>
    <row r="6648" spans="1:6" x14ac:dyDescent="0.25">
      <c r="A6648" t="str">
        <f t="shared" si="103"/>
        <v>9868_6_306/474/639_Fillmore</v>
      </c>
      <c r="B6648">
        <v>6</v>
      </c>
      <c r="C6648" t="s">
        <v>2723</v>
      </c>
      <c r="D6648">
        <v>9868</v>
      </c>
      <c r="E6648" t="s">
        <v>2781</v>
      </c>
      <c r="F6648">
        <v>10000</v>
      </c>
    </row>
    <row r="6649" spans="1:6" x14ac:dyDescent="0.25">
      <c r="A6649" t="str">
        <f t="shared" si="103"/>
        <v>9868_6_306/474/639_Foam Lake</v>
      </c>
      <c r="B6649">
        <v>6</v>
      </c>
      <c r="C6649" t="s">
        <v>2723</v>
      </c>
      <c r="D6649">
        <v>9868</v>
      </c>
      <c r="E6649" t="s">
        <v>2782</v>
      </c>
      <c r="F6649">
        <v>10000</v>
      </c>
    </row>
    <row r="6650" spans="1:6" x14ac:dyDescent="0.25">
      <c r="A6650" t="str">
        <f t="shared" si="103"/>
        <v>9868_6_306/474/639_Fort Qu'Appelle</v>
      </c>
      <c r="B6650">
        <v>6</v>
      </c>
      <c r="C6650" t="s">
        <v>2723</v>
      </c>
      <c r="D6650">
        <v>9868</v>
      </c>
      <c r="E6650" t="s">
        <v>2784</v>
      </c>
      <c r="F6650">
        <v>20000</v>
      </c>
    </row>
    <row r="6651" spans="1:6" x14ac:dyDescent="0.25">
      <c r="A6651" t="str">
        <f t="shared" si="103"/>
        <v>9868_6_306/474/639_Francis</v>
      </c>
      <c r="B6651">
        <v>6</v>
      </c>
      <c r="C6651" t="s">
        <v>2723</v>
      </c>
      <c r="D6651">
        <v>9868</v>
      </c>
      <c r="E6651" t="s">
        <v>2785</v>
      </c>
      <c r="F6651">
        <v>10000</v>
      </c>
    </row>
    <row r="6652" spans="1:6" x14ac:dyDescent="0.25">
      <c r="A6652" t="str">
        <f t="shared" si="103"/>
        <v>9868_6_306/474/639_Frontier</v>
      </c>
      <c r="B6652">
        <v>6</v>
      </c>
      <c r="C6652" t="s">
        <v>2723</v>
      </c>
      <c r="D6652">
        <v>9868</v>
      </c>
      <c r="E6652" t="s">
        <v>2786</v>
      </c>
      <c r="F6652">
        <v>10000</v>
      </c>
    </row>
    <row r="6653" spans="1:6" x14ac:dyDescent="0.25">
      <c r="A6653" t="str">
        <f t="shared" si="103"/>
        <v>9868_6_306/474/639_Glaslyn</v>
      </c>
      <c r="B6653">
        <v>6</v>
      </c>
      <c r="C6653" t="s">
        <v>2723</v>
      </c>
      <c r="D6653">
        <v>9868</v>
      </c>
      <c r="E6653" t="s">
        <v>2787</v>
      </c>
      <c r="F6653">
        <v>10000</v>
      </c>
    </row>
    <row r="6654" spans="1:6" x14ac:dyDescent="0.25">
      <c r="A6654" t="str">
        <f t="shared" si="103"/>
        <v>9868_6_306/474/639_Goodsoil</v>
      </c>
      <c r="B6654">
        <v>6</v>
      </c>
      <c r="C6654" t="s">
        <v>2723</v>
      </c>
      <c r="D6654">
        <v>9868</v>
      </c>
      <c r="E6654" t="s">
        <v>2788</v>
      </c>
      <c r="F6654">
        <v>10000</v>
      </c>
    </row>
    <row r="6655" spans="1:6" x14ac:dyDescent="0.25">
      <c r="A6655" t="str">
        <f t="shared" si="103"/>
        <v>9868_6_306/474/639_Gravelbourg</v>
      </c>
      <c r="B6655">
        <v>6</v>
      </c>
      <c r="C6655" t="s">
        <v>2723</v>
      </c>
      <c r="D6655">
        <v>9868</v>
      </c>
      <c r="E6655" t="s">
        <v>2789</v>
      </c>
      <c r="F6655">
        <v>10000</v>
      </c>
    </row>
    <row r="6656" spans="1:6" x14ac:dyDescent="0.25">
      <c r="A6656" t="str">
        <f t="shared" si="103"/>
        <v>9868_6_306/474/639_Green Lake</v>
      </c>
      <c r="B6656">
        <v>6</v>
      </c>
      <c r="C6656" t="s">
        <v>2723</v>
      </c>
      <c r="D6656">
        <v>9868</v>
      </c>
      <c r="E6656" t="s">
        <v>2790</v>
      </c>
      <c r="F6656">
        <v>10000</v>
      </c>
    </row>
    <row r="6657" spans="1:6" x14ac:dyDescent="0.25">
      <c r="A6657" t="str">
        <f t="shared" si="103"/>
        <v>9868_6_306/474/639_Grenfell</v>
      </c>
      <c r="B6657">
        <v>6</v>
      </c>
      <c r="C6657" t="s">
        <v>2723</v>
      </c>
      <c r="D6657">
        <v>9868</v>
      </c>
      <c r="E6657" t="s">
        <v>2791</v>
      </c>
      <c r="F6657">
        <v>10000</v>
      </c>
    </row>
    <row r="6658" spans="1:6" x14ac:dyDescent="0.25">
      <c r="A6658" t="str">
        <f t="shared" si="103"/>
        <v>9868_6_306/474/639_Gull Lake</v>
      </c>
      <c r="B6658">
        <v>6</v>
      </c>
      <c r="C6658" t="s">
        <v>2723</v>
      </c>
      <c r="D6658">
        <v>9868</v>
      </c>
      <c r="E6658" t="s">
        <v>957</v>
      </c>
      <c r="F6658">
        <v>10000</v>
      </c>
    </row>
    <row r="6659" spans="1:6" x14ac:dyDescent="0.25">
      <c r="A6659" t="str">
        <f t="shared" ref="A6659:A6722" si="104">CONCATENATE(D6659,"_",B6659,"_",C6659,"_",E6659)</f>
        <v>9868_6_306/474/639_Hafford</v>
      </c>
      <c r="B6659">
        <v>6</v>
      </c>
      <c r="C6659" t="s">
        <v>2723</v>
      </c>
      <c r="D6659">
        <v>9868</v>
      </c>
      <c r="E6659" t="s">
        <v>2792</v>
      </c>
      <c r="F6659">
        <v>10000</v>
      </c>
    </row>
    <row r="6660" spans="1:6" x14ac:dyDescent="0.25">
      <c r="A6660" t="str">
        <f t="shared" si="104"/>
        <v>9868_6_306/474/639_Hague</v>
      </c>
      <c r="B6660">
        <v>6</v>
      </c>
      <c r="C6660" t="s">
        <v>2723</v>
      </c>
      <c r="D6660">
        <v>9868</v>
      </c>
      <c r="E6660" t="s">
        <v>2793</v>
      </c>
      <c r="F6660">
        <v>10000</v>
      </c>
    </row>
    <row r="6661" spans="1:6" x14ac:dyDescent="0.25">
      <c r="A6661" t="str">
        <f t="shared" si="104"/>
        <v>9868_6_306/474/639_Hanley</v>
      </c>
      <c r="B6661">
        <v>6</v>
      </c>
      <c r="C6661" t="s">
        <v>2723</v>
      </c>
      <c r="D6661">
        <v>9868</v>
      </c>
      <c r="E6661" t="s">
        <v>2794</v>
      </c>
      <c r="F6661">
        <v>10000</v>
      </c>
    </row>
    <row r="6662" spans="1:6" x14ac:dyDescent="0.25">
      <c r="A6662" t="str">
        <f t="shared" si="104"/>
        <v>9868_6_306/474/639_Hepburn</v>
      </c>
      <c r="B6662">
        <v>6</v>
      </c>
      <c r="C6662" t="s">
        <v>2723</v>
      </c>
      <c r="D6662">
        <v>9868</v>
      </c>
      <c r="E6662" t="s">
        <v>2795</v>
      </c>
      <c r="F6662">
        <v>10000</v>
      </c>
    </row>
    <row r="6663" spans="1:6" x14ac:dyDescent="0.25">
      <c r="A6663" t="str">
        <f t="shared" si="104"/>
        <v>9868_6_306/474/639_Herbert</v>
      </c>
      <c r="B6663">
        <v>6</v>
      </c>
      <c r="C6663" t="s">
        <v>2723</v>
      </c>
      <c r="D6663">
        <v>9868</v>
      </c>
      <c r="E6663" t="s">
        <v>2796</v>
      </c>
      <c r="F6663">
        <v>10000</v>
      </c>
    </row>
    <row r="6664" spans="1:6" x14ac:dyDescent="0.25">
      <c r="A6664" t="str">
        <f t="shared" si="104"/>
        <v>9868_6_306/474/639_Hodgeville</v>
      </c>
      <c r="B6664">
        <v>6</v>
      </c>
      <c r="C6664" t="s">
        <v>2723</v>
      </c>
      <c r="D6664">
        <v>9868</v>
      </c>
      <c r="E6664" t="s">
        <v>2797</v>
      </c>
      <c r="F6664">
        <v>10000</v>
      </c>
    </row>
    <row r="6665" spans="1:6" x14ac:dyDescent="0.25">
      <c r="A6665" t="str">
        <f t="shared" si="104"/>
        <v>9868_6_306/474/639_Holdfast</v>
      </c>
      <c r="B6665">
        <v>6</v>
      </c>
      <c r="C6665" t="s">
        <v>2723</v>
      </c>
      <c r="D6665">
        <v>9868</v>
      </c>
      <c r="E6665" t="s">
        <v>2798</v>
      </c>
      <c r="F6665">
        <v>10000</v>
      </c>
    </row>
    <row r="6666" spans="1:6" x14ac:dyDescent="0.25">
      <c r="A6666" t="str">
        <f t="shared" si="104"/>
        <v>9868_6_306/474/639_Hudson Bay</v>
      </c>
      <c r="B6666">
        <v>6</v>
      </c>
      <c r="C6666" t="s">
        <v>2723</v>
      </c>
      <c r="D6666">
        <v>9868</v>
      </c>
      <c r="E6666" t="s">
        <v>2799</v>
      </c>
      <c r="F6666">
        <v>10000</v>
      </c>
    </row>
    <row r="6667" spans="1:6" x14ac:dyDescent="0.25">
      <c r="A6667" t="str">
        <f t="shared" si="104"/>
        <v>9868_6_306/474/639_Humboldt</v>
      </c>
      <c r="B6667">
        <v>6</v>
      </c>
      <c r="C6667" t="s">
        <v>2723</v>
      </c>
      <c r="D6667">
        <v>9868</v>
      </c>
      <c r="E6667" t="s">
        <v>2800</v>
      </c>
      <c r="F6667">
        <v>20000</v>
      </c>
    </row>
    <row r="6668" spans="1:6" x14ac:dyDescent="0.25">
      <c r="A6668" t="str">
        <f t="shared" si="104"/>
        <v>9868_6_306/474/639_Ile-A-La-Crosse</v>
      </c>
      <c r="B6668">
        <v>6</v>
      </c>
      <c r="C6668" t="s">
        <v>2723</v>
      </c>
      <c r="D6668">
        <v>9868</v>
      </c>
      <c r="E6668" t="s">
        <v>2801</v>
      </c>
      <c r="F6668">
        <v>10000</v>
      </c>
    </row>
    <row r="6669" spans="1:6" x14ac:dyDescent="0.25">
      <c r="A6669" t="str">
        <f t="shared" si="104"/>
        <v>9868_6_306/474/639_Imperial</v>
      </c>
      <c r="B6669">
        <v>6</v>
      </c>
      <c r="C6669" t="s">
        <v>2723</v>
      </c>
      <c r="D6669">
        <v>9868</v>
      </c>
      <c r="E6669" t="s">
        <v>2802</v>
      </c>
      <c r="F6669">
        <v>10000</v>
      </c>
    </row>
    <row r="6670" spans="1:6" x14ac:dyDescent="0.25">
      <c r="A6670" t="str">
        <f t="shared" si="104"/>
        <v>9868_6_306/474/639_Indian Head</v>
      </c>
      <c r="B6670">
        <v>6</v>
      </c>
      <c r="C6670" t="s">
        <v>2723</v>
      </c>
      <c r="D6670">
        <v>9868</v>
      </c>
      <c r="E6670" t="s">
        <v>2803</v>
      </c>
      <c r="F6670">
        <v>10000</v>
      </c>
    </row>
    <row r="6671" spans="1:6" x14ac:dyDescent="0.25">
      <c r="A6671" t="str">
        <f t="shared" si="104"/>
        <v>9868_6_306/474/639_Invermay</v>
      </c>
      <c r="B6671">
        <v>6</v>
      </c>
      <c r="C6671" t="s">
        <v>2723</v>
      </c>
      <c r="D6671">
        <v>9868</v>
      </c>
      <c r="E6671" t="s">
        <v>2804</v>
      </c>
      <c r="F6671">
        <v>10000</v>
      </c>
    </row>
    <row r="6672" spans="1:6" x14ac:dyDescent="0.25">
      <c r="A6672" t="str">
        <f t="shared" si="104"/>
        <v>9868_6_306/474/639_Ituna</v>
      </c>
      <c r="B6672">
        <v>6</v>
      </c>
      <c r="C6672" t="s">
        <v>2723</v>
      </c>
      <c r="D6672">
        <v>9868</v>
      </c>
      <c r="E6672" t="s">
        <v>2805</v>
      </c>
      <c r="F6672">
        <v>10000</v>
      </c>
    </row>
    <row r="6673" spans="1:6" x14ac:dyDescent="0.25">
      <c r="A6673" t="str">
        <f t="shared" si="104"/>
        <v>9868_6_306/474/639_Kamsack</v>
      </c>
      <c r="B6673">
        <v>6</v>
      </c>
      <c r="C6673" t="s">
        <v>2723</v>
      </c>
      <c r="D6673">
        <v>9868</v>
      </c>
      <c r="E6673" t="s">
        <v>2806</v>
      </c>
      <c r="F6673">
        <v>10000</v>
      </c>
    </row>
    <row r="6674" spans="1:6" x14ac:dyDescent="0.25">
      <c r="A6674" t="str">
        <f t="shared" si="104"/>
        <v>9868_6_306/474/639_Kelvington</v>
      </c>
      <c r="B6674">
        <v>6</v>
      </c>
      <c r="C6674" t="s">
        <v>2723</v>
      </c>
      <c r="D6674">
        <v>9868</v>
      </c>
      <c r="E6674" t="s">
        <v>2807</v>
      </c>
      <c r="F6674">
        <v>10000</v>
      </c>
    </row>
    <row r="6675" spans="1:6" x14ac:dyDescent="0.25">
      <c r="A6675" t="str">
        <f t="shared" si="104"/>
        <v>9868_6_306/474/639_Kerrobert</v>
      </c>
      <c r="B6675">
        <v>6</v>
      </c>
      <c r="C6675" t="s">
        <v>2723</v>
      </c>
      <c r="D6675">
        <v>9868</v>
      </c>
      <c r="E6675" t="s">
        <v>2808</v>
      </c>
      <c r="F6675">
        <v>10000</v>
      </c>
    </row>
    <row r="6676" spans="1:6" x14ac:dyDescent="0.25">
      <c r="A6676" t="str">
        <f t="shared" si="104"/>
        <v>9868_6_306/474/639_Kincaid</v>
      </c>
      <c r="B6676">
        <v>6</v>
      </c>
      <c r="C6676" t="s">
        <v>2723</v>
      </c>
      <c r="D6676">
        <v>9868</v>
      </c>
      <c r="E6676" t="s">
        <v>2809</v>
      </c>
      <c r="F6676">
        <v>10000</v>
      </c>
    </row>
    <row r="6677" spans="1:6" x14ac:dyDescent="0.25">
      <c r="A6677" t="str">
        <f t="shared" si="104"/>
        <v>9868_6_306/474/639_Kindersley</v>
      </c>
      <c r="B6677">
        <v>6</v>
      </c>
      <c r="C6677" t="s">
        <v>2723</v>
      </c>
      <c r="D6677">
        <v>9868</v>
      </c>
      <c r="E6677" t="s">
        <v>2810</v>
      </c>
      <c r="F6677">
        <v>30000</v>
      </c>
    </row>
    <row r="6678" spans="1:6" x14ac:dyDescent="0.25">
      <c r="A6678" t="str">
        <f t="shared" si="104"/>
        <v>9868_6_306/474/639_Kinistino</v>
      </c>
      <c r="B6678">
        <v>6</v>
      </c>
      <c r="C6678" t="s">
        <v>2723</v>
      </c>
      <c r="D6678">
        <v>9868</v>
      </c>
      <c r="E6678" t="s">
        <v>2811</v>
      </c>
      <c r="F6678">
        <v>10000</v>
      </c>
    </row>
    <row r="6679" spans="1:6" x14ac:dyDescent="0.25">
      <c r="A6679" t="str">
        <f t="shared" si="104"/>
        <v>9868_6_306/474/639_Kipling</v>
      </c>
      <c r="B6679">
        <v>6</v>
      </c>
      <c r="C6679" t="s">
        <v>2723</v>
      </c>
      <c r="D6679">
        <v>9868</v>
      </c>
      <c r="E6679" t="s">
        <v>2812</v>
      </c>
      <c r="F6679">
        <v>10000</v>
      </c>
    </row>
    <row r="6680" spans="1:6" x14ac:dyDescent="0.25">
      <c r="A6680" t="str">
        <f t="shared" si="104"/>
        <v>9868_6_306/474/639_Kyle</v>
      </c>
      <c r="B6680">
        <v>6</v>
      </c>
      <c r="C6680" t="s">
        <v>2723</v>
      </c>
      <c r="D6680">
        <v>9868</v>
      </c>
      <c r="E6680" t="s">
        <v>2813</v>
      </c>
      <c r="F6680">
        <v>10000</v>
      </c>
    </row>
    <row r="6681" spans="1:6" x14ac:dyDescent="0.25">
      <c r="A6681" t="str">
        <f t="shared" si="104"/>
        <v>9868_6_306/474/639_La Loche</v>
      </c>
      <c r="B6681">
        <v>6</v>
      </c>
      <c r="C6681" t="s">
        <v>2723</v>
      </c>
      <c r="D6681">
        <v>9868</v>
      </c>
      <c r="E6681" t="s">
        <v>2814</v>
      </c>
      <c r="F6681">
        <v>10000</v>
      </c>
    </row>
    <row r="6682" spans="1:6" x14ac:dyDescent="0.25">
      <c r="A6682" t="str">
        <f t="shared" si="104"/>
        <v>9868_6_306/474/639_La Ronge</v>
      </c>
      <c r="B6682">
        <v>6</v>
      </c>
      <c r="C6682" t="s">
        <v>2723</v>
      </c>
      <c r="D6682">
        <v>9868</v>
      </c>
      <c r="E6682" t="s">
        <v>2815</v>
      </c>
      <c r="F6682">
        <v>10000</v>
      </c>
    </row>
    <row r="6683" spans="1:6" x14ac:dyDescent="0.25">
      <c r="A6683" t="str">
        <f t="shared" si="104"/>
        <v>9868_6_306/474/639_Lafleche</v>
      </c>
      <c r="B6683">
        <v>6</v>
      </c>
      <c r="C6683" t="s">
        <v>2723</v>
      </c>
      <c r="D6683">
        <v>9868</v>
      </c>
      <c r="E6683" t="s">
        <v>2816</v>
      </c>
      <c r="F6683">
        <v>10000</v>
      </c>
    </row>
    <row r="6684" spans="1:6" x14ac:dyDescent="0.25">
      <c r="A6684" t="str">
        <f t="shared" si="104"/>
        <v>9868_6_306/474/639_Lampman</v>
      </c>
      <c r="B6684">
        <v>6</v>
      </c>
      <c r="C6684" t="s">
        <v>2723</v>
      </c>
      <c r="D6684">
        <v>9868</v>
      </c>
      <c r="E6684" t="s">
        <v>2817</v>
      </c>
      <c r="F6684">
        <v>10000</v>
      </c>
    </row>
    <row r="6685" spans="1:6" x14ac:dyDescent="0.25">
      <c r="A6685" t="str">
        <f t="shared" si="104"/>
        <v>9868_6_306/474/639_Langenburg</v>
      </c>
      <c r="B6685">
        <v>6</v>
      </c>
      <c r="C6685" t="s">
        <v>2723</v>
      </c>
      <c r="D6685">
        <v>9868</v>
      </c>
      <c r="E6685" t="s">
        <v>2818</v>
      </c>
      <c r="F6685">
        <v>10000</v>
      </c>
    </row>
    <row r="6686" spans="1:6" x14ac:dyDescent="0.25">
      <c r="A6686" t="str">
        <f t="shared" si="104"/>
        <v>9868_6_306/474/639_Lanigan</v>
      </c>
      <c r="B6686">
        <v>6</v>
      </c>
      <c r="C6686" t="s">
        <v>2723</v>
      </c>
      <c r="D6686">
        <v>9868</v>
      </c>
      <c r="E6686" t="s">
        <v>2820</v>
      </c>
      <c r="F6686">
        <v>10000</v>
      </c>
    </row>
    <row r="6687" spans="1:6" x14ac:dyDescent="0.25">
      <c r="A6687" t="str">
        <f t="shared" si="104"/>
        <v>9868_6_306/474/639_Lashburn</v>
      </c>
      <c r="B6687">
        <v>6</v>
      </c>
      <c r="C6687" t="s">
        <v>2723</v>
      </c>
      <c r="D6687">
        <v>9868</v>
      </c>
      <c r="E6687" t="s">
        <v>2821</v>
      </c>
      <c r="F6687">
        <v>10000</v>
      </c>
    </row>
    <row r="6688" spans="1:6" x14ac:dyDescent="0.25">
      <c r="A6688" t="str">
        <f t="shared" si="104"/>
        <v>9868_6_306/474/639_Leader</v>
      </c>
      <c r="B6688">
        <v>6</v>
      </c>
      <c r="C6688" t="s">
        <v>2723</v>
      </c>
      <c r="D6688">
        <v>9868</v>
      </c>
      <c r="E6688" t="s">
        <v>2822</v>
      </c>
      <c r="F6688">
        <v>10000</v>
      </c>
    </row>
    <row r="6689" spans="1:6" x14ac:dyDescent="0.25">
      <c r="A6689" t="str">
        <f t="shared" si="104"/>
        <v>9868_6_306/474/639_Leask</v>
      </c>
      <c r="B6689">
        <v>6</v>
      </c>
      <c r="C6689" t="s">
        <v>2723</v>
      </c>
      <c r="D6689">
        <v>9868</v>
      </c>
      <c r="E6689" t="s">
        <v>2823</v>
      </c>
      <c r="F6689">
        <v>10000</v>
      </c>
    </row>
    <row r="6690" spans="1:6" x14ac:dyDescent="0.25">
      <c r="A6690" t="str">
        <f t="shared" si="104"/>
        <v>9868_6_306/474/639_Lemberg</v>
      </c>
      <c r="B6690">
        <v>6</v>
      </c>
      <c r="C6690" t="s">
        <v>2723</v>
      </c>
      <c r="D6690">
        <v>9868</v>
      </c>
      <c r="E6690" t="s">
        <v>2824</v>
      </c>
      <c r="F6690">
        <v>10000</v>
      </c>
    </row>
    <row r="6691" spans="1:6" x14ac:dyDescent="0.25">
      <c r="A6691" t="str">
        <f t="shared" si="104"/>
        <v>9868_6_306/474/639_Lestock</v>
      </c>
      <c r="B6691">
        <v>6</v>
      </c>
      <c r="C6691" t="s">
        <v>2723</v>
      </c>
      <c r="D6691">
        <v>9868</v>
      </c>
      <c r="E6691" t="s">
        <v>2826</v>
      </c>
      <c r="F6691">
        <v>10000</v>
      </c>
    </row>
    <row r="6692" spans="1:6" x14ac:dyDescent="0.25">
      <c r="A6692" t="str">
        <f t="shared" si="104"/>
        <v>9868_6_306/474/639_Lloydminster</v>
      </c>
      <c r="B6692">
        <v>6</v>
      </c>
      <c r="C6692" t="s">
        <v>2723</v>
      </c>
      <c r="D6692">
        <v>9868</v>
      </c>
      <c r="E6692" t="s">
        <v>417</v>
      </c>
      <c r="F6692">
        <v>40000</v>
      </c>
    </row>
    <row r="6693" spans="1:6" x14ac:dyDescent="0.25">
      <c r="A6693" t="str">
        <f t="shared" si="104"/>
        <v>9868_6_306/474/639_Loon Lake</v>
      </c>
      <c r="B6693">
        <v>6</v>
      </c>
      <c r="C6693" t="s">
        <v>2723</v>
      </c>
      <c r="D6693">
        <v>9868</v>
      </c>
      <c r="E6693" t="s">
        <v>2827</v>
      </c>
      <c r="F6693">
        <v>10000</v>
      </c>
    </row>
    <row r="6694" spans="1:6" x14ac:dyDescent="0.25">
      <c r="A6694" t="str">
        <f t="shared" si="104"/>
        <v>9868_6_306/474/639_Lucky Lake</v>
      </c>
      <c r="B6694">
        <v>6</v>
      </c>
      <c r="C6694" t="s">
        <v>2723</v>
      </c>
      <c r="D6694">
        <v>9868</v>
      </c>
      <c r="E6694" t="s">
        <v>2828</v>
      </c>
      <c r="F6694">
        <v>10000</v>
      </c>
    </row>
    <row r="6695" spans="1:6" x14ac:dyDescent="0.25">
      <c r="A6695" t="str">
        <f t="shared" si="104"/>
        <v>9868_6_306/474/639_Luseland</v>
      </c>
      <c r="B6695">
        <v>6</v>
      </c>
      <c r="C6695" t="s">
        <v>2723</v>
      </c>
      <c r="D6695">
        <v>9868</v>
      </c>
      <c r="E6695" t="s">
        <v>2829</v>
      </c>
      <c r="F6695">
        <v>10000</v>
      </c>
    </row>
    <row r="6696" spans="1:6" x14ac:dyDescent="0.25">
      <c r="A6696" t="str">
        <f t="shared" si="104"/>
        <v>9868_6_306/474/639_Macklin</v>
      </c>
      <c r="B6696">
        <v>6</v>
      </c>
      <c r="C6696" t="s">
        <v>2723</v>
      </c>
      <c r="D6696">
        <v>9868</v>
      </c>
      <c r="E6696" t="s">
        <v>2830</v>
      </c>
      <c r="F6696">
        <v>10000</v>
      </c>
    </row>
    <row r="6697" spans="1:6" x14ac:dyDescent="0.25">
      <c r="A6697" t="str">
        <f t="shared" si="104"/>
        <v>9868_6_306/474/639_Maidstone</v>
      </c>
      <c r="B6697">
        <v>6</v>
      </c>
      <c r="C6697" t="s">
        <v>2723</v>
      </c>
      <c r="D6697">
        <v>9868</v>
      </c>
      <c r="E6697" t="s">
        <v>1521</v>
      </c>
      <c r="F6697">
        <v>10000</v>
      </c>
    </row>
    <row r="6698" spans="1:6" x14ac:dyDescent="0.25">
      <c r="A6698" t="str">
        <f t="shared" si="104"/>
        <v>9868_6_306/474/639_Mankota</v>
      </c>
      <c r="B6698">
        <v>6</v>
      </c>
      <c r="C6698" t="s">
        <v>2723</v>
      </c>
      <c r="D6698">
        <v>9868</v>
      </c>
      <c r="E6698" t="s">
        <v>2831</v>
      </c>
      <c r="F6698">
        <v>10000</v>
      </c>
    </row>
    <row r="6699" spans="1:6" x14ac:dyDescent="0.25">
      <c r="A6699" t="str">
        <f t="shared" si="104"/>
        <v>9868_6_306/474/639_Maple Creek</v>
      </c>
      <c r="B6699">
        <v>6</v>
      </c>
      <c r="C6699" t="s">
        <v>2723</v>
      </c>
      <c r="D6699">
        <v>9868</v>
      </c>
      <c r="E6699" t="s">
        <v>2832</v>
      </c>
      <c r="F6699">
        <v>10000</v>
      </c>
    </row>
    <row r="6700" spans="1:6" x14ac:dyDescent="0.25">
      <c r="A6700" t="str">
        <f t="shared" si="104"/>
        <v>9868_6_306/474/639_Marshall</v>
      </c>
      <c r="B6700">
        <v>6</v>
      </c>
      <c r="C6700" t="s">
        <v>2723</v>
      </c>
      <c r="D6700">
        <v>9868</v>
      </c>
      <c r="E6700" t="s">
        <v>2834</v>
      </c>
      <c r="F6700">
        <v>10000</v>
      </c>
    </row>
    <row r="6701" spans="1:6" x14ac:dyDescent="0.25">
      <c r="A6701" t="str">
        <f t="shared" si="104"/>
        <v>9868_6_306/474/639_Maryfield</v>
      </c>
      <c r="B6701">
        <v>6</v>
      </c>
      <c r="C6701" t="s">
        <v>2723</v>
      </c>
      <c r="D6701">
        <v>9868</v>
      </c>
      <c r="E6701" t="s">
        <v>2835</v>
      </c>
      <c r="F6701">
        <v>10000</v>
      </c>
    </row>
    <row r="6702" spans="1:6" x14ac:dyDescent="0.25">
      <c r="A6702" t="str">
        <f t="shared" si="104"/>
        <v>9868_6_306/474/639_Meacham</v>
      </c>
      <c r="B6702">
        <v>6</v>
      </c>
      <c r="C6702" t="s">
        <v>2723</v>
      </c>
      <c r="D6702">
        <v>9868</v>
      </c>
      <c r="E6702" t="s">
        <v>2837</v>
      </c>
      <c r="F6702">
        <v>10000</v>
      </c>
    </row>
    <row r="6703" spans="1:6" x14ac:dyDescent="0.25">
      <c r="A6703" t="str">
        <f t="shared" si="104"/>
        <v>9868_6_306/474/639_Meadow Lake</v>
      </c>
      <c r="B6703">
        <v>6</v>
      </c>
      <c r="C6703" t="s">
        <v>2723</v>
      </c>
      <c r="D6703">
        <v>9868</v>
      </c>
      <c r="E6703" t="s">
        <v>2838</v>
      </c>
      <c r="F6703">
        <v>20000</v>
      </c>
    </row>
    <row r="6704" spans="1:6" x14ac:dyDescent="0.25">
      <c r="A6704" t="str">
        <f t="shared" si="104"/>
        <v>9868_6_306/474/639_Melfort</v>
      </c>
      <c r="B6704">
        <v>6</v>
      </c>
      <c r="C6704" t="s">
        <v>2723</v>
      </c>
      <c r="D6704">
        <v>9868</v>
      </c>
      <c r="E6704" t="s">
        <v>2840</v>
      </c>
      <c r="F6704">
        <v>20000</v>
      </c>
    </row>
    <row r="6705" spans="1:6" x14ac:dyDescent="0.25">
      <c r="A6705" t="str">
        <f t="shared" si="104"/>
        <v>9868_6_306/474/639_Melville</v>
      </c>
      <c r="B6705">
        <v>6</v>
      </c>
      <c r="C6705" t="s">
        <v>2723</v>
      </c>
      <c r="D6705">
        <v>9868</v>
      </c>
      <c r="E6705" t="s">
        <v>2841</v>
      </c>
      <c r="F6705">
        <v>20000</v>
      </c>
    </row>
    <row r="6706" spans="1:6" x14ac:dyDescent="0.25">
      <c r="A6706" t="str">
        <f t="shared" si="104"/>
        <v>9868_6_306/474/639_Midale</v>
      </c>
      <c r="B6706">
        <v>6</v>
      </c>
      <c r="C6706" t="s">
        <v>2723</v>
      </c>
      <c r="D6706">
        <v>9868</v>
      </c>
      <c r="E6706" t="s">
        <v>2843</v>
      </c>
      <c r="F6706">
        <v>10000</v>
      </c>
    </row>
    <row r="6707" spans="1:6" x14ac:dyDescent="0.25">
      <c r="A6707" t="str">
        <f t="shared" si="104"/>
        <v>9868_6_306/474/639_Milestone</v>
      </c>
      <c r="B6707">
        <v>6</v>
      </c>
      <c r="C6707" t="s">
        <v>2723</v>
      </c>
      <c r="D6707">
        <v>9868</v>
      </c>
      <c r="E6707" t="s">
        <v>2844</v>
      </c>
      <c r="F6707">
        <v>10000</v>
      </c>
    </row>
    <row r="6708" spans="1:6" x14ac:dyDescent="0.25">
      <c r="A6708" t="str">
        <f t="shared" si="104"/>
        <v>9868_6_306/474/639_Montmartre</v>
      </c>
      <c r="B6708">
        <v>6</v>
      </c>
      <c r="C6708" t="s">
        <v>2723</v>
      </c>
      <c r="D6708">
        <v>9868</v>
      </c>
      <c r="E6708" t="s">
        <v>2845</v>
      </c>
      <c r="F6708">
        <v>10000</v>
      </c>
    </row>
    <row r="6709" spans="1:6" x14ac:dyDescent="0.25">
      <c r="A6709" t="str">
        <f t="shared" si="104"/>
        <v>9868_6_306/474/639_Moose Jaw</v>
      </c>
      <c r="B6709">
        <v>6</v>
      </c>
      <c r="C6709" t="s">
        <v>2723</v>
      </c>
      <c r="D6709">
        <v>9868</v>
      </c>
      <c r="E6709" t="s">
        <v>2846</v>
      </c>
      <c r="F6709">
        <v>60000</v>
      </c>
    </row>
    <row r="6710" spans="1:6" x14ac:dyDescent="0.25">
      <c r="A6710" t="str">
        <f t="shared" si="104"/>
        <v>9868_6_306/474/639_Moosomin</v>
      </c>
      <c r="B6710">
        <v>6</v>
      </c>
      <c r="C6710" t="s">
        <v>2723</v>
      </c>
      <c r="D6710">
        <v>9868</v>
      </c>
      <c r="E6710" t="s">
        <v>2847</v>
      </c>
      <c r="F6710">
        <v>10000</v>
      </c>
    </row>
    <row r="6711" spans="1:6" x14ac:dyDescent="0.25">
      <c r="A6711" t="str">
        <f t="shared" si="104"/>
        <v>9868_6_306/474/639_Morse</v>
      </c>
      <c r="B6711">
        <v>6</v>
      </c>
      <c r="C6711" t="s">
        <v>2723</v>
      </c>
      <c r="D6711">
        <v>9868</v>
      </c>
      <c r="E6711" t="s">
        <v>2848</v>
      </c>
      <c r="F6711">
        <v>10000</v>
      </c>
    </row>
    <row r="6712" spans="1:6" x14ac:dyDescent="0.25">
      <c r="A6712" t="str">
        <f t="shared" si="104"/>
        <v>9868_6_306/474/639_Mossbank</v>
      </c>
      <c r="B6712">
        <v>6</v>
      </c>
      <c r="C6712" t="s">
        <v>2723</v>
      </c>
      <c r="D6712">
        <v>9868</v>
      </c>
      <c r="E6712" t="s">
        <v>2850</v>
      </c>
      <c r="F6712">
        <v>10000</v>
      </c>
    </row>
    <row r="6713" spans="1:6" x14ac:dyDescent="0.25">
      <c r="A6713" t="str">
        <f t="shared" si="104"/>
        <v>9868_6_306/474/639_Naicam</v>
      </c>
      <c r="B6713">
        <v>6</v>
      </c>
      <c r="C6713" t="s">
        <v>2723</v>
      </c>
      <c r="D6713">
        <v>9868</v>
      </c>
      <c r="E6713" t="s">
        <v>2851</v>
      </c>
      <c r="F6713">
        <v>10000</v>
      </c>
    </row>
    <row r="6714" spans="1:6" x14ac:dyDescent="0.25">
      <c r="A6714" t="str">
        <f t="shared" si="104"/>
        <v>9868_6_306/474/639_Neilburg</v>
      </c>
      <c r="B6714">
        <v>6</v>
      </c>
      <c r="C6714" t="s">
        <v>2723</v>
      </c>
      <c r="D6714">
        <v>9868</v>
      </c>
      <c r="E6714" t="s">
        <v>2853</v>
      </c>
      <c r="F6714">
        <v>10000</v>
      </c>
    </row>
    <row r="6715" spans="1:6" x14ac:dyDescent="0.25">
      <c r="A6715" t="str">
        <f t="shared" si="104"/>
        <v>9868_6_306/474/639_Nipawin</v>
      </c>
      <c r="B6715">
        <v>6</v>
      </c>
      <c r="C6715" t="s">
        <v>2723</v>
      </c>
      <c r="D6715">
        <v>9868</v>
      </c>
      <c r="E6715" t="s">
        <v>2855</v>
      </c>
      <c r="F6715">
        <v>10000</v>
      </c>
    </row>
    <row r="6716" spans="1:6" x14ac:dyDescent="0.25">
      <c r="A6716" t="str">
        <f t="shared" si="104"/>
        <v>9868_6_306/474/639_Nokomis</v>
      </c>
      <c r="B6716">
        <v>6</v>
      </c>
      <c r="C6716" t="s">
        <v>2723</v>
      </c>
      <c r="D6716">
        <v>9868</v>
      </c>
      <c r="E6716" t="s">
        <v>2856</v>
      </c>
      <c r="F6716">
        <v>10000</v>
      </c>
    </row>
    <row r="6717" spans="1:6" x14ac:dyDescent="0.25">
      <c r="A6717" t="str">
        <f t="shared" si="104"/>
        <v>9868_6_306/474/639_Norquay</v>
      </c>
      <c r="B6717">
        <v>6</v>
      </c>
      <c r="C6717" t="s">
        <v>2723</v>
      </c>
      <c r="D6717">
        <v>9868</v>
      </c>
      <c r="E6717" t="s">
        <v>2857</v>
      </c>
      <c r="F6717">
        <v>10000</v>
      </c>
    </row>
    <row r="6718" spans="1:6" x14ac:dyDescent="0.25">
      <c r="A6718" t="str">
        <f t="shared" si="104"/>
        <v>9868_6_306/474/639_North Battleford</v>
      </c>
      <c r="B6718">
        <v>6</v>
      </c>
      <c r="C6718" t="s">
        <v>2723</v>
      </c>
      <c r="D6718">
        <v>9868</v>
      </c>
      <c r="E6718" t="s">
        <v>2858</v>
      </c>
      <c r="F6718">
        <v>60000</v>
      </c>
    </row>
    <row r="6719" spans="1:6" x14ac:dyDescent="0.25">
      <c r="A6719" t="str">
        <f t="shared" si="104"/>
        <v>9868_6_306/474/639_North Portal</v>
      </c>
      <c r="B6719">
        <v>6</v>
      </c>
      <c r="C6719" t="s">
        <v>2723</v>
      </c>
      <c r="D6719">
        <v>9868</v>
      </c>
      <c r="E6719" t="s">
        <v>2859</v>
      </c>
      <c r="F6719">
        <v>10000</v>
      </c>
    </row>
    <row r="6720" spans="1:6" x14ac:dyDescent="0.25">
      <c r="A6720" t="str">
        <f t="shared" si="104"/>
        <v>9868_6_306/474/639_Odessa</v>
      </c>
      <c r="B6720">
        <v>6</v>
      </c>
      <c r="C6720" t="s">
        <v>2723</v>
      </c>
      <c r="D6720">
        <v>9868</v>
      </c>
      <c r="E6720" t="s">
        <v>1976</v>
      </c>
      <c r="F6720">
        <v>10000</v>
      </c>
    </row>
    <row r="6721" spans="1:6" x14ac:dyDescent="0.25">
      <c r="A6721" t="str">
        <f t="shared" si="104"/>
        <v>9868_6_306/474/639_Outlook</v>
      </c>
      <c r="B6721">
        <v>6</v>
      </c>
      <c r="C6721" t="s">
        <v>2723</v>
      </c>
      <c r="D6721">
        <v>9868</v>
      </c>
      <c r="E6721" t="s">
        <v>2861</v>
      </c>
      <c r="F6721">
        <v>10000</v>
      </c>
    </row>
    <row r="6722" spans="1:6" x14ac:dyDescent="0.25">
      <c r="A6722" t="str">
        <f t="shared" si="104"/>
        <v>9868_6_306/474/639_Oxbow</v>
      </c>
      <c r="B6722">
        <v>6</v>
      </c>
      <c r="C6722" t="s">
        <v>2723</v>
      </c>
      <c r="D6722">
        <v>9868</v>
      </c>
      <c r="E6722" t="s">
        <v>2862</v>
      </c>
      <c r="F6722">
        <v>10000</v>
      </c>
    </row>
    <row r="6723" spans="1:6" x14ac:dyDescent="0.25">
      <c r="A6723" t="str">
        <f t="shared" ref="A6723:A6786" si="105">CONCATENATE(D6723,"_",B6723,"_",C6723,"_",E6723)</f>
        <v>9868_6_306/474/639_Pangman</v>
      </c>
      <c r="B6723">
        <v>6</v>
      </c>
      <c r="C6723" t="s">
        <v>2723</v>
      </c>
      <c r="D6723">
        <v>9868</v>
      </c>
      <c r="E6723" t="s">
        <v>2864</v>
      </c>
      <c r="F6723">
        <v>10000</v>
      </c>
    </row>
    <row r="6724" spans="1:6" x14ac:dyDescent="0.25">
      <c r="A6724" t="str">
        <f t="shared" si="105"/>
        <v>9868_6_306/474/639_Paradise Hill</v>
      </c>
      <c r="B6724">
        <v>6</v>
      </c>
      <c r="C6724" t="s">
        <v>2723</v>
      </c>
      <c r="D6724">
        <v>9868</v>
      </c>
      <c r="E6724" t="s">
        <v>2865</v>
      </c>
      <c r="F6724">
        <v>10000</v>
      </c>
    </row>
    <row r="6725" spans="1:6" x14ac:dyDescent="0.25">
      <c r="A6725" t="str">
        <f t="shared" si="105"/>
        <v>9868_6_306/474/639_Pelican Narrows</v>
      </c>
      <c r="B6725">
        <v>6</v>
      </c>
      <c r="C6725" t="s">
        <v>2723</v>
      </c>
      <c r="D6725">
        <v>9868</v>
      </c>
      <c r="E6725" t="s">
        <v>2867</v>
      </c>
      <c r="F6725">
        <v>10000</v>
      </c>
    </row>
    <row r="6726" spans="1:6" x14ac:dyDescent="0.25">
      <c r="A6726" t="str">
        <f t="shared" si="105"/>
        <v>9868_6_306/474/639_Perdue</v>
      </c>
      <c r="B6726">
        <v>6</v>
      </c>
      <c r="C6726" t="s">
        <v>2723</v>
      </c>
      <c r="D6726">
        <v>9868</v>
      </c>
      <c r="E6726" t="s">
        <v>2871</v>
      </c>
      <c r="F6726">
        <v>10000</v>
      </c>
    </row>
    <row r="6727" spans="1:6" x14ac:dyDescent="0.25">
      <c r="A6727" t="str">
        <f t="shared" si="105"/>
        <v>9868_6_306/474/639_Pierceland</v>
      </c>
      <c r="B6727">
        <v>6</v>
      </c>
      <c r="C6727" t="s">
        <v>2723</v>
      </c>
      <c r="D6727">
        <v>9868</v>
      </c>
      <c r="E6727" t="s">
        <v>2872</v>
      </c>
      <c r="F6727">
        <v>10000</v>
      </c>
    </row>
    <row r="6728" spans="1:6" x14ac:dyDescent="0.25">
      <c r="A6728" t="str">
        <f t="shared" si="105"/>
        <v>9868_6_306/474/639_Pinehouse</v>
      </c>
      <c r="B6728">
        <v>6</v>
      </c>
      <c r="C6728" t="s">
        <v>2723</v>
      </c>
      <c r="D6728">
        <v>9868</v>
      </c>
      <c r="E6728" t="s">
        <v>2873</v>
      </c>
      <c r="F6728">
        <v>10000</v>
      </c>
    </row>
    <row r="6729" spans="1:6" x14ac:dyDescent="0.25">
      <c r="A6729" t="str">
        <f t="shared" si="105"/>
        <v>9868_6_306/474/639_Plenty</v>
      </c>
      <c r="B6729">
        <v>6</v>
      </c>
      <c r="C6729" t="s">
        <v>2723</v>
      </c>
      <c r="D6729">
        <v>9868</v>
      </c>
      <c r="E6729" t="s">
        <v>2874</v>
      </c>
      <c r="F6729">
        <v>10000</v>
      </c>
    </row>
    <row r="6730" spans="1:6" x14ac:dyDescent="0.25">
      <c r="A6730" t="str">
        <f t="shared" si="105"/>
        <v>9868_6_306/474/639_Ponteix</v>
      </c>
      <c r="B6730">
        <v>6</v>
      </c>
      <c r="C6730" t="s">
        <v>2723</v>
      </c>
      <c r="D6730">
        <v>9868</v>
      </c>
      <c r="E6730" t="s">
        <v>2875</v>
      </c>
      <c r="F6730">
        <v>10000</v>
      </c>
    </row>
    <row r="6731" spans="1:6" x14ac:dyDescent="0.25">
      <c r="A6731" t="str">
        <f t="shared" si="105"/>
        <v>9868_6_306/474/639_Porcupine Plain</v>
      </c>
      <c r="B6731">
        <v>6</v>
      </c>
      <c r="C6731" t="s">
        <v>2723</v>
      </c>
      <c r="D6731">
        <v>9868</v>
      </c>
      <c r="E6731" t="s">
        <v>2876</v>
      </c>
      <c r="F6731">
        <v>10000</v>
      </c>
    </row>
    <row r="6732" spans="1:6" x14ac:dyDescent="0.25">
      <c r="A6732" t="str">
        <f t="shared" si="105"/>
        <v>9868_6_306/474/639_Preeceville</v>
      </c>
      <c r="B6732">
        <v>6</v>
      </c>
      <c r="C6732" t="s">
        <v>2723</v>
      </c>
      <c r="D6732">
        <v>9868</v>
      </c>
      <c r="E6732" t="s">
        <v>2877</v>
      </c>
      <c r="F6732">
        <v>10000</v>
      </c>
    </row>
    <row r="6733" spans="1:6" x14ac:dyDescent="0.25">
      <c r="A6733" t="str">
        <f t="shared" si="105"/>
        <v>9868_6_306/474/639_Prince Albert</v>
      </c>
      <c r="B6733">
        <v>6</v>
      </c>
      <c r="C6733" t="s">
        <v>2723</v>
      </c>
      <c r="D6733">
        <v>9868</v>
      </c>
      <c r="E6733" t="s">
        <v>2878</v>
      </c>
      <c r="F6733">
        <v>100000</v>
      </c>
    </row>
    <row r="6734" spans="1:6" x14ac:dyDescent="0.25">
      <c r="A6734" t="str">
        <f t="shared" si="105"/>
        <v>9868_6_306/474/639_Prudhomme</v>
      </c>
      <c r="B6734">
        <v>6</v>
      </c>
      <c r="C6734" t="s">
        <v>2723</v>
      </c>
      <c r="D6734">
        <v>9868</v>
      </c>
      <c r="E6734" t="s">
        <v>2879</v>
      </c>
      <c r="F6734">
        <v>10000</v>
      </c>
    </row>
    <row r="6735" spans="1:6" x14ac:dyDescent="0.25">
      <c r="A6735" t="str">
        <f t="shared" si="105"/>
        <v>9868_6_306/474/639_Punnichy</v>
      </c>
      <c r="B6735">
        <v>6</v>
      </c>
      <c r="C6735" t="s">
        <v>2723</v>
      </c>
      <c r="D6735">
        <v>9868</v>
      </c>
      <c r="E6735" t="s">
        <v>2880</v>
      </c>
      <c r="F6735">
        <v>10000</v>
      </c>
    </row>
    <row r="6736" spans="1:6" x14ac:dyDescent="0.25">
      <c r="A6736" t="str">
        <f t="shared" si="105"/>
        <v>9868_6_306/474/639_Qu'Appelle</v>
      </c>
      <c r="B6736">
        <v>6</v>
      </c>
      <c r="C6736" t="s">
        <v>2723</v>
      </c>
      <c r="D6736">
        <v>9868</v>
      </c>
      <c r="E6736" t="s">
        <v>2881</v>
      </c>
      <c r="F6736">
        <v>10000</v>
      </c>
    </row>
    <row r="6737" spans="1:6" x14ac:dyDescent="0.25">
      <c r="A6737" t="str">
        <f t="shared" si="105"/>
        <v>9868_6_306/474/639_Radisson</v>
      </c>
      <c r="B6737">
        <v>6</v>
      </c>
      <c r="C6737" t="s">
        <v>2723</v>
      </c>
      <c r="D6737">
        <v>9868</v>
      </c>
      <c r="E6737" t="s">
        <v>2644</v>
      </c>
      <c r="F6737">
        <v>10000</v>
      </c>
    </row>
    <row r="6738" spans="1:6" x14ac:dyDescent="0.25">
      <c r="A6738" t="str">
        <f t="shared" si="105"/>
        <v>9868_6_306/474/639_Radville</v>
      </c>
      <c r="B6738">
        <v>6</v>
      </c>
      <c r="C6738" t="s">
        <v>2723</v>
      </c>
      <c r="D6738">
        <v>9868</v>
      </c>
      <c r="E6738" t="s">
        <v>2883</v>
      </c>
      <c r="F6738">
        <v>10000</v>
      </c>
    </row>
    <row r="6739" spans="1:6" x14ac:dyDescent="0.25">
      <c r="A6739" t="str">
        <f t="shared" si="105"/>
        <v>9868_6_306/474/639_Raymore</v>
      </c>
      <c r="B6739">
        <v>6</v>
      </c>
      <c r="C6739" t="s">
        <v>2723</v>
      </c>
      <c r="D6739">
        <v>9868</v>
      </c>
      <c r="E6739" t="s">
        <v>2884</v>
      </c>
      <c r="F6739">
        <v>10000</v>
      </c>
    </row>
    <row r="6740" spans="1:6" x14ac:dyDescent="0.25">
      <c r="A6740" t="str">
        <f t="shared" si="105"/>
        <v>9868_6_306/474/639_Redvers</v>
      </c>
      <c r="B6740">
        <v>6</v>
      </c>
      <c r="C6740" t="s">
        <v>2723</v>
      </c>
      <c r="D6740">
        <v>9868</v>
      </c>
      <c r="E6740" t="s">
        <v>2885</v>
      </c>
      <c r="F6740">
        <v>10000</v>
      </c>
    </row>
    <row r="6741" spans="1:6" x14ac:dyDescent="0.25">
      <c r="A6741" t="str">
        <f t="shared" si="105"/>
        <v>9868_6_306/474/639_Regina</v>
      </c>
      <c r="B6741">
        <v>6</v>
      </c>
      <c r="C6741" t="s">
        <v>2723</v>
      </c>
      <c r="D6741">
        <v>9868</v>
      </c>
      <c r="E6741" t="s">
        <v>2886</v>
      </c>
      <c r="F6741">
        <v>290000</v>
      </c>
    </row>
    <row r="6742" spans="1:6" x14ac:dyDescent="0.25">
      <c r="A6742" t="str">
        <f t="shared" si="105"/>
        <v>9868_6_306/474/639_Rhein</v>
      </c>
      <c r="B6742">
        <v>6</v>
      </c>
      <c r="C6742" t="s">
        <v>2723</v>
      </c>
      <c r="D6742">
        <v>9868</v>
      </c>
      <c r="E6742" t="s">
        <v>2888</v>
      </c>
      <c r="F6742">
        <v>10000</v>
      </c>
    </row>
    <row r="6743" spans="1:6" x14ac:dyDescent="0.25">
      <c r="A6743" t="str">
        <f t="shared" si="105"/>
        <v>9868_6_306/474/639_Rockglen</v>
      </c>
      <c r="B6743">
        <v>6</v>
      </c>
      <c r="C6743" t="s">
        <v>2723</v>
      </c>
      <c r="D6743">
        <v>9868</v>
      </c>
      <c r="E6743" t="s">
        <v>2890</v>
      </c>
      <c r="F6743">
        <v>10000</v>
      </c>
    </row>
    <row r="6744" spans="1:6" x14ac:dyDescent="0.25">
      <c r="A6744" t="str">
        <f t="shared" si="105"/>
        <v>9868_6_306/474/639_Rose Valley</v>
      </c>
      <c r="B6744">
        <v>6</v>
      </c>
      <c r="C6744" t="s">
        <v>2723</v>
      </c>
      <c r="D6744">
        <v>9868</v>
      </c>
      <c r="E6744" t="s">
        <v>2891</v>
      </c>
      <c r="F6744">
        <v>10000</v>
      </c>
    </row>
    <row r="6745" spans="1:6" x14ac:dyDescent="0.25">
      <c r="A6745" t="str">
        <f t="shared" si="105"/>
        <v>9868_6_306/474/639_Rosetown</v>
      </c>
      <c r="B6745">
        <v>6</v>
      </c>
      <c r="C6745" t="s">
        <v>2723</v>
      </c>
      <c r="D6745">
        <v>9868</v>
      </c>
      <c r="E6745" t="s">
        <v>2892</v>
      </c>
      <c r="F6745">
        <v>10000</v>
      </c>
    </row>
    <row r="6746" spans="1:6" x14ac:dyDescent="0.25">
      <c r="A6746" t="str">
        <f t="shared" si="105"/>
        <v>9868_6_306/474/639_Rosthern</v>
      </c>
      <c r="B6746">
        <v>6</v>
      </c>
      <c r="C6746" t="s">
        <v>2723</v>
      </c>
      <c r="D6746">
        <v>9868</v>
      </c>
      <c r="E6746" t="s">
        <v>2893</v>
      </c>
      <c r="F6746">
        <v>10000</v>
      </c>
    </row>
    <row r="6747" spans="1:6" x14ac:dyDescent="0.25">
      <c r="A6747" t="str">
        <f t="shared" si="105"/>
        <v>9868_6_306/474/639_Saltcoats</v>
      </c>
      <c r="B6747">
        <v>6</v>
      </c>
      <c r="C6747" t="s">
        <v>2723</v>
      </c>
      <c r="D6747">
        <v>9868</v>
      </c>
      <c r="E6747" t="s">
        <v>2895</v>
      </c>
      <c r="F6747">
        <v>10000</v>
      </c>
    </row>
    <row r="6748" spans="1:6" x14ac:dyDescent="0.25">
      <c r="A6748" t="str">
        <f t="shared" si="105"/>
        <v>9868_6_306/474/639_Sandy Bay</v>
      </c>
      <c r="B6748">
        <v>6</v>
      </c>
      <c r="C6748" t="s">
        <v>2723</v>
      </c>
      <c r="D6748">
        <v>9868</v>
      </c>
      <c r="E6748" t="s">
        <v>2896</v>
      </c>
      <c r="F6748">
        <v>10000</v>
      </c>
    </row>
    <row r="6749" spans="1:6" x14ac:dyDescent="0.25">
      <c r="A6749" t="str">
        <f t="shared" si="105"/>
        <v>9868_6_306/474/639_Saskatoon</v>
      </c>
      <c r="B6749">
        <v>6</v>
      </c>
      <c r="C6749" t="s">
        <v>2723</v>
      </c>
      <c r="D6749">
        <v>9868</v>
      </c>
      <c r="E6749" t="s">
        <v>2897</v>
      </c>
      <c r="F6749">
        <v>310000</v>
      </c>
    </row>
    <row r="6750" spans="1:6" x14ac:dyDescent="0.25">
      <c r="A6750" t="str">
        <f t="shared" si="105"/>
        <v>9868_6_306/474/639_Shaunavon</v>
      </c>
      <c r="B6750">
        <v>6</v>
      </c>
      <c r="C6750" t="s">
        <v>2723</v>
      </c>
      <c r="D6750">
        <v>9868</v>
      </c>
      <c r="E6750" t="s">
        <v>2899</v>
      </c>
      <c r="F6750">
        <v>10000</v>
      </c>
    </row>
    <row r="6751" spans="1:6" x14ac:dyDescent="0.25">
      <c r="A6751" t="str">
        <f t="shared" si="105"/>
        <v>9868_6_306/474/639_Shellbrook</v>
      </c>
      <c r="B6751">
        <v>6</v>
      </c>
      <c r="C6751" t="s">
        <v>2723</v>
      </c>
      <c r="D6751">
        <v>9868</v>
      </c>
      <c r="E6751" t="s">
        <v>2900</v>
      </c>
      <c r="F6751">
        <v>10000</v>
      </c>
    </row>
    <row r="6752" spans="1:6" x14ac:dyDescent="0.25">
      <c r="A6752" t="str">
        <f t="shared" si="105"/>
        <v>9868_6_306/474/639_Smeaton</v>
      </c>
      <c r="B6752">
        <v>6</v>
      </c>
      <c r="C6752" t="s">
        <v>2723</v>
      </c>
      <c r="D6752">
        <v>9868</v>
      </c>
      <c r="E6752" t="s">
        <v>2901</v>
      </c>
      <c r="F6752">
        <v>10000</v>
      </c>
    </row>
    <row r="6753" spans="1:6" x14ac:dyDescent="0.25">
      <c r="A6753" t="str">
        <f t="shared" si="105"/>
        <v>9868_6_306/474/639_Southey</v>
      </c>
      <c r="B6753">
        <v>6</v>
      </c>
      <c r="C6753" t="s">
        <v>2723</v>
      </c>
      <c r="D6753">
        <v>9868</v>
      </c>
      <c r="E6753" t="s">
        <v>2903</v>
      </c>
      <c r="F6753">
        <v>10000</v>
      </c>
    </row>
    <row r="6754" spans="1:6" x14ac:dyDescent="0.25">
      <c r="A6754" t="str">
        <f t="shared" si="105"/>
        <v>9868_6_306/474/639_Spiritwood</v>
      </c>
      <c r="B6754">
        <v>6</v>
      </c>
      <c r="C6754" t="s">
        <v>2723</v>
      </c>
      <c r="D6754">
        <v>9868</v>
      </c>
      <c r="E6754" t="s">
        <v>2905</v>
      </c>
      <c r="F6754">
        <v>10000</v>
      </c>
    </row>
    <row r="6755" spans="1:6" x14ac:dyDescent="0.25">
      <c r="A6755" t="str">
        <f t="shared" si="105"/>
        <v>9868_6_306/474/639_St. Walburg</v>
      </c>
      <c r="B6755">
        <v>6</v>
      </c>
      <c r="C6755" t="s">
        <v>2723</v>
      </c>
      <c r="D6755">
        <v>9868</v>
      </c>
      <c r="E6755" t="s">
        <v>2908</v>
      </c>
      <c r="F6755">
        <v>10000</v>
      </c>
    </row>
    <row r="6756" spans="1:6" x14ac:dyDescent="0.25">
      <c r="A6756" t="str">
        <f t="shared" si="105"/>
        <v>9868_6_306/474/639_Stoughton</v>
      </c>
      <c r="B6756">
        <v>6</v>
      </c>
      <c r="C6756" t="s">
        <v>2723</v>
      </c>
      <c r="D6756">
        <v>9868</v>
      </c>
      <c r="E6756" t="s">
        <v>2911</v>
      </c>
      <c r="F6756">
        <v>10000</v>
      </c>
    </row>
    <row r="6757" spans="1:6" x14ac:dyDescent="0.25">
      <c r="A6757" t="str">
        <f t="shared" si="105"/>
        <v>9868_6_306/474/639_Strasbourg</v>
      </c>
      <c r="B6757">
        <v>6</v>
      </c>
      <c r="C6757" t="s">
        <v>2723</v>
      </c>
      <c r="D6757">
        <v>9868</v>
      </c>
      <c r="E6757" t="s">
        <v>2912</v>
      </c>
      <c r="F6757">
        <v>10000</v>
      </c>
    </row>
    <row r="6758" spans="1:6" x14ac:dyDescent="0.25">
      <c r="A6758" t="str">
        <f t="shared" si="105"/>
        <v>9868_6_306/474/639_Swift Current</v>
      </c>
      <c r="B6758">
        <v>6</v>
      </c>
      <c r="C6758" t="s">
        <v>2723</v>
      </c>
      <c r="D6758">
        <v>9868</v>
      </c>
      <c r="E6758" t="s">
        <v>2914</v>
      </c>
      <c r="F6758">
        <v>50000</v>
      </c>
    </row>
    <row r="6759" spans="1:6" x14ac:dyDescent="0.25">
      <c r="A6759" t="str">
        <f t="shared" si="105"/>
        <v>9868_6_306/474/639_Theodore</v>
      </c>
      <c r="B6759">
        <v>6</v>
      </c>
      <c r="C6759" t="s">
        <v>2723</v>
      </c>
      <c r="D6759">
        <v>9868</v>
      </c>
      <c r="E6759" t="s">
        <v>2915</v>
      </c>
      <c r="F6759">
        <v>10000</v>
      </c>
    </row>
    <row r="6760" spans="1:6" x14ac:dyDescent="0.25">
      <c r="A6760" t="str">
        <f t="shared" si="105"/>
        <v>9868_6_306/474/639_Tisdale</v>
      </c>
      <c r="B6760">
        <v>6</v>
      </c>
      <c r="C6760" t="s">
        <v>2723</v>
      </c>
      <c r="D6760">
        <v>9868</v>
      </c>
      <c r="E6760" t="s">
        <v>2916</v>
      </c>
      <c r="F6760">
        <v>10000</v>
      </c>
    </row>
    <row r="6761" spans="1:6" x14ac:dyDescent="0.25">
      <c r="A6761" t="str">
        <f t="shared" si="105"/>
        <v>9868_6_306/474/639_Tribune</v>
      </c>
      <c r="B6761">
        <v>6</v>
      </c>
      <c r="C6761" t="s">
        <v>2723</v>
      </c>
      <c r="D6761">
        <v>9868</v>
      </c>
      <c r="E6761" t="s">
        <v>2918</v>
      </c>
      <c r="F6761">
        <v>10000</v>
      </c>
    </row>
    <row r="6762" spans="1:6" x14ac:dyDescent="0.25">
      <c r="A6762" t="str">
        <f t="shared" si="105"/>
        <v>9868_6_306/474/639_Turtleford</v>
      </c>
      <c r="B6762">
        <v>6</v>
      </c>
      <c r="C6762" t="s">
        <v>2723</v>
      </c>
      <c r="D6762">
        <v>9868</v>
      </c>
      <c r="E6762" t="s">
        <v>2920</v>
      </c>
      <c r="F6762">
        <v>10000</v>
      </c>
    </row>
    <row r="6763" spans="1:6" x14ac:dyDescent="0.25">
      <c r="A6763" t="str">
        <f t="shared" si="105"/>
        <v>9868_6_306/474/639_Unity</v>
      </c>
      <c r="B6763">
        <v>6</v>
      </c>
      <c r="C6763" t="s">
        <v>2723</v>
      </c>
      <c r="D6763">
        <v>9868</v>
      </c>
      <c r="E6763" t="s">
        <v>2921</v>
      </c>
      <c r="F6763">
        <v>10000</v>
      </c>
    </row>
    <row r="6764" spans="1:6" x14ac:dyDescent="0.25">
      <c r="A6764" t="str">
        <f t="shared" si="105"/>
        <v>9868_6_306/474/639_Val Marie</v>
      </c>
      <c r="B6764">
        <v>6</v>
      </c>
      <c r="C6764" t="s">
        <v>2723</v>
      </c>
      <c r="D6764">
        <v>9868</v>
      </c>
      <c r="E6764" t="s">
        <v>2923</v>
      </c>
      <c r="F6764">
        <v>10000</v>
      </c>
    </row>
    <row r="6765" spans="1:6" x14ac:dyDescent="0.25">
      <c r="A6765" t="str">
        <f t="shared" si="105"/>
        <v>9868_6_306/474/639_Vanguard</v>
      </c>
      <c r="B6765">
        <v>6</v>
      </c>
      <c r="C6765" t="s">
        <v>2723</v>
      </c>
      <c r="D6765">
        <v>9868</v>
      </c>
      <c r="E6765" t="s">
        <v>2924</v>
      </c>
      <c r="F6765">
        <v>10000</v>
      </c>
    </row>
    <row r="6766" spans="1:6" x14ac:dyDescent="0.25">
      <c r="A6766" t="str">
        <f t="shared" si="105"/>
        <v>9868_6_306/474/639_Wadena</v>
      </c>
      <c r="B6766">
        <v>6</v>
      </c>
      <c r="C6766" t="s">
        <v>2723</v>
      </c>
      <c r="D6766">
        <v>9868</v>
      </c>
      <c r="E6766" t="s">
        <v>2926</v>
      </c>
      <c r="F6766">
        <v>10000</v>
      </c>
    </row>
    <row r="6767" spans="1:6" x14ac:dyDescent="0.25">
      <c r="A6767" t="str">
        <f t="shared" si="105"/>
        <v>9868_6_306/474/639_Wakaw</v>
      </c>
      <c r="B6767">
        <v>6</v>
      </c>
      <c r="C6767" t="s">
        <v>2723</v>
      </c>
      <c r="D6767">
        <v>9868</v>
      </c>
      <c r="E6767" t="s">
        <v>2927</v>
      </c>
      <c r="F6767">
        <v>10000</v>
      </c>
    </row>
    <row r="6768" spans="1:6" x14ac:dyDescent="0.25">
      <c r="A6768" t="str">
        <f t="shared" si="105"/>
        <v>9868_6_306/474/639_Waldheim</v>
      </c>
      <c r="B6768">
        <v>6</v>
      </c>
      <c r="C6768" t="s">
        <v>2723</v>
      </c>
      <c r="D6768">
        <v>9868</v>
      </c>
      <c r="E6768" t="s">
        <v>2928</v>
      </c>
      <c r="F6768">
        <v>10000</v>
      </c>
    </row>
    <row r="6769" spans="1:6" x14ac:dyDescent="0.25">
      <c r="A6769" t="str">
        <f t="shared" si="105"/>
        <v>9868_6_306/474/639_Waskesiu Lake</v>
      </c>
      <c r="B6769">
        <v>6</v>
      </c>
      <c r="C6769" t="s">
        <v>2723</v>
      </c>
      <c r="D6769">
        <v>9868</v>
      </c>
      <c r="E6769" t="s">
        <v>2929</v>
      </c>
      <c r="F6769">
        <v>10000</v>
      </c>
    </row>
    <row r="6770" spans="1:6" x14ac:dyDescent="0.25">
      <c r="A6770" t="str">
        <f t="shared" si="105"/>
        <v>9868_6_306/474/639_Watrous</v>
      </c>
      <c r="B6770">
        <v>6</v>
      </c>
      <c r="C6770" t="s">
        <v>2723</v>
      </c>
      <c r="D6770">
        <v>9868</v>
      </c>
      <c r="E6770" t="s">
        <v>2930</v>
      </c>
      <c r="F6770">
        <v>10000</v>
      </c>
    </row>
    <row r="6771" spans="1:6" x14ac:dyDescent="0.25">
      <c r="A6771" t="str">
        <f t="shared" si="105"/>
        <v>9868_6_306/474/639_Watson</v>
      </c>
      <c r="B6771">
        <v>6</v>
      </c>
      <c r="C6771" t="s">
        <v>2723</v>
      </c>
      <c r="D6771">
        <v>9868</v>
      </c>
      <c r="E6771" t="s">
        <v>2931</v>
      </c>
      <c r="F6771">
        <v>10000</v>
      </c>
    </row>
    <row r="6772" spans="1:6" x14ac:dyDescent="0.25">
      <c r="A6772" t="str">
        <f t="shared" si="105"/>
        <v>9868_6_306/474/639_Wawota</v>
      </c>
      <c r="B6772">
        <v>6</v>
      </c>
      <c r="C6772" t="s">
        <v>2723</v>
      </c>
      <c r="D6772">
        <v>9868</v>
      </c>
      <c r="E6772" t="s">
        <v>2932</v>
      </c>
      <c r="F6772">
        <v>10000</v>
      </c>
    </row>
    <row r="6773" spans="1:6" x14ac:dyDescent="0.25">
      <c r="A6773" t="str">
        <f t="shared" si="105"/>
        <v>9868_6_306/474/639_Weyburn</v>
      </c>
      <c r="B6773">
        <v>6</v>
      </c>
      <c r="C6773" t="s">
        <v>2723</v>
      </c>
      <c r="D6773">
        <v>9868</v>
      </c>
      <c r="E6773" t="s">
        <v>2934</v>
      </c>
      <c r="F6773">
        <v>50000</v>
      </c>
    </row>
    <row r="6774" spans="1:6" x14ac:dyDescent="0.25">
      <c r="A6774" t="str">
        <f t="shared" si="105"/>
        <v>9868_6_306/474/639_Whitewood</v>
      </c>
      <c r="B6774">
        <v>6</v>
      </c>
      <c r="C6774" t="s">
        <v>2723</v>
      </c>
      <c r="D6774">
        <v>9868</v>
      </c>
      <c r="E6774" t="s">
        <v>2935</v>
      </c>
      <c r="F6774">
        <v>10000</v>
      </c>
    </row>
    <row r="6775" spans="1:6" x14ac:dyDescent="0.25">
      <c r="A6775" t="str">
        <f t="shared" si="105"/>
        <v>9868_6_306/474/639_Wilkie</v>
      </c>
      <c r="B6775">
        <v>6</v>
      </c>
      <c r="C6775" t="s">
        <v>2723</v>
      </c>
      <c r="D6775">
        <v>9868</v>
      </c>
      <c r="E6775" t="s">
        <v>2937</v>
      </c>
      <c r="F6775">
        <v>10000</v>
      </c>
    </row>
    <row r="6776" spans="1:6" x14ac:dyDescent="0.25">
      <c r="A6776" t="str">
        <f t="shared" si="105"/>
        <v>9868_6_306/474/639_Wollaston Lake</v>
      </c>
      <c r="B6776">
        <v>6</v>
      </c>
      <c r="C6776" t="s">
        <v>2723</v>
      </c>
      <c r="D6776">
        <v>9868</v>
      </c>
      <c r="E6776" t="s">
        <v>2938</v>
      </c>
      <c r="F6776">
        <v>10000</v>
      </c>
    </row>
    <row r="6777" spans="1:6" x14ac:dyDescent="0.25">
      <c r="A6777" t="str">
        <f t="shared" si="105"/>
        <v>9868_6_306/474/639_Wolseley</v>
      </c>
      <c r="B6777">
        <v>6</v>
      </c>
      <c r="C6777" t="s">
        <v>2723</v>
      </c>
      <c r="D6777">
        <v>9868</v>
      </c>
      <c r="E6777" t="s">
        <v>2939</v>
      </c>
      <c r="F6777">
        <v>10000</v>
      </c>
    </row>
    <row r="6778" spans="1:6" x14ac:dyDescent="0.25">
      <c r="A6778" t="str">
        <f t="shared" si="105"/>
        <v>9868_6_306/474/639_Wynyard</v>
      </c>
      <c r="B6778">
        <v>6</v>
      </c>
      <c r="C6778" t="s">
        <v>2723</v>
      </c>
      <c r="D6778">
        <v>9868</v>
      </c>
      <c r="E6778" t="s">
        <v>2940</v>
      </c>
      <c r="F6778">
        <v>10000</v>
      </c>
    </row>
    <row r="6779" spans="1:6" x14ac:dyDescent="0.25">
      <c r="A6779" t="str">
        <f t="shared" si="105"/>
        <v>9868_6_306/474/639_Yellow Creek</v>
      </c>
      <c r="B6779">
        <v>6</v>
      </c>
      <c r="C6779" t="s">
        <v>2723</v>
      </c>
      <c r="D6779">
        <v>9868</v>
      </c>
      <c r="E6779" t="s">
        <v>2941</v>
      </c>
      <c r="F6779">
        <v>10000</v>
      </c>
    </row>
    <row r="6780" spans="1:6" x14ac:dyDescent="0.25">
      <c r="A6780" t="str">
        <f t="shared" si="105"/>
        <v>9868_6_306/474/639_Yellow Grass</v>
      </c>
      <c r="B6780">
        <v>6</v>
      </c>
      <c r="C6780" t="s">
        <v>2723</v>
      </c>
      <c r="D6780">
        <v>9868</v>
      </c>
      <c r="E6780" t="s">
        <v>2942</v>
      </c>
      <c r="F6780">
        <v>10000</v>
      </c>
    </row>
    <row r="6781" spans="1:6" x14ac:dyDescent="0.25">
      <c r="A6781" t="str">
        <f t="shared" si="105"/>
        <v>9868_6_306/474/639_Yorkton</v>
      </c>
      <c r="B6781">
        <v>6</v>
      </c>
      <c r="C6781" t="s">
        <v>2723</v>
      </c>
      <c r="D6781">
        <v>9868</v>
      </c>
      <c r="E6781" t="s">
        <v>2943</v>
      </c>
      <c r="F6781">
        <v>50000</v>
      </c>
    </row>
    <row r="6782" spans="1:6" x14ac:dyDescent="0.25">
      <c r="A6782" t="str">
        <f t="shared" si="105"/>
        <v>082E_7_343/613/753_Adolphustown</v>
      </c>
      <c r="B6782">
        <v>7</v>
      </c>
      <c r="C6782" t="s">
        <v>1898</v>
      </c>
      <c r="D6782" t="s">
        <v>3006</v>
      </c>
      <c r="E6782" t="s">
        <v>1899</v>
      </c>
      <c r="F6782">
        <v>10000</v>
      </c>
    </row>
    <row r="6783" spans="1:6" x14ac:dyDescent="0.25">
      <c r="A6783" t="str">
        <f t="shared" si="105"/>
        <v>082E_7_343/613/753_Alfred</v>
      </c>
      <c r="B6783">
        <v>7</v>
      </c>
      <c r="C6783" t="s">
        <v>1898</v>
      </c>
      <c r="D6783" t="s">
        <v>3006</v>
      </c>
      <c r="E6783" t="s">
        <v>1901</v>
      </c>
      <c r="F6783">
        <v>10000</v>
      </c>
    </row>
    <row r="6784" spans="1:6" x14ac:dyDescent="0.25">
      <c r="A6784" t="str">
        <f t="shared" si="105"/>
        <v>082E_7_343/613/753_Almonte</v>
      </c>
      <c r="B6784">
        <v>7</v>
      </c>
      <c r="C6784" t="s">
        <v>1898</v>
      </c>
      <c r="D6784" t="s">
        <v>3006</v>
      </c>
      <c r="E6784" t="s">
        <v>1902</v>
      </c>
      <c r="F6784">
        <v>10000</v>
      </c>
    </row>
    <row r="6785" spans="1:6" x14ac:dyDescent="0.25">
      <c r="A6785" t="str">
        <f t="shared" si="105"/>
        <v>082E_7_343/613/753_Arnprior</v>
      </c>
      <c r="B6785">
        <v>7</v>
      </c>
      <c r="C6785" t="s">
        <v>1898</v>
      </c>
      <c r="D6785" t="s">
        <v>3006</v>
      </c>
      <c r="E6785" t="s">
        <v>1903</v>
      </c>
      <c r="F6785">
        <v>10000</v>
      </c>
    </row>
    <row r="6786" spans="1:6" x14ac:dyDescent="0.25">
      <c r="A6786" t="str">
        <f t="shared" si="105"/>
        <v>082E_7_343/613/753_Bancroft</v>
      </c>
      <c r="B6786">
        <v>7</v>
      </c>
      <c r="C6786" t="s">
        <v>1898</v>
      </c>
      <c r="D6786" t="s">
        <v>3006</v>
      </c>
      <c r="E6786" t="s">
        <v>1906</v>
      </c>
      <c r="F6786">
        <v>10000</v>
      </c>
    </row>
    <row r="6787" spans="1:6" x14ac:dyDescent="0.25">
      <c r="A6787" t="str">
        <f t="shared" ref="A6787:A6850" si="106">CONCATENATE(D6787,"_",B6787,"_",C6787,"_",E6787)</f>
        <v>082E_7_343/613/753_Bath</v>
      </c>
      <c r="B6787">
        <v>7</v>
      </c>
      <c r="C6787" t="s">
        <v>1898</v>
      </c>
      <c r="D6787" t="s">
        <v>3006</v>
      </c>
      <c r="E6787" t="s">
        <v>1908</v>
      </c>
      <c r="F6787">
        <v>10000</v>
      </c>
    </row>
    <row r="6788" spans="1:6" x14ac:dyDescent="0.25">
      <c r="A6788" t="str">
        <f t="shared" si="106"/>
        <v>082E_7_343/613/753_Belleville</v>
      </c>
      <c r="B6788">
        <v>7</v>
      </c>
      <c r="C6788" t="s">
        <v>1898</v>
      </c>
      <c r="D6788" t="s">
        <v>3006</v>
      </c>
      <c r="E6788" t="s">
        <v>1910</v>
      </c>
      <c r="F6788">
        <v>10000</v>
      </c>
    </row>
    <row r="6789" spans="1:6" x14ac:dyDescent="0.25">
      <c r="A6789" t="str">
        <f t="shared" si="106"/>
        <v>082E_7_343/613/753_Bourget</v>
      </c>
      <c r="B6789">
        <v>7</v>
      </c>
      <c r="C6789" t="s">
        <v>1898</v>
      </c>
      <c r="D6789" t="s">
        <v>3006</v>
      </c>
      <c r="E6789" t="s">
        <v>1912</v>
      </c>
      <c r="F6789">
        <v>10000</v>
      </c>
    </row>
    <row r="6790" spans="1:6" x14ac:dyDescent="0.25">
      <c r="A6790" t="str">
        <f t="shared" si="106"/>
        <v>082E_7_343/613/753_Brighton</v>
      </c>
      <c r="B6790">
        <v>7</v>
      </c>
      <c r="C6790" t="s">
        <v>1898</v>
      </c>
      <c r="D6790" t="s">
        <v>3006</v>
      </c>
      <c r="E6790" t="s">
        <v>1913</v>
      </c>
      <c r="F6790">
        <v>10000</v>
      </c>
    </row>
    <row r="6791" spans="1:6" x14ac:dyDescent="0.25">
      <c r="A6791" t="str">
        <f t="shared" si="106"/>
        <v>082E_7_343/613/753_Carleton Place</v>
      </c>
      <c r="B6791">
        <v>7</v>
      </c>
      <c r="C6791" t="s">
        <v>1898</v>
      </c>
      <c r="D6791" t="s">
        <v>3006</v>
      </c>
      <c r="E6791" t="s">
        <v>1918</v>
      </c>
      <c r="F6791">
        <v>10000</v>
      </c>
    </row>
    <row r="6792" spans="1:6" x14ac:dyDescent="0.25">
      <c r="A6792" t="str">
        <f t="shared" si="106"/>
        <v>082E_7_343/613/753_Carp</v>
      </c>
      <c r="B6792">
        <v>7</v>
      </c>
      <c r="C6792" t="s">
        <v>1898</v>
      </c>
      <c r="D6792" t="s">
        <v>3006</v>
      </c>
      <c r="E6792" t="s">
        <v>1919</v>
      </c>
      <c r="F6792">
        <v>10000</v>
      </c>
    </row>
    <row r="6793" spans="1:6" x14ac:dyDescent="0.25">
      <c r="A6793" t="str">
        <f t="shared" si="106"/>
        <v>082E_7_343/613/753_Casselman</v>
      </c>
      <c r="B6793">
        <v>7</v>
      </c>
      <c r="C6793" t="s">
        <v>1898</v>
      </c>
      <c r="D6793" t="s">
        <v>3006</v>
      </c>
      <c r="E6793" t="s">
        <v>1920</v>
      </c>
      <c r="F6793">
        <v>10000</v>
      </c>
    </row>
    <row r="6794" spans="1:6" x14ac:dyDescent="0.25">
      <c r="A6794" t="str">
        <f t="shared" si="106"/>
        <v>082E_7_343/613/753_Chesterville</v>
      </c>
      <c r="B6794">
        <v>7</v>
      </c>
      <c r="C6794" t="s">
        <v>1898</v>
      </c>
      <c r="D6794" t="s">
        <v>3006</v>
      </c>
      <c r="E6794" t="s">
        <v>1922</v>
      </c>
      <c r="F6794">
        <v>10000</v>
      </c>
    </row>
    <row r="6795" spans="1:6" x14ac:dyDescent="0.25">
      <c r="A6795" t="str">
        <f t="shared" si="106"/>
        <v>082E_7_343/613/753_Clarence Creek</v>
      </c>
      <c r="B6795">
        <v>7</v>
      </c>
      <c r="C6795" t="s">
        <v>1898</v>
      </c>
      <c r="D6795" t="s">
        <v>3006</v>
      </c>
      <c r="E6795" t="s">
        <v>1923</v>
      </c>
      <c r="F6795">
        <v>10000</v>
      </c>
    </row>
    <row r="6796" spans="1:6" x14ac:dyDescent="0.25">
      <c r="A6796" t="str">
        <f t="shared" si="106"/>
        <v>082E_7_343/613/753_Constance Bay</v>
      </c>
      <c r="B6796">
        <v>7</v>
      </c>
      <c r="C6796" t="s">
        <v>1898</v>
      </c>
      <c r="D6796" t="s">
        <v>3006</v>
      </c>
      <c r="E6796" t="s">
        <v>1926</v>
      </c>
      <c r="F6796">
        <v>10000</v>
      </c>
    </row>
    <row r="6797" spans="1:6" x14ac:dyDescent="0.25">
      <c r="A6797" t="str">
        <f t="shared" si="106"/>
        <v>082E_7_343/613/753_Crysler</v>
      </c>
      <c r="B6797">
        <v>7</v>
      </c>
      <c r="C6797" t="s">
        <v>1898</v>
      </c>
      <c r="D6797" t="s">
        <v>3006</v>
      </c>
      <c r="E6797" t="s">
        <v>1928</v>
      </c>
      <c r="F6797">
        <v>10000</v>
      </c>
    </row>
    <row r="6798" spans="1:6" x14ac:dyDescent="0.25">
      <c r="A6798" t="str">
        <f t="shared" si="106"/>
        <v>082E_7_343/613/753_Cumberland</v>
      </c>
      <c r="B6798">
        <v>7</v>
      </c>
      <c r="C6798" t="s">
        <v>1898</v>
      </c>
      <c r="D6798" t="s">
        <v>3006</v>
      </c>
      <c r="E6798" t="s">
        <v>625</v>
      </c>
      <c r="F6798">
        <v>10000</v>
      </c>
    </row>
    <row r="6799" spans="1:6" x14ac:dyDescent="0.25">
      <c r="A6799" t="str">
        <f t="shared" si="106"/>
        <v>082E_7_343/613/753_Deseronto</v>
      </c>
      <c r="B6799">
        <v>7</v>
      </c>
      <c r="C6799" t="s">
        <v>1898</v>
      </c>
      <c r="D6799" t="s">
        <v>3006</v>
      </c>
      <c r="E6799" t="s">
        <v>1932</v>
      </c>
      <c r="F6799">
        <v>10000</v>
      </c>
    </row>
    <row r="6800" spans="1:6" x14ac:dyDescent="0.25">
      <c r="A6800" t="str">
        <f t="shared" si="106"/>
        <v>082E_7_343/613/753_Embrun</v>
      </c>
      <c r="B6800">
        <v>7</v>
      </c>
      <c r="C6800" t="s">
        <v>1898</v>
      </c>
      <c r="D6800" t="s">
        <v>3006</v>
      </c>
      <c r="E6800" t="s">
        <v>1934</v>
      </c>
      <c r="F6800">
        <v>10000</v>
      </c>
    </row>
    <row r="6801" spans="1:6" x14ac:dyDescent="0.25">
      <c r="A6801" t="str">
        <f t="shared" si="106"/>
        <v>082E_7_343/613/753_Enterprise</v>
      </c>
      <c r="B6801">
        <v>7</v>
      </c>
      <c r="C6801" t="s">
        <v>1898</v>
      </c>
      <c r="D6801" t="s">
        <v>3006</v>
      </c>
      <c r="E6801" t="s">
        <v>1358</v>
      </c>
      <c r="F6801">
        <v>10000</v>
      </c>
    </row>
    <row r="6802" spans="1:6" x14ac:dyDescent="0.25">
      <c r="A6802" t="str">
        <f t="shared" si="106"/>
        <v>082E_7_343/613/753_Frankford</v>
      </c>
      <c r="B6802">
        <v>7</v>
      </c>
      <c r="C6802" t="s">
        <v>1898</v>
      </c>
      <c r="D6802" t="s">
        <v>3006</v>
      </c>
      <c r="E6802" t="s">
        <v>1937</v>
      </c>
      <c r="F6802">
        <v>10000</v>
      </c>
    </row>
    <row r="6803" spans="1:6" x14ac:dyDescent="0.25">
      <c r="A6803" t="str">
        <f t="shared" si="106"/>
        <v>082E_7_343/613/753_Gananoque</v>
      </c>
      <c r="B6803">
        <v>7</v>
      </c>
      <c r="C6803" t="s">
        <v>1898</v>
      </c>
      <c r="D6803" t="s">
        <v>3006</v>
      </c>
      <c r="E6803" t="s">
        <v>1938</v>
      </c>
      <c r="F6803">
        <v>10000</v>
      </c>
    </row>
    <row r="6804" spans="1:6" x14ac:dyDescent="0.25">
      <c r="A6804" t="str">
        <f t="shared" si="106"/>
        <v>082E_7_343/613/753_Gloucester</v>
      </c>
      <c r="B6804">
        <v>7</v>
      </c>
      <c r="C6804" t="s">
        <v>1898</v>
      </c>
      <c r="D6804" t="s">
        <v>3006</v>
      </c>
      <c r="E6804" t="s">
        <v>1941</v>
      </c>
      <c r="F6804">
        <v>10000</v>
      </c>
    </row>
    <row r="6805" spans="1:6" x14ac:dyDescent="0.25">
      <c r="A6805" t="str">
        <f t="shared" si="106"/>
        <v>082E_7_343/613/753_Harrowsmith</v>
      </c>
      <c r="B6805">
        <v>7</v>
      </c>
      <c r="C6805" t="s">
        <v>1898</v>
      </c>
      <c r="D6805" t="s">
        <v>3006</v>
      </c>
      <c r="E6805" t="s">
        <v>1943</v>
      </c>
      <c r="F6805">
        <v>10000</v>
      </c>
    </row>
    <row r="6806" spans="1:6" x14ac:dyDescent="0.25">
      <c r="A6806" t="str">
        <f t="shared" si="106"/>
        <v>082E_7_343/613/753_Inverary</v>
      </c>
      <c r="B6806">
        <v>7</v>
      </c>
      <c r="C6806" t="s">
        <v>1898</v>
      </c>
      <c r="D6806" t="s">
        <v>3006</v>
      </c>
      <c r="E6806" t="s">
        <v>1946</v>
      </c>
      <c r="F6806">
        <v>10000</v>
      </c>
    </row>
    <row r="6807" spans="1:6" x14ac:dyDescent="0.25">
      <c r="A6807" t="str">
        <f t="shared" si="106"/>
        <v>082E_7_343/613/753_Jockvale</v>
      </c>
      <c r="B6807">
        <v>7</v>
      </c>
      <c r="C6807" t="s">
        <v>1898</v>
      </c>
      <c r="D6807" t="s">
        <v>3006</v>
      </c>
      <c r="E6807" t="s">
        <v>1948</v>
      </c>
      <c r="F6807">
        <v>10000</v>
      </c>
    </row>
    <row r="6808" spans="1:6" x14ac:dyDescent="0.25">
      <c r="A6808" t="str">
        <f t="shared" si="106"/>
        <v>082E_7_343/613/753_Kanata-Stittsville</v>
      </c>
      <c r="B6808">
        <v>7</v>
      </c>
      <c r="C6808" t="s">
        <v>1898</v>
      </c>
      <c r="D6808" t="s">
        <v>3006</v>
      </c>
      <c r="E6808" t="s">
        <v>1949</v>
      </c>
      <c r="F6808">
        <v>10000</v>
      </c>
    </row>
    <row r="6809" spans="1:6" x14ac:dyDescent="0.25">
      <c r="A6809" t="str">
        <f t="shared" si="106"/>
        <v>082E_7_343/613/753_Kemptville</v>
      </c>
      <c r="B6809">
        <v>7</v>
      </c>
      <c r="C6809" t="s">
        <v>1898</v>
      </c>
      <c r="D6809" t="s">
        <v>3006</v>
      </c>
      <c r="E6809" t="s">
        <v>1950</v>
      </c>
      <c r="F6809">
        <v>10000</v>
      </c>
    </row>
    <row r="6810" spans="1:6" x14ac:dyDescent="0.25">
      <c r="A6810" t="str">
        <f t="shared" si="106"/>
        <v>082E_7_343/613/753_Kingston</v>
      </c>
      <c r="B6810">
        <v>7</v>
      </c>
      <c r="C6810" t="s">
        <v>1898</v>
      </c>
      <c r="D6810" t="s">
        <v>3006</v>
      </c>
      <c r="E6810" t="s">
        <v>1266</v>
      </c>
      <c r="F6810">
        <v>20000</v>
      </c>
    </row>
    <row r="6811" spans="1:6" x14ac:dyDescent="0.25">
      <c r="A6811" t="str">
        <f t="shared" si="106"/>
        <v>082E_7_343/613/753_Madoc</v>
      </c>
      <c r="B6811">
        <v>7</v>
      </c>
      <c r="C6811" t="s">
        <v>1898</v>
      </c>
      <c r="D6811" t="s">
        <v>3006</v>
      </c>
      <c r="E6811" t="s">
        <v>1958</v>
      </c>
      <c r="F6811">
        <v>10000</v>
      </c>
    </row>
    <row r="6812" spans="1:6" x14ac:dyDescent="0.25">
      <c r="A6812" t="str">
        <f t="shared" si="106"/>
        <v>082E_7_343/613/753_Manotick</v>
      </c>
      <c r="B6812">
        <v>7</v>
      </c>
      <c r="C6812" t="s">
        <v>1898</v>
      </c>
      <c r="D6812" t="s">
        <v>3006</v>
      </c>
      <c r="E6812" t="s">
        <v>1960</v>
      </c>
      <c r="F6812">
        <v>10000</v>
      </c>
    </row>
    <row r="6813" spans="1:6" x14ac:dyDescent="0.25">
      <c r="A6813" t="str">
        <f t="shared" si="106"/>
        <v>082E_7_343/613/753_Marmora</v>
      </c>
      <c r="B6813">
        <v>7</v>
      </c>
      <c r="C6813" t="s">
        <v>1898</v>
      </c>
      <c r="D6813" t="s">
        <v>3006</v>
      </c>
      <c r="E6813" t="s">
        <v>1961</v>
      </c>
      <c r="F6813">
        <v>10000</v>
      </c>
    </row>
    <row r="6814" spans="1:6" x14ac:dyDescent="0.25">
      <c r="A6814" t="str">
        <f t="shared" si="106"/>
        <v>082E_7_343/613/753_Merrickville</v>
      </c>
      <c r="B6814">
        <v>7</v>
      </c>
      <c r="C6814" t="s">
        <v>1898</v>
      </c>
      <c r="D6814" t="s">
        <v>3006</v>
      </c>
      <c r="E6814" t="s">
        <v>1966</v>
      </c>
      <c r="F6814">
        <v>10000</v>
      </c>
    </row>
    <row r="6815" spans="1:6" x14ac:dyDescent="0.25">
      <c r="A6815" t="str">
        <f t="shared" si="106"/>
        <v>082E_7_343/613/753_Metcalfe</v>
      </c>
      <c r="B6815">
        <v>7</v>
      </c>
      <c r="C6815" t="s">
        <v>1898</v>
      </c>
      <c r="D6815" t="s">
        <v>3006</v>
      </c>
      <c r="E6815" t="s">
        <v>1967</v>
      </c>
      <c r="F6815">
        <v>10000</v>
      </c>
    </row>
    <row r="6816" spans="1:6" x14ac:dyDescent="0.25">
      <c r="A6816" t="str">
        <f t="shared" si="106"/>
        <v>082E_7_343/613/753_Napanee</v>
      </c>
      <c r="B6816">
        <v>7</v>
      </c>
      <c r="C6816" t="s">
        <v>1898</v>
      </c>
      <c r="D6816" t="s">
        <v>3006</v>
      </c>
      <c r="E6816" t="s">
        <v>1970</v>
      </c>
      <c r="F6816">
        <v>10000</v>
      </c>
    </row>
    <row r="6817" spans="1:6" x14ac:dyDescent="0.25">
      <c r="A6817" t="str">
        <f t="shared" si="106"/>
        <v>082E_7_343/613/753_Navan</v>
      </c>
      <c r="B6817">
        <v>7</v>
      </c>
      <c r="C6817" t="s">
        <v>1898</v>
      </c>
      <c r="D6817" t="s">
        <v>3006</v>
      </c>
      <c r="E6817" t="s">
        <v>1971</v>
      </c>
      <c r="F6817">
        <v>10000</v>
      </c>
    </row>
    <row r="6818" spans="1:6" x14ac:dyDescent="0.25">
      <c r="A6818" t="str">
        <f t="shared" si="106"/>
        <v>082E_7_343/613/753_Newburgh</v>
      </c>
      <c r="B6818">
        <v>7</v>
      </c>
      <c r="C6818" t="s">
        <v>1898</v>
      </c>
      <c r="D6818" t="s">
        <v>3006</v>
      </c>
      <c r="E6818" t="s">
        <v>1972</v>
      </c>
      <c r="F6818">
        <v>10000</v>
      </c>
    </row>
    <row r="6819" spans="1:6" x14ac:dyDescent="0.25">
      <c r="A6819" t="str">
        <f t="shared" si="106"/>
        <v>082E_7_343/613/753_North Gower</v>
      </c>
      <c r="B6819">
        <v>7</v>
      </c>
      <c r="C6819" t="s">
        <v>1898</v>
      </c>
      <c r="D6819" t="s">
        <v>3006</v>
      </c>
      <c r="E6819" t="s">
        <v>1974</v>
      </c>
      <c r="F6819">
        <v>10000</v>
      </c>
    </row>
    <row r="6820" spans="1:6" x14ac:dyDescent="0.25">
      <c r="A6820" t="str">
        <f t="shared" si="106"/>
        <v>082E_7_343/613/753_Northbrook</v>
      </c>
      <c r="B6820">
        <v>7</v>
      </c>
      <c r="C6820" t="s">
        <v>1898</v>
      </c>
      <c r="D6820" t="s">
        <v>3006</v>
      </c>
      <c r="E6820" t="s">
        <v>1975</v>
      </c>
      <c r="F6820">
        <v>10000</v>
      </c>
    </row>
    <row r="6821" spans="1:6" x14ac:dyDescent="0.25">
      <c r="A6821" t="str">
        <f t="shared" si="106"/>
        <v>082E_7_343/613/753_Odessa</v>
      </c>
      <c r="B6821">
        <v>7</v>
      </c>
      <c r="C6821" t="s">
        <v>1898</v>
      </c>
      <c r="D6821" t="s">
        <v>3006</v>
      </c>
      <c r="E6821" t="s">
        <v>1976</v>
      </c>
      <c r="F6821">
        <v>10000</v>
      </c>
    </row>
    <row r="6822" spans="1:6" x14ac:dyDescent="0.25">
      <c r="A6822" t="str">
        <f t="shared" si="106"/>
        <v>082E_7_343/613/753_Orleans</v>
      </c>
      <c r="B6822">
        <v>7</v>
      </c>
      <c r="C6822" t="s">
        <v>1898</v>
      </c>
      <c r="D6822" t="s">
        <v>3006</v>
      </c>
      <c r="E6822" t="s">
        <v>1977</v>
      </c>
      <c r="F6822">
        <v>10000</v>
      </c>
    </row>
    <row r="6823" spans="1:6" x14ac:dyDescent="0.25">
      <c r="A6823" t="str">
        <f t="shared" si="106"/>
        <v>082E_7_343/613/753_Osgoode</v>
      </c>
      <c r="B6823">
        <v>7</v>
      </c>
      <c r="C6823" t="s">
        <v>1898</v>
      </c>
      <c r="D6823" t="s">
        <v>3006</v>
      </c>
      <c r="E6823" t="s">
        <v>1978</v>
      </c>
      <c r="F6823">
        <v>10000</v>
      </c>
    </row>
    <row r="6824" spans="1:6" x14ac:dyDescent="0.25">
      <c r="A6824" t="str">
        <f t="shared" si="106"/>
        <v>082E_7_343/613/753_Ottawa-Hull</v>
      </c>
      <c r="B6824">
        <v>7</v>
      </c>
      <c r="C6824" t="s">
        <v>1898</v>
      </c>
      <c r="D6824" t="s">
        <v>3006</v>
      </c>
      <c r="E6824" t="s">
        <v>1979</v>
      </c>
      <c r="F6824">
        <v>110000</v>
      </c>
    </row>
    <row r="6825" spans="1:6" x14ac:dyDescent="0.25">
      <c r="A6825" t="str">
        <f t="shared" si="106"/>
        <v>082E_7_343/613/753_Pakenham</v>
      </c>
      <c r="B6825">
        <v>7</v>
      </c>
      <c r="C6825" t="s">
        <v>1898</v>
      </c>
      <c r="D6825" t="s">
        <v>3006</v>
      </c>
      <c r="E6825" t="s">
        <v>1980</v>
      </c>
      <c r="F6825">
        <v>10000</v>
      </c>
    </row>
    <row r="6826" spans="1:6" x14ac:dyDescent="0.25">
      <c r="A6826" t="str">
        <f t="shared" si="106"/>
        <v>082E_7_343/613/753_Picton</v>
      </c>
      <c r="B6826">
        <v>7</v>
      </c>
      <c r="C6826" t="s">
        <v>1898</v>
      </c>
      <c r="D6826" t="s">
        <v>3006</v>
      </c>
      <c r="E6826" t="s">
        <v>1987</v>
      </c>
      <c r="F6826">
        <v>10000</v>
      </c>
    </row>
    <row r="6827" spans="1:6" x14ac:dyDescent="0.25">
      <c r="A6827" t="str">
        <f t="shared" si="106"/>
        <v>082E_7_343/613/753_Plantagenet</v>
      </c>
      <c r="B6827">
        <v>7</v>
      </c>
      <c r="C6827" t="s">
        <v>1898</v>
      </c>
      <c r="D6827" t="s">
        <v>3006</v>
      </c>
      <c r="E6827" t="s">
        <v>1988</v>
      </c>
      <c r="F6827">
        <v>10000</v>
      </c>
    </row>
    <row r="6828" spans="1:6" x14ac:dyDescent="0.25">
      <c r="A6828" t="str">
        <f t="shared" si="106"/>
        <v>082E_7_343/613/753_Richmond</v>
      </c>
      <c r="B6828">
        <v>7</v>
      </c>
      <c r="C6828" t="s">
        <v>1898</v>
      </c>
      <c r="D6828" t="s">
        <v>3006</v>
      </c>
      <c r="E6828" t="s">
        <v>788</v>
      </c>
      <c r="F6828">
        <v>10000</v>
      </c>
    </row>
    <row r="6829" spans="1:6" x14ac:dyDescent="0.25">
      <c r="A6829" t="str">
        <f t="shared" si="106"/>
        <v>082E_7_343/613/753_Rockland</v>
      </c>
      <c r="B6829">
        <v>7</v>
      </c>
      <c r="C6829" t="s">
        <v>1898</v>
      </c>
      <c r="D6829" t="s">
        <v>3006</v>
      </c>
      <c r="E6829" t="s">
        <v>1993</v>
      </c>
      <c r="F6829">
        <v>10000</v>
      </c>
    </row>
    <row r="6830" spans="1:6" x14ac:dyDescent="0.25">
      <c r="A6830" t="str">
        <f t="shared" si="106"/>
        <v>082E_7_343/613/753_Russell</v>
      </c>
      <c r="B6830">
        <v>7</v>
      </c>
      <c r="C6830" t="s">
        <v>1898</v>
      </c>
      <c r="D6830" t="s">
        <v>3006</v>
      </c>
      <c r="E6830" t="s">
        <v>1049</v>
      </c>
      <c r="F6830">
        <v>10000</v>
      </c>
    </row>
    <row r="6831" spans="1:6" x14ac:dyDescent="0.25">
      <c r="A6831" t="str">
        <f t="shared" si="106"/>
        <v>082E_7_343/613/753_Seeleys Bay</v>
      </c>
      <c r="B6831">
        <v>7</v>
      </c>
      <c r="C6831" t="s">
        <v>1898</v>
      </c>
      <c r="D6831" t="s">
        <v>3006</v>
      </c>
      <c r="E6831" t="s">
        <v>1995</v>
      </c>
      <c r="F6831">
        <v>10000</v>
      </c>
    </row>
    <row r="6832" spans="1:6" x14ac:dyDescent="0.25">
      <c r="A6832" t="str">
        <f t="shared" si="106"/>
        <v>082E_7_343/613/753_Selby</v>
      </c>
      <c r="B6832">
        <v>7</v>
      </c>
      <c r="C6832" t="s">
        <v>1898</v>
      </c>
      <c r="D6832" t="s">
        <v>3006</v>
      </c>
      <c r="E6832" t="s">
        <v>1996</v>
      </c>
      <c r="F6832">
        <v>10000</v>
      </c>
    </row>
    <row r="6833" spans="1:6" x14ac:dyDescent="0.25">
      <c r="A6833" t="str">
        <f t="shared" si="106"/>
        <v>082E_7_343/613/753_South Mountain</v>
      </c>
      <c r="B6833">
        <v>7</v>
      </c>
      <c r="C6833" t="s">
        <v>1898</v>
      </c>
      <c r="D6833" t="s">
        <v>3006</v>
      </c>
      <c r="E6833" t="s">
        <v>1999</v>
      </c>
      <c r="F6833">
        <v>10000</v>
      </c>
    </row>
    <row r="6834" spans="1:6" x14ac:dyDescent="0.25">
      <c r="A6834" t="str">
        <f t="shared" si="106"/>
        <v>082E_7_343/613/753_Stirling</v>
      </c>
      <c r="B6834">
        <v>7</v>
      </c>
      <c r="C6834" t="s">
        <v>1898</v>
      </c>
      <c r="D6834" t="s">
        <v>3006</v>
      </c>
      <c r="E6834" t="s">
        <v>510</v>
      </c>
      <c r="F6834">
        <v>10000</v>
      </c>
    </row>
    <row r="6835" spans="1:6" x14ac:dyDescent="0.25">
      <c r="A6835" t="str">
        <f t="shared" si="106"/>
        <v>082E_7_343/613/753_Sydenham</v>
      </c>
      <c r="B6835">
        <v>7</v>
      </c>
      <c r="C6835" t="s">
        <v>1898</v>
      </c>
      <c r="D6835" t="s">
        <v>3006</v>
      </c>
      <c r="E6835" t="s">
        <v>2003</v>
      </c>
      <c r="F6835">
        <v>10000</v>
      </c>
    </row>
    <row r="6836" spans="1:6" x14ac:dyDescent="0.25">
      <c r="A6836" t="str">
        <f t="shared" si="106"/>
        <v>082E_7_343/613/753_Tamworth</v>
      </c>
      <c r="B6836">
        <v>7</v>
      </c>
      <c r="C6836" t="s">
        <v>1898</v>
      </c>
      <c r="D6836" t="s">
        <v>3006</v>
      </c>
      <c r="E6836" t="s">
        <v>2004</v>
      </c>
      <c r="F6836">
        <v>10000</v>
      </c>
    </row>
    <row r="6837" spans="1:6" x14ac:dyDescent="0.25">
      <c r="A6837" t="str">
        <f t="shared" si="106"/>
        <v>082E_7_343/613/753_Trenton</v>
      </c>
      <c r="B6837">
        <v>7</v>
      </c>
      <c r="C6837" t="s">
        <v>1898</v>
      </c>
      <c r="D6837" t="s">
        <v>3006</v>
      </c>
      <c r="E6837" t="s">
        <v>2007</v>
      </c>
      <c r="F6837">
        <v>10000</v>
      </c>
    </row>
    <row r="6838" spans="1:6" x14ac:dyDescent="0.25">
      <c r="A6838" t="str">
        <f t="shared" si="106"/>
        <v>082E_7_343/613/753_Tweed</v>
      </c>
      <c r="B6838">
        <v>7</v>
      </c>
      <c r="C6838" t="s">
        <v>1898</v>
      </c>
      <c r="D6838" t="s">
        <v>3006</v>
      </c>
      <c r="E6838" t="s">
        <v>2008</v>
      </c>
      <c r="F6838">
        <v>10000</v>
      </c>
    </row>
    <row r="6839" spans="1:6" x14ac:dyDescent="0.25">
      <c r="A6839" t="str">
        <f t="shared" si="106"/>
        <v>082E_7_343/613/753_Verona</v>
      </c>
      <c r="B6839">
        <v>7</v>
      </c>
      <c r="C6839" t="s">
        <v>1898</v>
      </c>
      <c r="D6839" t="s">
        <v>3006</v>
      </c>
      <c r="E6839" t="s">
        <v>2010</v>
      </c>
      <c r="F6839">
        <v>10000</v>
      </c>
    </row>
    <row r="6840" spans="1:6" x14ac:dyDescent="0.25">
      <c r="A6840" t="str">
        <f t="shared" si="106"/>
        <v>082E_7_343/613/753_Wellington</v>
      </c>
      <c r="B6840">
        <v>7</v>
      </c>
      <c r="C6840" t="s">
        <v>1898</v>
      </c>
      <c r="D6840" t="s">
        <v>3006</v>
      </c>
      <c r="E6840" t="s">
        <v>849</v>
      </c>
      <c r="F6840">
        <v>10000</v>
      </c>
    </row>
    <row r="6841" spans="1:6" x14ac:dyDescent="0.25">
      <c r="A6841" t="str">
        <f t="shared" si="106"/>
        <v>082E_7_343/613/753_Winchester</v>
      </c>
      <c r="B6841">
        <v>7</v>
      </c>
      <c r="C6841" t="s">
        <v>1898</v>
      </c>
      <c r="D6841" t="s">
        <v>3006</v>
      </c>
      <c r="E6841" t="s">
        <v>2014</v>
      </c>
      <c r="F6841">
        <v>10000</v>
      </c>
    </row>
    <row r="6842" spans="1:6" x14ac:dyDescent="0.25">
      <c r="A6842" t="str">
        <f t="shared" si="106"/>
        <v>082E_7_343/613/753_Wolfe Island</v>
      </c>
      <c r="B6842">
        <v>7</v>
      </c>
      <c r="C6842" t="s">
        <v>1898</v>
      </c>
      <c r="D6842" t="s">
        <v>3006</v>
      </c>
      <c r="E6842" t="s">
        <v>2015</v>
      </c>
      <c r="F6842">
        <v>10000</v>
      </c>
    </row>
    <row r="6843" spans="1:6" x14ac:dyDescent="0.25">
      <c r="A6843" t="str">
        <f t="shared" si="106"/>
        <v>082E_7_343/613/753_Yarker</v>
      </c>
      <c r="B6843">
        <v>7</v>
      </c>
      <c r="C6843" t="s">
        <v>1898</v>
      </c>
      <c r="D6843" t="s">
        <v>3006</v>
      </c>
      <c r="E6843" t="s">
        <v>2017</v>
      </c>
      <c r="F6843">
        <v>10000</v>
      </c>
    </row>
    <row r="6844" spans="1:6" x14ac:dyDescent="0.25">
      <c r="A6844" t="str">
        <f t="shared" si="106"/>
        <v>154E_7_343/613/753_Bancroft</v>
      </c>
      <c r="B6844">
        <v>7</v>
      </c>
      <c r="C6844" t="s">
        <v>1898</v>
      </c>
      <c r="D6844" t="s">
        <v>2988</v>
      </c>
      <c r="E6844" t="s">
        <v>1906</v>
      </c>
      <c r="F6844">
        <v>50000</v>
      </c>
    </row>
    <row r="6845" spans="1:6" x14ac:dyDescent="0.25">
      <c r="A6845" t="str">
        <f t="shared" si="106"/>
        <v>154E_7_343/613/753_Belleville</v>
      </c>
      <c r="B6845">
        <v>7</v>
      </c>
      <c r="C6845" t="s">
        <v>1898</v>
      </c>
      <c r="D6845" t="s">
        <v>2988</v>
      </c>
      <c r="E6845" t="s">
        <v>1910</v>
      </c>
      <c r="F6845">
        <v>60000</v>
      </c>
    </row>
    <row r="6846" spans="1:6" x14ac:dyDescent="0.25">
      <c r="A6846" t="str">
        <f t="shared" si="106"/>
        <v>154E_7_343/613/753_Brockville</v>
      </c>
      <c r="B6846">
        <v>7</v>
      </c>
      <c r="C6846" t="s">
        <v>1898</v>
      </c>
      <c r="D6846" t="s">
        <v>2988</v>
      </c>
      <c r="E6846" t="s">
        <v>1914</v>
      </c>
      <c r="F6846">
        <v>50000</v>
      </c>
    </row>
    <row r="6847" spans="1:6" x14ac:dyDescent="0.25">
      <c r="A6847" t="str">
        <f t="shared" si="106"/>
        <v>154E_7_343/613/753_Carleton Place</v>
      </c>
      <c r="B6847">
        <v>7</v>
      </c>
      <c r="C6847" t="s">
        <v>1898</v>
      </c>
      <c r="D6847" t="s">
        <v>2988</v>
      </c>
      <c r="E6847" t="s">
        <v>1918</v>
      </c>
      <c r="F6847">
        <v>40000</v>
      </c>
    </row>
    <row r="6848" spans="1:6" x14ac:dyDescent="0.25">
      <c r="A6848" t="str">
        <f t="shared" si="106"/>
        <v>154E_7_343/613/753_Cornwall</v>
      </c>
      <c r="B6848">
        <v>7</v>
      </c>
      <c r="C6848" t="s">
        <v>1898</v>
      </c>
      <c r="D6848" t="s">
        <v>2988</v>
      </c>
      <c r="E6848" t="s">
        <v>1927</v>
      </c>
      <c r="F6848">
        <v>100000</v>
      </c>
    </row>
    <row r="6849" spans="1:6" x14ac:dyDescent="0.25">
      <c r="A6849" t="str">
        <f t="shared" si="106"/>
        <v>154E_7_343/613/753_Hawkesbury</v>
      </c>
      <c r="B6849">
        <v>7</v>
      </c>
      <c r="C6849" t="s">
        <v>1898</v>
      </c>
      <c r="D6849" t="s">
        <v>2988</v>
      </c>
      <c r="E6849" t="s">
        <v>1944</v>
      </c>
      <c r="F6849">
        <v>30000</v>
      </c>
    </row>
    <row r="6850" spans="1:6" x14ac:dyDescent="0.25">
      <c r="A6850" t="str">
        <f t="shared" si="106"/>
        <v>154E_7_343/613/753_Jockvale</v>
      </c>
      <c r="B6850">
        <v>7</v>
      </c>
      <c r="C6850" t="s">
        <v>1898</v>
      </c>
      <c r="D6850" t="s">
        <v>2988</v>
      </c>
      <c r="E6850" t="s">
        <v>1948</v>
      </c>
      <c r="F6850">
        <v>40000</v>
      </c>
    </row>
    <row r="6851" spans="1:6" x14ac:dyDescent="0.25">
      <c r="A6851" t="str">
        <f t="shared" ref="A6851:A6914" si="107">CONCATENATE(D6851,"_",B6851,"_",C6851,"_",E6851)</f>
        <v>154E_7_343/613/753_Kanata-Stittsville</v>
      </c>
      <c r="B6851">
        <v>7</v>
      </c>
      <c r="C6851" t="s">
        <v>1898</v>
      </c>
      <c r="D6851" t="s">
        <v>2988</v>
      </c>
      <c r="E6851" t="s">
        <v>1949</v>
      </c>
      <c r="F6851">
        <v>50000</v>
      </c>
    </row>
    <row r="6852" spans="1:6" x14ac:dyDescent="0.25">
      <c r="A6852" t="str">
        <f t="shared" si="107"/>
        <v>154E_7_343/613/753_Kingston</v>
      </c>
      <c r="B6852">
        <v>7</v>
      </c>
      <c r="C6852" t="s">
        <v>1898</v>
      </c>
      <c r="D6852" t="s">
        <v>2988</v>
      </c>
      <c r="E6852" t="s">
        <v>1266</v>
      </c>
      <c r="F6852">
        <v>110000</v>
      </c>
    </row>
    <row r="6853" spans="1:6" x14ac:dyDescent="0.25">
      <c r="A6853" t="str">
        <f t="shared" si="107"/>
        <v>154E_7_343/613/753_Merrickville</v>
      </c>
      <c r="B6853">
        <v>7</v>
      </c>
      <c r="C6853" t="s">
        <v>1898</v>
      </c>
      <c r="D6853" t="s">
        <v>2988</v>
      </c>
      <c r="E6853" t="s">
        <v>1966</v>
      </c>
      <c r="F6853">
        <v>40000</v>
      </c>
    </row>
    <row r="6854" spans="1:6" x14ac:dyDescent="0.25">
      <c r="A6854" t="str">
        <f t="shared" si="107"/>
        <v>154E_7_343/613/753_Ottawa-Hull</v>
      </c>
      <c r="B6854">
        <v>7</v>
      </c>
      <c r="C6854" t="s">
        <v>1898</v>
      </c>
      <c r="D6854" t="s">
        <v>2988</v>
      </c>
      <c r="E6854" t="s">
        <v>1979</v>
      </c>
      <c r="F6854">
        <v>280000</v>
      </c>
    </row>
    <row r="6855" spans="1:6" x14ac:dyDescent="0.25">
      <c r="A6855" t="str">
        <f t="shared" si="107"/>
        <v>154E_7_343/613/753_Perth</v>
      </c>
      <c r="B6855">
        <v>7</v>
      </c>
      <c r="C6855" t="s">
        <v>1898</v>
      </c>
      <c r="D6855" t="s">
        <v>2988</v>
      </c>
      <c r="E6855" t="s">
        <v>1985</v>
      </c>
      <c r="F6855">
        <v>30000</v>
      </c>
    </row>
    <row r="6856" spans="1:6" x14ac:dyDescent="0.25">
      <c r="A6856" t="str">
        <f t="shared" si="107"/>
        <v>154E_7_343/613/753_Smiths Falls</v>
      </c>
      <c r="B6856">
        <v>7</v>
      </c>
      <c r="C6856" t="s">
        <v>1898</v>
      </c>
      <c r="D6856" t="s">
        <v>2988</v>
      </c>
      <c r="E6856" t="s">
        <v>1998</v>
      </c>
      <c r="F6856">
        <v>40000</v>
      </c>
    </row>
    <row r="6857" spans="1:6" x14ac:dyDescent="0.25">
      <c r="A6857" t="str">
        <f t="shared" si="107"/>
        <v>154E_7_343/613/753_Vankleek Hill</v>
      </c>
      <c r="B6857">
        <v>7</v>
      </c>
      <c r="C6857" t="s">
        <v>1898</v>
      </c>
      <c r="D6857" t="s">
        <v>2988</v>
      </c>
      <c r="E6857" t="s">
        <v>2009</v>
      </c>
      <c r="F6857">
        <v>30000</v>
      </c>
    </row>
    <row r="6858" spans="1:6" x14ac:dyDescent="0.25">
      <c r="A6858" t="str">
        <f t="shared" si="107"/>
        <v>160G_7_343/613/753_Alfred</v>
      </c>
      <c r="B6858">
        <v>7</v>
      </c>
      <c r="C6858" t="s">
        <v>1898</v>
      </c>
      <c r="D6858" t="s">
        <v>2989</v>
      </c>
      <c r="E6858" t="s">
        <v>1901</v>
      </c>
      <c r="F6858">
        <v>10000</v>
      </c>
    </row>
    <row r="6859" spans="1:6" x14ac:dyDescent="0.25">
      <c r="A6859" t="str">
        <f t="shared" si="107"/>
        <v>160G_7_343/613/753_Arden</v>
      </c>
      <c r="B6859">
        <v>7</v>
      </c>
      <c r="C6859" t="s">
        <v>1898</v>
      </c>
      <c r="D6859" t="s">
        <v>2989</v>
      </c>
      <c r="E6859" t="s">
        <v>880</v>
      </c>
      <c r="F6859">
        <v>10000</v>
      </c>
    </row>
    <row r="6860" spans="1:6" x14ac:dyDescent="0.25">
      <c r="A6860" t="str">
        <f t="shared" si="107"/>
        <v>160G_7_343/613/753_Bancroft</v>
      </c>
      <c r="B6860">
        <v>7</v>
      </c>
      <c r="C6860" t="s">
        <v>1898</v>
      </c>
      <c r="D6860" t="s">
        <v>2989</v>
      </c>
      <c r="E6860" t="s">
        <v>1906</v>
      </c>
      <c r="F6860">
        <v>10000</v>
      </c>
    </row>
    <row r="6861" spans="1:6" x14ac:dyDescent="0.25">
      <c r="A6861" t="str">
        <f t="shared" si="107"/>
        <v>160G_7_343/613/753_Belleville</v>
      </c>
      <c r="B6861">
        <v>7</v>
      </c>
      <c r="C6861" t="s">
        <v>1898</v>
      </c>
      <c r="D6861" t="s">
        <v>2989</v>
      </c>
      <c r="E6861" t="s">
        <v>1910</v>
      </c>
      <c r="F6861">
        <v>10000</v>
      </c>
    </row>
    <row r="6862" spans="1:6" x14ac:dyDescent="0.25">
      <c r="A6862" t="str">
        <f t="shared" si="107"/>
        <v>160G_7_343/613/753_Brighton</v>
      </c>
      <c r="B6862">
        <v>7</v>
      </c>
      <c r="C6862" t="s">
        <v>1898</v>
      </c>
      <c r="D6862" t="s">
        <v>2989</v>
      </c>
      <c r="E6862" t="s">
        <v>1913</v>
      </c>
      <c r="F6862">
        <v>10000</v>
      </c>
    </row>
    <row r="6863" spans="1:6" x14ac:dyDescent="0.25">
      <c r="A6863" t="str">
        <f t="shared" si="107"/>
        <v>160G_7_343/613/753_Brockville</v>
      </c>
      <c r="B6863">
        <v>7</v>
      </c>
      <c r="C6863" t="s">
        <v>1898</v>
      </c>
      <c r="D6863" t="s">
        <v>2989</v>
      </c>
      <c r="E6863" t="s">
        <v>1914</v>
      </c>
      <c r="F6863">
        <v>10000</v>
      </c>
    </row>
    <row r="6864" spans="1:6" x14ac:dyDescent="0.25">
      <c r="A6864" t="str">
        <f t="shared" si="107"/>
        <v>160G_7_343/613/753_Cornwall</v>
      </c>
      <c r="B6864">
        <v>7</v>
      </c>
      <c r="C6864" t="s">
        <v>1898</v>
      </c>
      <c r="D6864" t="s">
        <v>2989</v>
      </c>
      <c r="E6864" t="s">
        <v>1927</v>
      </c>
      <c r="F6864">
        <v>10000</v>
      </c>
    </row>
    <row r="6865" spans="1:6" x14ac:dyDescent="0.25">
      <c r="A6865" t="str">
        <f t="shared" si="107"/>
        <v>160G_7_343/613/753_Deseronto</v>
      </c>
      <c r="B6865">
        <v>7</v>
      </c>
      <c r="C6865" t="s">
        <v>1898</v>
      </c>
      <c r="D6865" t="s">
        <v>2989</v>
      </c>
      <c r="E6865" t="s">
        <v>1932</v>
      </c>
      <c r="F6865">
        <v>10000</v>
      </c>
    </row>
    <row r="6866" spans="1:6" x14ac:dyDescent="0.25">
      <c r="A6866" t="str">
        <f t="shared" si="107"/>
        <v>160G_7_343/613/753_Kanata-Stittsville</v>
      </c>
      <c r="B6866">
        <v>7</v>
      </c>
      <c r="C6866" t="s">
        <v>1898</v>
      </c>
      <c r="D6866" t="s">
        <v>2989</v>
      </c>
      <c r="E6866" t="s">
        <v>1949</v>
      </c>
      <c r="F6866">
        <v>10000</v>
      </c>
    </row>
    <row r="6867" spans="1:6" x14ac:dyDescent="0.25">
      <c r="A6867" t="str">
        <f t="shared" si="107"/>
        <v>160G_7_343/613/753_Kingston</v>
      </c>
      <c r="B6867">
        <v>7</v>
      </c>
      <c r="C6867" t="s">
        <v>1898</v>
      </c>
      <c r="D6867" t="s">
        <v>2989</v>
      </c>
      <c r="E6867" t="s">
        <v>1266</v>
      </c>
      <c r="F6867">
        <v>10000</v>
      </c>
    </row>
    <row r="6868" spans="1:6" x14ac:dyDescent="0.25">
      <c r="A6868" t="str">
        <f t="shared" si="107"/>
        <v>160G_7_343/613/753_Napanee</v>
      </c>
      <c r="B6868">
        <v>7</v>
      </c>
      <c r="C6868" t="s">
        <v>1898</v>
      </c>
      <c r="D6868" t="s">
        <v>2989</v>
      </c>
      <c r="E6868" t="s">
        <v>1970</v>
      </c>
      <c r="F6868">
        <v>10000</v>
      </c>
    </row>
    <row r="6869" spans="1:6" x14ac:dyDescent="0.25">
      <c r="A6869" t="str">
        <f t="shared" si="107"/>
        <v>160G_7_343/613/753_Northbrook</v>
      </c>
      <c r="B6869">
        <v>7</v>
      </c>
      <c r="C6869" t="s">
        <v>1898</v>
      </c>
      <c r="D6869" t="s">
        <v>2989</v>
      </c>
      <c r="E6869" t="s">
        <v>1975</v>
      </c>
      <c r="F6869">
        <v>10000</v>
      </c>
    </row>
    <row r="6870" spans="1:6" x14ac:dyDescent="0.25">
      <c r="A6870" t="str">
        <f t="shared" si="107"/>
        <v>160G_7_343/613/753_Orleans</v>
      </c>
      <c r="B6870">
        <v>7</v>
      </c>
      <c r="C6870" t="s">
        <v>1898</v>
      </c>
      <c r="D6870" t="s">
        <v>2989</v>
      </c>
      <c r="E6870" t="s">
        <v>1977</v>
      </c>
      <c r="F6870">
        <v>10000</v>
      </c>
    </row>
    <row r="6871" spans="1:6" x14ac:dyDescent="0.25">
      <c r="A6871" t="str">
        <f t="shared" si="107"/>
        <v>160G_7_343/613/753_Ottawa-Hull</v>
      </c>
      <c r="B6871">
        <v>7</v>
      </c>
      <c r="C6871" t="s">
        <v>1898</v>
      </c>
      <c r="D6871" t="s">
        <v>2989</v>
      </c>
      <c r="E6871" t="s">
        <v>1979</v>
      </c>
      <c r="F6871">
        <v>10000</v>
      </c>
    </row>
    <row r="6872" spans="1:6" x14ac:dyDescent="0.25">
      <c r="A6872" t="str">
        <f t="shared" si="107"/>
        <v>160G_7_343/613/753_Plevna</v>
      </c>
      <c r="B6872">
        <v>7</v>
      </c>
      <c r="C6872" t="s">
        <v>1898</v>
      </c>
      <c r="D6872" t="s">
        <v>2989</v>
      </c>
      <c r="E6872" t="s">
        <v>1989</v>
      </c>
      <c r="F6872">
        <v>10000</v>
      </c>
    </row>
    <row r="6873" spans="1:6" x14ac:dyDescent="0.25">
      <c r="A6873" t="str">
        <f t="shared" si="107"/>
        <v>160G_7_343/613/753_Smiths Falls</v>
      </c>
      <c r="B6873">
        <v>7</v>
      </c>
      <c r="C6873" t="s">
        <v>1898</v>
      </c>
      <c r="D6873" t="s">
        <v>2989</v>
      </c>
      <c r="E6873" t="s">
        <v>1998</v>
      </c>
      <c r="F6873">
        <v>10000</v>
      </c>
    </row>
    <row r="6874" spans="1:6" x14ac:dyDescent="0.25">
      <c r="A6874" t="str">
        <f t="shared" si="107"/>
        <v>160G_7_343/613/753_Vankleek Hill</v>
      </c>
      <c r="B6874">
        <v>7</v>
      </c>
      <c r="C6874" t="s">
        <v>1898</v>
      </c>
      <c r="D6874" t="s">
        <v>2989</v>
      </c>
      <c r="E6874" t="s">
        <v>2009</v>
      </c>
      <c r="F6874">
        <v>10000</v>
      </c>
    </row>
    <row r="6875" spans="1:6" x14ac:dyDescent="0.25">
      <c r="A6875" t="str">
        <f t="shared" si="107"/>
        <v>201A_7_343/613/753_Kanata-Stittsville</v>
      </c>
      <c r="B6875">
        <v>7</v>
      </c>
      <c r="C6875" t="s">
        <v>1898</v>
      </c>
      <c r="D6875" t="s">
        <v>2990</v>
      </c>
      <c r="E6875" t="s">
        <v>1949</v>
      </c>
      <c r="F6875">
        <v>10000</v>
      </c>
    </row>
    <row r="6876" spans="1:6" x14ac:dyDescent="0.25">
      <c r="A6876" t="str">
        <f t="shared" si="107"/>
        <v>201A_7_343/613/753_Kingston</v>
      </c>
      <c r="B6876">
        <v>7</v>
      </c>
      <c r="C6876" t="s">
        <v>1898</v>
      </c>
      <c r="D6876" t="s">
        <v>2990</v>
      </c>
      <c r="E6876" t="s">
        <v>1266</v>
      </c>
      <c r="F6876">
        <v>10000</v>
      </c>
    </row>
    <row r="6877" spans="1:6" x14ac:dyDescent="0.25">
      <c r="A6877" t="str">
        <f t="shared" si="107"/>
        <v>201A_7_343/613/753_Ottawa-Hull</v>
      </c>
      <c r="B6877">
        <v>7</v>
      </c>
      <c r="C6877" t="s">
        <v>1898</v>
      </c>
      <c r="D6877" t="s">
        <v>2990</v>
      </c>
      <c r="E6877" t="s">
        <v>1979</v>
      </c>
      <c r="F6877">
        <v>30000</v>
      </c>
    </row>
    <row r="6878" spans="1:6" x14ac:dyDescent="0.25">
      <c r="A6878" t="str">
        <f t="shared" si="107"/>
        <v>221K_7_343/613/753_Arnprior</v>
      </c>
      <c r="B6878">
        <v>7</v>
      </c>
      <c r="C6878" t="s">
        <v>1898</v>
      </c>
      <c r="D6878" t="s">
        <v>3009</v>
      </c>
      <c r="E6878" t="s">
        <v>1903</v>
      </c>
      <c r="F6878">
        <v>10000</v>
      </c>
    </row>
    <row r="6879" spans="1:6" x14ac:dyDescent="0.25">
      <c r="A6879" t="str">
        <f t="shared" si="107"/>
        <v>221K_7_343/613/753_Belleville</v>
      </c>
      <c r="B6879">
        <v>7</v>
      </c>
      <c r="C6879" t="s">
        <v>1898</v>
      </c>
      <c r="D6879" t="s">
        <v>3009</v>
      </c>
      <c r="E6879" t="s">
        <v>1910</v>
      </c>
      <c r="F6879">
        <v>10000</v>
      </c>
    </row>
    <row r="6880" spans="1:6" x14ac:dyDescent="0.25">
      <c r="A6880" t="str">
        <f t="shared" si="107"/>
        <v>221K_7_343/613/753_Brockville</v>
      </c>
      <c r="B6880">
        <v>7</v>
      </c>
      <c r="C6880" t="s">
        <v>1898</v>
      </c>
      <c r="D6880" t="s">
        <v>3009</v>
      </c>
      <c r="E6880" t="s">
        <v>1914</v>
      </c>
      <c r="F6880">
        <v>10000</v>
      </c>
    </row>
    <row r="6881" spans="1:6" x14ac:dyDescent="0.25">
      <c r="A6881" t="str">
        <f t="shared" si="107"/>
        <v>221K_7_343/613/753_Cornwall</v>
      </c>
      <c r="B6881">
        <v>7</v>
      </c>
      <c r="C6881" t="s">
        <v>1898</v>
      </c>
      <c r="D6881" t="s">
        <v>3009</v>
      </c>
      <c r="E6881" t="s">
        <v>1927</v>
      </c>
      <c r="F6881">
        <v>10000</v>
      </c>
    </row>
    <row r="6882" spans="1:6" x14ac:dyDescent="0.25">
      <c r="A6882" t="str">
        <f t="shared" si="107"/>
        <v>221K_7_343/613/753_Deseronto</v>
      </c>
      <c r="B6882">
        <v>7</v>
      </c>
      <c r="C6882" t="s">
        <v>1898</v>
      </c>
      <c r="D6882" t="s">
        <v>3009</v>
      </c>
      <c r="E6882" t="s">
        <v>1932</v>
      </c>
      <c r="F6882">
        <v>10000</v>
      </c>
    </row>
    <row r="6883" spans="1:6" x14ac:dyDescent="0.25">
      <c r="A6883" t="str">
        <f t="shared" si="107"/>
        <v>221K_7_343/613/753_Hawkesbury</v>
      </c>
      <c r="B6883">
        <v>7</v>
      </c>
      <c r="C6883" t="s">
        <v>1898</v>
      </c>
      <c r="D6883" t="s">
        <v>3009</v>
      </c>
      <c r="E6883" t="s">
        <v>1944</v>
      </c>
      <c r="F6883">
        <v>10000</v>
      </c>
    </row>
    <row r="6884" spans="1:6" x14ac:dyDescent="0.25">
      <c r="A6884" t="str">
        <f t="shared" si="107"/>
        <v>221K_7_343/613/753_Kingston</v>
      </c>
      <c r="B6884">
        <v>7</v>
      </c>
      <c r="C6884" t="s">
        <v>1898</v>
      </c>
      <c r="D6884" t="s">
        <v>3009</v>
      </c>
      <c r="E6884" t="s">
        <v>1266</v>
      </c>
      <c r="F6884">
        <v>10000</v>
      </c>
    </row>
    <row r="6885" spans="1:6" x14ac:dyDescent="0.25">
      <c r="A6885" t="str">
        <f t="shared" si="107"/>
        <v>221K_7_343/613/753_Pembroke</v>
      </c>
      <c r="B6885">
        <v>7</v>
      </c>
      <c r="C6885" t="s">
        <v>1898</v>
      </c>
      <c r="D6885" t="s">
        <v>3009</v>
      </c>
      <c r="E6885" t="s">
        <v>1983</v>
      </c>
      <c r="F6885">
        <v>10000</v>
      </c>
    </row>
    <row r="6886" spans="1:6" x14ac:dyDescent="0.25">
      <c r="A6886" t="str">
        <f t="shared" si="107"/>
        <v>221K_7_343/613/753_Smiths Falls</v>
      </c>
      <c r="B6886">
        <v>7</v>
      </c>
      <c r="C6886" t="s">
        <v>1898</v>
      </c>
      <c r="D6886" t="s">
        <v>3009</v>
      </c>
      <c r="E6886" t="s">
        <v>1998</v>
      </c>
      <c r="F6886">
        <v>10000</v>
      </c>
    </row>
    <row r="6887" spans="1:6" x14ac:dyDescent="0.25">
      <c r="A6887" t="str">
        <f t="shared" si="107"/>
        <v>2782_7_343/613/753_Alexandria</v>
      </c>
      <c r="B6887">
        <v>7</v>
      </c>
      <c r="C6887" t="s">
        <v>1898</v>
      </c>
      <c r="D6887">
        <v>2782</v>
      </c>
      <c r="E6887" t="s">
        <v>1900</v>
      </c>
      <c r="F6887">
        <v>10000</v>
      </c>
    </row>
    <row r="6888" spans="1:6" x14ac:dyDescent="0.25">
      <c r="A6888" t="str">
        <f t="shared" si="107"/>
        <v>2782_7_343/613/753_Alfred</v>
      </c>
      <c r="B6888">
        <v>7</v>
      </c>
      <c r="C6888" t="s">
        <v>1898</v>
      </c>
      <c r="D6888">
        <v>2782</v>
      </c>
      <c r="E6888" t="s">
        <v>1901</v>
      </c>
      <c r="F6888">
        <v>10000</v>
      </c>
    </row>
    <row r="6889" spans="1:6" x14ac:dyDescent="0.25">
      <c r="A6889" t="str">
        <f t="shared" si="107"/>
        <v>2782_7_343/613/753_Almonte</v>
      </c>
      <c r="B6889">
        <v>7</v>
      </c>
      <c r="C6889" t="s">
        <v>1898</v>
      </c>
      <c r="D6889">
        <v>2782</v>
      </c>
      <c r="E6889" t="s">
        <v>1902</v>
      </c>
      <c r="F6889">
        <v>10000</v>
      </c>
    </row>
    <row r="6890" spans="1:6" x14ac:dyDescent="0.25">
      <c r="A6890" t="str">
        <f t="shared" si="107"/>
        <v>2782_7_343/613/753_Arnprior</v>
      </c>
      <c r="B6890">
        <v>7</v>
      </c>
      <c r="C6890" t="s">
        <v>1898</v>
      </c>
      <c r="D6890">
        <v>2782</v>
      </c>
      <c r="E6890" t="s">
        <v>1903</v>
      </c>
      <c r="F6890">
        <v>10000</v>
      </c>
    </row>
    <row r="6891" spans="1:6" x14ac:dyDescent="0.25">
      <c r="A6891" t="str">
        <f t="shared" si="107"/>
        <v>2782_7_343/613/753_Athens</v>
      </c>
      <c r="B6891">
        <v>7</v>
      </c>
      <c r="C6891" t="s">
        <v>1898</v>
      </c>
      <c r="D6891">
        <v>2782</v>
      </c>
      <c r="E6891" t="s">
        <v>1904</v>
      </c>
      <c r="F6891">
        <v>10000</v>
      </c>
    </row>
    <row r="6892" spans="1:6" x14ac:dyDescent="0.25">
      <c r="A6892" t="str">
        <f t="shared" si="107"/>
        <v>2782_7_343/613/753_Bancroft</v>
      </c>
      <c r="B6892">
        <v>7</v>
      </c>
      <c r="C6892" t="s">
        <v>1898</v>
      </c>
      <c r="D6892">
        <v>2782</v>
      </c>
      <c r="E6892" t="s">
        <v>1906</v>
      </c>
      <c r="F6892">
        <v>10000</v>
      </c>
    </row>
    <row r="6893" spans="1:6" x14ac:dyDescent="0.25">
      <c r="A6893" t="str">
        <f t="shared" si="107"/>
        <v>2782_7_343/613/753_Barry's Bay</v>
      </c>
      <c r="B6893">
        <v>7</v>
      </c>
      <c r="C6893" t="s">
        <v>1898</v>
      </c>
      <c r="D6893">
        <v>2782</v>
      </c>
      <c r="E6893" t="s">
        <v>1907</v>
      </c>
      <c r="F6893">
        <v>10000</v>
      </c>
    </row>
    <row r="6894" spans="1:6" x14ac:dyDescent="0.25">
      <c r="A6894" t="str">
        <f t="shared" si="107"/>
        <v>2782_7_343/613/753_Bath</v>
      </c>
      <c r="B6894">
        <v>7</v>
      </c>
      <c r="C6894" t="s">
        <v>1898</v>
      </c>
      <c r="D6894">
        <v>2782</v>
      </c>
      <c r="E6894" t="s">
        <v>1908</v>
      </c>
      <c r="F6894">
        <v>10000</v>
      </c>
    </row>
    <row r="6895" spans="1:6" x14ac:dyDescent="0.25">
      <c r="A6895" t="str">
        <f t="shared" si="107"/>
        <v>2782_7_343/613/753_Belleville</v>
      </c>
      <c r="B6895">
        <v>7</v>
      </c>
      <c r="C6895" t="s">
        <v>1898</v>
      </c>
      <c r="D6895">
        <v>2782</v>
      </c>
      <c r="E6895" t="s">
        <v>1910</v>
      </c>
      <c r="F6895">
        <v>30000</v>
      </c>
    </row>
    <row r="6896" spans="1:6" x14ac:dyDescent="0.25">
      <c r="A6896" t="str">
        <f t="shared" si="107"/>
        <v>2782_7_343/613/753_Bloomfield</v>
      </c>
      <c r="B6896">
        <v>7</v>
      </c>
      <c r="C6896" t="s">
        <v>1898</v>
      </c>
      <c r="D6896">
        <v>2782</v>
      </c>
      <c r="E6896" t="s">
        <v>1911</v>
      </c>
      <c r="F6896">
        <v>10000</v>
      </c>
    </row>
    <row r="6897" spans="1:6" x14ac:dyDescent="0.25">
      <c r="A6897" t="str">
        <f t="shared" si="107"/>
        <v>2782_7_343/613/753_Bourget</v>
      </c>
      <c r="B6897">
        <v>7</v>
      </c>
      <c r="C6897" t="s">
        <v>1898</v>
      </c>
      <c r="D6897">
        <v>2782</v>
      </c>
      <c r="E6897" t="s">
        <v>1912</v>
      </c>
      <c r="F6897">
        <v>10000</v>
      </c>
    </row>
    <row r="6898" spans="1:6" x14ac:dyDescent="0.25">
      <c r="A6898" t="str">
        <f t="shared" si="107"/>
        <v>2782_7_343/613/753_Brighton</v>
      </c>
      <c r="B6898">
        <v>7</v>
      </c>
      <c r="C6898" t="s">
        <v>1898</v>
      </c>
      <c r="D6898">
        <v>2782</v>
      </c>
      <c r="E6898" t="s">
        <v>1913</v>
      </c>
      <c r="F6898">
        <v>10000</v>
      </c>
    </row>
    <row r="6899" spans="1:6" x14ac:dyDescent="0.25">
      <c r="A6899" t="str">
        <f t="shared" si="107"/>
        <v>2782_7_343/613/753_Brockville</v>
      </c>
      <c r="B6899">
        <v>7</v>
      </c>
      <c r="C6899" t="s">
        <v>1898</v>
      </c>
      <c r="D6899">
        <v>2782</v>
      </c>
      <c r="E6899" t="s">
        <v>1914</v>
      </c>
      <c r="F6899">
        <v>20000</v>
      </c>
    </row>
    <row r="6900" spans="1:6" x14ac:dyDescent="0.25">
      <c r="A6900" t="str">
        <f t="shared" si="107"/>
        <v>2782_7_343/613/753_Calabogie</v>
      </c>
      <c r="B6900">
        <v>7</v>
      </c>
      <c r="C6900" t="s">
        <v>1898</v>
      </c>
      <c r="D6900">
        <v>2782</v>
      </c>
      <c r="E6900" t="s">
        <v>1915</v>
      </c>
      <c r="F6900">
        <v>10000</v>
      </c>
    </row>
    <row r="6901" spans="1:6" x14ac:dyDescent="0.25">
      <c r="A6901" t="str">
        <f t="shared" si="107"/>
        <v>2782_7_343/613/753_Cardinal</v>
      </c>
      <c r="B6901">
        <v>7</v>
      </c>
      <c r="C6901" t="s">
        <v>1898</v>
      </c>
      <c r="D6901">
        <v>2782</v>
      </c>
      <c r="E6901" t="s">
        <v>1917</v>
      </c>
      <c r="F6901">
        <v>10000</v>
      </c>
    </row>
    <row r="6902" spans="1:6" x14ac:dyDescent="0.25">
      <c r="A6902" t="str">
        <f t="shared" si="107"/>
        <v>2782_7_343/613/753_Carleton Place</v>
      </c>
      <c r="B6902">
        <v>7</v>
      </c>
      <c r="C6902" t="s">
        <v>1898</v>
      </c>
      <c r="D6902">
        <v>2782</v>
      </c>
      <c r="E6902" t="s">
        <v>1918</v>
      </c>
      <c r="F6902">
        <v>10000</v>
      </c>
    </row>
    <row r="6903" spans="1:6" x14ac:dyDescent="0.25">
      <c r="A6903" t="str">
        <f t="shared" si="107"/>
        <v>2782_7_343/613/753_Carp</v>
      </c>
      <c r="B6903">
        <v>7</v>
      </c>
      <c r="C6903" t="s">
        <v>1898</v>
      </c>
      <c r="D6903">
        <v>2782</v>
      </c>
      <c r="E6903" t="s">
        <v>1919</v>
      </c>
      <c r="F6903">
        <v>10000</v>
      </c>
    </row>
    <row r="6904" spans="1:6" x14ac:dyDescent="0.25">
      <c r="A6904" t="str">
        <f t="shared" si="107"/>
        <v>2782_7_343/613/753_Casselman</v>
      </c>
      <c r="B6904">
        <v>7</v>
      </c>
      <c r="C6904" t="s">
        <v>1898</v>
      </c>
      <c r="D6904">
        <v>2782</v>
      </c>
      <c r="E6904" t="s">
        <v>1920</v>
      </c>
      <c r="F6904">
        <v>10000</v>
      </c>
    </row>
    <row r="6905" spans="1:6" x14ac:dyDescent="0.25">
      <c r="A6905" t="str">
        <f t="shared" si="107"/>
        <v>2782_7_343/613/753_Chalk River</v>
      </c>
      <c r="B6905">
        <v>7</v>
      </c>
      <c r="C6905" t="s">
        <v>1898</v>
      </c>
      <c r="D6905">
        <v>2782</v>
      </c>
      <c r="E6905" t="s">
        <v>1921</v>
      </c>
      <c r="F6905">
        <v>10000</v>
      </c>
    </row>
    <row r="6906" spans="1:6" x14ac:dyDescent="0.25">
      <c r="A6906" t="str">
        <f t="shared" si="107"/>
        <v>2782_7_343/613/753_Chesterville</v>
      </c>
      <c r="B6906">
        <v>7</v>
      </c>
      <c r="C6906" t="s">
        <v>1898</v>
      </c>
      <c r="D6906">
        <v>2782</v>
      </c>
      <c r="E6906" t="s">
        <v>1922</v>
      </c>
      <c r="F6906">
        <v>10000</v>
      </c>
    </row>
    <row r="6907" spans="1:6" x14ac:dyDescent="0.25">
      <c r="A6907" t="str">
        <f t="shared" si="107"/>
        <v>2782_7_343/613/753_Clarence Creek</v>
      </c>
      <c r="B6907">
        <v>7</v>
      </c>
      <c r="C6907" t="s">
        <v>1898</v>
      </c>
      <c r="D6907">
        <v>2782</v>
      </c>
      <c r="E6907" t="s">
        <v>1923</v>
      </c>
      <c r="F6907">
        <v>10000</v>
      </c>
    </row>
    <row r="6908" spans="1:6" x14ac:dyDescent="0.25">
      <c r="A6908" t="str">
        <f t="shared" si="107"/>
        <v>2782_7_343/613/753_Cobden</v>
      </c>
      <c r="B6908">
        <v>7</v>
      </c>
      <c r="C6908" t="s">
        <v>1898</v>
      </c>
      <c r="D6908">
        <v>2782</v>
      </c>
      <c r="E6908" t="s">
        <v>1924</v>
      </c>
      <c r="F6908">
        <v>10000</v>
      </c>
    </row>
    <row r="6909" spans="1:6" x14ac:dyDescent="0.25">
      <c r="A6909" t="str">
        <f t="shared" si="107"/>
        <v>2782_7_343/613/753_Coe Hill</v>
      </c>
      <c r="B6909">
        <v>7</v>
      </c>
      <c r="C6909" t="s">
        <v>1898</v>
      </c>
      <c r="D6909">
        <v>2782</v>
      </c>
      <c r="E6909" t="s">
        <v>1925</v>
      </c>
      <c r="F6909">
        <v>10000</v>
      </c>
    </row>
    <row r="6910" spans="1:6" x14ac:dyDescent="0.25">
      <c r="A6910" t="str">
        <f t="shared" si="107"/>
        <v>2782_7_343/613/753_Cornwall</v>
      </c>
      <c r="B6910">
        <v>7</v>
      </c>
      <c r="C6910" t="s">
        <v>1898</v>
      </c>
      <c r="D6910">
        <v>2782</v>
      </c>
      <c r="E6910" t="s">
        <v>1927</v>
      </c>
      <c r="F6910">
        <v>30000</v>
      </c>
    </row>
    <row r="6911" spans="1:6" x14ac:dyDescent="0.25">
      <c r="A6911" t="str">
        <f t="shared" si="107"/>
        <v>2782_7_343/613/753_Crysler</v>
      </c>
      <c r="B6911">
        <v>7</v>
      </c>
      <c r="C6911" t="s">
        <v>1898</v>
      </c>
      <c r="D6911">
        <v>2782</v>
      </c>
      <c r="E6911" t="s">
        <v>1928</v>
      </c>
      <c r="F6911">
        <v>10000</v>
      </c>
    </row>
    <row r="6912" spans="1:6" x14ac:dyDescent="0.25">
      <c r="A6912" t="str">
        <f t="shared" si="107"/>
        <v>2782_7_343/613/753_Cumberland</v>
      </c>
      <c r="B6912">
        <v>7</v>
      </c>
      <c r="C6912" t="s">
        <v>1898</v>
      </c>
      <c r="D6912">
        <v>2782</v>
      </c>
      <c r="E6912" t="s">
        <v>625</v>
      </c>
      <c r="F6912">
        <v>10000</v>
      </c>
    </row>
    <row r="6913" spans="1:6" x14ac:dyDescent="0.25">
      <c r="A6913" t="str">
        <f t="shared" si="107"/>
        <v>2782_7_343/613/753_Deep River</v>
      </c>
      <c r="B6913">
        <v>7</v>
      </c>
      <c r="C6913" t="s">
        <v>1898</v>
      </c>
      <c r="D6913">
        <v>2782</v>
      </c>
      <c r="E6913" t="s">
        <v>1929</v>
      </c>
      <c r="F6913">
        <v>10000</v>
      </c>
    </row>
    <row r="6914" spans="1:6" x14ac:dyDescent="0.25">
      <c r="A6914" t="str">
        <f t="shared" si="107"/>
        <v>2782_7_343/613/753_Delta</v>
      </c>
      <c r="B6914">
        <v>7</v>
      </c>
      <c r="C6914" t="s">
        <v>1898</v>
      </c>
      <c r="D6914">
        <v>2782</v>
      </c>
      <c r="E6914" t="s">
        <v>1930</v>
      </c>
      <c r="F6914">
        <v>10000</v>
      </c>
    </row>
    <row r="6915" spans="1:6" x14ac:dyDescent="0.25">
      <c r="A6915" t="str">
        <f t="shared" ref="A6915:A6978" si="108">CONCATENATE(D6915,"_",B6915,"_",C6915,"_",E6915)</f>
        <v>2782_7_343/613/753_Denbigh</v>
      </c>
      <c r="B6915">
        <v>7</v>
      </c>
      <c r="C6915" t="s">
        <v>1898</v>
      </c>
      <c r="D6915">
        <v>2782</v>
      </c>
      <c r="E6915" t="s">
        <v>1931</v>
      </c>
      <c r="F6915">
        <v>10000</v>
      </c>
    </row>
    <row r="6916" spans="1:6" x14ac:dyDescent="0.25">
      <c r="A6916" t="str">
        <f t="shared" si="108"/>
        <v>2782_7_343/613/753_Deseronto</v>
      </c>
      <c r="B6916">
        <v>7</v>
      </c>
      <c r="C6916" t="s">
        <v>1898</v>
      </c>
      <c r="D6916">
        <v>2782</v>
      </c>
      <c r="E6916" t="s">
        <v>1932</v>
      </c>
      <c r="F6916">
        <v>10000</v>
      </c>
    </row>
    <row r="6917" spans="1:6" x14ac:dyDescent="0.25">
      <c r="A6917" t="str">
        <f t="shared" si="108"/>
        <v>2782_7_343/613/753_Eganville</v>
      </c>
      <c r="B6917">
        <v>7</v>
      </c>
      <c r="C6917" t="s">
        <v>1898</v>
      </c>
      <c r="D6917">
        <v>2782</v>
      </c>
      <c r="E6917" t="s">
        <v>1933</v>
      </c>
      <c r="F6917">
        <v>10000</v>
      </c>
    </row>
    <row r="6918" spans="1:6" x14ac:dyDescent="0.25">
      <c r="A6918" t="str">
        <f t="shared" si="108"/>
        <v>2782_7_343/613/753_Elgin</v>
      </c>
      <c r="B6918">
        <v>7</v>
      </c>
      <c r="C6918" t="s">
        <v>1898</v>
      </c>
      <c r="D6918">
        <v>2782</v>
      </c>
      <c r="E6918" t="s">
        <v>926</v>
      </c>
      <c r="F6918">
        <v>10000</v>
      </c>
    </row>
    <row r="6919" spans="1:6" x14ac:dyDescent="0.25">
      <c r="A6919" t="str">
        <f t="shared" si="108"/>
        <v>2782_7_343/613/753_Embrun</v>
      </c>
      <c r="B6919">
        <v>7</v>
      </c>
      <c r="C6919" t="s">
        <v>1898</v>
      </c>
      <c r="D6919">
        <v>2782</v>
      </c>
      <c r="E6919" t="s">
        <v>1934</v>
      </c>
      <c r="F6919">
        <v>10000</v>
      </c>
    </row>
    <row r="6920" spans="1:6" x14ac:dyDescent="0.25">
      <c r="A6920" t="str">
        <f t="shared" si="108"/>
        <v>2782_7_343/613/753_Frankford</v>
      </c>
      <c r="B6920">
        <v>7</v>
      </c>
      <c r="C6920" t="s">
        <v>1898</v>
      </c>
      <c r="D6920">
        <v>2782</v>
      </c>
      <c r="E6920" t="s">
        <v>1937</v>
      </c>
      <c r="F6920">
        <v>10000</v>
      </c>
    </row>
    <row r="6921" spans="1:6" x14ac:dyDescent="0.25">
      <c r="A6921" t="str">
        <f t="shared" si="108"/>
        <v>2782_7_343/613/753_Gananoque</v>
      </c>
      <c r="B6921">
        <v>7</v>
      </c>
      <c r="C6921" t="s">
        <v>1898</v>
      </c>
      <c r="D6921">
        <v>2782</v>
      </c>
      <c r="E6921" t="s">
        <v>1938</v>
      </c>
      <c r="F6921">
        <v>10000</v>
      </c>
    </row>
    <row r="6922" spans="1:6" x14ac:dyDescent="0.25">
      <c r="A6922" t="str">
        <f t="shared" si="108"/>
        <v>2782_7_343/613/753_Gloucester</v>
      </c>
      <c r="B6922">
        <v>7</v>
      </c>
      <c r="C6922" t="s">
        <v>1898</v>
      </c>
      <c r="D6922">
        <v>2782</v>
      </c>
      <c r="E6922" t="s">
        <v>1941</v>
      </c>
      <c r="F6922">
        <v>10000</v>
      </c>
    </row>
    <row r="6923" spans="1:6" x14ac:dyDescent="0.25">
      <c r="A6923" t="str">
        <f t="shared" si="108"/>
        <v>2782_7_343/613/753_Hawkesbury</v>
      </c>
      <c r="B6923">
        <v>7</v>
      </c>
      <c r="C6923" t="s">
        <v>1898</v>
      </c>
      <c r="D6923">
        <v>2782</v>
      </c>
      <c r="E6923" t="s">
        <v>1944</v>
      </c>
      <c r="F6923">
        <v>10000</v>
      </c>
    </row>
    <row r="6924" spans="1:6" x14ac:dyDescent="0.25">
      <c r="A6924" t="str">
        <f t="shared" si="108"/>
        <v>2782_7_343/613/753_Ingleside</v>
      </c>
      <c r="B6924">
        <v>7</v>
      </c>
      <c r="C6924" t="s">
        <v>1898</v>
      </c>
      <c r="D6924">
        <v>2782</v>
      </c>
      <c r="E6924" t="s">
        <v>1945</v>
      </c>
      <c r="F6924">
        <v>10000</v>
      </c>
    </row>
    <row r="6925" spans="1:6" x14ac:dyDescent="0.25">
      <c r="A6925" t="str">
        <f t="shared" si="108"/>
        <v>2782_7_343/613/753_Inverary</v>
      </c>
      <c r="B6925">
        <v>7</v>
      </c>
      <c r="C6925" t="s">
        <v>1898</v>
      </c>
      <c r="D6925">
        <v>2782</v>
      </c>
      <c r="E6925" t="s">
        <v>1946</v>
      </c>
      <c r="F6925">
        <v>10000</v>
      </c>
    </row>
    <row r="6926" spans="1:6" x14ac:dyDescent="0.25">
      <c r="A6926" t="str">
        <f t="shared" si="108"/>
        <v>2782_7_343/613/753_Iroquois</v>
      </c>
      <c r="B6926">
        <v>7</v>
      </c>
      <c r="C6926" t="s">
        <v>1898</v>
      </c>
      <c r="D6926">
        <v>2782</v>
      </c>
      <c r="E6926" t="s">
        <v>1947</v>
      </c>
      <c r="F6926">
        <v>10000</v>
      </c>
    </row>
    <row r="6927" spans="1:6" x14ac:dyDescent="0.25">
      <c r="A6927" t="str">
        <f t="shared" si="108"/>
        <v>2782_7_343/613/753_Jockvale</v>
      </c>
      <c r="B6927">
        <v>7</v>
      </c>
      <c r="C6927" t="s">
        <v>1898</v>
      </c>
      <c r="D6927">
        <v>2782</v>
      </c>
      <c r="E6927" t="s">
        <v>1948</v>
      </c>
      <c r="F6927">
        <v>10000</v>
      </c>
    </row>
    <row r="6928" spans="1:6" x14ac:dyDescent="0.25">
      <c r="A6928" t="str">
        <f t="shared" si="108"/>
        <v>2782_7_343/613/753_Kanata-Stittsville</v>
      </c>
      <c r="B6928">
        <v>7</v>
      </c>
      <c r="C6928" t="s">
        <v>1898</v>
      </c>
      <c r="D6928">
        <v>2782</v>
      </c>
      <c r="E6928" t="s">
        <v>1949</v>
      </c>
      <c r="F6928">
        <v>50000</v>
      </c>
    </row>
    <row r="6929" spans="1:6" x14ac:dyDescent="0.25">
      <c r="A6929" t="str">
        <f t="shared" si="108"/>
        <v>2782_7_343/613/753_Kemptville</v>
      </c>
      <c r="B6929">
        <v>7</v>
      </c>
      <c r="C6929" t="s">
        <v>1898</v>
      </c>
      <c r="D6929">
        <v>2782</v>
      </c>
      <c r="E6929" t="s">
        <v>1950</v>
      </c>
      <c r="F6929">
        <v>10000</v>
      </c>
    </row>
    <row r="6930" spans="1:6" x14ac:dyDescent="0.25">
      <c r="A6930" t="str">
        <f t="shared" si="108"/>
        <v>2782_7_343/613/753_Killaloe</v>
      </c>
      <c r="B6930">
        <v>7</v>
      </c>
      <c r="C6930" t="s">
        <v>1898</v>
      </c>
      <c r="D6930">
        <v>2782</v>
      </c>
      <c r="E6930" t="s">
        <v>1951</v>
      </c>
      <c r="F6930">
        <v>10000</v>
      </c>
    </row>
    <row r="6931" spans="1:6" x14ac:dyDescent="0.25">
      <c r="A6931" t="str">
        <f t="shared" si="108"/>
        <v>2782_7_343/613/753_Kingston</v>
      </c>
      <c r="B6931">
        <v>7</v>
      </c>
      <c r="C6931" t="s">
        <v>1898</v>
      </c>
      <c r="D6931">
        <v>2782</v>
      </c>
      <c r="E6931" t="s">
        <v>1266</v>
      </c>
      <c r="F6931">
        <v>70000</v>
      </c>
    </row>
    <row r="6932" spans="1:6" x14ac:dyDescent="0.25">
      <c r="A6932" t="str">
        <f t="shared" si="108"/>
        <v>2782_7_343/613/753_L'Orignal</v>
      </c>
      <c r="B6932">
        <v>7</v>
      </c>
      <c r="C6932" t="s">
        <v>1898</v>
      </c>
      <c r="D6932">
        <v>2782</v>
      </c>
      <c r="E6932" t="s">
        <v>1952</v>
      </c>
      <c r="F6932">
        <v>10000</v>
      </c>
    </row>
    <row r="6933" spans="1:6" x14ac:dyDescent="0.25">
      <c r="A6933" t="str">
        <f t="shared" si="108"/>
        <v>2782_7_343/613/753_Lanark</v>
      </c>
      <c r="B6933">
        <v>7</v>
      </c>
      <c r="C6933" t="s">
        <v>1898</v>
      </c>
      <c r="D6933">
        <v>2782</v>
      </c>
      <c r="E6933" t="s">
        <v>1953</v>
      </c>
      <c r="F6933">
        <v>10000</v>
      </c>
    </row>
    <row r="6934" spans="1:6" x14ac:dyDescent="0.25">
      <c r="A6934" t="str">
        <f t="shared" si="108"/>
        <v>2782_7_343/613/753_Lancaster</v>
      </c>
      <c r="B6934">
        <v>7</v>
      </c>
      <c r="C6934" t="s">
        <v>1898</v>
      </c>
      <c r="D6934">
        <v>2782</v>
      </c>
      <c r="E6934" t="s">
        <v>1954</v>
      </c>
      <c r="F6934">
        <v>10000</v>
      </c>
    </row>
    <row r="6935" spans="1:6" x14ac:dyDescent="0.25">
      <c r="A6935" t="str">
        <f t="shared" si="108"/>
        <v>2782_7_343/613/753_Long Sault</v>
      </c>
      <c r="B6935">
        <v>7</v>
      </c>
      <c r="C6935" t="s">
        <v>1898</v>
      </c>
      <c r="D6935">
        <v>2782</v>
      </c>
      <c r="E6935" t="s">
        <v>1956</v>
      </c>
      <c r="F6935">
        <v>10000</v>
      </c>
    </row>
    <row r="6936" spans="1:6" x14ac:dyDescent="0.25">
      <c r="A6936" t="str">
        <f t="shared" si="108"/>
        <v>2782_7_343/613/753_Madoc</v>
      </c>
      <c r="B6936">
        <v>7</v>
      </c>
      <c r="C6936" t="s">
        <v>1898</v>
      </c>
      <c r="D6936">
        <v>2782</v>
      </c>
      <c r="E6936" t="s">
        <v>1958</v>
      </c>
      <c r="F6936">
        <v>10000</v>
      </c>
    </row>
    <row r="6937" spans="1:6" x14ac:dyDescent="0.25">
      <c r="A6937" t="str">
        <f t="shared" si="108"/>
        <v>2782_7_343/613/753_Maitland</v>
      </c>
      <c r="B6937">
        <v>7</v>
      </c>
      <c r="C6937" t="s">
        <v>1898</v>
      </c>
      <c r="D6937">
        <v>2782</v>
      </c>
      <c r="E6937" t="s">
        <v>1281</v>
      </c>
      <c r="F6937">
        <v>10000</v>
      </c>
    </row>
    <row r="6938" spans="1:6" x14ac:dyDescent="0.25">
      <c r="A6938" t="str">
        <f t="shared" si="108"/>
        <v>2782_7_343/613/753_Manotick</v>
      </c>
      <c r="B6938">
        <v>7</v>
      </c>
      <c r="C6938" t="s">
        <v>1898</v>
      </c>
      <c r="D6938">
        <v>2782</v>
      </c>
      <c r="E6938" t="s">
        <v>1960</v>
      </c>
      <c r="F6938">
        <v>10000</v>
      </c>
    </row>
    <row r="6939" spans="1:6" x14ac:dyDescent="0.25">
      <c r="A6939" t="str">
        <f t="shared" si="108"/>
        <v>2782_7_343/613/753_Marmora</v>
      </c>
      <c r="B6939">
        <v>7</v>
      </c>
      <c r="C6939" t="s">
        <v>1898</v>
      </c>
      <c r="D6939">
        <v>2782</v>
      </c>
      <c r="E6939" t="s">
        <v>1961</v>
      </c>
      <c r="F6939">
        <v>10000</v>
      </c>
    </row>
    <row r="6940" spans="1:6" x14ac:dyDescent="0.25">
      <c r="A6940" t="str">
        <f t="shared" si="108"/>
        <v>2782_7_343/613/753_Maxville</v>
      </c>
      <c r="B6940">
        <v>7</v>
      </c>
      <c r="C6940" t="s">
        <v>1898</v>
      </c>
      <c r="D6940">
        <v>2782</v>
      </c>
      <c r="E6940" t="s">
        <v>1963</v>
      </c>
      <c r="F6940">
        <v>10000</v>
      </c>
    </row>
    <row r="6941" spans="1:6" x14ac:dyDescent="0.25">
      <c r="A6941" t="str">
        <f t="shared" si="108"/>
        <v>2782_7_343/613/753_Maynooth</v>
      </c>
      <c r="B6941">
        <v>7</v>
      </c>
      <c r="C6941" t="s">
        <v>1898</v>
      </c>
      <c r="D6941">
        <v>2782</v>
      </c>
      <c r="E6941" t="s">
        <v>1964</v>
      </c>
      <c r="F6941">
        <v>10000</v>
      </c>
    </row>
    <row r="6942" spans="1:6" x14ac:dyDescent="0.25">
      <c r="A6942" t="str">
        <f t="shared" si="108"/>
        <v>2782_7_343/613/753_Merrickville</v>
      </c>
      <c r="B6942">
        <v>7</v>
      </c>
      <c r="C6942" t="s">
        <v>1898</v>
      </c>
      <c r="D6942">
        <v>2782</v>
      </c>
      <c r="E6942" t="s">
        <v>1966</v>
      </c>
      <c r="F6942">
        <v>10000</v>
      </c>
    </row>
    <row r="6943" spans="1:6" x14ac:dyDescent="0.25">
      <c r="A6943" t="str">
        <f t="shared" si="108"/>
        <v>2782_7_343/613/753_Morrisburg</v>
      </c>
      <c r="B6943">
        <v>7</v>
      </c>
      <c r="C6943" t="s">
        <v>1898</v>
      </c>
      <c r="D6943">
        <v>2782</v>
      </c>
      <c r="E6943" t="s">
        <v>1969</v>
      </c>
      <c r="F6943">
        <v>10000</v>
      </c>
    </row>
    <row r="6944" spans="1:6" x14ac:dyDescent="0.25">
      <c r="A6944" t="str">
        <f t="shared" si="108"/>
        <v>2782_7_343/613/753_Napanee</v>
      </c>
      <c r="B6944">
        <v>7</v>
      </c>
      <c r="C6944" t="s">
        <v>1898</v>
      </c>
      <c r="D6944">
        <v>2782</v>
      </c>
      <c r="E6944" t="s">
        <v>1970</v>
      </c>
      <c r="F6944">
        <v>10000</v>
      </c>
    </row>
    <row r="6945" spans="1:6" x14ac:dyDescent="0.25">
      <c r="A6945" t="str">
        <f t="shared" si="108"/>
        <v>2782_7_343/613/753_Navan</v>
      </c>
      <c r="B6945">
        <v>7</v>
      </c>
      <c r="C6945" t="s">
        <v>1898</v>
      </c>
      <c r="D6945">
        <v>2782</v>
      </c>
      <c r="E6945" t="s">
        <v>1971</v>
      </c>
      <c r="F6945">
        <v>10000</v>
      </c>
    </row>
    <row r="6946" spans="1:6" x14ac:dyDescent="0.25">
      <c r="A6946" t="str">
        <f t="shared" si="108"/>
        <v>2782_7_343/613/753_North Augusta</v>
      </c>
      <c r="B6946">
        <v>7</v>
      </c>
      <c r="C6946" t="s">
        <v>1898</v>
      </c>
      <c r="D6946">
        <v>2782</v>
      </c>
      <c r="E6946" t="s">
        <v>1973</v>
      </c>
      <c r="F6946">
        <v>10000</v>
      </c>
    </row>
    <row r="6947" spans="1:6" x14ac:dyDescent="0.25">
      <c r="A6947" t="str">
        <f t="shared" si="108"/>
        <v>2782_7_343/613/753_Northbrook</v>
      </c>
      <c r="B6947">
        <v>7</v>
      </c>
      <c r="C6947" t="s">
        <v>1898</v>
      </c>
      <c r="D6947">
        <v>2782</v>
      </c>
      <c r="E6947" t="s">
        <v>1975</v>
      </c>
      <c r="F6947">
        <v>10000</v>
      </c>
    </row>
    <row r="6948" spans="1:6" x14ac:dyDescent="0.25">
      <c r="A6948" t="str">
        <f t="shared" si="108"/>
        <v>2782_7_343/613/753_Odessa</v>
      </c>
      <c r="B6948">
        <v>7</v>
      </c>
      <c r="C6948" t="s">
        <v>1898</v>
      </c>
      <c r="D6948">
        <v>2782</v>
      </c>
      <c r="E6948" t="s">
        <v>1976</v>
      </c>
      <c r="F6948">
        <v>10000</v>
      </c>
    </row>
    <row r="6949" spans="1:6" x14ac:dyDescent="0.25">
      <c r="A6949" t="str">
        <f t="shared" si="108"/>
        <v>2782_7_343/613/753_Orleans</v>
      </c>
      <c r="B6949">
        <v>7</v>
      </c>
      <c r="C6949" t="s">
        <v>1898</v>
      </c>
      <c r="D6949">
        <v>2782</v>
      </c>
      <c r="E6949" t="s">
        <v>1977</v>
      </c>
      <c r="F6949">
        <v>10000</v>
      </c>
    </row>
    <row r="6950" spans="1:6" x14ac:dyDescent="0.25">
      <c r="A6950" t="str">
        <f t="shared" si="108"/>
        <v>2782_7_343/613/753_Ottawa-Hull</v>
      </c>
      <c r="B6950">
        <v>7</v>
      </c>
      <c r="C6950" t="s">
        <v>1898</v>
      </c>
      <c r="D6950">
        <v>2782</v>
      </c>
      <c r="E6950" t="s">
        <v>1979</v>
      </c>
      <c r="F6950">
        <v>110000</v>
      </c>
    </row>
    <row r="6951" spans="1:6" x14ac:dyDescent="0.25">
      <c r="A6951" t="str">
        <f t="shared" si="108"/>
        <v>2782_7_343/613/753_Pakenham</v>
      </c>
      <c r="B6951">
        <v>7</v>
      </c>
      <c r="C6951" t="s">
        <v>1898</v>
      </c>
      <c r="D6951">
        <v>2782</v>
      </c>
      <c r="E6951" t="s">
        <v>1980</v>
      </c>
      <c r="F6951">
        <v>20000</v>
      </c>
    </row>
    <row r="6952" spans="1:6" x14ac:dyDescent="0.25">
      <c r="A6952" t="str">
        <f t="shared" si="108"/>
        <v>2782_7_343/613/753_Pembroke</v>
      </c>
      <c r="B6952">
        <v>7</v>
      </c>
      <c r="C6952" t="s">
        <v>1898</v>
      </c>
      <c r="D6952">
        <v>2782</v>
      </c>
      <c r="E6952" t="s">
        <v>1983</v>
      </c>
      <c r="F6952">
        <v>10000</v>
      </c>
    </row>
    <row r="6953" spans="1:6" x14ac:dyDescent="0.25">
      <c r="A6953" t="str">
        <f t="shared" si="108"/>
        <v>2782_7_343/613/753_Perth</v>
      </c>
      <c r="B6953">
        <v>7</v>
      </c>
      <c r="C6953" t="s">
        <v>1898</v>
      </c>
      <c r="D6953">
        <v>2782</v>
      </c>
      <c r="E6953" t="s">
        <v>1985</v>
      </c>
      <c r="F6953">
        <v>10000</v>
      </c>
    </row>
    <row r="6954" spans="1:6" x14ac:dyDescent="0.25">
      <c r="A6954" t="str">
        <f t="shared" si="108"/>
        <v>2782_7_343/613/753_Petawawa</v>
      </c>
      <c r="B6954">
        <v>7</v>
      </c>
      <c r="C6954" t="s">
        <v>1898</v>
      </c>
      <c r="D6954">
        <v>2782</v>
      </c>
      <c r="E6954" t="s">
        <v>1986</v>
      </c>
      <c r="F6954">
        <v>10000</v>
      </c>
    </row>
    <row r="6955" spans="1:6" x14ac:dyDescent="0.25">
      <c r="A6955" t="str">
        <f t="shared" si="108"/>
        <v>2782_7_343/613/753_Picton</v>
      </c>
      <c r="B6955">
        <v>7</v>
      </c>
      <c r="C6955" t="s">
        <v>1898</v>
      </c>
      <c r="D6955">
        <v>2782</v>
      </c>
      <c r="E6955" t="s">
        <v>1987</v>
      </c>
      <c r="F6955">
        <v>10000</v>
      </c>
    </row>
    <row r="6956" spans="1:6" x14ac:dyDescent="0.25">
      <c r="A6956" t="str">
        <f t="shared" si="108"/>
        <v>2782_7_343/613/753_Plantagenet</v>
      </c>
      <c r="B6956">
        <v>7</v>
      </c>
      <c r="C6956" t="s">
        <v>1898</v>
      </c>
      <c r="D6956">
        <v>2782</v>
      </c>
      <c r="E6956" t="s">
        <v>1988</v>
      </c>
      <c r="F6956">
        <v>10000</v>
      </c>
    </row>
    <row r="6957" spans="1:6" x14ac:dyDescent="0.25">
      <c r="A6957" t="str">
        <f t="shared" si="108"/>
        <v>2782_7_343/613/753_Plevna</v>
      </c>
      <c r="B6957">
        <v>7</v>
      </c>
      <c r="C6957" t="s">
        <v>1898</v>
      </c>
      <c r="D6957">
        <v>2782</v>
      </c>
      <c r="E6957" t="s">
        <v>1989</v>
      </c>
      <c r="F6957">
        <v>10000</v>
      </c>
    </row>
    <row r="6958" spans="1:6" x14ac:dyDescent="0.25">
      <c r="A6958" t="str">
        <f t="shared" si="108"/>
        <v>2782_7_343/613/753_Portland</v>
      </c>
      <c r="B6958">
        <v>7</v>
      </c>
      <c r="C6958" t="s">
        <v>1898</v>
      </c>
      <c r="D6958">
        <v>2782</v>
      </c>
      <c r="E6958" t="s">
        <v>1990</v>
      </c>
      <c r="F6958">
        <v>10000</v>
      </c>
    </row>
    <row r="6959" spans="1:6" x14ac:dyDescent="0.25">
      <c r="A6959" t="str">
        <f t="shared" si="108"/>
        <v>2782_7_343/613/753_Prescott</v>
      </c>
      <c r="B6959">
        <v>7</v>
      </c>
      <c r="C6959" t="s">
        <v>1898</v>
      </c>
      <c r="D6959">
        <v>2782</v>
      </c>
      <c r="E6959" t="s">
        <v>1991</v>
      </c>
      <c r="F6959">
        <v>10000</v>
      </c>
    </row>
    <row r="6960" spans="1:6" x14ac:dyDescent="0.25">
      <c r="A6960" t="str">
        <f t="shared" si="108"/>
        <v>2782_7_343/613/753_Renfrew</v>
      </c>
      <c r="B6960">
        <v>7</v>
      </c>
      <c r="C6960" t="s">
        <v>1898</v>
      </c>
      <c r="D6960">
        <v>2782</v>
      </c>
      <c r="E6960" t="s">
        <v>1992</v>
      </c>
      <c r="F6960">
        <v>10000</v>
      </c>
    </row>
    <row r="6961" spans="1:6" x14ac:dyDescent="0.25">
      <c r="A6961" t="str">
        <f t="shared" si="108"/>
        <v>2782_7_343/613/753_Richmond</v>
      </c>
      <c r="B6961">
        <v>7</v>
      </c>
      <c r="C6961" t="s">
        <v>1898</v>
      </c>
      <c r="D6961">
        <v>2782</v>
      </c>
      <c r="E6961" t="s">
        <v>788</v>
      </c>
      <c r="F6961">
        <v>10000</v>
      </c>
    </row>
    <row r="6962" spans="1:6" x14ac:dyDescent="0.25">
      <c r="A6962" t="str">
        <f t="shared" si="108"/>
        <v>2782_7_343/613/753_Rockland</v>
      </c>
      <c r="B6962">
        <v>7</v>
      </c>
      <c r="C6962" t="s">
        <v>1898</v>
      </c>
      <c r="D6962">
        <v>2782</v>
      </c>
      <c r="E6962" t="s">
        <v>1993</v>
      </c>
      <c r="F6962">
        <v>10000</v>
      </c>
    </row>
    <row r="6963" spans="1:6" x14ac:dyDescent="0.25">
      <c r="A6963" t="str">
        <f t="shared" si="108"/>
        <v>2782_7_343/613/753_Rolphton</v>
      </c>
      <c r="B6963">
        <v>7</v>
      </c>
      <c r="C6963" t="s">
        <v>1898</v>
      </c>
      <c r="D6963">
        <v>2782</v>
      </c>
      <c r="E6963" t="s">
        <v>1994</v>
      </c>
      <c r="F6963">
        <v>10000</v>
      </c>
    </row>
    <row r="6964" spans="1:6" x14ac:dyDescent="0.25">
      <c r="A6964" t="str">
        <f t="shared" si="108"/>
        <v>2782_7_343/613/753_Russell</v>
      </c>
      <c r="B6964">
        <v>7</v>
      </c>
      <c r="C6964" t="s">
        <v>1898</v>
      </c>
      <c r="D6964">
        <v>2782</v>
      </c>
      <c r="E6964" t="s">
        <v>1049</v>
      </c>
      <c r="F6964">
        <v>10000</v>
      </c>
    </row>
    <row r="6965" spans="1:6" x14ac:dyDescent="0.25">
      <c r="A6965" t="str">
        <f t="shared" si="108"/>
        <v>2782_7_343/613/753_Seeleys Bay</v>
      </c>
      <c r="B6965">
        <v>7</v>
      </c>
      <c r="C6965" t="s">
        <v>1898</v>
      </c>
      <c r="D6965">
        <v>2782</v>
      </c>
      <c r="E6965" t="s">
        <v>1995</v>
      </c>
      <c r="F6965">
        <v>10000</v>
      </c>
    </row>
    <row r="6966" spans="1:6" x14ac:dyDescent="0.25">
      <c r="A6966" t="str">
        <f t="shared" si="108"/>
        <v>2782_7_343/613/753_Smiths Falls</v>
      </c>
      <c r="B6966">
        <v>7</v>
      </c>
      <c r="C6966" t="s">
        <v>1898</v>
      </c>
      <c r="D6966">
        <v>2782</v>
      </c>
      <c r="E6966" t="s">
        <v>1998</v>
      </c>
      <c r="F6966">
        <v>10000</v>
      </c>
    </row>
    <row r="6967" spans="1:6" x14ac:dyDescent="0.25">
      <c r="A6967" t="str">
        <f t="shared" si="108"/>
        <v>2782_7_343/613/753_South Mountain</v>
      </c>
      <c r="B6967">
        <v>7</v>
      </c>
      <c r="C6967" t="s">
        <v>1898</v>
      </c>
      <c r="D6967">
        <v>2782</v>
      </c>
      <c r="E6967" t="s">
        <v>1999</v>
      </c>
      <c r="F6967">
        <v>10000</v>
      </c>
    </row>
    <row r="6968" spans="1:6" x14ac:dyDescent="0.25">
      <c r="A6968" t="str">
        <f t="shared" si="108"/>
        <v>2782_7_343/613/753_St. Isidore</v>
      </c>
      <c r="B6968">
        <v>7</v>
      </c>
      <c r="C6968" t="s">
        <v>1898</v>
      </c>
      <c r="D6968">
        <v>2782</v>
      </c>
      <c r="E6968" t="s">
        <v>2002</v>
      </c>
      <c r="F6968">
        <v>10000</v>
      </c>
    </row>
    <row r="6969" spans="1:6" x14ac:dyDescent="0.25">
      <c r="A6969" t="str">
        <f t="shared" si="108"/>
        <v>2782_7_343/613/753_Stirling</v>
      </c>
      <c r="B6969">
        <v>7</v>
      </c>
      <c r="C6969" t="s">
        <v>1898</v>
      </c>
      <c r="D6969">
        <v>2782</v>
      </c>
      <c r="E6969" t="s">
        <v>510</v>
      </c>
      <c r="F6969">
        <v>10000</v>
      </c>
    </row>
    <row r="6970" spans="1:6" x14ac:dyDescent="0.25">
      <c r="A6970" t="str">
        <f t="shared" si="108"/>
        <v>2782_7_343/613/753_Sydenham</v>
      </c>
      <c r="B6970">
        <v>7</v>
      </c>
      <c r="C6970" t="s">
        <v>1898</v>
      </c>
      <c r="D6970">
        <v>2782</v>
      </c>
      <c r="E6970" t="s">
        <v>2003</v>
      </c>
      <c r="F6970">
        <v>10000</v>
      </c>
    </row>
    <row r="6971" spans="1:6" x14ac:dyDescent="0.25">
      <c r="A6971" t="str">
        <f t="shared" si="108"/>
        <v>2782_7_343/613/753_Tamworth</v>
      </c>
      <c r="B6971">
        <v>7</v>
      </c>
      <c r="C6971" t="s">
        <v>1898</v>
      </c>
      <c r="D6971">
        <v>2782</v>
      </c>
      <c r="E6971" t="s">
        <v>2004</v>
      </c>
      <c r="F6971">
        <v>10000</v>
      </c>
    </row>
    <row r="6972" spans="1:6" x14ac:dyDescent="0.25">
      <c r="A6972" t="str">
        <f t="shared" si="108"/>
        <v>2782_7_343/613/753_Trenton</v>
      </c>
      <c r="B6972">
        <v>7</v>
      </c>
      <c r="C6972" t="s">
        <v>1898</v>
      </c>
      <c r="D6972">
        <v>2782</v>
      </c>
      <c r="E6972" t="s">
        <v>2007</v>
      </c>
      <c r="F6972">
        <v>10000</v>
      </c>
    </row>
    <row r="6973" spans="1:6" x14ac:dyDescent="0.25">
      <c r="A6973" t="str">
        <f t="shared" si="108"/>
        <v>2782_7_343/613/753_Tweed</v>
      </c>
      <c r="B6973">
        <v>7</v>
      </c>
      <c r="C6973" t="s">
        <v>1898</v>
      </c>
      <c r="D6973">
        <v>2782</v>
      </c>
      <c r="E6973" t="s">
        <v>2008</v>
      </c>
      <c r="F6973">
        <v>20000</v>
      </c>
    </row>
    <row r="6974" spans="1:6" x14ac:dyDescent="0.25">
      <c r="A6974" t="str">
        <f t="shared" si="108"/>
        <v>2782_7_343/613/753_Vankleek Hill</v>
      </c>
      <c r="B6974">
        <v>7</v>
      </c>
      <c r="C6974" t="s">
        <v>1898</v>
      </c>
      <c r="D6974">
        <v>2782</v>
      </c>
      <c r="E6974" t="s">
        <v>2009</v>
      </c>
      <c r="F6974">
        <v>10000</v>
      </c>
    </row>
    <row r="6975" spans="1:6" x14ac:dyDescent="0.25">
      <c r="A6975" t="str">
        <f t="shared" si="108"/>
        <v>2782_7_343/613/753_Wellington</v>
      </c>
      <c r="B6975">
        <v>7</v>
      </c>
      <c r="C6975" t="s">
        <v>1898</v>
      </c>
      <c r="D6975">
        <v>2782</v>
      </c>
      <c r="E6975" t="s">
        <v>849</v>
      </c>
      <c r="F6975">
        <v>10000</v>
      </c>
    </row>
    <row r="6976" spans="1:6" x14ac:dyDescent="0.25">
      <c r="A6976" t="str">
        <f t="shared" si="108"/>
        <v>2782_7_343/613/753_Whitney</v>
      </c>
      <c r="B6976">
        <v>7</v>
      </c>
      <c r="C6976" t="s">
        <v>1898</v>
      </c>
      <c r="D6976">
        <v>2782</v>
      </c>
      <c r="E6976" t="s">
        <v>2012</v>
      </c>
      <c r="F6976">
        <v>10000</v>
      </c>
    </row>
    <row r="6977" spans="1:6" x14ac:dyDescent="0.25">
      <c r="A6977" t="str">
        <f t="shared" si="108"/>
        <v>2782_7_343/613/753_Winchester</v>
      </c>
      <c r="B6977">
        <v>7</v>
      </c>
      <c r="C6977" t="s">
        <v>1898</v>
      </c>
      <c r="D6977">
        <v>2782</v>
      </c>
      <c r="E6977" t="s">
        <v>2014</v>
      </c>
      <c r="F6977">
        <v>10000</v>
      </c>
    </row>
    <row r="6978" spans="1:6" x14ac:dyDescent="0.25">
      <c r="A6978" t="str">
        <f t="shared" si="108"/>
        <v>287H_7_343/613/753_Cornwall</v>
      </c>
      <c r="B6978">
        <v>7</v>
      </c>
      <c r="C6978" t="s">
        <v>1898</v>
      </c>
      <c r="D6978" t="s">
        <v>3034</v>
      </c>
      <c r="E6978" t="s">
        <v>1927</v>
      </c>
      <c r="F6978">
        <v>10000</v>
      </c>
    </row>
    <row r="6979" spans="1:6" x14ac:dyDescent="0.25">
      <c r="A6979" t="str">
        <f t="shared" ref="A6979:A7042" si="109">CONCATENATE(D6979,"_",B6979,"_",C6979,"_",E6979)</f>
        <v>3147_7_343/613/753_Chalk River</v>
      </c>
      <c r="B6979">
        <v>7</v>
      </c>
      <c r="C6979" t="s">
        <v>1898</v>
      </c>
      <c r="D6979">
        <v>3147</v>
      </c>
      <c r="E6979" t="s">
        <v>1921</v>
      </c>
      <c r="F6979">
        <v>10000</v>
      </c>
    </row>
    <row r="6980" spans="1:6" x14ac:dyDescent="0.25">
      <c r="A6980" t="str">
        <f t="shared" si="109"/>
        <v>3147_7_343/613/753_Deep River</v>
      </c>
      <c r="B6980">
        <v>7</v>
      </c>
      <c r="C6980" t="s">
        <v>1898</v>
      </c>
      <c r="D6980">
        <v>3147</v>
      </c>
      <c r="E6980" t="s">
        <v>1929</v>
      </c>
      <c r="F6980">
        <v>10000</v>
      </c>
    </row>
    <row r="6981" spans="1:6" x14ac:dyDescent="0.25">
      <c r="A6981" t="str">
        <f t="shared" si="109"/>
        <v>3147_7_343/613/753_Ottawa-Hull</v>
      </c>
      <c r="B6981">
        <v>7</v>
      </c>
      <c r="C6981" t="s">
        <v>1898</v>
      </c>
      <c r="D6981">
        <v>3147</v>
      </c>
      <c r="E6981" t="s">
        <v>1979</v>
      </c>
      <c r="F6981">
        <v>10000</v>
      </c>
    </row>
    <row r="6982" spans="1:6" x14ac:dyDescent="0.25">
      <c r="A6982" t="str">
        <f t="shared" si="109"/>
        <v>3147_7_343/613/753_Pembroke</v>
      </c>
      <c r="B6982">
        <v>7</v>
      </c>
      <c r="C6982" t="s">
        <v>1898</v>
      </c>
      <c r="D6982">
        <v>3147</v>
      </c>
      <c r="E6982" t="s">
        <v>1983</v>
      </c>
      <c r="F6982">
        <v>10000</v>
      </c>
    </row>
    <row r="6983" spans="1:6" x14ac:dyDescent="0.25">
      <c r="A6983" t="str">
        <f t="shared" si="109"/>
        <v>328F_7_343/613/753_Alfred</v>
      </c>
      <c r="B6983">
        <v>7</v>
      </c>
      <c r="C6983" t="s">
        <v>1898</v>
      </c>
      <c r="D6983" t="s">
        <v>2991</v>
      </c>
      <c r="E6983" t="s">
        <v>1901</v>
      </c>
      <c r="F6983">
        <v>20000</v>
      </c>
    </row>
    <row r="6984" spans="1:6" x14ac:dyDescent="0.25">
      <c r="A6984" t="str">
        <f t="shared" si="109"/>
        <v>328F_7_343/613/753_Belleville</v>
      </c>
      <c r="B6984">
        <v>7</v>
      </c>
      <c r="C6984" t="s">
        <v>1898</v>
      </c>
      <c r="D6984" t="s">
        <v>2991</v>
      </c>
      <c r="E6984" t="s">
        <v>1910</v>
      </c>
      <c r="F6984">
        <v>10000</v>
      </c>
    </row>
    <row r="6985" spans="1:6" x14ac:dyDescent="0.25">
      <c r="A6985" t="str">
        <f t="shared" si="109"/>
        <v>328F_7_343/613/753_Brockville</v>
      </c>
      <c r="B6985">
        <v>7</v>
      </c>
      <c r="C6985" t="s">
        <v>1898</v>
      </c>
      <c r="D6985" t="s">
        <v>2991</v>
      </c>
      <c r="E6985" t="s">
        <v>1914</v>
      </c>
      <c r="F6985">
        <v>10000</v>
      </c>
    </row>
    <row r="6986" spans="1:6" x14ac:dyDescent="0.25">
      <c r="A6986" t="str">
        <f t="shared" si="109"/>
        <v>328F_7_343/613/753_Cornwall</v>
      </c>
      <c r="B6986">
        <v>7</v>
      </c>
      <c r="C6986" t="s">
        <v>1898</v>
      </c>
      <c r="D6986" t="s">
        <v>2991</v>
      </c>
      <c r="E6986" t="s">
        <v>1927</v>
      </c>
      <c r="F6986">
        <v>10000</v>
      </c>
    </row>
    <row r="6987" spans="1:6" x14ac:dyDescent="0.25">
      <c r="A6987" t="str">
        <f t="shared" si="109"/>
        <v>328F_7_343/613/753_Kingston</v>
      </c>
      <c r="B6987">
        <v>7</v>
      </c>
      <c r="C6987" t="s">
        <v>1898</v>
      </c>
      <c r="D6987" t="s">
        <v>2991</v>
      </c>
      <c r="E6987" t="s">
        <v>1266</v>
      </c>
      <c r="F6987">
        <v>10000</v>
      </c>
    </row>
    <row r="6988" spans="1:6" x14ac:dyDescent="0.25">
      <c r="A6988" t="str">
        <f t="shared" si="109"/>
        <v>328F_7_343/613/753_Ottawa-Hull</v>
      </c>
      <c r="B6988">
        <v>7</v>
      </c>
      <c r="C6988" t="s">
        <v>1898</v>
      </c>
      <c r="D6988" t="s">
        <v>2991</v>
      </c>
      <c r="E6988" t="s">
        <v>1979</v>
      </c>
      <c r="F6988">
        <v>40000</v>
      </c>
    </row>
    <row r="6989" spans="1:6" x14ac:dyDescent="0.25">
      <c r="A6989" t="str">
        <f t="shared" si="109"/>
        <v>328F_7_343/613/753_Pembroke</v>
      </c>
      <c r="B6989">
        <v>7</v>
      </c>
      <c r="C6989" t="s">
        <v>1898</v>
      </c>
      <c r="D6989" t="s">
        <v>2991</v>
      </c>
      <c r="E6989" t="s">
        <v>1983</v>
      </c>
      <c r="F6989">
        <v>10000</v>
      </c>
    </row>
    <row r="6990" spans="1:6" x14ac:dyDescent="0.25">
      <c r="A6990" t="str">
        <f t="shared" si="109"/>
        <v>328F_7_343/613/753_Perth</v>
      </c>
      <c r="B6990">
        <v>7</v>
      </c>
      <c r="C6990" t="s">
        <v>1898</v>
      </c>
      <c r="D6990" t="s">
        <v>2991</v>
      </c>
      <c r="E6990" t="s">
        <v>1985</v>
      </c>
      <c r="F6990">
        <v>10000</v>
      </c>
    </row>
    <row r="6991" spans="1:6" x14ac:dyDescent="0.25">
      <c r="A6991" t="str">
        <f t="shared" si="109"/>
        <v>346J_7_343/613/753_Ottawa-Hull</v>
      </c>
      <c r="B6991">
        <v>7</v>
      </c>
      <c r="C6991" t="s">
        <v>1898</v>
      </c>
      <c r="D6991" t="s">
        <v>2993</v>
      </c>
      <c r="E6991" t="s">
        <v>1979</v>
      </c>
      <c r="F6991">
        <v>30000</v>
      </c>
    </row>
    <row r="6992" spans="1:6" x14ac:dyDescent="0.25">
      <c r="A6992" t="str">
        <f t="shared" si="109"/>
        <v>383F_7_343/613/753_Belleville</v>
      </c>
      <c r="B6992">
        <v>7</v>
      </c>
      <c r="C6992" t="s">
        <v>1898</v>
      </c>
      <c r="D6992" t="s">
        <v>2994</v>
      </c>
      <c r="E6992" t="s">
        <v>1910</v>
      </c>
      <c r="F6992">
        <v>10000</v>
      </c>
    </row>
    <row r="6993" spans="1:6" x14ac:dyDescent="0.25">
      <c r="A6993" t="str">
        <f t="shared" si="109"/>
        <v>383F_7_343/613/753_Brighton</v>
      </c>
      <c r="B6993">
        <v>7</v>
      </c>
      <c r="C6993" t="s">
        <v>1898</v>
      </c>
      <c r="D6993" t="s">
        <v>2994</v>
      </c>
      <c r="E6993" t="s">
        <v>1913</v>
      </c>
      <c r="F6993">
        <v>10000</v>
      </c>
    </row>
    <row r="6994" spans="1:6" x14ac:dyDescent="0.25">
      <c r="A6994" t="str">
        <f t="shared" si="109"/>
        <v>383F_7_343/613/753_Brockville</v>
      </c>
      <c r="B6994">
        <v>7</v>
      </c>
      <c r="C6994" t="s">
        <v>1898</v>
      </c>
      <c r="D6994" t="s">
        <v>2994</v>
      </c>
      <c r="E6994" t="s">
        <v>1914</v>
      </c>
      <c r="F6994">
        <v>10000</v>
      </c>
    </row>
    <row r="6995" spans="1:6" x14ac:dyDescent="0.25">
      <c r="A6995" t="str">
        <f t="shared" si="109"/>
        <v>383F_7_343/613/753_Cobden</v>
      </c>
      <c r="B6995">
        <v>7</v>
      </c>
      <c r="C6995" t="s">
        <v>1898</v>
      </c>
      <c r="D6995" t="s">
        <v>2994</v>
      </c>
      <c r="E6995" t="s">
        <v>1924</v>
      </c>
      <c r="F6995">
        <v>10000</v>
      </c>
    </row>
    <row r="6996" spans="1:6" x14ac:dyDescent="0.25">
      <c r="A6996" t="str">
        <f t="shared" si="109"/>
        <v>383F_7_343/613/753_Cornwall</v>
      </c>
      <c r="B6996">
        <v>7</v>
      </c>
      <c r="C6996" t="s">
        <v>1898</v>
      </c>
      <c r="D6996" t="s">
        <v>2994</v>
      </c>
      <c r="E6996" t="s">
        <v>1927</v>
      </c>
      <c r="F6996">
        <v>10000</v>
      </c>
    </row>
    <row r="6997" spans="1:6" x14ac:dyDescent="0.25">
      <c r="A6997" t="str">
        <f t="shared" si="109"/>
        <v>383F_7_343/613/753_Deseronto</v>
      </c>
      <c r="B6997">
        <v>7</v>
      </c>
      <c r="C6997" t="s">
        <v>1898</v>
      </c>
      <c r="D6997" t="s">
        <v>2994</v>
      </c>
      <c r="E6997" t="s">
        <v>1932</v>
      </c>
      <c r="F6997">
        <v>10000</v>
      </c>
    </row>
    <row r="6998" spans="1:6" x14ac:dyDescent="0.25">
      <c r="A6998" t="str">
        <f t="shared" si="109"/>
        <v>383F_7_343/613/753_Ingleside</v>
      </c>
      <c r="B6998">
        <v>7</v>
      </c>
      <c r="C6998" t="s">
        <v>1898</v>
      </c>
      <c r="D6998" t="s">
        <v>2994</v>
      </c>
      <c r="E6998" t="s">
        <v>1945</v>
      </c>
      <c r="F6998">
        <v>10000</v>
      </c>
    </row>
    <row r="6999" spans="1:6" x14ac:dyDescent="0.25">
      <c r="A6999" t="str">
        <f t="shared" si="109"/>
        <v>383F_7_343/613/753_Kingston</v>
      </c>
      <c r="B6999">
        <v>7</v>
      </c>
      <c r="C6999" t="s">
        <v>1898</v>
      </c>
      <c r="D6999" t="s">
        <v>2994</v>
      </c>
      <c r="E6999" t="s">
        <v>1266</v>
      </c>
      <c r="F6999">
        <v>20000</v>
      </c>
    </row>
    <row r="7000" spans="1:6" x14ac:dyDescent="0.25">
      <c r="A7000" t="str">
        <f t="shared" si="109"/>
        <v>383F_7_343/613/753_Mallorytown</v>
      </c>
      <c r="B7000">
        <v>7</v>
      </c>
      <c r="C7000" t="s">
        <v>1898</v>
      </c>
      <c r="D7000" t="s">
        <v>2994</v>
      </c>
      <c r="E7000" t="s">
        <v>1959</v>
      </c>
      <c r="F7000">
        <v>10000</v>
      </c>
    </row>
    <row r="7001" spans="1:6" x14ac:dyDescent="0.25">
      <c r="A7001" t="str">
        <f t="shared" si="109"/>
        <v>383F_7_343/613/753_Morrisburg</v>
      </c>
      <c r="B7001">
        <v>7</v>
      </c>
      <c r="C7001" t="s">
        <v>1898</v>
      </c>
      <c r="D7001" t="s">
        <v>2994</v>
      </c>
      <c r="E7001" t="s">
        <v>1969</v>
      </c>
      <c r="F7001">
        <v>10000</v>
      </c>
    </row>
    <row r="7002" spans="1:6" x14ac:dyDescent="0.25">
      <c r="A7002" t="str">
        <f t="shared" si="109"/>
        <v>383F_7_343/613/753_Napanee</v>
      </c>
      <c r="B7002">
        <v>7</v>
      </c>
      <c r="C7002" t="s">
        <v>1898</v>
      </c>
      <c r="D7002" t="s">
        <v>2994</v>
      </c>
      <c r="E7002" t="s">
        <v>1970</v>
      </c>
      <c r="F7002">
        <v>10000</v>
      </c>
    </row>
    <row r="7003" spans="1:6" x14ac:dyDescent="0.25">
      <c r="A7003" t="str">
        <f t="shared" si="109"/>
        <v>383F_7_343/613/753_Ottawa-Hull</v>
      </c>
      <c r="B7003">
        <v>7</v>
      </c>
      <c r="C7003" t="s">
        <v>1898</v>
      </c>
      <c r="D7003" t="s">
        <v>2994</v>
      </c>
      <c r="E7003" t="s">
        <v>1979</v>
      </c>
      <c r="F7003">
        <v>60000</v>
      </c>
    </row>
    <row r="7004" spans="1:6" x14ac:dyDescent="0.25">
      <c r="A7004" t="str">
        <f t="shared" si="109"/>
        <v>383F_7_343/613/753_Pembroke</v>
      </c>
      <c r="B7004">
        <v>7</v>
      </c>
      <c r="C7004" t="s">
        <v>1898</v>
      </c>
      <c r="D7004" t="s">
        <v>2994</v>
      </c>
      <c r="E7004" t="s">
        <v>1983</v>
      </c>
      <c r="F7004">
        <v>10000</v>
      </c>
    </row>
    <row r="7005" spans="1:6" x14ac:dyDescent="0.25">
      <c r="A7005" t="str">
        <f t="shared" si="109"/>
        <v>383F_7_343/613/753_Petawawa</v>
      </c>
      <c r="B7005">
        <v>7</v>
      </c>
      <c r="C7005" t="s">
        <v>1898</v>
      </c>
      <c r="D7005" t="s">
        <v>2994</v>
      </c>
      <c r="E7005" t="s">
        <v>1986</v>
      </c>
      <c r="F7005">
        <v>10000</v>
      </c>
    </row>
    <row r="7006" spans="1:6" x14ac:dyDescent="0.25">
      <c r="A7006" t="str">
        <f t="shared" si="109"/>
        <v>383F_7_343/613/753_Prescott</v>
      </c>
      <c r="B7006">
        <v>7</v>
      </c>
      <c r="C7006" t="s">
        <v>1898</v>
      </c>
      <c r="D7006" t="s">
        <v>2994</v>
      </c>
      <c r="E7006" t="s">
        <v>1991</v>
      </c>
      <c r="F7006">
        <v>10000</v>
      </c>
    </row>
    <row r="7007" spans="1:6" x14ac:dyDescent="0.25">
      <c r="A7007" t="str">
        <f t="shared" si="109"/>
        <v>383F_7_343/613/753_Smiths Falls</v>
      </c>
      <c r="B7007">
        <v>7</v>
      </c>
      <c r="C7007" t="s">
        <v>1898</v>
      </c>
      <c r="D7007" t="s">
        <v>2994</v>
      </c>
      <c r="E7007" t="s">
        <v>1998</v>
      </c>
      <c r="F7007">
        <v>10000</v>
      </c>
    </row>
    <row r="7008" spans="1:6" x14ac:dyDescent="0.25">
      <c r="A7008" t="str">
        <f t="shared" si="109"/>
        <v>383F_7_343/613/753_St-Regis</v>
      </c>
      <c r="B7008">
        <v>7</v>
      </c>
      <c r="C7008" t="s">
        <v>1898</v>
      </c>
      <c r="D7008" t="s">
        <v>2994</v>
      </c>
      <c r="E7008" t="s">
        <v>2132</v>
      </c>
      <c r="F7008">
        <v>10000</v>
      </c>
    </row>
    <row r="7009" spans="1:6" x14ac:dyDescent="0.25">
      <c r="A7009" t="str">
        <f t="shared" si="109"/>
        <v>383F_7_343/613/753_Trenton</v>
      </c>
      <c r="B7009">
        <v>7</v>
      </c>
      <c r="C7009" t="s">
        <v>1898</v>
      </c>
      <c r="D7009" t="s">
        <v>2994</v>
      </c>
      <c r="E7009" t="s">
        <v>2007</v>
      </c>
      <c r="F7009">
        <v>10000</v>
      </c>
    </row>
    <row r="7010" spans="1:6" x14ac:dyDescent="0.25">
      <c r="A7010" t="str">
        <f t="shared" si="109"/>
        <v>383H_7_343/613/753_Adolphustown</v>
      </c>
      <c r="B7010">
        <v>7</v>
      </c>
      <c r="C7010" t="s">
        <v>1898</v>
      </c>
      <c r="D7010" t="s">
        <v>3011</v>
      </c>
      <c r="E7010" t="s">
        <v>1899</v>
      </c>
      <c r="F7010">
        <v>10000</v>
      </c>
    </row>
    <row r="7011" spans="1:6" x14ac:dyDescent="0.25">
      <c r="A7011" t="str">
        <f t="shared" si="109"/>
        <v>383H_7_343/613/753_Alexandria</v>
      </c>
      <c r="B7011">
        <v>7</v>
      </c>
      <c r="C7011" t="s">
        <v>1898</v>
      </c>
      <c r="D7011" t="s">
        <v>3011</v>
      </c>
      <c r="E7011" t="s">
        <v>1900</v>
      </c>
      <c r="F7011">
        <v>10000</v>
      </c>
    </row>
    <row r="7012" spans="1:6" x14ac:dyDescent="0.25">
      <c r="A7012" t="str">
        <f t="shared" si="109"/>
        <v>383H_7_343/613/753_Avonmore</v>
      </c>
      <c r="B7012">
        <v>7</v>
      </c>
      <c r="C7012" t="s">
        <v>1898</v>
      </c>
      <c r="D7012" t="s">
        <v>3011</v>
      </c>
      <c r="E7012" t="s">
        <v>1905</v>
      </c>
      <c r="F7012">
        <v>10000</v>
      </c>
    </row>
    <row r="7013" spans="1:6" x14ac:dyDescent="0.25">
      <c r="A7013" t="str">
        <f t="shared" si="109"/>
        <v>383H_7_343/613/753_Bancroft</v>
      </c>
      <c r="B7013">
        <v>7</v>
      </c>
      <c r="C7013" t="s">
        <v>1898</v>
      </c>
      <c r="D7013" t="s">
        <v>3011</v>
      </c>
      <c r="E7013" t="s">
        <v>1906</v>
      </c>
      <c r="F7013">
        <v>10000</v>
      </c>
    </row>
    <row r="7014" spans="1:6" x14ac:dyDescent="0.25">
      <c r="A7014" t="str">
        <f t="shared" si="109"/>
        <v>383H_7_343/613/753_Bath</v>
      </c>
      <c r="B7014">
        <v>7</v>
      </c>
      <c r="C7014" t="s">
        <v>1898</v>
      </c>
      <c r="D7014" t="s">
        <v>3011</v>
      </c>
      <c r="E7014" t="s">
        <v>1908</v>
      </c>
      <c r="F7014">
        <v>10000</v>
      </c>
    </row>
    <row r="7015" spans="1:6" x14ac:dyDescent="0.25">
      <c r="A7015" t="str">
        <f t="shared" si="109"/>
        <v>383H_7_343/613/753_Belleville</v>
      </c>
      <c r="B7015">
        <v>7</v>
      </c>
      <c r="C7015" t="s">
        <v>1898</v>
      </c>
      <c r="D7015" t="s">
        <v>3011</v>
      </c>
      <c r="E7015" t="s">
        <v>1910</v>
      </c>
      <c r="F7015">
        <v>10000</v>
      </c>
    </row>
    <row r="7016" spans="1:6" x14ac:dyDescent="0.25">
      <c r="A7016" t="str">
        <f t="shared" si="109"/>
        <v>383H_7_343/613/753_Bloomfield</v>
      </c>
      <c r="B7016">
        <v>7</v>
      </c>
      <c r="C7016" t="s">
        <v>1898</v>
      </c>
      <c r="D7016" t="s">
        <v>3011</v>
      </c>
      <c r="E7016" t="s">
        <v>1911</v>
      </c>
      <c r="F7016">
        <v>10000</v>
      </c>
    </row>
    <row r="7017" spans="1:6" x14ac:dyDescent="0.25">
      <c r="A7017" t="str">
        <f t="shared" si="109"/>
        <v>383H_7_343/613/753_Brighton</v>
      </c>
      <c r="B7017">
        <v>7</v>
      </c>
      <c r="C7017" t="s">
        <v>1898</v>
      </c>
      <c r="D7017" t="s">
        <v>3011</v>
      </c>
      <c r="E7017" t="s">
        <v>1913</v>
      </c>
      <c r="F7017">
        <v>10000</v>
      </c>
    </row>
    <row r="7018" spans="1:6" x14ac:dyDescent="0.25">
      <c r="A7018" t="str">
        <f t="shared" si="109"/>
        <v>383H_7_343/613/753_Cornwall</v>
      </c>
      <c r="B7018">
        <v>7</v>
      </c>
      <c r="C7018" t="s">
        <v>1898</v>
      </c>
      <c r="D7018" t="s">
        <v>3011</v>
      </c>
      <c r="E7018" t="s">
        <v>1927</v>
      </c>
      <c r="F7018">
        <v>10000</v>
      </c>
    </row>
    <row r="7019" spans="1:6" x14ac:dyDescent="0.25">
      <c r="A7019" t="str">
        <f t="shared" si="109"/>
        <v>383H_7_343/613/753_Deseronto</v>
      </c>
      <c r="B7019">
        <v>7</v>
      </c>
      <c r="C7019" t="s">
        <v>1898</v>
      </c>
      <c r="D7019" t="s">
        <v>3011</v>
      </c>
      <c r="E7019" t="s">
        <v>1932</v>
      </c>
      <c r="F7019">
        <v>10000</v>
      </c>
    </row>
    <row r="7020" spans="1:6" x14ac:dyDescent="0.25">
      <c r="A7020" t="str">
        <f t="shared" si="109"/>
        <v>383H_7_343/613/753_Finch</v>
      </c>
      <c r="B7020">
        <v>7</v>
      </c>
      <c r="C7020" t="s">
        <v>1898</v>
      </c>
      <c r="D7020" t="s">
        <v>3011</v>
      </c>
      <c r="E7020" t="s">
        <v>1935</v>
      </c>
      <c r="F7020">
        <v>10000</v>
      </c>
    </row>
    <row r="7021" spans="1:6" x14ac:dyDescent="0.25">
      <c r="A7021" t="str">
        <f t="shared" si="109"/>
        <v>383H_7_343/613/753_Frankford</v>
      </c>
      <c r="B7021">
        <v>7</v>
      </c>
      <c r="C7021" t="s">
        <v>1898</v>
      </c>
      <c r="D7021" t="s">
        <v>3011</v>
      </c>
      <c r="E7021" t="s">
        <v>1937</v>
      </c>
      <c r="F7021">
        <v>10000</v>
      </c>
    </row>
    <row r="7022" spans="1:6" x14ac:dyDescent="0.25">
      <c r="A7022" t="str">
        <f t="shared" si="109"/>
        <v>383H_7_343/613/753_Gananoque</v>
      </c>
      <c r="B7022">
        <v>7</v>
      </c>
      <c r="C7022" t="s">
        <v>1898</v>
      </c>
      <c r="D7022" t="s">
        <v>3011</v>
      </c>
      <c r="E7022" t="s">
        <v>1938</v>
      </c>
      <c r="F7022">
        <v>10000</v>
      </c>
    </row>
    <row r="7023" spans="1:6" x14ac:dyDescent="0.25">
      <c r="A7023" t="str">
        <f t="shared" si="109"/>
        <v>383H_7_343/613/753_Glen Robertson</v>
      </c>
      <c r="B7023">
        <v>7</v>
      </c>
      <c r="C7023" t="s">
        <v>1898</v>
      </c>
      <c r="D7023" t="s">
        <v>3011</v>
      </c>
      <c r="E7023" t="s">
        <v>1940</v>
      </c>
      <c r="F7023">
        <v>10000</v>
      </c>
    </row>
    <row r="7024" spans="1:6" x14ac:dyDescent="0.25">
      <c r="A7024" t="str">
        <f t="shared" si="109"/>
        <v>383H_7_343/613/753_Ingleside</v>
      </c>
      <c r="B7024">
        <v>7</v>
      </c>
      <c r="C7024" t="s">
        <v>1898</v>
      </c>
      <c r="D7024" t="s">
        <v>3011</v>
      </c>
      <c r="E7024" t="s">
        <v>1945</v>
      </c>
      <c r="F7024">
        <v>10000</v>
      </c>
    </row>
    <row r="7025" spans="1:6" x14ac:dyDescent="0.25">
      <c r="A7025" t="str">
        <f t="shared" si="109"/>
        <v>383H_7_343/613/753_Iroquois</v>
      </c>
      <c r="B7025">
        <v>7</v>
      </c>
      <c r="C7025" t="s">
        <v>1898</v>
      </c>
      <c r="D7025" t="s">
        <v>3011</v>
      </c>
      <c r="E7025" t="s">
        <v>1947</v>
      </c>
      <c r="F7025">
        <v>10000</v>
      </c>
    </row>
    <row r="7026" spans="1:6" x14ac:dyDescent="0.25">
      <c r="A7026" t="str">
        <f t="shared" si="109"/>
        <v>383H_7_343/613/753_Kanata-Stittsville</v>
      </c>
      <c r="B7026">
        <v>7</v>
      </c>
      <c r="C7026" t="s">
        <v>1898</v>
      </c>
      <c r="D7026" t="s">
        <v>3011</v>
      </c>
      <c r="E7026" t="s">
        <v>1949</v>
      </c>
      <c r="F7026">
        <v>10000</v>
      </c>
    </row>
    <row r="7027" spans="1:6" x14ac:dyDescent="0.25">
      <c r="A7027" t="str">
        <f t="shared" si="109"/>
        <v>383H_7_343/613/753_Kingston</v>
      </c>
      <c r="B7027">
        <v>7</v>
      </c>
      <c r="C7027" t="s">
        <v>1898</v>
      </c>
      <c r="D7027" t="s">
        <v>3011</v>
      </c>
      <c r="E7027" t="s">
        <v>1266</v>
      </c>
      <c r="F7027">
        <v>10000</v>
      </c>
    </row>
    <row r="7028" spans="1:6" x14ac:dyDescent="0.25">
      <c r="A7028" t="str">
        <f t="shared" si="109"/>
        <v>383H_7_343/613/753_L'Orignal</v>
      </c>
      <c r="B7028">
        <v>7</v>
      </c>
      <c r="C7028" t="s">
        <v>1898</v>
      </c>
      <c r="D7028" t="s">
        <v>3011</v>
      </c>
      <c r="E7028" t="s">
        <v>1952</v>
      </c>
      <c r="F7028">
        <v>10000</v>
      </c>
    </row>
    <row r="7029" spans="1:6" x14ac:dyDescent="0.25">
      <c r="A7029" t="str">
        <f t="shared" si="109"/>
        <v>383H_7_343/613/753_Lancaster</v>
      </c>
      <c r="B7029">
        <v>7</v>
      </c>
      <c r="C7029" t="s">
        <v>1898</v>
      </c>
      <c r="D7029" t="s">
        <v>3011</v>
      </c>
      <c r="E7029" t="s">
        <v>1954</v>
      </c>
      <c r="F7029">
        <v>10000</v>
      </c>
    </row>
    <row r="7030" spans="1:6" x14ac:dyDescent="0.25">
      <c r="A7030" t="str">
        <f t="shared" si="109"/>
        <v>383H_7_343/613/753_Long Sault</v>
      </c>
      <c r="B7030">
        <v>7</v>
      </c>
      <c r="C7030" t="s">
        <v>1898</v>
      </c>
      <c r="D7030" t="s">
        <v>3011</v>
      </c>
      <c r="E7030" t="s">
        <v>1956</v>
      </c>
      <c r="F7030">
        <v>10000</v>
      </c>
    </row>
    <row r="7031" spans="1:6" x14ac:dyDescent="0.25">
      <c r="A7031" t="str">
        <f t="shared" si="109"/>
        <v>383H_7_343/613/753_Martintown</v>
      </c>
      <c r="B7031">
        <v>7</v>
      </c>
      <c r="C7031" t="s">
        <v>1898</v>
      </c>
      <c r="D7031" t="s">
        <v>3011</v>
      </c>
      <c r="E7031" t="s">
        <v>1962</v>
      </c>
      <c r="F7031">
        <v>10000</v>
      </c>
    </row>
    <row r="7032" spans="1:6" x14ac:dyDescent="0.25">
      <c r="A7032" t="str">
        <f t="shared" si="109"/>
        <v>383H_7_343/613/753_Maxville</v>
      </c>
      <c r="B7032">
        <v>7</v>
      </c>
      <c r="C7032" t="s">
        <v>1898</v>
      </c>
      <c r="D7032" t="s">
        <v>3011</v>
      </c>
      <c r="E7032" t="s">
        <v>1963</v>
      </c>
      <c r="F7032">
        <v>10000</v>
      </c>
    </row>
    <row r="7033" spans="1:6" x14ac:dyDescent="0.25">
      <c r="A7033" t="str">
        <f t="shared" si="109"/>
        <v>383H_7_343/613/753_Morrisburg</v>
      </c>
      <c r="B7033">
        <v>7</v>
      </c>
      <c r="C7033" t="s">
        <v>1898</v>
      </c>
      <c r="D7033" t="s">
        <v>3011</v>
      </c>
      <c r="E7033" t="s">
        <v>1969</v>
      </c>
      <c r="F7033">
        <v>10000</v>
      </c>
    </row>
    <row r="7034" spans="1:6" x14ac:dyDescent="0.25">
      <c r="A7034" t="str">
        <f t="shared" si="109"/>
        <v>383H_7_343/613/753_Ottawa-Hull</v>
      </c>
      <c r="B7034">
        <v>7</v>
      </c>
      <c r="C7034" t="s">
        <v>1898</v>
      </c>
      <c r="D7034" t="s">
        <v>3011</v>
      </c>
      <c r="E7034" t="s">
        <v>1979</v>
      </c>
      <c r="F7034">
        <v>10000</v>
      </c>
    </row>
    <row r="7035" spans="1:6" x14ac:dyDescent="0.25">
      <c r="A7035" t="str">
        <f t="shared" si="109"/>
        <v>383H_7_343/613/753_St-Regis</v>
      </c>
      <c r="B7035">
        <v>7</v>
      </c>
      <c r="C7035" t="s">
        <v>1898</v>
      </c>
      <c r="D7035" t="s">
        <v>3011</v>
      </c>
      <c r="E7035" t="s">
        <v>2132</v>
      </c>
      <c r="F7035">
        <v>10000</v>
      </c>
    </row>
    <row r="7036" spans="1:6" x14ac:dyDescent="0.25">
      <c r="A7036" t="str">
        <f t="shared" si="109"/>
        <v>383H_7_343/613/753_St. Eugene</v>
      </c>
      <c r="B7036">
        <v>7</v>
      </c>
      <c r="C7036" t="s">
        <v>1898</v>
      </c>
      <c r="D7036" t="s">
        <v>3011</v>
      </c>
      <c r="E7036" t="s">
        <v>2001</v>
      </c>
      <c r="F7036">
        <v>10000</v>
      </c>
    </row>
    <row r="7037" spans="1:6" x14ac:dyDescent="0.25">
      <c r="A7037" t="str">
        <f t="shared" si="109"/>
        <v>383H_7_343/613/753_St. Isidore</v>
      </c>
      <c r="B7037">
        <v>7</v>
      </c>
      <c r="C7037" t="s">
        <v>1898</v>
      </c>
      <c r="D7037" t="s">
        <v>3011</v>
      </c>
      <c r="E7037" t="s">
        <v>2002</v>
      </c>
      <c r="F7037">
        <v>10000</v>
      </c>
    </row>
    <row r="7038" spans="1:6" x14ac:dyDescent="0.25">
      <c r="A7038" t="str">
        <f t="shared" si="109"/>
        <v>383H_7_343/613/753_Trenton</v>
      </c>
      <c r="B7038">
        <v>7</v>
      </c>
      <c r="C7038" t="s">
        <v>1898</v>
      </c>
      <c r="D7038" t="s">
        <v>3011</v>
      </c>
      <c r="E7038" t="s">
        <v>2007</v>
      </c>
      <c r="F7038">
        <v>10000</v>
      </c>
    </row>
    <row r="7039" spans="1:6" x14ac:dyDescent="0.25">
      <c r="A7039" t="str">
        <f t="shared" si="109"/>
        <v>383H_7_343/613/753_Vankleek Hill</v>
      </c>
      <c r="B7039">
        <v>7</v>
      </c>
      <c r="C7039" t="s">
        <v>1898</v>
      </c>
      <c r="D7039" t="s">
        <v>3011</v>
      </c>
      <c r="E7039" t="s">
        <v>2009</v>
      </c>
      <c r="F7039">
        <v>10000</v>
      </c>
    </row>
    <row r="7040" spans="1:6" x14ac:dyDescent="0.25">
      <c r="A7040" t="str">
        <f t="shared" si="109"/>
        <v>383H_7_343/613/753_Wellington</v>
      </c>
      <c r="B7040">
        <v>7</v>
      </c>
      <c r="C7040" t="s">
        <v>1898</v>
      </c>
      <c r="D7040" t="s">
        <v>3011</v>
      </c>
      <c r="E7040" t="s">
        <v>849</v>
      </c>
      <c r="F7040">
        <v>10000</v>
      </c>
    </row>
    <row r="7041" spans="1:6" x14ac:dyDescent="0.25">
      <c r="A7041" t="str">
        <f t="shared" si="109"/>
        <v>383H_7_343/613/753_Williamsburg</v>
      </c>
      <c r="B7041">
        <v>7</v>
      </c>
      <c r="C7041" t="s">
        <v>1898</v>
      </c>
      <c r="D7041" t="s">
        <v>3011</v>
      </c>
      <c r="E7041" t="s">
        <v>2013</v>
      </c>
      <c r="F7041">
        <v>10000</v>
      </c>
    </row>
    <row r="7042" spans="1:6" x14ac:dyDescent="0.25">
      <c r="A7042" t="str">
        <f t="shared" si="109"/>
        <v>383H_7_343/613/753_Wolfe Island</v>
      </c>
      <c r="B7042">
        <v>7</v>
      </c>
      <c r="C7042" t="s">
        <v>1898</v>
      </c>
      <c r="D7042" t="s">
        <v>3011</v>
      </c>
      <c r="E7042" t="s">
        <v>2015</v>
      </c>
      <c r="F7042">
        <v>10000</v>
      </c>
    </row>
    <row r="7043" spans="1:6" x14ac:dyDescent="0.25">
      <c r="A7043" t="str">
        <f t="shared" ref="A7043:A7106" si="110">CONCATENATE(D7043,"_",B7043,"_",C7043,"_",E7043)</f>
        <v>464D_7_343/613/753_Adolphustown</v>
      </c>
      <c r="B7043">
        <v>7</v>
      </c>
      <c r="C7043" t="s">
        <v>1898</v>
      </c>
      <c r="D7043" t="s">
        <v>2995</v>
      </c>
      <c r="E7043" t="s">
        <v>1899</v>
      </c>
      <c r="F7043">
        <v>10000</v>
      </c>
    </row>
    <row r="7044" spans="1:6" x14ac:dyDescent="0.25">
      <c r="A7044" t="str">
        <f t="shared" si="110"/>
        <v>464D_7_343/613/753_Alexandria</v>
      </c>
      <c r="B7044">
        <v>7</v>
      </c>
      <c r="C7044" t="s">
        <v>1898</v>
      </c>
      <c r="D7044" t="s">
        <v>2995</v>
      </c>
      <c r="E7044" t="s">
        <v>1900</v>
      </c>
      <c r="F7044">
        <v>10000</v>
      </c>
    </row>
    <row r="7045" spans="1:6" x14ac:dyDescent="0.25">
      <c r="A7045" t="str">
        <f t="shared" si="110"/>
        <v>464D_7_343/613/753_Alfred</v>
      </c>
      <c r="B7045">
        <v>7</v>
      </c>
      <c r="C7045" t="s">
        <v>1898</v>
      </c>
      <c r="D7045" t="s">
        <v>2995</v>
      </c>
      <c r="E7045" t="s">
        <v>1901</v>
      </c>
      <c r="F7045">
        <v>10000</v>
      </c>
    </row>
    <row r="7046" spans="1:6" x14ac:dyDescent="0.25">
      <c r="A7046" t="str">
        <f t="shared" si="110"/>
        <v>464D_7_343/613/753_Almonte</v>
      </c>
      <c r="B7046">
        <v>7</v>
      </c>
      <c r="C7046" t="s">
        <v>1898</v>
      </c>
      <c r="D7046" t="s">
        <v>2995</v>
      </c>
      <c r="E7046" t="s">
        <v>1902</v>
      </c>
      <c r="F7046">
        <v>10000</v>
      </c>
    </row>
    <row r="7047" spans="1:6" x14ac:dyDescent="0.25">
      <c r="A7047" t="str">
        <f t="shared" si="110"/>
        <v>464D_7_343/613/753_Arden</v>
      </c>
      <c r="B7047">
        <v>7</v>
      </c>
      <c r="C7047" t="s">
        <v>1898</v>
      </c>
      <c r="D7047" t="s">
        <v>2995</v>
      </c>
      <c r="E7047" t="s">
        <v>880</v>
      </c>
      <c r="F7047">
        <v>10000</v>
      </c>
    </row>
    <row r="7048" spans="1:6" x14ac:dyDescent="0.25">
      <c r="A7048" t="str">
        <f t="shared" si="110"/>
        <v>464D_7_343/613/753_Arnprior</v>
      </c>
      <c r="B7048">
        <v>7</v>
      </c>
      <c r="C7048" t="s">
        <v>1898</v>
      </c>
      <c r="D7048" t="s">
        <v>2995</v>
      </c>
      <c r="E7048" t="s">
        <v>1903</v>
      </c>
      <c r="F7048">
        <v>20000</v>
      </c>
    </row>
    <row r="7049" spans="1:6" x14ac:dyDescent="0.25">
      <c r="A7049" t="str">
        <f t="shared" si="110"/>
        <v>464D_7_343/613/753_Athens</v>
      </c>
      <c r="B7049">
        <v>7</v>
      </c>
      <c r="C7049" t="s">
        <v>1898</v>
      </c>
      <c r="D7049" t="s">
        <v>2995</v>
      </c>
      <c r="E7049" t="s">
        <v>1904</v>
      </c>
      <c r="F7049">
        <v>10000</v>
      </c>
    </row>
    <row r="7050" spans="1:6" x14ac:dyDescent="0.25">
      <c r="A7050" t="str">
        <f t="shared" si="110"/>
        <v>464D_7_343/613/753_Avonmore</v>
      </c>
      <c r="B7050">
        <v>7</v>
      </c>
      <c r="C7050" t="s">
        <v>1898</v>
      </c>
      <c r="D7050" t="s">
        <v>2995</v>
      </c>
      <c r="E7050" t="s">
        <v>1905</v>
      </c>
      <c r="F7050">
        <v>10000</v>
      </c>
    </row>
    <row r="7051" spans="1:6" x14ac:dyDescent="0.25">
      <c r="A7051" t="str">
        <f t="shared" si="110"/>
        <v>464D_7_343/613/753_Bancroft</v>
      </c>
      <c r="B7051">
        <v>7</v>
      </c>
      <c r="C7051" t="s">
        <v>1898</v>
      </c>
      <c r="D7051" t="s">
        <v>2995</v>
      </c>
      <c r="E7051" t="s">
        <v>1906</v>
      </c>
      <c r="F7051">
        <v>10000</v>
      </c>
    </row>
    <row r="7052" spans="1:6" x14ac:dyDescent="0.25">
      <c r="A7052" t="str">
        <f t="shared" si="110"/>
        <v>464D_7_343/613/753_Bath</v>
      </c>
      <c r="B7052">
        <v>7</v>
      </c>
      <c r="C7052" t="s">
        <v>1898</v>
      </c>
      <c r="D7052" t="s">
        <v>2995</v>
      </c>
      <c r="E7052" t="s">
        <v>1908</v>
      </c>
      <c r="F7052">
        <v>20000</v>
      </c>
    </row>
    <row r="7053" spans="1:6" x14ac:dyDescent="0.25">
      <c r="A7053" t="str">
        <f t="shared" si="110"/>
        <v>464D_7_343/613/753_Belleville</v>
      </c>
      <c r="B7053">
        <v>7</v>
      </c>
      <c r="C7053" t="s">
        <v>1898</v>
      </c>
      <c r="D7053" t="s">
        <v>2995</v>
      </c>
      <c r="E7053" t="s">
        <v>1910</v>
      </c>
      <c r="F7053">
        <v>30000</v>
      </c>
    </row>
    <row r="7054" spans="1:6" x14ac:dyDescent="0.25">
      <c r="A7054" t="str">
        <f t="shared" si="110"/>
        <v>464D_7_343/613/753_Bloomfield</v>
      </c>
      <c r="B7054">
        <v>7</v>
      </c>
      <c r="C7054" t="s">
        <v>1898</v>
      </c>
      <c r="D7054" t="s">
        <v>2995</v>
      </c>
      <c r="E7054" t="s">
        <v>1911</v>
      </c>
      <c r="F7054">
        <v>10000</v>
      </c>
    </row>
    <row r="7055" spans="1:6" x14ac:dyDescent="0.25">
      <c r="A7055" t="str">
        <f t="shared" si="110"/>
        <v>464D_7_343/613/753_Bourget</v>
      </c>
      <c r="B7055">
        <v>7</v>
      </c>
      <c r="C7055" t="s">
        <v>1898</v>
      </c>
      <c r="D7055" t="s">
        <v>2995</v>
      </c>
      <c r="E7055" t="s">
        <v>1912</v>
      </c>
      <c r="F7055">
        <v>10000</v>
      </c>
    </row>
    <row r="7056" spans="1:6" x14ac:dyDescent="0.25">
      <c r="A7056" t="str">
        <f t="shared" si="110"/>
        <v>464D_7_343/613/753_Brighton</v>
      </c>
      <c r="B7056">
        <v>7</v>
      </c>
      <c r="C7056" t="s">
        <v>1898</v>
      </c>
      <c r="D7056" t="s">
        <v>2995</v>
      </c>
      <c r="E7056" t="s">
        <v>1913</v>
      </c>
      <c r="F7056">
        <v>10000</v>
      </c>
    </row>
    <row r="7057" spans="1:6" x14ac:dyDescent="0.25">
      <c r="A7057" t="str">
        <f t="shared" si="110"/>
        <v>464D_7_343/613/753_Brockville</v>
      </c>
      <c r="B7057">
        <v>7</v>
      </c>
      <c r="C7057" t="s">
        <v>1898</v>
      </c>
      <c r="D7057" t="s">
        <v>2995</v>
      </c>
      <c r="E7057" t="s">
        <v>1914</v>
      </c>
      <c r="F7057">
        <v>40000</v>
      </c>
    </row>
    <row r="7058" spans="1:6" x14ac:dyDescent="0.25">
      <c r="A7058" t="str">
        <f t="shared" si="110"/>
        <v>464D_7_343/613/753_Cardiff</v>
      </c>
      <c r="B7058">
        <v>7</v>
      </c>
      <c r="C7058" t="s">
        <v>1898</v>
      </c>
      <c r="D7058" t="s">
        <v>2995</v>
      </c>
      <c r="E7058" t="s">
        <v>1916</v>
      </c>
      <c r="F7058">
        <v>10000</v>
      </c>
    </row>
    <row r="7059" spans="1:6" x14ac:dyDescent="0.25">
      <c r="A7059" t="str">
        <f t="shared" si="110"/>
        <v>464D_7_343/613/753_Cardinal</v>
      </c>
      <c r="B7059">
        <v>7</v>
      </c>
      <c r="C7059" t="s">
        <v>1898</v>
      </c>
      <c r="D7059" t="s">
        <v>2995</v>
      </c>
      <c r="E7059" t="s">
        <v>1917</v>
      </c>
      <c r="F7059">
        <v>20000</v>
      </c>
    </row>
    <row r="7060" spans="1:6" x14ac:dyDescent="0.25">
      <c r="A7060" t="str">
        <f t="shared" si="110"/>
        <v>464D_7_343/613/753_Carleton Place</v>
      </c>
      <c r="B7060">
        <v>7</v>
      </c>
      <c r="C7060" t="s">
        <v>1898</v>
      </c>
      <c r="D7060" t="s">
        <v>2995</v>
      </c>
      <c r="E7060" t="s">
        <v>1918</v>
      </c>
      <c r="F7060">
        <v>20000</v>
      </c>
    </row>
    <row r="7061" spans="1:6" x14ac:dyDescent="0.25">
      <c r="A7061" t="str">
        <f t="shared" si="110"/>
        <v>464D_7_343/613/753_Carp</v>
      </c>
      <c r="B7061">
        <v>7</v>
      </c>
      <c r="C7061" t="s">
        <v>1898</v>
      </c>
      <c r="D7061" t="s">
        <v>2995</v>
      </c>
      <c r="E7061" t="s">
        <v>1919</v>
      </c>
      <c r="F7061">
        <v>10000</v>
      </c>
    </row>
    <row r="7062" spans="1:6" x14ac:dyDescent="0.25">
      <c r="A7062" t="str">
        <f t="shared" si="110"/>
        <v>464D_7_343/613/753_Casselman</v>
      </c>
      <c r="B7062">
        <v>7</v>
      </c>
      <c r="C7062" t="s">
        <v>1898</v>
      </c>
      <c r="D7062" t="s">
        <v>2995</v>
      </c>
      <c r="E7062" t="s">
        <v>1920</v>
      </c>
      <c r="F7062">
        <v>10000</v>
      </c>
    </row>
    <row r="7063" spans="1:6" x14ac:dyDescent="0.25">
      <c r="A7063" t="str">
        <f t="shared" si="110"/>
        <v>464D_7_343/613/753_Chesterville</v>
      </c>
      <c r="B7063">
        <v>7</v>
      </c>
      <c r="C7063" t="s">
        <v>1898</v>
      </c>
      <c r="D7063" t="s">
        <v>2995</v>
      </c>
      <c r="E7063" t="s">
        <v>1922</v>
      </c>
      <c r="F7063">
        <v>10000</v>
      </c>
    </row>
    <row r="7064" spans="1:6" x14ac:dyDescent="0.25">
      <c r="A7064" t="str">
        <f t="shared" si="110"/>
        <v>464D_7_343/613/753_Clarence Creek</v>
      </c>
      <c r="B7064">
        <v>7</v>
      </c>
      <c r="C7064" t="s">
        <v>1898</v>
      </c>
      <c r="D7064" t="s">
        <v>2995</v>
      </c>
      <c r="E7064" t="s">
        <v>1923</v>
      </c>
      <c r="F7064">
        <v>10000</v>
      </c>
    </row>
    <row r="7065" spans="1:6" x14ac:dyDescent="0.25">
      <c r="A7065" t="str">
        <f t="shared" si="110"/>
        <v>464D_7_343/613/753_Coe Hill</v>
      </c>
      <c r="B7065">
        <v>7</v>
      </c>
      <c r="C7065" t="s">
        <v>1898</v>
      </c>
      <c r="D7065" t="s">
        <v>2995</v>
      </c>
      <c r="E7065" t="s">
        <v>1925</v>
      </c>
      <c r="F7065">
        <v>10000</v>
      </c>
    </row>
    <row r="7066" spans="1:6" x14ac:dyDescent="0.25">
      <c r="A7066" t="str">
        <f t="shared" si="110"/>
        <v>464D_7_343/613/753_Constance Bay</v>
      </c>
      <c r="B7066">
        <v>7</v>
      </c>
      <c r="C7066" t="s">
        <v>1898</v>
      </c>
      <c r="D7066" t="s">
        <v>2995</v>
      </c>
      <c r="E7066" t="s">
        <v>1926</v>
      </c>
      <c r="F7066">
        <v>10000</v>
      </c>
    </row>
    <row r="7067" spans="1:6" x14ac:dyDescent="0.25">
      <c r="A7067" t="str">
        <f t="shared" si="110"/>
        <v>464D_7_343/613/753_Cornwall</v>
      </c>
      <c r="B7067">
        <v>7</v>
      </c>
      <c r="C7067" t="s">
        <v>1898</v>
      </c>
      <c r="D7067" t="s">
        <v>2995</v>
      </c>
      <c r="E7067" t="s">
        <v>1927</v>
      </c>
      <c r="F7067">
        <v>20000</v>
      </c>
    </row>
    <row r="7068" spans="1:6" x14ac:dyDescent="0.25">
      <c r="A7068" t="str">
        <f t="shared" si="110"/>
        <v>464D_7_343/613/753_Crysler</v>
      </c>
      <c r="B7068">
        <v>7</v>
      </c>
      <c r="C7068" t="s">
        <v>1898</v>
      </c>
      <c r="D7068" t="s">
        <v>2995</v>
      </c>
      <c r="E7068" t="s">
        <v>1928</v>
      </c>
      <c r="F7068">
        <v>10000</v>
      </c>
    </row>
    <row r="7069" spans="1:6" x14ac:dyDescent="0.25">
      <c r="A7069" t="str">
        <f t="shared" si="110"/>
        <v>464D_7_343/613/753_Cumberland</v>
      </c>
      <c r="B7069">
        <v>7</v>
      </c>
      <c r="C7069" t="s">
        <v>1898</v>
      </c>
      <c r="D7069" t="s">
        <v>2995</v>
      </c>
      <c r="E7069" t="s">
        <v>625</v>
      </c>
      <c r="F7069">
        <v>10000</v>
      </c>
    </row>
    <row r="7070" spans="1:6" x14ac:dyDescent="0.25">
      <c r="A7070" t="str">
        <f t="shared" si="110"/>
        <v>464D_7_343/613/753_Delta</v>
      </c>
      <c r="B7070">
        <v>7</v>
      </c>
      <c r="C7070" t="s">
        <v>1898</v>
      </c>
      <c r="D7070" t="s">
        <v>2995</v>
      </c>
      <c r="E7070" t="s">
        <v>1930</v>
      </c>
      <c r="F7070">
        <v>20000</v>
      </c>
    </row>
    <row r="7071" spans="1:6" x14ac:dyDescent="0.25">
      <c r="A7071" t="str">
        <f t="shared" si="110"/>
        <v>464D_7_343/613/753_Denbigh</v>
      </c>
      <c r="B7071">
        <v>7</v>
      </c>
      <c r="C7071" t="s">
        <v>1898</v>
      </c>
      <c r="D7071" t="s">
        <v>2995</v>
      </c>
      <c r="E7071" t="s">
        <v>1931</v>
      </c>
      <c r="F7071">
        <v>10000</v>
      </c>
    </row>
    <row r="7072" spans="1:6" x14ac:dyDescent="0.25">
      <c r="A7072" t="str">
        <f t="shared" si="110"/>
        <v>464D_7_343/613/753_Deseronto</v>
      </c>
      <c r="B7072">
        <v>7</v>
      </c>
      <c r="C7072" t="s">
        <v>1898</v>
      </c>
      <c r="D7072" t="s">
        <v>2995</v>
      </c>
      <c r="E7072" t="s">
        <v>1932</v>
      </c>
      <c r="F7072">
        <v>20000</v>
      </c>
    </row>
    <row r="7073" spans="1:6" x14ac:dyDescent="0.25">
      <c r="A7073" t="str">
        <f t="shared" si="110"/>
        <v>464D_7_343/613/753_Elgin</v>
      </c>
      <c r="B7073">
        <v>7</v>
      </c>
      <c r="C7073" t="s">
        <v>1898</v>
      </c>
      <c r="D7073" t="s">
        <v>2995</v>
      </c>
      <c r="E7073" t="s">
        <v>926</v>
      </c>
      <c r="F7073">
        <v>10000</v>
      </c>
    </row>
    <row r="7074" spans="1:6" x14ac:dyDescent="0.25">
      <c r="A7074" t="str">
        <f t="shared" si="110"/>
        <v>464D_7_343/613/753_Embrun</v>
      </c>
      <c r="B7074">
        <v>7</v>
      </c>
      <c r="C7074" t="s">
        <v>1898</v>
      </c>
      <c r="D7074" t="s">
        <v>2995</v>
      </c>
      <c r="E7074" t="s">
        <v>1934</v>
      </c>
      <c r="F7074">
        <v>10000</v>
      </c>
    </row>
    <row r="7075" spans="1:6" x14ac:dyDescent="0.25">
      <c r="A7075" t="str">
        <f t="shared" si="110"/>
        <v>464D_7_343/613/753_Enterprise</v>
      </c>
      <c r="B7075">
        <v>7</v>
      </c>
      <c r="C7075" t="s">
        <v>1898</v>
      </c>
      <c r="D7075" t="s">
        <v>2995</v>
      </c>
      <c r="E7075" t="s">
        <v>1358</v>
      </c>
      <c r="F7075">
        <v>10000</v>
      </c>
    </row>
    <row r="7076" spans="1:6" x14ac:dyDescent="0.25">
      <c r="A7076" t="str">
        <f t="shared" si="110"/>
        <v>464D_7_343/613/753_Finch</v>
      </c>
      <c r="B7076">
        <v>7</v>
      </c>
      <c r="C7076" t="s">
        <v>1898</v>
      </c>
      <c r="D7076" t="s">
        <v>2995</v>
      </c>
      <c r="E7076" t="s">
        <v>1935</v>
      </c>
      <c r="F7076">
        <v>10000</v>
      </c>
    </row>
    <row r="7077" spans="1:6" x14ac:dyDescent="0.25">
      <c r="A7077" t="str">
        <f t="shared" si="110"/>
        <v>464D_7_343/613/753_Frankford</v>
      </c>
      <c r="B7077">
        <v>7</v>
      </c>
      <c r="C7077" t="s">
        <v>1898</v>
      </c>
      <c r="D7077" t="s">
        <v>2995</v>
      </c>
      <c r="E7077" t="s">
        <v>1937</v>
      </c>
      <c r="F7077">
        <v>10000</v>
      </c>
    </row>
    <row r="7078" spans="1:6" x14ac:dyDescent="0.25">
      <c r="A7078" t="str">
        <f t="shared" si="110"/>
        <v>464D_7_343/613/753_Gananoque</v>
      </c>
      <c r="B7078">
        <v>7</v>
      </c>
      <c r="C7078" t="s">
        <v>1898</v>
      </c>
      <c r="D7078" t="s">
        <v>2995</v>
      </c>
      <c r="E7078" t="s">
        <v>1938</v>
      </c>
      <c r="F7078">
        <v>20000</v>
      </c>
    </row>
    <row r="7079" spans="1:6" x14ac:dyDescent="0.25">
      <c r="A7079" t="str">
        <f t="shared" si="110"/>
        <v>464D_7_343/613/753_Gilmour</v>
      </c>
      <c r="B7079">
        <v>7</v>
      </c>
      <c r="C7079" t="s">
        <v>1898</v>
      </c>
      <c r="D7079" t="s">
        <v>2995</v>
      </c>
      <c r="E7079" t="s">
        <v>1939</v>
      </c>
      <c r="F7079">
        <v>10000</v>
      </c>
    </row>
    <row r="7080" spans="1:6" x14ac:dyDescent="0.25">
      <c r="A7080" t="str">
        <f t="shared" si="110"/>
        <v>464D_7_343/613/753_Glen Robertson</v>
      </c>
      <c r="B7080">
        <v>7</v>
      </c>
      <c r="C7080" t="s">
        <v>1898</v>
      </c>
      <c r="D7080" t="s">
        <v>2995</v>
      </c>
      <c r="E7080" t="s">
        <v>1940</v>
      </c>
      <c r="F7080">
        <v>10000</v>
      </c>
    </row>
    <row r="7081" spans="1:6" x14ac:dyDescent="0.25">
      <c r="A7081" t="str">
        <f t="shared" si="110"/>
        <v>464D_7_343/613/753_Gloucester</v>
      </c>
      <c r="B7081">
        <v>7</v>
      </c>
      <c r="C7081" t="s">
        <v>1898</v>
      </c>
      <c r="D7081" t="s">
        <v>2995</v>
      </c>
      <c r="E7081" t="s">
        <v>1941</v>
      </c>
      <c r="F7081">
        <v>10000</v>
      </c>
    </row>
    <row r="7082" spans="1:6" x14ac:dyDescent="0.25">
      <c r="A7082" t="str">
        <f t="shared" si="110"/>
        <v>464D_7_343/613/753_Harrowsmith</v>
      </c>
      <c r="B7082">
        <v>7</v>
      </c>
      <c r="C7082" t="s">
        <v>1898</v>
      </c>
      <c r="D7082" t="s">
        <v>2995</v>
      </c>
      <c r="E7082" t="s">
        <v>1943</v>
      </c>
      <c r="F7082">
        <v>10000</v>
      </c>
    </row>
    <row r="7083" spans="1:6" x14ac:dyDescent="0.25">
      <c r="A7083" t="str">
        <f t="shared" si="110"/>
        <v>464D_7_343/613/753_Ingleside</v>
      </c>
      <c r="B7083">
        <v>7</v>
      </c>
      <c r="C7083" t="s">
        <v>1898</v>
      </c>
      <c r="D7083" t="s">
        <v>2995</v>
      </c>
      <c r="E7083" t="s">
        <v>1945</v>
      </c>
      <c r="F7083">
        <v>10000</v>
      </c>
    </row>
    <row r="7084" spans="1:6" x14ac:dyDescent="0.25">
      <c r="A7084" t="str">
        <f t="shared" si="110"/>
        <v>464D_7_343/613/753_Inverary</v>
      </c>
      <c r="B7084">
        <v>7</v>
      </c>
      <c r="C7084" t="s">
        <v>1898</v>
      </c>
      <c r="D7084" t="s">
        <v>2995</v>
      </c>
      <c r="E7084" t="s">
        <v>1946</v>
      </c>
      <c r="F7084">
        <v>20000</v>
      </c>
    </row>
    <row r="7085" spans="1:6" x14ac:dyDescent="0.25">
      <c r="A7085" t="str">
        <f t="shared" si="110"/>
        <v>464D_7_343/613/753_Iroquois</v>
      </c>
      <c r="B7085">
        <v>7</v>
      </c>
      <c r="C7085" t="s">
        <v>1898</v>
      </c>
      <c r="D7085" t="s">
        <v>2995</v>
      </c>
      <c r="E7085" t="s">
        <v>1947</v>
      </c>
      <c r="F7085">
        <v>10000</v>
      </c>
    </row>
    <row r="7086" spans="1:6" x14ac:dyDescent="0.25">
      <c r="A7086" t="str">
        <f t="shared" si="110"/>
        <v>464D_7_343/613/753_Jockvale</v>
      </c>
      <c r="B7086">
        <v>7</v>
      </c>
      <c r="C7086" t="s">
        <v>1898</v>
      </c>
      <c r="D7086" t="s">
        <v>2995</v>
      </c>
      <c r="E7086" t="s">
        <v>1948</v>
      </c>
      <c r="F7086">
        <v>10000</v>
      </c>
    </row>
    <row r="7087" spans="1:6" x14ac:dyDescent="0.25">
      <c r="A7087" t="str">
        <f t="shared" si="110"/>
        <v>464D_7_343/613/753_Kanata-Stittsville</v>
      </c>
      <c r="B7087">
        <v>7</v>
      </c>
      <c r="C7087" t="s">
        <v>1898</v>
      </c>
      <c r="D7087" t="s">
        <v>2995</v>
      </c>
      <c r="E7087" t="s">
        <v>1949</v>
      </c>
      <c r="F7087">
        <v>30000</v>
      </c>
    </row>
    <row r="7088" spans="1:6" x14ac:dyDescent="0.25">
      <c r="A7088" t="str">
        <f t="shared" si="110"/>
        <v>464D_7_343/613/753_Kemptville</v>
      </c>
      <c r="B7088">
        <v>7</v>
      </c>
      <c r="C7088" t="s">
        <v>1898</v>
      </c>
      <c r="D7088" t="s">
        <v>2995</v>
      </c>
      <c r="E7088" t="s">
        <v>1950</v>
      </c>
      <c r="F7088">
        <v>10000</v>
      </c>
    </row>
    <row r="7089" spans="1:6" x14ac:dyDescent="0.25">
      <c r="A7089" t="str">
        <f t="shared" si="110"/>
        <v>464D_7_343/613/753_Kingston</v>
      </c>
      <c r="B7089">
        <v>7</v>
      </c>
      <c r="C7089" t="s">
        <v>1898</v>
      </c>
      <c r="D7089" t="s">
        <v>2995</v>
      </c>
      <c r="E7089" t="s">
        <v>1266</v>
      </c>
      <c r="F7089">
        <v>40000</v>
      </c>
    </row>
    <row r="7090" spans="1:6" x14ac:dyDescent="0.25">
      <c r="A7090" t="str">
        <f t="shared" si="110"/>
        <v>464D_7_343/613/753_L'Orignal</v>
      </c>
      <c r="B7090">
        <v>7</v>
      </c>
      <c r="C7090" t="s">
        <v>1898</v>
      </c>
      <c r="D7090" t="s">
        <v>2995</v>
      </c>
      <c r="E7090" t="s">
        <v>1952</v>
      </c>
      <c r="F7090">
        <v>10000</v>
      </c>
    </row>
    <row r="7091" spans="1:6" x14ac:dyDescent="0.25">
      <c r="A7091" t="str">
        <f t="shared" si="110"/>
        <v>464D_7_343/613/753_Lanark</v>
      </c>
      <c r="B7091">
        <v>7</v>
      </c>
      <c r="C7091" t="s">
        <v>1898</v>
      </c>
      <c r="D7091" t="s">
        <v>2995</v>
      </c>
      <c r="E7091" t="s">
        <v>1953</v>
      </c>
      <c r="F7091">
        <v>10000</v>
      </c>
    </row>
    <row r="7092" spans="1:6" x14ac:dyDescent="0.25">
      <c r="A7092" t="str">
        <f t="shared" si="110"/>
        <v>464D_7_343/613/753_Lancaster</v>
      </c>
      <c r="B7092">
        <v>7</v>
      </c>
      <c r="C7092" t="s">
        <v>1898</v>
      </c>
      <c r="D7092" t="s">
        <v>2995</v>
      </c>
      <c r="E7092" t="s">
        <v>1954</v>
      </c>
      <c r="F7092">
        <v>10000</v>
      </c>
    </row>
    <row r="7093" spans="1:6" x14ac:dyDescent="0.25">
      <c r="A7093" t="str">
        <f t="shared" si="110"/>
        <v>464D_7_343/613/753_Long Sault</v>
      </c>
      <c r="B7093">
        <v>7</v>
      </c>
      <c r="C7093" t="s">
        <v>1898</v>
      </c>
      <c r="D7093" t="s">
        <v>2995</v>
      </c>
      <c r="E7093" t="s">
        <v>1956</v>
      </c>
      <c r="F7093">
        <v>10000</v>
      </c>
    </row>
    <row r="7094" spans="1:6" x14ac:dyDescent="0.25">
      <c r="A7094" t="str">
        <f t="shared" si="110"/>
        <v>464D_7_343/613/753_Maberly</v>
      </c>
      <c r="B7094">
        <v>7</v>
      </c>
      <c r="C7094" t="s">
        <v>1898</v>
      </c>
      <c r="D7094" t="s">
        <v>2995</v>
      </c>
      <c r="E7094" t="s">
        <v>1957</v>
      </c>
      <c r="F7094">
        <v>10000</v>
      </c>
    </row>
    <row r="7095" spans="1:6" x14ac:dyDescent="0.25">
      <c r="A7095" t="str">
        <f t="shared" si="110"/>
        <v>464D_7_343/613/753_Madoc</v>
      </c>
      <c r="B7095">
        <v>7</v>
      </c>
      <c r="C7095" t="s">
        <v>1898</v>
      </c>
      <c r="D7095" t="s">
        <v>2995</v>
      </c>
      <c r="E7095" t="s">
        <v>1958</v>
      </c>
      <c r="F7095">
        <v>10000</v>
      </c>
    </row>
    <row r="7096" spans="1:6" x14ac:dyDescent="0.25">
      <c r="A7096" t="str">
        <f t="shared" si="110"/>
        <v>464D_7_343/613/753_Maitland</v>
      </c>
      <c r="B7096">
        <v>7</v>
      </c>
      <c r="C7096" t="s">
        <v>1898</v>
      </c>
      <c r="D7096" t="s">
        <v>2995</v>
      </c>
      <c r="E7096" t="s">
        <v>1281</v>
      </c>
      <c r="F7096">
        <v>10000</v>
      </c>
    </row>
    <row r="7097" spans="1:6" x14ac:dyDescent="0.25">
      <c r="A7097" t="str">
        <f t="shared" si="110"/>
        <v>464D_7_343/613/753_Mallorytown</v>
      </c>
      <c r="B7097">
        <v>7</v>
      </c>
      <c r="C7097" t="s">
        <v>1898</v>
      </c>
      <c r="D7097" t="s">
        <v>2995</v>
      </c>
      <c r="E7097" t="s">
        <v>1959</v>
      </c>
      <c r="F7097">
        <v>20000</v>
      </c>
    </row>
    <row r="7098" spans="1:6" x14ac:dyDescent="0.25">
      <c r="A7098" t="str">
        <f t="shared" si="110"/>
        <v>464D_7_343/613/753_Manotick</v>
      </c>
      <c r="B7098">
        <v>7</v>
      </c>
      <c r="C7098" t="s">
        <v>1898</v>
      </c>
      <c r="D7098" t="s">
        <v>2995</v>
      </c>
      <c r="E7098" t="s">
        <v>1960</v>
      </c>
      <c r="F7098">
        <v>10000</v>
      </c>
    </row>
    <row r="7099" spans="1:6" x14ac:dyDescent="0.25">
      <c r="A7099" t="str">
        <f t="shared" si="110"/>
        <v>464D_7_343/613/753_Marmora</v>
      </c>
      <c r="B7099">
        <v>7</v>
      </c>
      <c r="C7099" t="s">
        <v>1898</v>
      </c>
      <c r="D7099" t="s">
        <v>2995</v>
      </c>
      <c r="E7099" t="s">
        <v>1961</v>
      </c>
      <c r="F7099">
        <v>10000</v>
      </c>
    </row>
    <row r="7100" spans="1:6" x14ac:dyDescent="0.25">
      <c r="A7100" t="str">
        <f t="shared" si="110"/>
        <v>464D_7_343/613/753_Martintown</v>
      </c>
      <c r="B7100">
        <v>7</v>
      </c>
      <c r="C7100" t="s">
        <v>1898</v>
      </c>
      <c r="D7100" t="s">
        <v>2995</v>
      </c>
      <c r="E7100" t="s">
        <v>1962</v>
      </c>
      <c r="F7100">
        <v>10000</v>
      </c>
    </row>
    <row r="7101" spans="1:6" x14ac:dyDescent="0.25">
      <c r="A7101" t="str">
        <f t="shared" si="110"/>
        <v>464D_7_343/613/753_Maxville</v>
      </c>
      <c r="B7101">
        <v>7</v>
      </c>
      <c r="C7101" t="s">
        <v>1898</v>
      </c>
      <c r="D7101" t="s">
        <v>2995</v>
      </c>
      <c r="E7101" t="s">
        <v>1963</v>
      </c>
      <c r="F7101">
        <v>10000</v>
      </c>
    </row>
    <row r="7102" spans="1:6" x14ac:dyDescent="0.25">
      <c r="A7102" t="str">
        <f t="shared" si="110"/>
        <v>464D_7_343/613/753_Maynooth</v>
      </c>
      <c r="B7102">
        <v>7</v>
      </c>
      <c r="C7102" t="s">
        <v>1898</v>
      </c>
      <c r="D7102" t="s">
        <v>2995</v>
      </c>
      <c r="E7102" t="s">
        <v>1964</v>
      </c>
      <c r="F7102">
        <v>10000</v>
      </c>
    </row>
    <row r="7103" spans="1:6" x14ac:dyDescent="0.25">
      <c r="A7103" t="str">
        <f t="shared" si="110"/>
        <v>464D_7_343/613/753_McDonalds Corners</v>
      </c>
      <c r="B7103">
        <v>7</v>
      </c>
      <c r="C7103" t="s">
        <v>1898</v>
      </c>
      <c r="D7103" t="s">
        <v>2995</v>
      </c>
      <c r="E7103" t="s">
        <v>1965</v>
      </c>
      <c r="F7103">
        <v>10000</v>
      </c>
    </row>
    <row r="7104" spans="1:6" x14ac:dyDescent="0.25">
      <c r="A7104" t="str">
        <f t="shared" si="110"/>
        <v>464D_7_343/613/753_Merrickville</v>
      </c>
      <c r="B7104">
        <v>7</v>
      </c>
      <c r="C7104" t="s">
        <v>1898</v>
      </c>
      <c r="D7104" t="s">
        <v>2995</v>
      </c>
      <c r="E7104" t="s">
        <v>1966</v>
      </c>
      <c r="F7104">
        <v>10000</v>
      </c>
    </row>
    <row r="7105" spans="1:6" x14ac:dyDescent="0.25">
      <c r="A7105" t="str">
        <f t="shared" si="110"/>
        <v>464D_7_343/613/753_Metcalfe</v>
      </c>
      <c r="B7105">
        <v>7</v>
      </c>
      <c r="C7105" t="s">
        <v>1898</v>
      </c>
      <c r="D7105" t="s">
        <v>2995</v>
      </c>
      <c r="E7105" t="s">
        <v>1967</v>
      </c>
      <c r="F7105">
        <v>10000</v>
      </c>
    </row>
    <row r="7106" spans="1:6" x14ac:dyDescent="0.25">
      <c r="A7106" t="str">
        <f t="shared" si="110"/>
        <v>464D_7_343/613/753_Morrisburg</v>
      </c>
      <c r="B7106">
        <v>7</v>
      </c>
      <c r="C7106" t="s">
        <v>1898</v>
      </c>
      <c r="D7106" t="s">
        <v>2995</v>
      </c>
      <c r="E7106" t="s">
        <v>1969</v>
      </c>
      <c r="F7106">
        <v>10000</v>
      </c>
    </row>
    <row r="7107" spans="1:6" x14ac:dyDescent="0.25">
      <c r="A7107" t="str">
        <f t="shared" ref="A7107:A7170" si="111">CONCATENATE(D7107,"_",B7107,"_",C7107,"_",E7107)</f>
        <v>464D_7_343/613/753_Napanee</v>
      </c>
      <c r="B7107">
        <v>7</v>
      </c>
      <c r="C7107" t="s">
        <v>1898</v>
      </c>
      <c r="D7107" t="s">
        <v>2995</v>
      </c>
      <c r="E7107" t="s">
        <v>1970</v>
      </c>
      <c r="F7107">
        <v>20000</v>
      </c>
    </row>
    <row r="7108" spans="1:6" x14ac:dyDescent="0.25">
      <c r="A7108" t="str">
        <f t="shared" si="111"/>
        <v>464D_7_343/613/753_Navan</v>
      </c>
      <c r="B7108">
        <v>7</v>
      </c>
      <c r="C7108" t="s">
        <v>1898</v>
      </c>
      <c r="D7108" t="s">
        <v>2995</v>
      </c>
      <c r="E7108" t="s">
        <v>1971</v>
      </c>
      <c r="F7108">
        <v>10000</v>
      </c>
    </row>
    <row r="7109" spans="1:6" x14ac:dyDescent="0.25">
      <c r="A7109" t="str">
        <f t="shared" si="111"/>
        <v>464D_7_343/613/753_Newburgh</v>
      </c>
      <c r="B7109">
        <v>7</v>
      </c>
      <c r="C7109" t="s">
        <v>1898</v>
      </c>
      <c r="D7109" t="s">
        <v>2995</v>
      </c>
      <c r="E7109" t="s">
        <v>1972</v>
      </c>
      <c r="F7109">
        <v>10000</v>
      </c>
    </row>
    <row r="7110" spans="1:6" x14ac:dyDescent="0.25">
      <c r="A7110" t="str">
        <f t="shared" si="111"/>
        <v>464D_7_343/613/753_North Augusta</v>
      </c>
      <c r="B7110">
        <v>7</v>
      </c>
      <c r="C7110" t="s">
        <v>1898</v>
      </c>
      <c r="D7110" t="s">
        <v>2995</v>
      </c>
      <c r="E7110" t="s">
        <v>1973</v>
      </c>
      <c r="F7110">
        <v>10000</v>
      </c>
    </row>
    <row r="7111" spans="1:6" x14ac:dyDescent="0.25">
      <c r="A7111" t="str">
        <f t="shared" si="111"/>
        <v>464D_7_343/613/753_North Gower</v>
      </c>
      <c r="B7111">
        <v>7</v>
      </c>
      <c r="C7111" t="s">
        <v>1898</v>
      </c>
      <c r="D7111" t="s">
        <v>2995</v>
      </c>
      <c r="E7111" t="s">
        <v>1974</v>
      </c>
      <c r="F7111">
        <v>10000</v>
      </c>
    </row>
    <row r="7112" spans="1:6" x14ac:dyDescent="0.25">
      <c r="A7112" t="str">
        <f t="shared" si="111"/>
        <v>464D_7_343/613/753_Northbrook</v>
      </c>
      <c r="B7112">
        <v>7</v>
      </c>
      <c r="C7112" t="s">
        <v>1898</v>
      </c>
      <c r="D7112" t="s">
        <v>2995</v>
      </c>
      <c r="E7112" t="s">
        <v>1975</v>
      </c>
      <c r="F7112">
        <v>10000</v>
      </c>
    </row>
    <row r="7113" spans="1:6" x14ac:dyDescent="0.25">
      <c r="A7113" t="str">
        <f t="shared" si="111"/>
        <v>464D_7_343/613/753_Odessa</v>
      </c>
      <c r="B7113">
        <v>7</v>
      </c>
      <c r="C7113" t="s">
        <v>1898</v>
      </c>
      <c r="D7113" t="s">
        <v>2995</v>
      </c>
      <c r="E7113" t="s">
        <v>1976</v>
      </c>
      <c r="F7113">
        <v>10000</v>
      </c>
    </row>
    <row r="7114" spans="1:6" x14ac:dyDescent="0.25">
      <c r="A7114" t="str">
        <f t="shared" si="111"/>
        <v>464D_7_343/613/753_Orleans</v>
      </c>
      <c r="B7114">
        <v>7</v>
      </c>
      <c r="C7114" t="s">
        <v>1898</v>
      </c>
      <c r="D7114" t="s">
        <v>2995</v>
      </c>
      <c r="E7114" t="s">
        <v>1977</v>
      </c>
      <c r="F7114">
        <v>10000</v>
      </c>
    </row>
    <row r="7115" spans="1:6" x14ac:dyDescent="0.25">
      <c r="A7115" t="str">
        <f t="shared" si="111"/>
        <v>464D_7_343/613/753_Osgoode</v>
      </c>
      <c r="B7115">
        <v>7</v>
      </c>
      <c r="C7115" t="s">
        <v>1898</v>
      </c>
      <c r="D7115" t="s">
        <v>2995</v>
      </c>
      <c r="E7115" t="s">
        <v>1978</v>
      </c>
      <c r="F7115">
        <v>10000</v>
      </c>
    </row>
    <row r="7116" spans="1:6" x14ac:dyDescent="0.25">
      <c r="A7116" t="str">
        <f t="shared" si="111"/>
        <v>464D_7_343/613/753_Ottawa-Hull</v>
      </c>
      <c r="B7116">
        <v>7</v>
      </c>
      <c r="C7116" t="s">
        <v>1898</v>
      </c>
      <c r="D7116" t="s">
        <v>2995</v>
      </c>
      <c r="E7116" t="s">
        <v>1979</v>
      </c>
      <c r="F7116">
        <v>60000</v>
      </c>
    </row>
    <row r="7117" spans="1:6" x14ac:dyDescent="0.25">
      <c r="A7117" t="str">
        <f t="shared" si="111"/>
        <v>464D_7_343/613/753_Pakenham</v>
      </c>
      <c r="B7117">
        <v>7</v>
      </c>
      <c r="C7117" t="s">
        <v>1898</v>
      </c>
      <c r="D7117" t="s">
        <v>2995</v>
      </c>
      <c r="E7117" t="s">
        <v>1980</v>
      </c>
      <c r="F7117">
        <v>10000</v>
      </c>
    </row>
    <row r="7118" spans="1:6" x14ac:dyDescent="0.25">
      <c r="A7118" t="str">
        <f t="shared" si="111"/>
        <v>464D_7_343/613/753_Perth</v>
      </c>
      <c r="B7118">
        <v>7</v>
      </c>
      <c r="C7118" t="s">
        <v>1898</v>
      </c>
      <c r="D7118" t="s">
        <v>2995</v>
      </c>
      <c r="E7118" t="s">
        <v>1985</v>
      </c>
      <c r="F7118">
        <v>10000</v>
      </c>
    </row>
    <row r="7119" spans="1:6" x14ac:dyDescent="0.25">
      <c r="A7119" t="str">
        <f t="shared" si="111"/>
        <v>464D_7_343/613/753_Picton</v>
      </c>
      <c r="B7119">
        <v>7</v>
      </c>
      <c r="C7119" t="s">
        <v>1898</v>
      </c>
      <c r="D7119" t="s">
        <v>2995</v>
      </c>
      <c r="E7119" t="s">
        <v>1987</v>
      </c>
      <c r="F7119">
        <v>30000</v>
      </c>
    </row>
    <row r="7120" spans="1:6" x14ac:dyDescent="0.25">
      <c r="A7120" t="str">
        <f t="shared" si="111"/>
        <v>464D_7_343/613/753_Plantagenet</v>
      </c>
      <c r="B7120">
        <v>7</v>
      </c>
      <c r="C7120" t="s">
        <v>1898</v>
      </c>
      <c r="D7120" t="s">
        <v>2995</v>
      </c>
      <c r="E7120" t="s">
        <v>1988</v>
      </c>
      <c r="F7120">
        <v>10000</v>
      </c>
    </row>
    <row r="7121" spans="1:6" x14ac:dyDescent="0.25">
      <c r="A7121" t="str">
        <f t="shared" si="111"/>
        <v>464D_7_343/613/753_Plevna</v>
      </c>
      <c r="B7121">
        <v>7</v>
      </c>
      <c r="C7121" t="s">
        <v>1898</v>
      </c>
      <c r="D7121" t="s">
        <v>2995</v>
      </c>
      <c r="E7121" t="s">
        <v>1989</v>
      </c>
      <c r="F7121">
        <v>10000</v>
      </c>
    </row>
    <row r="7122" spans="1:6" x14ac:dyDescent="0.25">
      <c r="A7122" t="str">
        <f t="shared" si="111"/>
        <v>464D_7_343/613/753_Portland</v>
      </c>
      <c r="B7122">
        <v>7</v>
      </c>
      <c r="C7122" t="s">
        <v>1898</v>
      </c>
      <c r="D7122" t="s">
        <v>2995</v>
      </c>
      <c r="E7122" t="s">
        <v>1990</v>
      </c>
      <c r="F7122">
        <v>10000</v>
      </c>
    </row>
    <row r="7123" spans="1:6" x14ac:dyDescent="0.25">
      <c r="A7123" t="str">
        <f t="shared" si="111"/>
        <v>464D_7_343/613/753_Prescott</v>
      </c>
      <c r="B7123">
        <v>7</v>
      </c>
      <c r="C7123" t="s">
        <v>1898</v>
      </c>
      <c r="D7123" t="s">
        <v>2995</v>
      </c>
      <c r="E7123" t="s">
        <v>1991</v>
      </c>
      <c r="F7123">
        <v>20000</v>
      </c>
    </row>
    <row r="7124" spans="1:6" x14ac:dyDescent="0.25">
      <c r="A7124" t="str">
        <f t="shared" si="111"/>
        <v>464D_7_343/613/753_Richmond</v>
      </c>
      <c r="B7124">
        <v>7</v>
      </c>
      <c r="C7124" t="s">
        <v>1898</v>
      </c>
      <c r="D7124" t="s">
        <v>2995</v>
      </c>
      <c r="E7124" t="s">
        <v>788</v>
      </c>
      <c r="F7124">
        <v>10000</v>
      </c>
    </row>
    <row r="7125" spans="1:6" x14ac:dyDescent="0.25">
      <c r="A7125" t="str">
        <f t="shared" si="111"/>
        <v>464D_7_343/613/753_Rockland</v>
      </c>
      <c r="B7125">
        <v>7</v>
      </c>
      <c r="C7125" t="s">
        <v>1898</v>
      </c>
      <c r="D7125" t="s">
        <v>2995</v>
      </c>
      <c r="E7125" t="s">
        <v>1993</v>
      </c>
      <c r="F7125">
        <v>10000</v>
      </c>
    </row>
    <row r="7126" spans="1:6" x14ac:dyDescent="0.25">
      <c r="A7126" t="str">
        <f t="shared" si="111"/>
        <v>464D_7_343/613/753_Russell</v>
      </c>
      <c r="B7126">
        <v>7</v>
      </c>
      <c r="C7126" t="s">
        <v>1898</v>
      </c>
      <c r="D7126" t="s">
        <v>2995</v>
      </c>
      <c r="E7126" t="s">
        <v>1049</v>
      </c>
      <c r="F7126">
        <v>10000</v>
      </c>
    </row>
    <row r="7127" spans="1:6" x14ac:dyDescent="0.25">
      <c r="A7127" t="str">
        <f t="shared" si="111"/>
        <v>464D_7_343/613/753_Seeleys Bay</v>
      </c>
      <c r="B7127">
        <v>7</v>
      </c>
      <c r="C7127" t="s">
        <v>1898</v>
      </c>
      <c r="D7127" t="s">
        <v>2995</v>
      </c>
      <c r="E7127" t="s">
        <v>1995</v>
      </c>
      <c r="F7127">
        <v>10000</v>
      </c>
    </row>
    <row r="7128" spans="1:6" x14ac:dyDescent="0.25">
      <c r="A7128" t="str">
        <f t="shared" si="111"/>
        <v>464D_7_343/613/753_Selby</v>
      </c>
      <c r="B7128">
        <v>7</v>
      </c>
      <c r="C7128" t="s">
        <v>1898</v>
      </c>
      <c r="D7128" t="s">
        <v>2995</v>
      </c>
      <c r="E7128" t="s">
        <v>1996</v>
      </c>
      <c r="F7128">
        <v>10000</v>
      </c>
    </row>
    <row r="7129" spans="1:6" x14ac:dyDescent="0.25">
      <c r="A7129" t="str">
        <f t="shared" si="111"/>
        <v>464D_7_343/613/753_Smiths Falls</v>
      </c>
      <c r="B7129">
        <v>7</v>
      </c>
      <c r="C7129" t="s">
        <v>1898</v>
      </c>
      <c r="D7129" t="s">
        <v>2995</v>
      </c>
      <c r="E7129" t="s">
        <v>1998</v>
      </c>
      <c r="F7129">
        <v>20000</v>
      </c>
    </row>
    <row r="7130" spans="1:6" x14ac:dyDescent="0.25">
      <c r="A7130" t="str">
        <f t="shared" si="111"/>
        <v>464D_7_343/613/753_South Mountain</v>
      </c>
      <c r="B7130">
        <v>7</v>
      </c>
      <c r="C7130" t="s">
        <v>1898</v>
      </c>
      <c r="D7130" t="s">
        <v>2995</v>
      </c>
      <c r="E7130" t="s">
        <v>1999</v>
      </c>
      <c r="F7130">
        <v>10000</v>
      </c>
    </row>
    <row r="7131" spans="1:6" x14ac:dyDescent="0.25">
      <c r="A7131" t="str">
        <f t="shared" si="111"/>
        <v>464D_7_343/613/753_Spencerville</v>
      </c>
      <c r="B7131">
        <v>7</v>
      </c>
      <c r="C7131" t="s">
        <v>1898</v>
      </c>
      <c r="D7131" t="s">
        <v>2995</v>
      </c>
      <c r="E7131" t="s">
        <v>2000</v>
      </c>
      <c r="F7131">
        <v>20000</v>
      </c>
    </row>
    <row r="7132" spans="1:6" x14ac:dyDescent="0.25">
      <c r="A7132" t="str">
        <f t="shared" si="111"/>
        <v>464D_7_343/613/753_St-Regis</v>
      </c>
      <c r="B7132">
        <v>7</v>
      </c>
      <c r="C7132" t="s">
        <v>1898</v>
      </c>
      <c r="D7132" t="s">
        <v>2995</v>
      </c>
      <c r="E7132" t="s">
        <v>2132</v>
      </c>
      <c r="F7132">
        <v>10000</v>
      </c>
    </row>
    <row r="7133" spans="1:6" x14ac:dyDescent="0.25">
      <c r="A7133" t="str">
        <f t="shared" si="111"/>
        <v>464D_7_343/613/753_St. Eugene</v>
      </c>
      <c r="B7133">
        <v>7</v>
      </c>
      <c r="C7133" t="s">
        <v>1898</v>
      </c>
      <c r="D7133" t="s">
        <v>2995</v>
      </c>
      <c r="E7133" t="s">
        <v>2001</v>
      </c>
      <c r="F7133">
        <v>10000</v>
      </c>
    </row>
    <row r="7134" spans="1:6" x14ac:dyDescent="0.25">
      <c r="A7134" t="str">
        <f t="shared" si="111"/>
        <v>464D_7_343/613/753_St. Isidore</v>
      </c>
      <c r="B7134">
        <v>7</v>
      </c>
      <c r="C7134" t="s">
        <v>1898</v>
      </c>
      <c r="D7134" t="s">
        <v>2995</v>
      </c>
      <c r="E7134" t="s">
        <v>2002</v>
      </c>
      <c r="F7134">
        <v>10000</v>
      </c>
    </row>
    <row r="7135" spans="1:6" x14ac:dyDescent="0.25">
      <c r="A7135" t="str">
        <f t="shared" si="111"/>
        <v>464D_7_343/613/753_Stirling</v>
      </c>
      <c r="B7135">
        <v>7</v>
      </c>
      <c r="C7135" t="s">
        <v>1898</v>
      </c>
      <c r="D7135" t="s">
        <v>2995</v>
      </c>
      <c r="E7135" t="s">
        <v>510</v>
      </c>
      <c r="F7135">
        <v>10000</v>
      </c>
    </row>
    <row r="7136" spans="1:6" x14ac:dyDescent="0.25">
      <c r="A7136" t="str">
        <f t="shared" si="111"/>
        <v>464D_7_343/613/753_Sydenham</v>
      </c>
      <c r="B7136">
        <v>7</v>
      </c>
      <c r="C7136" t="s">
        <v>1898</v>
      </c>
      <c r="D7136" t="s">
        <v>2995</v>
      </c>
      <c r="E7136" t="s">
        <v>2003</v>
      </c>
      <c r="F7136">
        <v>10000</v>
      </c>
    </row>
    <row r="7137" spans="1:6" x14ac:dyDescent="0.25">
      <c r="A7137" t="str">
        <f t="shared" si="111"/>
        <v>464D_7_343/613/753_Tamworth</v>
      </c>
      <c r="B7137">
        <v>7</v>
      </c>
      <c r="C7137" t="s">
        <v>1898</v>
      </c>
      <c r="D7137" t="s">
        <v>2995</v>
      </c>
      <c r="E7137" t="s">
        <v>2004</v>
      </c>
      <c r="F7137">
        <v>10000</v>
      </c>
    </row>
    <row r="7138" spans="1:6" x14ac:dyDescent="0.25">
      <c r="A7138" t="str">
        <f t="shared" si="111"/>
        <v>464D_7_343/613/753_Thurlow</v>
      </c>
      <c r="B7138">
        <v>7</v>
      </c>
      <c r="C7138" t="s">
        <v>1898</v>
      </c>
      <c r="D7138" t="s">
        <v>2995</v>
      </c>
      <c r="E7138" t="s">
        <v>2005</v>
      </c>
      <c r="F7138">
        <v>10000</v>
      </c>
    </row>
    <row r="7139" spans="1:6" x14ac:dyDescent="0.25">
      <c r="A7139" t="str">
        <f t="shared" si="111"/>
        <v>464D_7_343/613/753_Toledo</v>
      </c>
      <c r="B7139">
        <v>7</v>
      </c>
      <c r="C7139" t="s">
        <v>1898</v>
      </c>
      <c r="D7139" t="s">
        <v>2995</v>
      </c>
      <c r="E7139" t="s">
        <v>2006</v>
      </c>
      <c r="F7139">
        <v>10000</v>
      </c>
    </row>
    <row r="7140" spans="1:6" x14ac:dyDescent="0.25">
      <c r="A7140" t="str">
        <f t="shared" si="111"/>
        <v>464D_7_343/613/753_Trenton</v>
      </c>
      <c r="B7140">
        <v>7</v>
      </c>
      <c r="C7140" t="s">
        <v>1898</v>
      </c>
      <c r="D7140" t="s">
        <v>2995</v>
      </c>
      <c r="E7140" t="s">
        <v>2007</v>
      </c>
      <c r="F7140">
        <v>20000</v>
      </c>
    </row>
    <row r="7141" spans="1:6" x14ac:dyDescent="0.25">
      <c r="A7141" t="str">
        <f t="shared" si="111"/>
        <v>464D_7_343/613/753_Tweed</v>
      </c>
      <c r="B7141">
        <v>7</v>
      </c>
      <c r="C7141" t="s">
        <v>1898</v>
      </c>
      <c r="D7141" t="s">
        <v>2995</v>
      </c>
      <c r="E7141" t="s">
        <v>2008</v>
      </c>
      <c r="F7141">
        <v>10000</v>
      </c>
    </row>
    <row r="7142" spans="1:6" x14ac:dyDescent="0.25">
      <c r="A7142" t="str">
        <f t="shared" si="111"/>
        <v>464D_7_343/613/753_Vankleek Hill</v>
      </c>
      <c r="B7142">
        <v>7</v>
      </c>
      <c r="C7142" t="s">
        <v>1898</v>
      </c>
      <c r="D7142" t="s">
        <v>2995</v>
      </c>
      <c r="E7142" t="s">
        <v>2009</v>
      </c>
      <c r="F7142">
        <v>20000</v>
      </c>
    </row>
    <row r="7143" spans="1:6" x14ac:dyDescent="0.25">
      <c r="A7143" t="str">
        <f t="shared" si="111"/>
        <v>464D_7_343/613/753_Verona</v>
      </c>
      <c r="B7143">
        <v>7</v>
      </c>
      <c r="C7143" t="s">
        <v>1898</v>
      </c>
      <c r="D7143" t="s">
        <v>2995</v>
      </c>
      <c r="E7143" t="s">
        <v>2010</v>
      </c>
      <c r="F7143">
        <v>10000</v>
      </c>
    </row>
    <row r="7144" spans="1:6" x14ac:dyDescent="0.25">
      <c r="A7144" t="str">
        <f t="shared" si="111"/>
        <v>464D_7_343/613/753_Wellington</v>
      </c>
      <c r="B7144">
        <v>7</v>
      </c>
      <c r="C7144" t="s">
        <v>1898</v>
      </c>
      <c r="D7144" t="s">
        <v>2995</v>
      </c>
      <c r="E7144" t="s">
        <v>849</v>
      </c>
      <c r="F7144">
        <v>10000</v>
      </c>
    </row>
    <row r="7145" spans="1:6" x14ac:dyDescent="0.25">
      <c r="A7145" t="str">
        <f t="shared" si="111"/>
        <v>464D_7_343/613/753_Williamsburg</v>
      </c>
      <c r="B7145">
        <v>7</v>
      </c>
      <c r="C7145" t="s">
        <v>1898</v>
      </c>
      <c r="D7145" t="s">
        <v>2995</v>
      </c>
      <c r="E7145" t="s">
        <v>2013</v>
      </c>
      <c r="F7145">
        <v>10000</v>
      </c>
    </row>
    <row r="7146" spans="1:6" x14ac:dyDescent="0.25">
      <c r="A7146" t="str">
        <f t="shared" si="111"/>
        <v>464D_7_343/613/753_Winchester</v>
      </c>
      <c r="B7146">
        <v>7</v>
      </c>
      <c r="C7146" t="s">
        <v>1898</v>
      </c>
      <c r="D7146" t="s">
        <v>2995</v>
      </c>
      <c r="E7146" t="s">
        <v>2014</v>
      </c>
      <c r="F7146">
        <v>10000</v>
      </c>
    </row>
    <row r="7147" spans="1:6" x14ac:dyDescent="0.25">
      <c r="A7147" t="str">
        <f t="shared" si="111"/>
        <v>464D_7_343/613/753_Wolfe Island</v>
      </c>
      <c r="B7147">
        <v>7</v>
      </c>
      <c r="C7147" t="s">
        <v>1898</v>
      </c>
      <c r="D7147" t="s">
        <v>2995</v>
      </c>
      <c r="E7147" t="s">
        <v>2015</v>
      </c>
      <c r="F7147">
        <v>10000</v>
      </c>
    </row>
    <row r="7148" spans="1:6" x14ac:dyDescent="0.25">
      <c r="A7148" t="str">
        <f t="shared" si="111"/>
        <v>464D_7_343/613/753_Wooler</v>
      </c>
      <c r="B7148">
        <v>7</v>
      </c>
      <c r="C7148" t="s">
        <v>1898</v>
      </c>
      <c r="D7148" t="s">
        <v>2995</v>
      </c>
      <c r="E7148" t="s">
        <v>2016</v>
      </c>
      <c r="F7148">
        <v>10000</v>
      </c>
    </row>
    <row r="7149" spans="1:6" x14ac:dyDescent="0.25">
      <c r="A7149" t="str">
        <f t="shared" si="111"/>
        <v>464D_7_343/613/753_Yarker</v>
      </c>
      <c r="B7149">
        <v>7</v>
      </c>
      <c r="C7149" t="s">
        <v>1898</v>
      </c>
      <c r="D7149" t="s">
        <v>2995</v>
      </c>
      <c r="E7149" t="s">
        <v>2017</v>
      </c>
      <c r="F7149">
        <v>10000</v>
      </c>
    </row>
    <row r="7150" spans="1:6" x14ac:dyDescent="0.25">
      <c r="A7150" t="str">
        <f t="shared" si="111"/>
        <v>4727_7_343/613/753_Alexandria</v>
      </c>
      <c r="B7150">
        <v>7</v>
      </c>
      <c r="C7150" t="s">
        <v>1898</v>
      </c>
      <c r="D7150">
        <v>4727</v>
      </c>
      <c r="E7150" t="s">
        <v>1900</v>
      </c>
      <c r="F7150">
        <v>10000</v>
      </c>
    </row>
    <row r="7151" spans="1:6" x14ac:dyDescent="0.25">
      <c r="A7151" t="str">
        <f t="shared" si="111"/>
        <v>4727_7_343/613/753_Alfred</v>
      </c>
      <c r="B7151">
        <v>7</v>
      </c>
      <c r="C7151" t="s">
        <v>1898</v>
      </c>
      <c r="D7151">
        <v>4727</v>
      </c>
      <c r="E7151" t="s">
        <v>1901</v>
      </c>
      <c r="F7151">
        <v>10000</v>
      </c>
    </row>
    <row r="7152" spans="1:6" x14ac:dyDescent="0.25">
      <c r="A7152" t="str">
        <f t="shared" si="111"/>
        <v>4727_7_343/613/753_Almonte</v>
      </c>
      <c r="B7152">
        <v>7</v>
      </c>
      <c r="C7152" t="s">
        <v>1898</v>
      </c>
      <c r="D7152">
        <v>4727</v>
      </c>
      <c r="E7152" t="s">
        <v>1902</v>
      </c>
      <c r="F7152">
        <v>10000</v>
      </c>
    </row>
    <row r="7153" spans="1:6" x14ac:dyDescent="0.25">
      <c r="A7153" t="str">
        <f t="shared" si="111"/>
        <v>4727_7_343/613/753_Arden</v>
      </c>
      <c r="B7153">
        <v>7</v>
      </c>
      <c r="C7153" t="s">
        <v>1898</v>
      </c>
      <c r="D7153">
        <v>4727</v>
      </c>
      <c r="E7153" t="s">
        <v>880</v>
      </c>
      <c r="F7153">
        <v>10000</v>
      </c>
    </row>
    <row r="7154" spans="1:6" x14ac:dyDescent="0.25">
      <c r="A7154" t="str">
        <f t="shared" si="111"/>
        <v>4727_7_343/613/753_Arnprior</v>
      </c>
      <c r="B7154">
        <v>7</v>
      </c>
      <c r="C7154" t="s">
        <v>1898</v>
      </c>
      <c r="D7154">
        <v>4727</v>
      </c>
      <c r="E7154" t="s">
        <v>1903</v>
      </c>
      <c r="F7154">
        <v>10000</v>
      </c>
    </row>
    <row r="7155" spans="1:6" x14ac:dyDescent="0.25">
      <c r="A7155" t="str">
        <f t="shared" si="111"/>
        <v>4727_7_343/613/753_Avonmore</v>
      </c>
      <c r="B7155">
        <v>7</v>
      </c>
      <c r="C7155" t="s">
        <v>1898</v>
      </c>
      <c r="D7155">
        <v>4727</v>
      </c>
      <c r="E7155" t="s">
        <v>1905</v>
      </c>
      <c r="F7155">
        <v>10000</v>
      </c>
    </row>
    <row r="7156" spans="1:6" x14ac:dyDescent="0.25">
      <c r="A7156" t="str">
        <f t="shared" si="111"/>
        <v>4727_7_343/613/753_Bancroft</v>
      </c>
      <c r="B7156">
        <v>7</v>
      </c>
      <c r="C7156" t="s">
        <v>1898</v>
      </c>
      <c r="D7156">
        <v>4727</v>
      </c>
      <c r="E7156" t="s">
        <v>1906</v>
      </c>
      <c r="F7156">
        <v>10000</v>
      </c>
    </row>
    <row r="7157" spans="1:6" x14ac:dyDescent="0.25">
      <c r="A7157" t="str">
        <f t="shared" si="111"/>
        <v>4727_7_343/613/753_Bath</v>
      </c>
      <c r="B7157">
        <v>7</v>
      </c>
      <c r="C7157" t="s">
        <v>1898</v>
      </c>
      <c r="D7157">
        <v>4727</v>
      </c>
      <c r="E7157" t="s">
        <v>1908</v>
      </c>
      <c r="F7157">
        <v>10000</v>
      </c>
    </row>
    <row r="7158" spans="1:6" x14ac:dyDescent="0.25">
      <c r="A7158" t="str">
        <f t="shared" si="111"/>
        <v>4727_7_343/613/753_Belleville</v>
      </c>
      <c r="B7158">
        <v>7</v>
      </c>
      <c r="C7158" t="s">
        <v>1898</v>
      </c>
      <c r="D7158">
        <v>4727</v>
      </c>
      <c r="E7158" t="s">
        <v>1910</v>
      </c>
      <c r="F7158">
        <v>10000</v>
      </c>
    </row>
    <row r="7159" spans="1:6" x14ac:dyDescent="0.25">
      <c r="A7159" t="str">
        <f t="shared" si="111"/>
        <v>4727_7_343/613/753_Bloomfield</v>
      </c>
      <c r="B7159">
        <v>7</v>
      </c>
      <c r="C7159" t="s">
        <v>1898</v>
      </c>
      <c r="D7159">
        <v>4727</v>
      </c>
      <c r="E7159" t="s">
        <v>1911</v>
      </c>
      <c r="F7159">
        <v>10000</v>
      </c>
    </row>
    <row r="7160" spans="1:6" x14ac:dyDescent="0.25">
      <c r="A7160" t="str">
        <f t="shared" si="111"/>
        <v>4727_7_343/613/753_Bourget</v>
      </c>
      <c r="B7160">
        <v>7</v>
      </c>
      <c r="C7160" t="s">
        <v>1898</v>
      </c>
      <c r="D7160">
        <v>4727</v>
      </c>
      <c r="E7160" t="s">
        <v>1912</v>
      </c>
      <c r="F7160">
        <v>10000</v>
      </c>
    </row>
    <row r="7161" spans="1:6" x14ac:dyDescent="0.25">
      <c r="A7161" t="str">
        <f t="shared" si="111"/>
        <v>4727_7_343/613/753_Brighton</v>
      </c>
      <c r="B7161">
        <v>7</v>
      </c>
      <c r="C7161" t="s">
        <v>1898</v>
      </c>
      <c r="D7161">
        <v>4727</v>
      </c>
      <c r="E7161" t="s">
        <v>1913</v>
      </c>
      <c r="F7161">
        <v>10000</v>
      </c>
    </row>
    <row r="7162" spans="1:6" x14ac:dyDescent="0.25">
      <c r="A7162" t="str">
        <f t="shared" si="111"/>
        <v>4727_7_343/613/753_Brockville</v>
      </c>
      <c r="B7162">
        <v>7</v>
      </c>
      <c r="C7162" t="s">
        <v>1898</v>
      </c>
      <c r="D7162">
        <v>4727</v>
      </c>
      <c r="E7162" t="s">
        <v>1914</v>
      </c>
      <c r="F7162">
        <v>10000</v>
      </c>
    </row>
    <row r="7163" spans="1:6" x14ac:dyDescent="0.25">
      <c r="A7163" t="str">
        <f t="shared" si="111"/>
        <v>4727_7_343/613/753_Cardiff</v>
      </c>
      <c r="B7163">
        <v>7</v>
      </c>
      <c r="C7163" t="s">
        <v>1898</v>
      </c>
      <c r="D7163">
        <v>4727</v>
      </c>
      <c r="E7163" t="s">
        <v>1916</v>
      </c>
      <c r="F7163">
        <v>10000</v>
      </c>
    </row>
    <row r="7164" spans="1:6" x14ac:dyDescent="0.25">
      <c r="A7164" t="str">
        <f t="shared" si="111"/>
        <v>4727_7_343/613/753_Cardinal</v>
      </c>
      <c r="B7164">
        <v>7</v>
      </c>
      <c r="C7164" t="s">
        <v>1898</v>
      </c>
      <c r="D7164">
        <v>4727</v>
      </c>
      <c r="E7164" t="s">
        <v>1917</v>
      </c>
      <c r="F7164">
        <v>10000</v>
      </c>
    </row>
    <row r="7165" spans="1:6" x14ac:dyDescent="0.25">
      <c r="A7165" t="str">
        <f t="shared" si="111"/>
        <v>4727_7_343/613/753_Carleton Place</v>
      </c>
      <c r="B7165">
        <v>7</v>
      </c>
      <c r="C7165" t="s">
        <v>1898</v>
      </c>
      <c r="D7165">
        <v>4727</v>
      </c>
      <c r="E7165" t="s">
        <v>1918</v>
      </c>
      <c r="F7165">
        <v>20000</v>
      </c>
    </row>
    <row r="7166" spans="1:6" x14ac:dyDescent="0.25">
      <c r="A7166" t="str">
        <f t="shared" si="111"/>
        <v>4727_7_343/613/753_Carp</v>
      </c>
      <c r="B7166">
        <v>7</v>
      </c>
      <c r="C7166" t="s">
        <v>1898</v>
      </c>
      <c r="D7166">
        <v>4727</v>
      </c>
      <c r="E7166" t="s">
        <v>1919</v>
      </c>
      <c r="F7166">
        <v>10000</v>
      </c>
    </row>
    <row r="7167" spans="1:6" x14ac:dyDescent="0.25">
      <c r="A7167" t="str">
        <f t="shared" si="111"/>
        <v>4727_7_343/613/753_Casselman</v>
      </c>
      <c r="B7167">
        <v>7</v>
      </c>
      <c r="C7167" t="s">
        <v>1898</v>
      </c>
      <c r="D7167">
        <v>4727</v>
      </c>
      <c r="E7167" t="s">
        <v>1920</v>
      </c>
      <c r="F7167">
        <v>10000</v>
      </c>
    </row>
    <row r="7168" spans="1:6" x14ac:dyDescent="0.25">
      <c r="A7168" t="str">
        <f t="shared" si="111"/>
        <v>4727_7_343/613/753_Chesterville</v>
      </c>
      <c r="B7168">
        <v>7</v>
      </c>
      <c r="C7168" t="s">
        <v>1898</v>
      </c>
      <c r="D7168">
        <v>4727</v>
      </c>
      <c r="E7168" t="s">
        <v>1922</v>
      </c>
      <c r="F7168">
        <v>10000</v>
      </c>
    </row>
    <row r="7169" spans="1:6" x14ac:dyDescent="0.25">
      <c r="A7169" t="str">
        <f t="shared" si="111"/>
        <v>4727_7_343/613/753_Clarence Creek</v>
      </c>
      <c r="B7169">
        <v>7</v>
      </c>
      <c r="C7169" t="s">
        <v>1898</v>
      </c>
      <c r="D7169">
        <v>4727</v>
      </c>
      <c r="E7169" t="s">
        <v>1923</v>
      </c>
      <c r="F7169">
        <v>10000</v>
      </c>
    </row>
    <row r="7170" spans="1:6" x14ac:dyDescent="0.25">
      <c r="A7170" t="str">
        <f t="shared" si="111"/>
        <v>4727_7_343/613/753_Coe Hill</v>
      </c>
      <c r="B7170">
        <v>7</v>
      </c>
      <c r="C7170" t="s">
        <v>1898</v>
      </c>
      <c r="D7170">
        <v>4727</v>
      </c>
      <c r="E7170" t="s">
        <v>1925</v>
      </c>
      <c r="F7170">
        <v>10000</v>
      </c>
    </row>
    <row r="7171" spans="1:6" x14ac:dyDescent="0.25">
      <c r="A7171" t="str">
        <f t="shared" ref="A7171:A7234" si="112">CONCATENATE(D7171,"_",B7171,"_",C7171,"_",E7171)</f>
        <v>4727_7_343/613/753_Constance Bay</v>
      </c>
      <c r="B7171">
        <v>7</v>
      </c>
      <c r="C7171" t="s">
        <v>1898</v>
      </c>
      <c r="D7171">
        <v>4727</v>
      </c>
      <c r="E7171" t="s">
        <v>1926</v>
      </c>
      <c r="F7171">
        <v>10000</v>
      </c>
    </row>
    <row r="7172" spans="1:6" x14ac:dyDescent="0.25">
      <c r="A7172" t="str">
        <f t="shared" si="112"/>
        <v>4727_7_343/613/753_Cornwall</v>
      </c>
      <c r="B7172">
        <v>7</v>
      </c>
      <c r="C7172" t="s">
        <v>1898</v>
      </c>
      <c r="D7172">
        <v>4727</v>
      </c>
      <c r="E7172" t="s">
        <v>1927</v>
      </c>
      <c r="F7172">
        <v>10000</v>
      </c>
    </row>
    <row r="7173" spans="1:6" x14ac:dyDescent="0.25">
      <c r="A7173" t="str">
        <f t="shared" si="112"/>
        <v>4727_7_343/613/753_Crysler</v>
      </c>
      <c r="B7173">
        <v>7</v>
      </c>
      <c r="C7173" t="s">
        <v>1898</v>
      </c>
      <c r="D7173">
        <v>4727</v>
      </c>
      <c r="E7173" t="s">
        <v>1928</v>
      </c>
      <c r="F7173">
        <v>10000</v>
      </c>
    </row>
    <row r="7174" spans="1:6" x14ac:dyDescent="0.25">
      <c r="A7174" t="str">
        <f t="shared" si="112"/>
        <v>4727_7_343/613/753_Cumberland</v>
      </c>
      <c r="B7174">
        <v>7</v>
      </c>
      <c r="C7174" t="s">
        <v>1898</v>
      </c>
      <c r="D7174">
        <v>4727</v>
      </c>
      <c r="E7174" t="s">
        <v>625</v>
      </c>
      <c r="F7174">
        <v>20000</v>
      </c>
    </row>
    <row r="7175" spans="1:6" x14ac:dyDescent="0.25">
      <c r="A7175" t="str">
        <f t="shared" si="112"/>
        <v>4727_7_343/613/753_Denbigh</v>
      </c>
      <c r="B7175">
        <v>7</v>
      </c>
      <c r="C7175" t="s">
        <v>1898</v>
      </c>
      <c r="D7175">
        <v>4727</v>
      </c>
      <c r="E7175" t="s">
        <v>1931</v>
      </c>
      <c r="F7175">
        <v>10000</v>
      </c>
    </row>
    <row r="7176" spans="1:6" x14ac:dyDescent="0.25">
      <c r="A7176" t="str">
        <f t="shared" si="112"/>
        <v>4727_7_343/613/753_Embrun</v>
      </c>
      <c r="B7176">
        <v>7</v>
      </c>
      <c r="C7176" t="s">
        <v>1898</v>
      </c>
      <c r="D7176">
        <v>4727</v>
      </c>
      <c r="E7176" t="s">
        <v>1934</v>
      </c>
      <c r="F7176">
        <v>10000</v>
      </c>
    </row>
    <row r="7177" spans="1:6" x14ac:dyDescent="0.25">
      <c r="A7177" t="str">
        <f t="shared" si="112"/>
        <v>4727_7_343/613/753_Enterprise</v>
      </c>
      <c r="B7177">
        <v>7</v>
      </c>
      <c r="C7177" t="s">
        <v>1898</v>
      </c>
      <c r="D7177">
        <v>4727</v>
      </c>
      <c r="E7177" t="s">
        <v>1358</v>
      </c>
      <c r="F7177">
        <v>10000</v>
      </c>
    </row>
    <row r="7178" spans="1:6" x14ac:dyDescent="0.25">
      <c r="A7178" t="str">
        <f t="shared" si="112"/>
        <v>4727_7_343/613/753_Finch</v>
      </c>
      <c r="B7178">
        <v>7</v>
      </c>
      <c r="C7178" t="s">
        <v>1898</v>
      </c>
      <c r="D7178">
        <v>4727</v>
      </c>
      <c r="E7178" t="s">
        <v>1935</v>
      </c>
      <c r="F7178">
        <v>10000</v>
      </c>
    </row>
    <row r="7179" spans="1:6" x14ac:dyDescent="0.25">
      <c r="A7179" t="str">
        <f t="shared" si="112"/>
        <v>4727_7_343/613/753_Frankford</v>
      </c>
      <c r="B7179">
        <v>7</v>
      </c>
      <c r="C7179" t="s">
        <v>1898</v>
      </c>
      <c r="D7179">
        <v>4727</v>
      </c>
      <c r="E7179" t="s">
        <v>1937</v>
      </c>
      <c r="F7179">
        <v>10000</v>
      </c>
    </row>
    <row r="7180" spans="1:6" x14ac:dyDescent="0.25">
      <c r="A7180" t="str">
        <f t="shared" si="112"/>
        <v>4727_7_343/613/753_Gananoque</v>
      </c>
      <c r="B7180">
        <v>7</v>
      </c>
      <c r="C7180" t="s">
        <v>1898</v>
      </c>
      <c r="D7180">
        <v>4727</v>
      </c>
      <c r="E7180" t="s">
        <v>1938</v>
      </c>
      <c r="F7180">
        <v>10000</v>
      </c>
    </row>
    <row r="7181" spans="1:6" x14ac:dyDescent="0.25">
      <c r="A7181" t="str">
        <f t="shared" si="112"/>
        <v>4727_7_343/613/753_Gilmour</v>
      </c>
      <c r="B7181">
        <v>7</v>
      </c>
      <c r="C7181" t="s">
        <v>1898</v>
      </c>
      <c r="D7181">
        <v>4727</v>
      </c>
      <c r="E7181" t="s">
        <v>1939</v>
      </c>
      <c r="F7181">
        <v>10000</v>
      </c>
    </row>
    <row r="7182" spans="1:6" x14ac:dyDescent="0.25">
      <c r="A7182" t="str">
        <f t="shared" si="112"/>
        <v>4727_7_343/613/753_Glen Robertson</v>
      </c>
      <c r="B7182">
        <v>7</v>
      </c>
      <c r="C7182" t="s">
        <v>1898</v>
      </c>
      <c r="D7182">
        <v>4727</v>
      </c>
      <c r="E7182" t="s">
        <v>1940</v>
      </c>
      <c r="F7182">
        <v>10000</v>
      </c>
    </row>
    <row r="7183" spans="1:6" x14ac:dyDescent="0.25">
      <c r="A7183" t="str">
        <f t="shared" si="112"/>
        <v>4727_7_343/613/753_Gloucester</v>
      </c>
      <c r="B7183">
        <v>7</v>
      </c>
      <c r="C7183" t="s">
        <v>1898</v>
      </c>
      <c r="D7183">
        <v>4727</v>
      </c>
      <c r="E7183" t="s">
        <v>1941</v>
      </c>
      <c r="F7183">
        <v>20000</v>
      </c>
    </row>
    <row r="7184" spans="1:6" x14ac:dyDescent="0.25">
      <c r="A7184" t="str">
        <f t="shared" si="112"/>
        <v>4727_7_343/613/753_Harrowsmith</v>
      </c>
      <c r="B7184">
        <v>7</v>
      </c>
      <c r="C7184" t="s">
        <v>1898</v>
      </c>
      <c r="D7184">
        <v>4727</v>
      </c>
      <c r="E7184" t="s">
        <v>1943</v>
      </c>
      <c r="F7184">
        <v>10000</v>
      </c>
    </row>
    <row r="7185" spans="1:6" x14ac:dyDescent="0.25">
      <c r="A7185" t="str">
        <f t="shared" si="112"/>
        <v>4727_7_343/613/753_Hawkesbury</v>
      </c>
      <c r="B7185">
        <v>7</v>
      </c>
      <c r="C7185" t="s">
        <v>1898</v>
      </c>
      <c r="D7185">
        <v>4727</v>
      </c>
      <c r="E7185" t="s">
        <v>1944</v>
      </c>
      <c r="F7185">
        <v>10000</v>
      </c>
    </row>
    <row r="7186" spans="1:6" x14ac:dyDescent="0.25">
      <c r="A7186" t="str">
        <f t="shared" si="112"/>
        <v>4727_7_343/613/753_Ingleside</v>
      </c>
      <c r="B7186">
        <v>7</v>
      </c>
      <c r="C7186" t="s">
        <v>1898</v>
      </c>
      <c r="D7186">
        <v>4727</v>
      </c>
      <c r="E7186" t="s">
        <v>1945</v>
      </c>
      <c r="F7186">
        <v>10000</v>
      </c>
    </row>
    <row r="7187" spans="1:6" x14ac:dyDescent="0.25">
      <c r="A7187" t="str">
        <f t="shared" si="112"/>
        <v>4727_7_343/613/753_Iroquois</v>
      </c>
      <c r="B7187">
        <v>7</v>
      </c>
      <c r="C7187" t="s">
        <v>1898</v>
      </c>
      <c r="D7187">
        <v>4727</v>
      </c>
      <c r="E7187" t="s">
        <v>1947</v>
      </c>
      <c r="F7187">
        <v>10000</v>
      </c>
    </row>
    <row r="7188" spans="1:6" x14ac:dyDescent="0.25">
      <c r="A7188" t="str">
        <f t="shared" si="112"/>
        <v>4727_7_343/613/753_Jockvale</v>
      </c>
      <c r="B7188">
        <v>7</v>
      </c>
      <c r="C7188" t="s">
        <v>1898</v>
      </c>
      <c r="D7188">
        <v>4727</v>
      </c>
      <c r="E7188" t="s">
        <v>1948</v>
      </c>
      <c r="F7188">
        <v>20000</v>
      </c>
    </row>
    <row r="7189" spans="1:6" x14ac:dyDescent="0.25">
      <c r="A7189" t="str">
        <f t="shared" si="112"/>
        <v>4727_7_343/613/753_Kanata-Stittsville</v>
      </c>
      <c r="B7189">
        <v>7</v>
      </c>
      <c r="C7189" t="s">
        <v>1898</v>
      </c>
      <c r="D7189">
        <v>4727</v>
      </c>
      <c r="E7189" t="s">
        <v>1949</v>
      </c>
      <c r="F7189">
        <v>20000</v>
      </c>
    </row>
    <row r="7190" spans="1:6" x14ac:dyDescent="0.25">
      <c r="A7190" t="str">
        <f t="shared" si="112"/>
        <v>4727_7_343/613/753_Kemptville</v>
      </c>
      <c r="B7190">
        <v>7</v>
      </c>
      <c r="C7190" t="s">
        <v>1898</v>
      </c>
      <c r="D7190">
        <v>4727</v>
      </c>
      <c r="E7190" t="s">
        <v>1950</v>
      </c>
      <c r="F7190">
        <v>10000</v>
      </c>
    </row>
    <row r="7191" spans="1:6" x14ac:dyDescent="0.25">
      <c r="A7191" t="str">
        <f t="shared" si="112"/>
        <v>4727_7_343/613/753_Kingston</v>
      </c>
      <c r="B7191">
        <v>7</v>
      </c>
      <c r="C7191" t="s">
        <v>1898</v>
      </c>
      <c r="D7191">
        <v>4727</v>
      </c>
      <c r="E7191" t="s">
        <v>1266</v>
      </c>
      <c r="F7191">
        <v>10000</v>
      </c>
    </row>
    <row r="7192" spans="1:6" x14ac:dyDescent="0.25">
      <c r="A7192" t="str">
        <f t="shared" si="112"/>
        <v>4727_7_343/613/753_L'Orignal</v>
      </c>
      <c r="B7192">
        <v>7</v>
      </c>
      <c r="C7192" t="s">
        <v>1898</v>
      </c>
      <c r="D7192">
        <v>4727</v>
      </c>
      <c r="E7192" t="s">
        <v>1952</v>
      </c>
      <c r="F7192">
        <v>10000</v>
      </c>
    </row>
    <row r="7193" spans="1:6" x14ac:dyDescent="0.25">
      <c r="A7193" t="str">
        <f t="shared" si="112"/>
        <v>4727_7_343/613/753_Lancaster</v>
      </c>
      <c r="B7193">
        <v>7</v>
      </c>
      <c r="C7193" t="s">
        <v>1898</v>
      </c>
      <c r="D7193">
        <v>4727</v>
      </c>
      <c r="E7193" t="s">
        <v>1954</v>
      </c>
      <c r="F7193">
        <v>10000</v>
      </c>
    </row>
    <row r="7194" spans="1:6" x14ac:dyDescent="0.25">
      <c r="A7194" t="str">
        <f t="shared" si="112"/>
        <v>4727_7_343/613/753_Long Sault</v>
      </c>
      <c r="B7194">
        <v>7</v>
      </c>
      <c r="C7194" t="s">
        <v>1898</v>
      </c>
      <c r="D7194">
        <v>4727</v>
      </c>
      <c r="E7194" t="s">
        <v>1956</v>
      </c>
      <c r="F7194">
        <v>10000</v>
      </c>
    </row>
    <row r="7195" spans="1:6" x14ac:dyDescent="0.25">
      <c r="A7195" t="str">
        <f t="shared" si="112"/>
        <v>4727_7_343/613/753_Madoc</v>
      </c>
      <c r="B7195">
        <v>7</v>
      </c>
      <c r="C7195" t="s">
        <v>1898</v>
      </c>
      <c r="D7195">
        <v>4727</v>
      </c>
      <c r="E7195" t="s">
        <v>1958</v>
      </c>
      <c r="F7195">
        <v>10000</v>
      </c>
    </row>
    <row r="7196" spans="1:6" x14ac:dyDescent="0.25">
      <c r="A7196" t="str">
        <f t="shared" si="112"/>
        <v>4727_7_343/613/753_Manotick</v>
      </c>
      <c r="B7196">
        <v>7</v>
      </c>
      <c r="C7196" t="s">
        <v>1898</v>
      </c>
      <c r="D7196">
        <v>4727</v>
      </c>
      <c r="E7196" t="s">
        <v>1960</v>
      </c>
      <c r="F7196">
        <v>10000</v>
      </c>
    </row>
    <row r="7197" spans="1:6" x14ac:dyDescent="0.25">
      <c r="A7197" t="str">
        <f t="shared" si="112"/>
        <v>4727_7_343/613/753_Marmora</v>
      </c>
      <c r="B7197">
        <v>7</v>
      </c>
      <c r="C7197" t="s">
        <v>1898</v>
      </c>
      <c r="D7197">
        <v>4727</v>
      </c>
      <c r="E7197" t="s">
        <v>1961</v>
      </c>
      <c r="F7197">
        <v>10000</v>
      </c>
    </row>
    <row r="7198" spans="1:6" x14ac:dyDescent="0.25">
      <c r="A7198" t="str">
        <f t="shared" si="112"/>
        <v>4727_7_343/613/753_Martintown</v>
      </c>
      <c r="B7198">
        <v>7</v>
      </c>
      <c r="C7198" t="s">
        <v>1898</v>
      </c>
      <c r="D7198">
        <v>4727</v>
      </c>
      <c r="E7198" t="s">
        <v>1962</v>
      </c>
      <c r="F7198">
        <v>10000</v>
      </c>
    </row>
    <row r="7199" spans="1:6" x14ac:dyDescent="0.25">
      <c r="A7199" t="str">
        <f t="shared" si="112"/>
        <v>4727_7_343/613/753_Maxville</v>
      </c>
      <c r="B7199">
        <v>7</v>
      </c>
      <c r="C7199" t="s">
        <v>1898</v>
      </c>
      <c r="D7199">
        <v>4727</v>
      </c>
      <c r="E7199" t="s">
        <v>1963</v>
      </c>
      <c r="F7199">
        <v>10000</v>
      </c>
    </row>
    <row r="7200" spans="1:6" x14ac:dyDescent="0.25">
      <c r="A7200" t="str">
        <f t="shared" si="112"/>
        <v>4727_7_343/613/753_Maynooth</v>
      </c>
      <c r="B7200">
        <v>7</v>
      </c>
      <c r="C7200" t="s">
        <v>1898</v>
      </c>
      <c r="D7200">
        <v>4727</v>
      </c>
      <c r="E7200" t="s">
        <v>1964</v>
      </c>
      <c r="F7200">
        <v>10000</v>
      </c>
    </row>
    <row r="7201" spans="1:6" x14ac:dyDescent="0.25">
      <c r="A7201" t="str">
        <f t="shared" si="112"/>
        <v>4727_7_343/613/753_Merrickville</v>
      </c>
      <c r="B7201">
        <v>7</v>
      </c>
      <c r="C7201" t="s">
        <v>1898</v>
      </c>
      <c r="D7201">
        <v>4727</v>
      </c>
      <c r="E7201" t="s">
        <v>1966</v>
      </c>
      <c r="F7201">
        <v>10000</v>
      </c>
    </row>
    <row r="7202" spans="1:6" x14ac:dyDescent="0.25">
      <c r="A7202" t="str">
        <f t="shared" si="112"/>
        <v>4727_7_343/613/753_Metcalfe</v>
      </c>
      <c r="B7202">
        <v>7</v>
      </c>
      <c r="C7202" t="s">
        <v>1898</v>
      </c>
      <c r="D7202">
        <v>4727</v>
      </c>
      <c r="E7202" t="s">
        <v>1967</v>
      </c>
      <c r="F7202">
        <v>10000</v>
      </c>
    </row>
    <row r="7203" spans="1:6" x14ac:dyDescent="0.25">
      <c r="A7203" t="str">
        <f t="shared" si="112"/>
        <v>4727_7_343/613/753_Morrisburg</v>
      </c>
      <c r="B7203">
        <v>7</v>
      </c>
      <c r="C7203" t="s">
        <v>1898</v>
      </c>
      <c r="D7203">
        <v>4727</v>
      </c>
      <c r="E7203" t="s">
        <v>1969</v>
      </c>
      <c r="F7203">
        <v>10000</v>
      </c>
    </row>
    <row r="7204" spans="1:6" x14ac:dyDescent="0.25">
      <c r="A7204" t="str">
        <f t="shared" si="112"/>
        <v>4727_7_343/613/753_Napanee</v>
      </c>
      <c r="B7204">
        <v>7</v>
      </c>
      <c r="C7204" t="s">
        <v>1898</v>
      </c>
      <c r="D7204">
        <v>4727</v>
      </c>
      <c r="E7204" t="s">
        <v>1970</v>
      </c>
      <c r="F7204">
        <v>10000</v>
      </c>
    </row>
    <row r="7205" spans="1:6" x14ac:dyDescent="0.25">
      <c r="A7205" t="str">
        <f t="shared" si="112"/>
        <v>4727_7_343/613/753_Navan</v>
      </c>
      <c r="B7205">
        <v>7</v>
      </c>
      <c r="C7205" t="s">
        <v>1898</v>
      </c>
      <c r="D7205">
        <v>4727</v>
      </c>
      <c r="E7205" t="s">
        <v>1971</v>
      </c>
      <c r="F7205">
        <v>10000</v>
      </c>
    </row>
    <row r="7206" spans="1:6" x14ac:dyDescent="0.25">
      <c r="A7206" t="str">
        <f t="shared" si="112"/>
        <v>4727_7_343/613/753_Northbrook</v>
      </c>
      <c r="B7206">
        <v>7</v>
      </c>
      <c r="C7206" t="s">
        <v>1898</v>
      </c>
      <c r="D7206">
        <v>4727</v>
      </c>
      <c r="E7206" t="s">
        <v>1975</v>
      </c>
      <c r="F7206">
        <v>10000</v>
      </c>
    </row>
    <row r="7207" spans="1:6" x14ac:dyDescent="0.25">
      <c r="A7207" t="str">
        <f t="shared" si="112"/>
        <v>4727_7_343/613/753_Odessa</v>
      </c>
      <c r="B7207">
        <v>7</v>
      </c>
      <c r="C7207" t="s">
        <v>1898</v>
      </c>
      <c r="D7207">
        <v>4727</v>
      </c>
      <c r="E7207" t="s">
        <v>1976</v>
      </c>
      <c r="F7207">
        <v>10000</v>
      </c>
    </row>
    <row r="7208" spans="1:6" x14ac:dyDescent="0.25">
      <c r="A7208" t="str">
        <f t="shared" si="112"/>
        <v>4727_7_343/613/753_Orleans</v>
      </c>
      <c r="B7208">
        <v>7</v>
      </c>
      <c r="C7208" t="s">
        <v>1898</v>
      </c>
      <c r="D7208">
        <v>4727</v>
      </c>
      <c r="E7208" t="s">
        <v>1977</v>
      </c>
      <c r="F7208">
        <v>20000</v>
      </c>
    </row>
    <row r="7209" spans="1:6" x14ac:dyDescent="0.25">
      <c r="A7209" t="str">
        <f t="shared" si="112"/>
        <v>4727_7_343/613/753_Osgoode</v>
      </c>
      <c r="B7209">
        <v>7</v>
      </c>
      <c r="C7209" t="s">
        <v>1898</v>
      </c>
      <c r="D7209">
        <v>4727</v>
      </c>
      <c r="E7209" t="s">
        <v>1978</v>
      </c>
      <c r="F7209">
        <v>20000</v>
      </c>
    </row>
    <row r="7210" spans="1:6" x14ac:dyDescent="0.25">
      <c r="A7210" t="str">
        <f t="shared" si="112"/>
        <v>4727_7_343/613/753_Ottawa-Hull</v>
      </c>
      <c r="B7210">
        <v>7</v>
      </c>
      <c r="C7210" t="s">
        <v>1898</v>
      </c>
      <c r="D7210">
        <v>4727</v>
      </c>
      <c r="E7210" t="s">
        <v>1979</v>
      </c>
      <c r="F7210">
        <v>30000</v>
      </c>
    </row>
    <row r="7211" spans="1:6" x14ac:dyDescent="0.25">
      <c r="A7211" t="str">
        <f t="shared" si="112"/>
        <v>4727_7_343/613/753_Pakenham</v>
      </c>
      <c r="B7211">
        <v>7</v>
      </c>
      <c r="C7211" t="s">
        <v>1898</v>
      </c>
      <c r="D7211">
        <v>4727</v>
      </c>
      <c r="E7211" t="s">
        <v>1980</v>
      </c>
      <c r="F7211">
        <v>10000</v>
      </c>
    </row>
    <row r="7212" spans="1:6" x14ac:dyDescent="0.25">
      <c r="A7212" t="str">
        <f t="shared" si="112"/>
        <v>4727_7_343/613/753_Picton</v>
      </c>
      <c r="B7212">
        <v>7</v>
      </c>
      <c r="C7212" t="s">
        <v>1898</v>
      </c>
      <c r="D7212">
        <v>4727</v>
      </c>
      <c r="E7212" t="s">
        <v>1987</v>
      </c>
      <c r="F7212">
        <v>10000</v>
      </c>
    </row>
    <row r="7213" spans="1:6" x14ac:dyDescent="0.25">
      <c r="A7213" t="str">
        <f t="shared" si="112"/>
        <v>4727_7_343/613/753_Plevna</v>
      </c>
      <c r="B7213">
        <v>7</v>
      </c>
      <c r="C7213" t="s">
        <v>1898</v>
      </c>
      <c r="D7213">
        <v>4727</v>
      </c>
      <c r="E7213" t="s">
        <v>1989</v>
      </c>
      <c r="F7213">
        <v>10000</v>
      </c>
    </row>
    <row r="7214" spans="1:6" x14ac:dyDescent="0.25">
      <c r="A7214" t="str">
        <f t="shared" si="112"/>
        <v>4727_7_343/613/753_Richmond</v>
      </c>
      <c r="B7214">
        <v>7</v>
      </c>
      <c r="C7214" t="s">
        <v>1898</v>
      </c>
      <c r="D7214">
        <v>4727</v>
      </c>
      <c r="E7214" t="s">
        <v>788</v>
      </c>
      <c r="F7214">
        <v>10000</v>
      </c>
    </row>
    <row r="7215" spans="1:6" x14ac:dyDescent="0.25">
      <c r="A7215" t="str">
        <f t="shared" si="112"/>
        <v>4727_7_343/613/753_Rockland</v>
      </c>
      <c r="B7215">
        <v>7</v>
      </c>
      <c r="C7215" t="s">
        <v>1898</v>
      </c>
      <c r="D7215">
        <v>4727</v>
      </c>
      <c r="E7215" t="s">
        <v>1993</v>
      </c>
      <c r="F7215">
        <v>10000</v>
      </c>
    </row>
    <row r="7216" spans="1:6" x14ac:dyDescent="0.25">
      <c r="A7216" t="str">
        <f t="shared" si="112"/>
        <v>4727_7_343/613/753_Russell</v>
      </c>
      <c r="B7216">
        <v>7</v>
      </c>
      <c r="C7216" t="s">
        <v>1898</v>
      </c>
      <c r="D7216">
        <v>4727</v>
      </c>
      <c r="E7216" t="s">
        <v>1049</v>
      </c>
      <c r="F7216">
        <v>10000</v>
      </c>
    </row>
    <row r="7217" spans="1:6" x14ac:dyDescent="0.25">
      <c r="A7217" t="str">
        <f t="shared" si="112"/>
        <v>4727_7_343/613/753_Seeleys Bay</v>
      </c>
      <c r="B7217">
        <v>7</v>
      </c>
      <c r="C7217" t="s">
        <v>1898</v>
      </c>
      <c r="D7217">
        <v>4727</v>
      </c>
      <c r="E7217" t="s">
        <v>1995</v>
      </c>
      <c r="F7217">
        <v>10000</v>
      </c>
    </row>
    <row r="7218" spans="1:6" x14ac:dyDescent="0.25">
      <c r="A7218" t="str">
        <f t="shared" si="112"/>
        <v>4727_7_343/613/753_Selby</v>
      </c>
      <c r="B7218">
        <v>7</v>
      </c>
      <c r="C7218" t="s">
        <v>1898</v>
      </c>
      <c r="D7218">
        <v>4727</v>
      </c>
      <c r="E7218" t="s">
        <v>1996</v>
      </c>
      <c r="F7218">
        <v>10000</v>
      </c>
    </row>
    <row r="7219" spans="1:6" x14ac:dyDescent="0.25">
      <c r="A7219" t="str">
        <f t="shared" si="112"/>
        <v>4727_7_343/613/753_St-Regis</v>
      </c>
      <c r="B7219">
        <v>7</v>
      </c>
      <c r="C7219" t="s">
        <v>1898</v>
      </c>
      <c r="D7219">
        <v>4727</v>
      </c>
      <c r="E7219" t="s">
        <v>2132</v>
      </c>
      <c r="F7219">
        <v>10000</v>
      </c>
    </row>
    <row r="7220" spans="1:6" x14ac:dyDescent="0.25">
      <c r="A7220" t="str">
        <f t="shared" si="112"/>
        <v>4727_7_343/613/753_St. Eugene</v>
      </c>
      <c r="B7220">
        <v>7</v>
      </c>
      <c r="C7220" t="s">
        <v>1898</v>
      </c>
      <c r="D7220">
        <v>4727</v>
      </c>
      <c r="E7220" t="s">
        <v>2001</v>
      </c>
      <c r="F7220">
        <v>10000</v>
      </c>
    </row>
    <row r="7221" spans="1:6" x14ac:dyDescent="0.25">
      <c r="A7221" t="str">
        <f t="shared" si="112"/>
        <v>4727_7_343/613/753_St. Isidore</v>
      </c>
      <c r="B7221">
        <v>7</v>
      </c>
      <c r="C7221" t="s">
        <v>1898</v>
      </c>
      <c r="D7221">
        <v>4727</v>
      </c>
      <c r="E7221" t="s">
        <v>2002</v>
      </c>
      <c r="F7221">
        <v>10000</v>
      </c>
    </row>
    <row r="7222" spans="1:6" x14ac:dyDescent="0.25">
      <c r="A7222" t="str">
        <f t="shared" si="112"/>
        <v>4727_7_343/613/753_Stirling</v>
      </c>
      <c r="B7222">
        <v>7</v>
      </c>
      <c r="C7222" t="s">
        <v>1898</v>
      </c>
      <c r="D7222">
        <v>4727</v>
      </c>
      <c r="E7222" t="s">
        <v>510</v>
      </c>
      <c r="F7222">
        <v>10000</v>
      </c>
    </row>
    <row r="7223" spans="1:6" x14ac:dyDescent="0.25">
      <c r="A7223" t="str">
        <f t="shared" si="112"/>
        <v>4727_7_343/613/753_Thurlow</v>
      </c>
      <c r="B7223">
        <v>7</v>
      </c>
      <c r="C7223" t="s">
        <v>1898</v>
      </c>
      <c r="D7223">
        <v>4727</v>
      </c>
      <c r="E7223" t="s">
        <v>2005</v>
      </c>
      <c r="F7223">
        <v>10000</v>
      </c>
    </row>
    <row r="7224" spans="1:6" x14ac:dyDescent="0.25">
      <c r="A7224" t="str">
        <f t="shared" si="112"/>
        <v>4727_7_343/613/753_Trenton</v>
      </c>
      <c r="B7224">
        <v>7</v>
      </c>
      <c r="C7224" t="s">
        <v>1898</v>
      </c>
      <c r="D7224">
        <v>4727</v>
      </c>
      <c r="E7224" t="s">
        <v>2007</v>
      </c>
      <c r="F7224">
        <v>10000</v>
      </c>
    </row>
    <row r="7225" spans="1:6" x14ac:dyDescent="0.25">
      <c r="A7225" t="str">
        <f t="shared" si="112"/>
        <v>4727_7_343/613/753_Tweed</v>
      </c>
      <c r="B7225">
        <v>7</v>
      </c>
      <c r="C7225" t="s">
        <v>1898</v>
      </c>
      <c r="D7225">
        <v>4727</v>
      </c>
      <c r="E7225" t="s">
        <v>2008</v>
      </c>
      <c r="F7225">
        <v>10000</v>
      </c>
    </row>
    <row r="7226" spans="1:6" x14ac:dyDescent="0.25">
      <c r="A7226" t="str">
        <f t="shared" si="112"/>
        <v>4727_7_343/613/753_Vankleek Hill</v>
      </c>
      <c r="B7226">
        <v>7</v>
      </c>
      <c r="C7226" t="s">
        <v>1898</v>
      </c>
      <c r="D7226">
        <v>4727</v>
      </c>
      <c r="E7226" t="s">
        <v>2009</v>
      </c>
      <c r="F7226">
        <v>10000</v>
      </c>
    </row>
    <row r="7227" spans="1:6" x14ac:dyDescent="0.25">
      <c r="A7227" t="str">
        <f t="shared" si="112"/>
        <v>4727_7_343/613/753_Wellington</v>
      </c>
      <c r="B7227">
        <v>7</v>
      </c>
      <c r="C7227" t="s">
        <v>1898</v>
      </c>
      <c r="D7227">
        <v>4727</v>
      </c>
      <c r="E7227" t="s">
        <v>849</v>
      </c>
      <c r="F7227">
        <v>10000</v>
      </c>
    </row>
    <row r="7228" spans="1:6" x14ac:dyDescent="0.25">
      <c r="A7228" t="str">
        <f t="shared" si="112"/>
        <v>4727_7_343/613/753_Williamsburg</v>
      </c>
      <c r="B7228">
        <v>7</v>
      </c>
      <c r="C7228" t="s">
        <v>1898</v>
      </c>
      <c r="D7228">
        <v>4727</v>
      </c>
      <c r="E7228" t="s">
        <v>2013</v>
      </c>
      <c r="F7228">
        <v>10000</v>
      </c>
    </row>
    <row r="7229" spans="1:6" x14ac:dyDescent="0.25">
      <c r="A7229" t="str">
        <f t="shared" si="112"/>
        <v>4727_7_343/613/753_Wooler</v>
      </c>
      <c r="B7229">
        <v>7</v>
      </c>
      <c r="C7229" t="s">
        <v>1898</v>
      </c>
      <c r="D7229">
        <v>4727</v>
      </c>
      <c r="E7229" t="s">
        <v>2016</v>
      </c>
      <c r="F7229">
        <v>10000</v>
      </c>
    </row>
    <row r="7230" spans="1:6" x14ac:dyDescent="0.25">
      <c r="A7230" t="str">
        <f t="shared" si="112"/>
        <v>4878_7_343/613/753_Alexandria</v>
      </c>
      <c r="B7230">
        <v>7</v>
      </c>
      <c r="C7230" t="s">
        <v>1898</v>
      </c>
      <c r="D7230">
        <v>4878</v>
      </c>
      <c r="E7230" t="s">
        <v>1900</v>
      </c>
      <c r="F7230">
        <v>10000</v>
      </c>
    </row>
    <row r="7231" spans="1:6" x14ac:dyDescent="0.25">
      <c r="A7231" t="str">
        <f t="shared" si="112"/>
        <v>4878_7_343/613/753_Bourget</v>
      </c>
      <c r="B7231">
        <v>7</v>
      </c>
      <c r="C7231" t="s">
        <v>1898</v>
      </c>
      <c r="D7231">
        <v>4878</v>
      </c>
      <c r="E7231" t="s">
        <v>1912</v>
      </c>
      <c r="F7231">
        <v>10000</v>
      </c>
    </row>
    <row r="7232" spans="1:6" x14ac:dyDescent="0.25">
      <c r="A7232" t="str">
        <f t="shared" si="112"/>
        <v>4878_7_343/613/753_Cardinal</v>
      </c>
      <c r="B7232">
        <v>7</v>
      </c>
      <c r="C7232" t="s">
        <v>1898</v>
      </c>
      <c r="D7232">
        <v>4878</v>
      </c>
      <c r="E7232" t="s">
        <v>1917</v>
      </c>
      <c r="F7232">
        <v>10000</v>
      </c>
    </row>
    <row r="7233" spans="1:6" x14ac:dyDescent="0.25">
      <c r="A7233" t="str">
        <f t="shared" si="112"/>
        <v>4878_7_343/613/753_Casselman</v>
      </c>
      <c r="B7233">
        <v>7</v>
      </c>
      <c r="C7233" t="s">
        <v>1898</v>
      </c>
      <c r="D7233">
        <v>4878</v>
      </c>
      <c r="E7233" t="s">
        <v>1920</v>
      </c>
      <c r="F7233">
        <v>10000</v>
      </c>
    </row>
    <row r="7234" spans="1:6" x14ac:dyDescent="0.25">
      <c r="A7234" t="str">
        <f t="shared" si="112"/>
        <v>4878_7_343/613/753_Chesterville</v>
      </c>
      <c r="B7234">
        <v>7</v>
      </c>
      <c r="C7234" t="s">
        <v>1898</v>
      </c>
      <c r="D7234">
        <v>4878</v>
      </c>
      <c r="E7234" t="s">
        <v>1922</v>
      </c>
      <c r="F7234">
        <v>10000</v>
      </c>
    </row>
    <row r="7235" spans="1:6" x14ac:dyDescent="0.25">
      <c r="A7235" t="str">
        <f t="shared" ref="A7235:A7298" si="113">CONCATENATE(D7235,"_",B7235,"_",C7235,"_",E7235)</f>
        <v>4878_7_343/613/753_Cornwall</v>
      </c>
      <c r="B7235">
        <v>7</v>
      </c>
      <c r="C7235" t="s">
        <v>1898</v>
      </c>
      <c r="D7235">
        <v>4878</v>
      </c>
      <c r="E7235" t="s">
        <v>1927</v>
      </c>
      <c r="F7235">
        <v>10000</v>
      </c>
    </row>
    <row r="7236" spans="1:6" x14ac:dyDescent="0.25">
      <c r="A7236" t="str">
        <f t="shared" si="113"/>
        <v>4878_7_343/613/753_Embrun</v>
      </c>
      <c r="B7236">
        <v>7</v>
      </c>
      <c r="C7236" t="s">
        <v>1898</v>
      </c>
      <c r="D7236">
        <v>4878</v>
      </c>
      <c r="E7236" t="s">
        <v>1934</v>
      </c>
      <c r="F7236">
        <v>10000</v>
      </c>
    </row>
    <row r="7237" spans="1:6" x14ac:dyDescent="0.25">
      <c r="A7237" t="str">
        <f t="shared" si="113"/>
        <v>4878_7_343/613/753_Iroquois</v>
      </c>
      <c r="B7237">
        <v>7</v>
      </c>
      <c r="C7237" t="s">
        <v>1898</v>
      </c>
      <c r="D7237">
        <v>4878</v>
      </c>
      <c r="E7237" t="s">
        <v>1947</v>
      </c>
      <c r="F7237">
        <v>10000</v>
      </c>
    </row>
    <row r="7238" spans="1:6" x14ac:dyDescent="0.25">
      <c r="A7238" t="str">
        <f t="shared" si="113"/>
        <v>4878_7_343/613/753_Marmora</v>
      </c>
      <c r="B7238">
        <v>7</v>
      </c>
      <c r="C7238" t="s">
        <v>1898</v>
      </c>
      <c r="D7238">
        <v>4878</v>
      </c>
      <c r="E7238" t="s">
        <v>1961</v>
      </c>
      <c r="F7238">
        <v>10000</v>
      </c>
    </row>
    <row r="7239" spans="1:6" x14ac:dyDescent="0.25">
      <c r="A7239" t="str">
        <f t="shared" si="113"/>
        <v>4878_7_343/613/753_Morrisburg</v>
      </c>
      <c r="B7239">
        <v>7</v>
      </c>
      <c r="C7239" t="s">
        <v>1898</v>
      </c>
      <c r="D7239">
        <v>4878</v>
      </c>
      <c r="E7239" t="s">
        <v>1969</v>
      </c>
      <c r="F7239">
        <v>10000</v>
      </c>
    </row>
    <row r="7240" spans="1:6" x14ac:dyDescent="0.25">
      <c r="A7240" t="str">
        <f t="shared" si="113"/>
        <v>4878_7_343/613/753_Picton</v>
      </c>
      <c r="B7240">
        <v>7</v>
      </c>
      <c r="C7240" t="s">
        <v>1898</v>
      </c>
      <c r="D7240">
        <v>4878</v>
      </c>
      <c r="E7240" t="s">
        <v>1987</v>
      </c>
      <c r="F7240">
        <v>10000</v>
      </c>
    </row>
    <row r="7241" spans="1:6" x14ac:dyDescent="0.25">
      <c r="A7241" t="str">
        <f t="shared" si="113"/>
        <v>4878_7_343/613/753_Williamsburg</v>
      </c>
      <c r="B7241">
        <v>7</v>
      </c>
      <c r="C7241" t="s">
        <v>1898</v>
      </c>
      <c r="D7241">
        <v>4878</v>
      </c>
      <c r="E7241" t="s">
        <v>2013</v>
      </c>
      <c r="F7241">
        <v>10000</v>
      </c>
    </row>
    <row r="7242" spans="1:6" x14ac:dyDescent="0.25">
      <c r="A7242" t="str">
        <f t="shared" si="113"/>
        <v>4878_7_343/613/753_Winchester</v>
      </c>
      <c r="B7242">
        <v>7</v>
      </c>
      <c r="C7242" t="s">
        <v>1898</v>
      </c>
      <c r="D7242">
        <v>4878</v>
      </c>
      <c r="E7242" t="s">
        <v>2014</v>
      </c>
      <c r="F7242">
        <v>10000</v>
      </c>
    </row>
    <row r="7243" spans="1:6" x14ac:dyDescent="0.25">
      <c r="A7243" t="str">
        <f t="shared" si="113"/>
        <v>548H_7_343/613/753_Alfred</v>
      </c>
      <c r="B7243">
        <v>7</v>
      </c>
      <c r="C7243" t="s">
        <v>1898</v>
      </c>
      <c r="D7243" t="s">
        <v>3014</v>
      </c>
      <c r="E7243" t="s">
        <v>1901</v>
      </c>
      <c r="F7243">
        <v>10000</v>
      </c>
    </row>
    <row r="7244" spans="1:6" x14ac:dyDescent="0.25">
      <c r="A7244" t="str">
        <f t="shared" si="113"/>
        <v>548H_7_343/613/753_Almonte</v>
      </c>
      <c r="B7244">
        <v>7</v>
      </c>
      <c r="C7244" t="s">
        <v>1898</v>
      </c>
      <c r="D7244" t="s">
        <v>3014</v>
      </c>
      <c r="E7244" t="s">
        <v>1902</v>
      </c>
      <c r="F7244">
        <v>10000</v>
      </c>
    </row>
    <row r="7245" spans="1:6" x14ac:dyDescent="0.25">
      <c r="A7245" t="str">
        <f t="shared" si="113"/>
        <v>548H_7_343/613/753_Arden</v>
      </c>
      <c r="B7245">
        <v>7</v>
      </c>
      <c r="C7245" t="s">
        <v>1898</v>
      </c>
      <c r="D7245" t="s">
        <v>3014</v>
      </c>
      <c r="E7245" t="s">
        <v>880</v>
      </c>
      <c r="F7245">
        <v>10000</v>
      </c>
    </row>
    <row r="7246" spans="1:6" x14ac:dyDescent="0.25">
      <c r="A7246" t="str">
        <f t="shared" si="113"/>
        <v>548H_7_343/613/753_Arnprior</v>
      </c>
      <c r="B7246">
        <v>7</v>
      </c>
      <c r="C7246" t="s">
        <v>1898</v>
      </c>
      <c r="D7246" t="s">
        <v>3014</v>
      </c>
      <c r="E7246" t="s">
        <v>1903</v>
      </c>
      <c r="F7246">
        <v>10000</v>
      </c>
    </row>
    <row r="7247" spans="1:6" x14ac:dyDescent="0.25">
      <c r="A7247" t="str">
        <f t="shared" si="113"/>
        <v>548H_7_343/613/753_Bancroft</v>
      </c>
      <c r="B7247">
        <v>7</v>
      </c>
      <c r="C7247" t="s">
        <v>1898</v>
      </c>
      <c r="D7247" t="s">
        <v>3014</v>
      </c>
      <c r="E7247" t="s">
        <v>1906</v>
      </c>
      <c r="F7247">
        <v>10000</v>
      </c>
    </row>
    <row r="7248" spans="1:6" x14ac:dyDescent="0.25">
      <c r="A7248" t="str">
        <f t="shared" si="113"/>
        <v>548H_7_343/613/753_Belleville</v>
      </c>
      <c r="B7248">
        <v>7</v>
      </c>
      <c r="C7248" t="s">
        <v>1898</v>
      </c>
      <c r="D7248" t="s">
        <v>3014</v>
      </c>
      <c r="E7248" t="s">
        <v>1910</v>
      </c>
      <c r="F7248">
        <v>10000</v>
      </c>
    </row>
    <row r="7249" spans="1:6" x14ac:dyDescent="0.25">
      <c r="A7249" t="str">
        <f t="shared" si="113"/>
        <v>548H_7_343/613/753_Bloomfield</v>
      </c>
      <c r="B7249">
        <v>7</v>
      </c>
      <c r="C7249" t="s">
        <v>1898</v>
      </c>
      <c r="D7249" t="s">
        <v>3014</v>
      </c>
      <c r="E7249" t="s">
        <v>1911</v>
      </c>
      <c r="F7249">
        <v>10000</v>
      </c>
    </row>
    <row r="7250" spans="1:6" x14ac:dyDescent="0.25">
      <c r="A7250" t="str">
        <f t="shared" si="113"/>
        <v>548H_7_343/613/753_Bourget</v>
      </c>
      <c r="B7250">
        <v>7</v>
      </c>
      <c r="C7250" t="s">
        <v>1898</v>
      </c>
      <c r="D7250" t="s">
        <v>3014</v>
      </c>
      <c r="E7250" t="s">
        <v>1912</v>
      </c>
      <c r="F7250">
        <v>10000</v>
      </c>
    </row>
    <row r="7251" spans="1:6" x14ac:dyDescent="0.25">
      <c r="A7251" t="str">
        <f t="shared" si="113"/>
        <v>548H_7_343/613/753_Brighton</v>
      </c>
      <c r="B7251">
        <v>7</v>
      </c>
      <c r="C7251" t="s">
        <v>1898</v>
      </c>
      <c r="D7251" t="s">
        <v>3014</v>
      </c>
      <c r="E7251" t="s">
        <v>1913</v>
      </c>
      <c r="F7251">
        <v>10000</v>
      </c>
    </row>
    <row r="7252" spans="1:6" x14ac:dyDescent="0.25">
      <c r="A7252" t="str">
        <f t="shared" si="113"/>
        <v>548H_7_343/613/753_Cardiff</v>
      </c>
      <c r="B7252">
        <v>7</v>
      </c>
      <c r="C7252" t="s">
        <v>1898</v>
      </c>
      <c r="D7252" t="s">
        <v>3014</v>
      </c>
      <c r="E7252" t="s">
        <v>1916</v>
      </c>
      <c r="F7252">
        <v>10000</v>
      </c>
    </row>
    <row r="7253" spans="1:6" x14ac:dyDescent="0.25">
      <c r="A7253" t="str">
        <f t="shared" si="113"/>
        <v>548H_7_343/613/753_Carleton Place</v>
      </c>
      <c r="B7253">
        <v>7</v>
      </c>
      <c r="C7253" t="s">
        <v>1898</v>
      </c>
      <c r="D7253" t="s">
        <v>3014</v>
      </c>
      <c r="E7253" t="s">
        <v>1918</v>
      </c>
      <c r="F7253">
        <v>10000</v>
      </c>
    </row>
    <row r="7254" spans="1:6" x14ac:dyDescent="0.25">
      <c r="A7254" t="str">
        <f t="shared" si="113"/>
        <v>548H_7_343/613/753_Carp</v>
      </c>
      <c r="B7254">
        <v>7</v>
      </c>
      <c r="C7254" t="s">
        <v>1898</v>
      </c>
      <c r="D7254" t="s">
        <v>3014</v>
      </c>
      <c r="E7254" t="s">
        <v>1919</v>
      </c>
      <c r="F7254">
        <v>10000</v>
      </c>
    </row>
    <row r="7255" spans="1:6" x14ac:dyDescent="0.25">
      <c r="A7255" t="str">
        <f t="shared" si="113"/>
        <v>548H_7_343/613/753_Casselman</v>
      </c>
      <c r="B7255">
        <v>7</v>
      </c>
      <c r="C7255" t="s">
        <v>1898</v>
      </c>
      <c r="D7255" t="s">
        <v>3014</v>
      </c>
      <c r="E7255" t="s">
        <v>1920</v>
      </c>
      <c r="F7255">
        <v>10000</v>
      </c>
    </row>
    <row r="7256" spans="1:6" x14ac:dyDescent="0.25">
      <c r="A7256" t="str">
        <f t="shared" si="113"/>
        <v>548H_7_343/613/753_Chesterville</v>
      </c>
      <c r="B7256">
        <v>7</v>
      </c>
      <c r="C7256" t="s">
        <v>1898</v>
      </c>
      <c r="D7256" t="s">
        <v>3014</v>
      </c>
      <c r="E7256" t="s">
        <v>1922</v>
      </c>
      <c r="F7256">
        <v>10000</v>
      </c>
    </row>
    <row r="7257" spans="1:6" x14ac:dyDescent="0.25">
      <c r="A7257" t="str">
        <f t="shared" si="113"/>
        <v>548H_7_343/613/753_Clarence Creek</v>
      </c>
      <c r="B7257">
        <v>7</v>
      </c>
      <c r="C7257" t="s">
        <v>1898</v>
      </c>
      <c r="D7257" t="s">
        <v>3014</v>
      </c>
      <c r="E7257" t="s">
        <v>1923</v>
      </c>
      <c r="F7257">
        <v>10000</v>
      </c>
    </row>
    <row r="7258" spans="1:6" x14ac:dyDescent="0.25">
      <c r="A7258" t="str">
        <f t="shared" si="113"/>
        <v>548H_7_343/613/753_Coe Hill</v>
      </c>
      <c r="B7258">
        <v>7</v>
      </c>
      <c r="C7258" t="s">
        <v>1898</v>
      </c>
      <c r="D7258" t="s">
        <v>3014</v>
      </c>
      <c r="E7258" t="s">
        <v>1925</v>
      </c>
      <c r="F7258">
        <v>10000</v>
      </c>
    </row>
    <row r="7259" spans="1:6" x14ac:dyDescent="0.25">
      <c r="A7259" t="str">
        <f t="shared" si="113"/>
        <v>548H_7_343/613/753_Constance Bay</v>
      </c>
      <c r="B7259">
        <v>7</v>
      </c>
      <c r="C7259" t="s">
        <v>1898</v>
      </c>
      <c r="D7259" t="s">
        <v>3014</v>
      </c>
      <c r="E7259" t="s">
        <v>1926</v>
      </c>
      <c r="F7259">
        <v>10000</v>
      </c>
    </row>
    <row r="7260" spans="1:6" x14ac:dyDescent="0.25">
      <c r="A7260" t="str">
        <f t="shared" si="113"/>
        <v>548H_7_343/613/753_Crysler</v>
      </c>
      <c r="B7260">
        <v>7</v>
      </c>
      <c r="C7260" t="s">
        <v>1898</v>
      </c>
      <c r="D7260" t="s">
        <v>3014</v>
      </c>
      <c r="E7260" t="s">
        <v>1928</v>
      </c>
      <c r="F7260">
        <v>10000</v>
      </c>
    </row>
    <row r="7261" spans="1:6" x14ac:dyDescent="0.25">
      <c r="A7261" t="str">
        <f t="shared" si="113"/>
        <v>548H_7_343/613/753_Cumberland</v>
      </c>
      <c r="B7261">
        <v>7</v>
      </c>
      <c r="C7261" t="s">
        <v>1898</v>
      </c>
      <c r="D7261" t="s">
        <v>3014</v>
      </c>
      <c r="E7261" t="s">
        <v>625</v>
      </c>
      <c r="F7261">
        <v>10000</v>
      </c>
    </row>
    <row r="7262" spans="1:6" x14ac:dyDescent="0.25">
      <c r="A7262" t="str">
        <f t="shared" si="113"/>
        <v>548H_7_343/613/753_Denbigh</v>
      </c>
      <c r="B7262">
        <v>7</v>
      </c>
      <c r="C7262" t="s">
        <v>1898</v>
      </c>
      <c r="D7262" t="s">
        <v>3014</v>
      </c>
      <c r="E7262" t="s">
        <v>1931</v>
      </c>
      <c r="F7262">
        <v>10000</v>
      </c>
    </row>
    <row r="7263" spans="1:6" x14ac:dyDescent="0.25">
      <c r="A7263" t="str">
        <f t="shared" si="113"/>
        <v>548H_7_343/613/753_Embrun</v>
      </c>
      <c r="B7263">
        <v>7</v>
      </c>
      <c r="C7263" t="s">
        <v>1898</v>
      </c>
      <c r="D7263" t="s">
        <v>3014</v>
      </c>
      <c r="E7263" t="s">
        <v>1934</v>
      </c>
      <c r="F7263">
        <v>10000</v>
      </c>
    </row>
    <row r="7264" spans="1:6" x14ac:dyDescent="0.25">
      <c r="A7264" t="str">
        <f t="shared" si="113"/>
        <v>548H_7_343/613/753_Frankford</v>
      </c>
      <c r="B7264">
        <v>7</v>
      </c>
      <c r="C7264" t="s">
        <v>1898</v>
      </c>
      <c r="D7264" t="s">
        <v>3014</v>
      </c>
      <c r="E7264" t="s">
        <v>1937</v>
      </c>
      <c r="F7264">
        <v>10000</v>
      </c>
    </row>
    <row r="7265" spans="1:6" x14ac:dyDescent="0.25">
      <c r="A7265" t="str">
        <f t="shared" si="113"/>
        <v>548H_7_343/613/753_Gilmour</v>
      </c>
      <c r="B7265">
        <v>7</v>
      </c>
      <c r="C7265" t="s">
        <v>1898</v>
      </c>
      <c r="D7265" t="s">
        <v>3014</v>
      </c>
      <c r="E7265" t="s">
        <v>1939</v>
      </c>
      <c r="F7265">
        <v>10000</v>
      </c>
    </row>
    <row r="7266" spans="1:6" x14ac:dyDescent="0.25">
      <c r="A7266" t="str">
        <f t="shared" si="113"/>
        <v>548H_7_343/613/753_Gloucester</v>
      </c>
      <c r="B7266">
        <v>7</v>
      </c>
      <c r="C7266" t="s">
        <v>1898</v>
      </c>
      <c r="D7266" t="s">
        <v>3014</v>
      </c>
      <c r="E7266" t="s">
        <v>1941</v>
      </c>
      <c r="F7266">
        <v>10000</v>
      </c>
    </row>
    <row r="7267" spans="1:6" x14ac:dyDescent="0.25">
      <c r="A7267" t="str">
        <f t="shared" si="113"/>
        <v>548H_7_343/613/753_Jockvale</v>
      </c>
      <c r="B7267">
        <v>7</v>
      </c>
      <c r="C7267" t="s">
        <v>1898</v>
      </c>
      <c r="D7267" t="s">
        <v>3014</v>
      </c>
      <c r="E7267" t="s">
        <v>1948</v>
      </c>
      <c r="F7267">
        <v>10000</v>
      </c>
    </row>
    <row r="7268" spans="1:6" x14ac:dyDescent="0.25">
      <c r="A7268" t="str">
        <f t="shared" si="113"/>
        <v>548H_7_343/613/753_Kanata-Stittsville</v>
      </c>
      <c r="B7268">
        <v>7</v>
      </c>
      <c r="C7268" t="s">
        <v>1898</v>
      </c>
      <c r="D7268" t="s">
        <v>3014</v>
      </c>
      <c r="E7268" t="s">
        <v>1949</v>
      </c>
      <c r="F7268">
        <v>10000</v>
      </c>
    </row>
    <row r="7269" spans="1:6" x14ac:dyDescent="0.25">
      <c r="A7269" t="str">
        <f t="shared" si="113"/>
        <v>548H_7_343/613/753_Kemptville</v>
      </c>
      <c r="B7269">
        <v>7</v>
      </c>
      <c r="C7269" t="s">
        <v>1898</v>
      </c>
      <c r="D7269" t="s">
        <v>3014</v>
      </c>
      <c r="E7269" t="s">
        <v>1950</v>
      </c>
      <c r="F7269">
        <v>10000</v>
      </c>
    </row>
    <row r="7270" spans="1:6" x14ac:dyDescent="0.25">
      <c r="A7270" t="str">
        <f t="shared" si="113"/>
        <v>548H_7_343/613/753_Madoc</v>
      </c>
      <c r="B7270">
        <v>7</v>
      </c>
      <c r="C7270" t="s">
        <v>1898</v>
      </c>
      <c r="D7270" t="s">
        <v>3014</v>
      </c>
      <c r="E7270" t="s">
        <v>1958</v>
      </c>
      <c r="F7270">
        <v>10000</v>
      </c>
    </row>
    <row r="7271" spans="1:6" x14ac:dyDescent="0.25">
      <c r="A7271" t="str">
        <f t="shared" si="113"/>
        <v>548H_7_343/613/753_Manotick</v>
      </c>
      <c r="B7271">
        <v>7</v>
      </c>
      <c r="C7271" t="s">
        <v>1898</v>
      </c>
      <c r="D7271" t="s">
        <v>3014</v>
      </c>
      <c r="E7271" t="s">
        <v>1960</v>
      </c>
      <c r="F7271">
        <v>10000</v>
      </c>
    </row>
    <row r="7272" spans="1:6" x14ac:dyDescent="0.25">
      <c r="A7272" t="str">
        <f t="shared" si="113"/>
        <v>548H_7_343/613/753_Marmora</v>
      </c>
      <c r="B7272">
        <v>7</v>
      </c>
      <c r="C7272" t="s">
        <v>1898</v>
      </c>
      <c r="D7272" t="s">
        <v>3014</v>
      </c>
      <c r="E7272" t="s">
        <v>1961</v>
      </c>
      <c r="F7272">
        <v>10000</v>
      </c>
    </row>
    <row r="7273" spans="1:6" x14ac:dyDescent="0.25">
      <c r="A7273" t="str">
        <f t="shared" si="113"/>
        <v>548H_7_343/613/753_Maynooth</v>
      </c>
      <c r="B7273">
        <v>7</v>
      </c>
      <c r="C7273" t="s">
        <v>1898</v>
      </c>
      <c r="D7273" t="s">
        <v>3014</v>
      </c>
      <c r="E7273" t="s">
        <v>1964</v>
      </c>
      <c r="F7273">
        <v>10000</v>
      </c>
    </row>
    <row r="7274" spans="1:6" x14ac:dyDescent="0.25">
      <c r="A7274" t="str">
        <f t="shared" si="113"/>
        <v>548H_7_343/613/753_Merrickville</v>
      </c>
      <c r="B7274">
        <v>7</v>
      </c>
      <c r="C7274" t="s">
        <v>1898</v>
      </c>
      <c r="D7274" t="s">
        <v>3014</v>
      </c>
      <c r="E7274" t="s">
        <v>1966</v>
      </c>
      <c r="F7274">
        <v>10000</v>
      </c>
    </row>
    <row r="7275" spans="1:6" x14ac:dyDescent="0.25">
      <c r="A7275" t="str">
        <f t="shared" si="113"/>
        <v>548H_7_343/613/753_Metcalfe</v>
      </c>
      <c r="B7275">
        <v>7</v>
      </c>
      <c r="C7275" t="s">
        <v>1898</v>
      </c>
      <c r="D7275" t="s">
        <v>3014</v>
      </c>
      <c r="E7275" t="s">
        <v>1967</v>
      </c>
      <c r="F7275">
        <v>10000</v>
      </c>
    </row>
    <row r="7276" spans="1:6" x14ac:dyDescent="0.25">
      <c r="A7276" t="str">
        <f t="shared" si="113"/>
        <v>548H_7_343/613/753_Navan</v>
      </c>
      <c r="B7276">
        <v>7</v>
      </c>
      <c r="C7276" t="s">
        <v>1898</v>
      </c>
      <c r="D7276" t="s">
        <v>3014</v>
      </c>
      <c r="E7276" t="s">
        <v>1971</v>
      </c>
      <c r="F7276">
        <v>10000</v>
      </c>
    </row>
    <row r="7277" spans="1:6" x14ac:dyDescent="0.25">
      <c r="A7277" t="str">
        <f t="shared" si="113"/>
        <v>548H_7_343/613/753_North Gower</v>
      </c>
      <c r="B7277">
        <v>7</v>
      </c>
      <c r="C7277" t="s">
        <v>1898</v>
      </c>
      <c r="D7277" t="s">
        <v>3014</v>
      </c>
      <c r="E7277" t="s">
        <v>1974</v>
      </c>
      <c r="F7277">
        <v>10000</v>
      </c>
    </row>
    <row r="7278" spans="1:6" x14ac:dyDescent="0.25">
      <c r="A7278" t="str">
        <f t="shared" si="113"/>
        <v>548H_7_343/613/753_Northbrook</v>
      </c>
      <c r="B7278">
        <v>7</v>
      </c>
      <c r="C7278" t="s">
        <v>1898</v>
      </c>
      <c r="D7278" t="s">
        <v>3014</v>
      </c>
      <c r="E7278" t="s">
        <v>1975</v>
      </c>
      <c r="F7278">
        <v>10000</v>
      </c>
    </row>
    <row r="7279" spans="1:6" x14ac:dyDescent="0.25">
      <c r="A7279" t="str">
        <f t="shared" si="113"/>
        <v>548H_7_343/613/753_Orleans</v>
      </c>
      <c r="B7279">
        <v>7</v>
      </c>
      <c r="C7279" t="s">
        <v>1898</v>
      </c>
      <c r="D7279" t="s">
        <v>3014</v>
      </c>
      <c r="E7279" t="s">
        <v>1977</v>
      </c>
      <c r="F7279">
        <v>10000</v>
      </c>
    </row>
    <row r="7280" spans="1:6" x14ac:dyDescent="0.25">
      <c r="A7280" t="str">
        <f t="shared" si="113"/>
        <v>548H_7_343/613/753_Osgoode</v>
      </c>
      <c r="B7280">
        <v>7</v>
      </c>
      <c r="C7280" t="s">
        <v>1898</v>
      </c>
      <c r="D7280" t="s">
        <v>3014</v>
      </c>
      <c r="E7280" t="s">
        <v>1978</v>
      </c>
      <c r="F7280">
        <v>10000</v>
      </c>
    </row>
    <row r="7281" spans="1:6" x14ac:dyDescent="0.25">
      <c r="A7281" t="str">
        <f t="shared" si="113"/>
        <v>548H_7_343/613/753_Ottawa-Hull</v>
      </c>
      <c r="B7281">
        <v>7</v>
      </c>
      <c r="C7281" t="s">
        <v>1898</v>
      </c>
      <c r="D7281" t="s">
        <v>3014</v>
      </c>
      <c r="E7281" t="s">
        <v>1979</v>
      </c>
      <c r="F7281">
        <v>10000</v>
      </c>
    </row>
    <row r="7282" spans="1:6" x14ac:dyDescent="0.25">
      <c r="A7282" t="str">
        <f t="shared" si="113"/>
        <v>548H_7_343/613/753_Pakenham</v>
      </c>
      <c r="B7282">
        <v>7</v>
      </c>
      <c r="C7282" t="s">
        <v>1898</v>
      </c>
      <c r="D7282" t="s">
        <v>3014</v>
      </c>
      <c r="E7282" t="s">
        <v>1980</v>
      </c>
      <c r="F7282">
        <v>10000</v>
      </c>
    </row>
    <row r="7283" spans="1:6" x14ac:dyDescent="0.25">
      <c r="A7283" t="str">
        <f t="shared" si="113"/>
        <v>548H_7_343/613/753_Picton</v>
      </c>
      <c r="B7283">
        <v>7</v>
      </c>
      <c r="C7283" t="s">
        <v>1898</v>
      </c>
      <c r="D7283" t="s">
        <v>3014</v>
      </c>
      <c r="E7283" t="s">
        <v>1987</v>
      </c>
      <c r="F7283">
        <v>10000</v>
      </c>
    </row>
    <row r="7284" spans="1:6" x14ac:dyDescent="0.25">
      <c r="A7284" t="str">
        <f t="shared" si="113"/>
        <v>548H_7_343/613/753_Plantagenet</v>
      </c>
      <c r="B7284">
        <v>7</v>
      </c>
      <c r="C7284" t="s">
        <v>1898</v>
      </c>
      <c r="D7284" t="s">
        <v>3014</v>
      </c>
      <c r="E7284" t="s">
        <v>1988</v>
      </c>
      <c r="F7284">
        <v>10000</v>
      </c>
    </row>
    <row r="7285" spans="1:6" x14ac:dyDescent="0.25">
      <c r="A7285" t="str">
        <f t="shared" si="113"/>
        <v>548H_7_343/613/753_Plevna</v>
      </c>
      <c r="B7285">
        <v>7</v>
      </c>
      <c r="C7285" t="s">
        <v>1898</v>
      </c>
      <c r="D7285" t="s">
        <v>3014</v>
      </c>
      <c r="E7285" t="s">
        <v>1989</v>
      </c>
      <c r="F7285">
        <v>10000</v>
      </c>
    </row>
    <row r="7286" spans="1:6" x14ac:dyDescent="0.25">
      <c r="A7286" t="str">
        <f t="shared" si="113"/>
        <v>548H_7_343/613/753_Richmond</v>
      </c>
      <c r="B7286">
        <v>7</v>
      </c>
      <c r="C7286" t="s">
        <v>1898</v>
      </c>
      <c r="D7286" t="s">
        <v>3014</v>
      </c>
      <c r="E7286" t="s">
        <v>788</v>
      </c>
      <c r="F7286">
        <v>10000</v>
      </c>
    </row>
    <row r="7287" spans="1:6" x14ac:dyDescent="0.25">
      <c r="A7287" t="str">
        <f t="shared" si="113"/>
        <v>548H_7_343/613/753_Rockland</v>
      </c>
      <c r="B7287">
        <v>7</v>
      </c>
      <c r="C7287" t="s">
        <v>1898</v>
      </c>
      <c r="D7287" t="s">
        <v>3014</v>
      </c>
      <c r="E7287" t="s">
        <v>1993</v>
      </c>
      <c r="F7287">
        <v>10000</v>
      </c>
    </row>
    <row r="7288" spans="1:6" x14ac:dyDescent="0.25">
      <c r="A7288" t="str">
        <f t="shared" si="113"/>
        <v>548H_7_343/613/753_Russell</v>
      </c>
      <c r="B7288">
        <v>7</v>
      </c>
      <c r="C7288" t="s">
        <v>1898</v>
      </c>
      <c r="D7288" t="s">
        <v>3014</v>
      </c>
      <c r="E7288" t="s">
        <v>1049</v>
      </c>
      <c r="F7288">
        <v>10000</v>
      </c>
    </row>
    <row r="7289" spans="1:6" x14ac:dyDescent="0.25">
      <c r="A7289" t="str">
        <f t="shared" si="113"/>
        <v>548H_7_343/613/753_South Mountain</v>
      </c>
      <c r="B7289">
        <v>7</v>
      </c>
      <c r="C7289" t="s">
        <v>1898</v>
      </c>
      <c r="D7289" t="s">
        <v>3014</v>
      </c>
      <c r="E7289" t="s">
        <v>1999</v>
      </c>
      <c r="F7289">
        <v>10000</v>
      </c>
    </row>
    <row r="7290" spans="1:6" x14ac:dyDescent="0.25">
      <c r="A7290" t="str">
        <f t="shared" si="113"/>
        <v>548H_7_343/613/753_Stirling</v>
      </c>
      <c r="B7290">
        <v>7</v>
      </c>
      <c r="C7290" t="s">
        <v>1898</v>
      </c>
      <c r="D7290" t="s">
        <v>3014</v>
      </c>
      <c r="E7290" t="s">
        <v>510</v>
      </c>
      <c r="F7290">
        <v>10000</v>
      </c>
    </row>
    <row r="7291" spans="1:6" x14ac:dyDescent="0.25">
      <c r="A7291" t="str">
        <f t="shared" si="113"/>
        <v>548H_7_343/613/753_Thurlow</v>
      </c>
      <c r="B7291">
        <v>7</v>
      </c>
      <c r="C7291" t="s">
        <v>1898</v>
      </c>
      <c r="D7291" t="s">
        <v>3014</v>
      </c>
      <c r="E7291" t="s">
        <v>2005</v>
      </c>
      <c r="F7291">
        <v>10000</v>
      </c>
    </row>
    <row r="7292" spans="1:6" x14ac:dyDescent="0.25">
      <c r="A7292" t="str">
        <f t="shared" si="113"/>
        <v>548H_7_343/613/753_Trenton</v>
      </c>
      <c r="B7292">
        <v>7</v>
      </c>
      <c r="C7292" t="s">
        <v>1898</v>
      </c>
      <c r="D7292" t="s">
        <v>3014</v>
      </c>
      <c r="E7292" t="s">
        <v>2007</v>
      </c>
      <c r="F7292">
        <v>10000</v>
      </c>
    </row>
    <row r="7293" spans="1:6" x14ac:dyDescent="0.25">
      <c r="A7293" t="str">
        <f t="shared" si="113"/>
        <v>548H_7_343/613/753_Tweed</v>
      </c>
      <c r="B7293">
        <v>7</v>
      </c>
      <c r="C7293" t="s">
        <v>1898</v>
      </c>
      <c r="D7293" t="s">
        <v>3014</v>
      </c>
      <c r="E7293" t="s">
        <v>2008</v>
      </c>
      <c r="F7293">
        <v>10000</v>
      </c>
    </row>
    <row r="7294" spans="1:6" x14ac:dyDescent="0.25">
      <c r="A7294" t="str">
        <f t="shared" si="113"/>
        <v>548H_7_343/613/753_Wellington</v>
      </c>
      <c r="B7294">
        <v>7</v>
      </c>
      <c r="C7294" t="s">
        <v>1898</v>
      </c>
      <c r="D7294" t="s">
        <v>3014</v>
      </c>
      <c r="E7294" t="s">
        <v>849</v>
      </c>
      <c r="F7294">
        <v>10000</v>
      </c>
    </row>
    <row r="7295" spans="1:6" x14ac:dyDescent="0.25">
      <c r="A7295" t="str">
        <f t="shared" si="113"/>
        <v>548H_7_343/613/753_Winchester</v>
      </c>
      <c r="B7295">
        <v>7</v>
      </c>
      <c r="C7295" t="s">
        <v>1898</v>
      </c>
      <c r="D7295" t="s">
        <v>3014</v>
      </c>
      <c r="E7295" t="s">
        <v>2014</v>
      </c>
      <c r="F7295">
        <v>10000</v>
      </c>
    </row>
    <row r="7296" spans="1:6" x14ac:dyDescent="0.25">
      <c r="A7296" t="str">
        <f t="shared" si="113"/>
        <v>548H_7_343/613/753_Wooler</v>
      </c>
      <c r="B7296">
        <v>7</v>
      </c>
      <c r="C7296" t="s">
        <v>1898</v>
      </c>
      <c r="D7296" t="s">
        <v>3014</v>
      </c>
      <c r="E7296" t="s">
        <v>2016</v>
      </c>
      <c r="F7296">
        <v>10000</v>
      </c>
    </row>
    <row r="7297" spans="1:6" x14ac:dyDescent="0.25">
      <c r="A7297" t="str">
        <f t="shared" si="113"/>
        <v>5643_7_343/613/753_Bancroft</v>
      </c>
      <c r="B7297">
        <v>7</v>
      </c>
      <c r="C7297" t="s">
        <v>1898</v>
      </c>
      <c r="D7297">
        <v>5643</v>
      </c>
      <c r="E7297" t="s">
        <v>1906</v>
      </c>
      <c r="F7297">
        <v>10000</v>
      </c>
    </row>
    <row r="7298" spans="1:6" x14ac:dyDescent="0.25">
      <c r="A7298" t="str">
        <f t="shared" si="113"/>
        <v>5643_7_343/613/753_Belleville</v>
      </c>
      <c r="B7298">
        <v>7</v>
      </c>
      <c r="C7298" t="s">
        <v>1898</v>
      </c>
      <c r="D7298">
        <v>5643</v>
      </c>
      <c r="E7298" t="s">
        <v>1910</v>
      </c>
      <c r="F7298">
        <v>20000</v>
      </c>
    </row>
    <row r="7299" spans="1:6" x14ac:dyDescent="0.25">
      <c r="A7299" t="str">
        <f t="shared" ref="A7299:A7362" si="114">CONCATENATE(D7299,"_",B7299,"_",C7299,"_",E7299)</f>
        <v>5643_7_343/613/753_Brockville</v>
      </c>
      <c r="B7299">
        <v>7</v>
      </c>
      <c r="C7299" t="s">
        <v>1898</v>
      </c>
      <c r="D7299">
        <v>5643</v>
      </c>
      <c r="E7299" t="s">
        <v>1914</v>
      </c>
      <c r="F7299">
        <v>10000</v>
      </c>
    </row>
    <row r="7300" spans="1:6" x14ac:dyDescent="0.25">
      <c r="A7300" t="str">
        <f t="shared" si="114"/>
        <v>5643_7_343/613/753_Carleton Place</v>
      </c>
      <c r="B7300">
        <v>7</v>
      </c>
      <c r="C7300" t="s">
        <v>1898</v>
      </c>
      <c r="D7300">
        <v>5643</v>
      </c>
      <c r="E7300" t="s">
        <v>1918</v>
      </c>
      <c r="F7300">
        <v>10000</v>
      </c>
    </row>
    <row r="7301" spans="1:6" x14ac:dyDescent="0.25">
      <c r="A7301" t="str">
        <f t="shared" si="114"/>
        <v>5643_7_343/613/753_Cornwall</v>
      </c>
      <c r="B7301">
        <v>7</v>
      </c>
      <c r="C7301" t="s">
        <v>1898</v>
      </c>
      <c r="D7301">
        <v>5643</v>
      </c>
      <c r="E7301" t="s">
        <v>1927</v>
      </c>
      <c r="F7301">
        <v>10000</v>
      </c>
    </row>
    <row r="7302" spans="1:6" x14ac:dyDescent="0.25">
      <c r="A7302" t="str">
        <f t="shared" si="114"/>
        <v>5643_7_343/613/753_Kanata-Stittsville</v>
      </c>
      <c r="B7302">
        <v>7</v>
      </c>
      <c r="C7302" t="s">
        <v>1898</v>
      </c>
      <c r="D7302">
        <v>5643</v>
      </c>
      <c r="E7302" t="s">
        <v>1949</v>
      </c>
      <c r="F7302">
        <v>10000</v>
      </c>
    </row>
    <row r="7303" spans="1:6" x14ac:dyDescent="0.25">
      <c r="A7303" t="str">
        <f t="shared" si="114"/>
        <v>5643_7_343/613/753_Kingston</v>
      </c>
      <c r="B7303">
        <v>7</v>
      </c>
      <c r="C7303" t="s">
        <v>1898</v>
      </c>
      <c r="D7303">
        <v>5643</v>
      </c>
      <c r="E7303" t="s">
        <v>1266</v>
      </c>
      <c r="F7303">
        <v>30000</v>
      </c>
    </row>
    <row r="7304" spans="1:6" x14ac:dyDescent="0.25">
      <c r="A7304" t="str">
        <f t="shared" si="114"/>
        <v>5643_7_343/613/753_Ottawa-Hull</v>
      </c>
      <c r="B7304">
        <v>7</v>
      </c>
      <c r="C7304" t="s">
        <v>1898</v>
      </c>
      <c r="D7304">
        <v>5643</v>
      </c>
      <c r="E7304" t="s">
        <v>1979</v>
      </c>
      <c r="F7304">
        <v>150000</v>
      </c>
    </row>
    <row r="7305" spans="1:6" x14ac:dyDescent="0.25">
      <c r="A7305" t="str">
        <f t="shared" si="114"/>
        <v>5643_7_343/613/753_Pembroke</v>
      </c>
      <c r="B7305">
        <v>7</v>
      </c>
      <c r="C7305" t="s">
        <v>1898</v>
      </c>
      <c r="D7305">
        <v>5643</v>
      </c>
      <c r="E7305" t="s">
        <v>1983</v>
      </c>
      <c r="F7305">
        <v>10000</v>
      </c>
    </row>
    <row r="7306" spans="1:6" x14ac:dyDescent="0.25">
      <c r="A7306" t="str">
        <f t="shared" si="114"/>
        <v>5643_7_343/613/753_Perth</v>
      </c>
      <c r="B7306">
        <v>7</v>
      </c>
      <c r="C7306" t="s">
        <v>1898</v>
      </c>
      <c r="D7306">
        <v>5643</v>
      </c>
      <c r="E7306" t="s">
        <v>1985</v>
      </c>
      <c r="F7306">
        <v>10000</v>
      </c>
    </row>
    <row r="7307" spans="1:6" x14ac:dyDescent="0.25">
      <c r="A7307" t="str">
        <f t="shared" si="114"/>
        <v>5643_7_343/613/753_Picton</v>
      </c>
      <c r="B7307">
        <v>7</v>
      </c>
      <c r="C7307" t="s">
        <v>1898</v>
      </c>
      <c r="D7307">
        <v>5643</v>
      </c>
      <c r="E7307" t="s">
        <v>1987</v>
      </c>
      <c r="F7307">
        <v>10000</v>
      </c>
    </row>
    <row r="7308" spans="1:6" x14ac:dyDescent="0.25">
      <c r="A7308" t="str">
        <f t="shared" si="114"/>
        <v>5643_7_343/613/753_Smiths Falls</v>
      </c>
      <c r="B7308">
        <v>7</v>
      </c>
      <c r="C7308" t="s">
        <v>1898</v>
      </c>
      <c r="D7308">
        <v>5643</v>
      </c>
      <c r="E7308" t="s">
        <v>1998</v>
      </c>
      <c r="F7308">
        <v>10000</v>
      </c>
    </row>
    <row r="7309" spans="1:6" x14ac:dyDescent="0.25">
      <c r="A7309" t="str">
        <f t="shared" si="114"/>
        <v>5643_7_343/613/753_Vankleek Hill</v>
      </c>
      <c r="B7309">
        <v>7</v>
      </c>
      <c r="C7309" t="s">
        <v>1898</v>
      </c>
      <c r="D7309">
        <v>5643</v>
      </c>
      <c r="E7309" t="s">
        <v>2009</v>
      </c>
      <c r="F7309">
        <v>10000</v>
      </c>
    </row>
    <row r="7310" spans="1:6" x14ac:dyDescent="0.25">
      <c r="A7310" t="str">
        <f t="shared" si="114"/>
        <v>571G_7_343/613/753_Ottawa-Hull</v>
      </c>
      <c r="B7310">
        <v>7</v>
      </c>
      <c r="C7310" t="s">
        <v>1898</v>
      </c>
      <c r="D7310" t="s">
        <v>3015</v>
      </c>
      <c r="E7310" t="s">
        <v>1979</v>
      </c>
      <c r="F7310">
        <v>10000</v>
      </c>
    </row>
    <row r="7311" spans="1:6" x14ac:dyDescent="0.25">
      <c r="A7311" t="str">
        <f t="shared" si="114"/>
        <v>575G_7_343/613/753_Carp</v>
      </c>
      <c r="B7311">
        <v>7</v>
      </c>
      <c r="C7311" t="s">
        <v>1898</v>
      </c>
      <c r="D7311" t="s">
        <v>3031</v>
      </c>
      <c r="E7311" t="s">
        <v>1919</v>
      </c>
      <c r="F7311">
        <v>10000</v>
      </c>
    </row>
    <row r="7312" spans="1:6" x14ac:dyDescent="0.25">
      <c r="A7312" t="str">
        <f t="shared" si="114"/>
        <v>646F_7_343/613/753_Kingston</v>
      </c>
      <c r="B7312">
        <v>7</v>
      </c>
      <c r="C7312" t="s">
        <v>1898</v>
      </c>
      <c r="D7312" t="s">
        <v>2998</v>
      </c>
      <c r="E7312" t="s">
        <v>1266</v>
      </c>
      <c r="F7312">
        <v>10000</v>
      </c>
    </row>
    <row r="7313" spans="1:6" x14ac:dyDescent="0.25">
      <c r="A7313" t="str">
        <f t="shared" si="114"/>
        <v>646F_7_343/613/753_Ottawa-Hull</v>
      </c>
      <c r="B7313">
        <v>7</v>
      </c>
      <c r="C7313" t="s">
        <v>1898</v>
      </c>
      <c r="D7313" t="s">
        <v>2998</v>
      </c>
      <c r="E7313" t="s">
        <v>1979</v>
      </c>
      <c r="F7313">
        <v>10000</v>
      </c>
    </row>
    <row r="7314" spans="1:6" x14ac:dyDescent="0.25">
      <c r="A7314" t="str">
        <f t="shared" si="114"/>
        <v>6574_7_343/613/753_Bancroft</v>
      </c>
      <c r="B7314">
        <v>7</v>
      </c>
      <c r="C7314" t="s">
        <v>1898</v>
      </c>
      <c r="D7314">
        <v>6574</v>
      </c>
      <c r="E7314" t="s">
        <v>1906</v>
      </c>
      <c r="F7314">
        <v>20000</v>
      </c>
    </row>
    <row r="7315" spans="1:6" x14ac:dyDescent="0.25">
      <c r="A7315" t="str">
        <f t="shared" si="114"/>
        <v>6574_7_343/613/753_Belleville</v>
      </c>
      <c r="B7315">
        <v>7</v>
      </c>
      <c r="C7315" t="s">
        <v>1898</v>
      </c>
      <c r="D7315">
        <v>6574</v>
      </c>
      <c r="E7315" t="s">
        <v>1910</v>
      </c>
      <c r="F7315">
        <v>70000</v>
      </c>
    </row>
    <row r="7316" spans="1:6" x14ac:dyDescent="0.25">
      <c r="A7316" t="str">
        <f t="shared" si="114"/>
        <v>6574_7_343/613/753_Brockville</v>
      </c>
      <c r="B7316">
        <v>7</v>
      </c>
      <c r="C7316" t="s">
        <v>1898</v>
      </c>
      <c r="D7316">
        <v>6574</v>
      </c>
      <c r="E7316" t="s">
        <v>1914</v>
      </c>
      <c r="F7316">
        <v>20000</v>
      </c>
    </row>
    <row r="7317" spans="1:6" x14ac:dyDescent="0.25">
      <c r="A7317" t="str">
        <f t="shared" si="114"/>
        <v>6574_7_343/613/753_Carleton Place</v>
      </c>
      <c r="B7317">
        <v>7</v>
      </c>
      <c r="C7317" t="s">
        <v>1898</v>
      </c>
      <c r="D7317">
        <v>6574</v>
      </c>
      <c r="E7317" t="s">
        <v>1918</v>
      </c>
      <c r="F7317">
        <v>20000</v>
      </c>
    </row>
    <row r="7318" spans="1:6" x14ac:dyDescent="0.25">
      <c r="A7318" t="str">
        <f t="shared" si="114"/>
        <v>6574_7_343/613/753_Cornwall</v>
      </c>
      <c r="B7318">
        <v>7</v>
      </c>
      <c r="C7318" t="s">
        <v>1898</v>
      </c>
      <c r="D7318">
        <v>6574</v>
      </c>
      <c r="E7318" t="s">
        <v>1927</v>
      </c>
      <c r="F7318">
        <v>30000</v>
      </c>
    </row>
    <row r="7319" spans="1:6" x14ac:dyDescent="0.25">
      <c r="A7319" t="str">
        <f t="shared" si="114"/>
        <v>6574_7_343/613/753_Kingston</v>
      </c>
      <c r="B7319">
        <v>7</v>
      </c>
      <c r="C7319" t="s">
        <v>1898</v>
      </c>
      <c r="D7319">
        <v>6574</v>
      </c>
      <c r="E7319" t="s">
        <v>1266</v>
      </c>
      <c r="F7319">
        <v>90000</v>
      </c>
    </row>
    <row r="7320" spans="1:6" x14ac:dyDescent="0.25">
      <c r="A7320" t="str">
        <f t="shared" si="114"/>
        <v>6574_7_343/613/753_Ottawa-Hull</v>
      </c>
      <c r="B7320">
        <v>7</v>
      </c>
      <c r="C7320" t="s">
        <v>1898</v>
      </c>
      <c r="D7320">
        <v>6574</v>
      </c>
      <c r="E7320" t="s">
        <v>1979</v>
      </c>
      <c r="F7320">
        <v>580000</v>
      </c>
    </row>
    <row r="7321" spans="1:6" x14ac:dyDescent="0.25">
      <c r="A7321" t="str">
        <f t="shared" si="114"/>
        <v>6574_7_343/613/753_Pembroke</v>
      </c>
      <c r="B7321">
        <v>7</v>
      </c>
      <c r="C7321" t="s">
        <v>1898</v>
      </c>
      <c r="D7321">
        <v>6574</v>
      </c>
      <c r="E7321" t="s">
        <v>1983</v>
      </c>
      <c r="F7321">
        <v>30000</v>
      </c>
    </row>
    <row r="7322" spans="1:6" x14ac:dyDescent="0.25">
      <c r="A7322" t="str">
        <f t="shared" si="114"/>
        <v>6574_7_343/613/753_Perth</v>
      </c>
      <c r="B7322">
        <v>7</v>
      </c>
      <c r="C7322" t="s">
        <v>1898</v>
      </c>
      <c r="D7322">
        <v>6574</v>
      </c>
      <c r="E7322" t="s">
        <v>1985</v>
      </c>
      <c r="F7322">
        <v>10000</v>
      </c>
    </row>
    <row r="7323" spans="1:6" x14ac:dyDescent="0.25">
      <c r="A7323" t="str">
        <f t="shared" si="114"/>
        <v>6574_7_343/613/753_Renfrew</v>
      </c>
      <c r="B7323">
        <v>7</v>
      </c>
      <c r="C7323" t="s">
        <v>1898</v>
      </c>
      <c r="D7323">
        <v>6574</v>
      </c>
      <c r="E7323" t="s">
        <v>1992</v>
      </c>
      <c r="F7323">
        <v>10000</v>
      </c>
    </row>
    <row r="7324" spans="1:6" x14ac:dyDescent="0.25">
      <c r="A7324" t="str">
        <f t="shared" si="114"/>
        <v>6574_7_343/613/753_Smiths Falls</v>
      </c>
      <c r="B7324">
        <v>7</v>
      </c>
      <c r="C7324" t="s">
        <v>1898</v>
      </c>
      <c r="D7324">
        <v>6574</v>
      </c>
      <c r="E7324" t="s">
        <v>1998</v>
      </c>
      <c r="F7324">
        <v>10000</v>
      </c>
    </row>
    <row r="7325" spans="1:6" x14ac:dyDescent="0.25">
      <c r="A7325" t="str">
        <f t="shared" si="114"/>
        <v>6574_7_343/613/753_Vankleek Hill</v>
      </c>
      <c r="B7325">
        <v>7</v>
      </c>
      <c r="C7325" t="s">
        <v>1898</v>
      </c>
      <c r="D7325">
        <v>6574</v>
      </c>
      <c r="E7325" t="s">
        <v>2009</v>
      </c>
      <c r="F7325">
        <v>10000</v>
      </c>
    </row>
    <row r="7326" spans="1:6" x14ac:dyDescent="0.25">
      <c r="A7326" t="str">
        <f t="shared" si="114"/>
        <v>6996_7_343/613/753_Smiths Falls</v>
      </c>
      <c r="B7326">
        <v>7</v>
      </c>
      <c r="C7326" t="s">
        <v>1898</v>
      </c>
      <c r="D7326">
        <v>6996</v>
      </c>
      <c r="E7326" t="s">
        <v>1998</v>
      </c>
      <c r="F7326">
        <v>40000</v>
      </c>
    </row>
    <row r="7327" spans="1:6" x14ac:dyDescent="0.25">
      <c r="A7327" t="str">
        <f t="shared" si="114"/>
        <v>743B_7_343/613/753_Almonte</v>
      </c>
      <c r="B7327">
        <v>7</v>
      </c>
      <c r="C7327" t="s">
        <v>1898</v>
      </c>
      <c r="D7327" t="s">
        <v>2999</v>
      </c>
      <c r="E7327" t="s">
        <v>1902</v>
      </c>
      <c r="F7327">
        <v>10000</v>
      </c>
    </row>
    <row r="7328" spans="1:6" x14ac:dyDescent="0.25">
      <c r="A7328" t="str">
        <f t="shared" si="114"/>
        <v>743B_7_343/613/753_Arnprior</v>
      </c>
      <c r="B7328">
        <v>7</v>
      </c>
      <c r="C7328" t="s">
        <v>1898</v>
      </c>
      <c r="D7328" t="s">
        <v>2999</v>
      </c>
      <c r="E7328" t="s">
        <v>1903</v>
      </c>
      <c r="F7328">
        <v>10000</v>
      </c>
    </row>
    <row r="7329" spans="1:6" x14ac:dyDescent="0.25">
      <c r="A7329" t="str">
        <f t="shared" si="114"/>
        <v>743B_7_343/613/753_Brockville</v>
      </c>
      <c r="B7329">
        <v>7</v>
      </c>
      <c r="C7329" t="s">
        <v>1898</v>
      </c>
      <c r="D7329" t="s">
        <v>2999</v>
      </c>
      <c r="E7329" t="s">
        <v>1914</v>
      </c>
      <c r="F7329">
        <v>10000</v>
      </c>
    </row>
    <row r="7330" spans="1:6" x14ac:dyDescent="0.25">
      <c r="A7330" t="str">
        <f t="shared" si="114"/>
        <v>743B_7_343/613/753_Carleton Place</v>
      </c>
      <c r="B7330">
        <v>7</v>
      </c>
      <c r="C7330" t="s">
        <v>1898</v>
      </c>
      <c r="D7330" t="s">
        <v>2999</v>
      </c>
      <c r="E7330" t="s">
        <v>1918</v>
      </c>
      <c r="F7330">
        <v>10000</v>
      </c>
    </row>
    <row r="7331" spans="1:6" x14ac:dyDescent="0.25">
      <c r="A7331" t="str">
        <f t="shared" si="114"/>
        <v>743B_7_343/613/753_Carp</v>
      </c>
      <c r="B7331">
        <v>7</v>
      </c>
      <c r="C7331" t="s">
        <v>1898</v>
      </c>
      <c r="D7331" t="s">
        <v>2999</v>
      </c>
      <c r="E7331" t="s">
        <v>1919</v>
      </c>
      <c r="F7331">
        <v>10000</v>
      </c>
    </row>
    <row r="7332" spans="1:6" x14ac:dyDescent="0.25">
      <c r="A7332" t="str">
        <f t="shared" si="114"/>
        <v>743B_7_343/613/753_Casselman</v>
      </c>
      <c r="B7332">
        <v>7</v>
      </c>
      <c r="C7332" t="s">
        <v>1898</v>
      </c>
      <c r="D7332" t="s">
        <v>2999</v>
      </c>
      <c r="E7332" t="s">
        <v>1920</v>
      </c>
      <c r="F7332">
        <v>10000</v>
      </c>
    </row>
    <row r="7333" spans="1:6" x14ac:dyDescent="0.25">
      <c r="A7333" t="str">
        <f t="shared" si="114"/>
        <v>743B_7_343/613/753_Constance Bay</v>
      </c>
      <c r="B7333">
        <v>7</v>
      </c>
      <c r="C7333" t="s">
        <v>1898</v>
      </c>
      <c r="D7333" t="s">
        <v>2999</v>
      </c>
      <c r="E7333" t="s">
        <v>1926</v>
      </c>
      <c r="F7333">
        <v>10000</v>
      </c>
    </row>
    <row r="7334" spans="1:6" x14ac:dyDescent="0.25">
      <c r="A7334" t="str">
        <f t="shared" si="114"/>
        <v>743B_7_343/613/753_Cornwall</v>
      </c>
      <c r="B7334">
        <v>7</v>
      </c>
      <c r="C7334" t="s">
        <v>1898</v>
      </c>
      <c r="D7334" t="s">
        <v>2999</v>
      </c>
      <c r="E7334" t="s">
        <v>1927</v>
      </c>
      <c r="F7334">
        <v>10000</v>
      </c>
    </row>
    <row r="7335" spans="1:6" x14ac:dyDescent="0.25">
      <c r="A7335" t="str">
        <f t="shared" si="114"/>
        <v>743B_7_343/613/753_Crysler</v>
      </c>
      <c r="B7335">
        <v>7</v>
      </c>
      <c r="C7335" t="s">
        <v>1898</v>
      </c>
      <c r="D7335" t="s">
        <v>2999</v>
      </c>
      <c r="E7335" t="s">
        <v>1928</v>
      </c>
      <c r="F7335">
        <v>10000</v>
      </c>
    </row>
    <row r="7336" spans="1:6" x14ac:dyDescent="0.25">
      <c r="A7336" t="str">
        <f t="shared" si="114"/>
        <v>743B_7_343/613/753_Cumberland</v>
      </c>
      <c r="B7336">
        <v>7</v>
      </c>
      <c r="C7336" t="s">
        <v>1898</v>
      </c>
      <c r="D7336" t="s">
        <v>2999</v>
      </c>
      <c r="E7336" t="s">
        <v>625</v>
      </c>
      <c r="F7336">
        <v>10000</v>
      </c>
    </row>
    <row r="7337" spans="1:6" x14ac:dyDescent="0.25">
      <c r="A7337" t="str">
        <f t="shared" si="114"/>
        <v>743B_7_343/613/753_Embrun</v>
      </c>
      <c r="B7337">
        <v>7</v>
      </c>
      <c r="C7337" t="s">
        <v>1898</v>
      </c>
      <c r="D7337" t="s">
        <v>2999</v>
      </c>
      <c r="E7337" t="s">
        <v>1934</v>
      </c>
      <c r="F7337">
        <v>10000</v>
      </c>
    </row>
    <row r="7338" spans="1:6" x14ac:dyDescent="0.25">
      <c r="A7338" t="str">
        <f t="shared" si="114"/>
        <v>743B_7_343/613/753_Gloucester</v>
      </c>
      <c r="B7338">
        <v>7</v>
      </c>
      <c r="C7338" t="s">
        <v>1898</v>
      </c>
      <c r="D7338" t="s">
        <v>2999</v>
      </c>
      <c r="E7338" t="s">
        <v>1941</v>
      </c>
      <c r="F7338">
        <v>10000</v>
      </c>
    </row>
    <row r="7339" spans="1:6" x14ac:dyDescent="0.25">
      <c r="A7339" t="str">
        <f t="shared" si="114"/>
        <v>743B_7_343/613/753_Jockvale</v>
      </c>
      <c r="B7339">
        <v>7</v>
      </c>
      <c r="C7339" t="s">
        <v>1898</v>
      </c>
      <c r="D7339" t="s">
        <v>2999</v>
      </c>
      <c r="E7339" t="s">
        <v>1948</v>
      </c>
      <c r="F7339">
        <v>10000</v>
      </c>
    </row>
    <row r="7340" spans="1:6" x14ac:dyDescent="0.25">
      <c r="A7340" t="str">
        <f t="shared" si="114"/>
        <v>743B_7_343/613/753_Kanata-Stittsville</v>
      </c>
      <c r="B7340">
        <v>7</v>
      </c>
      <c r="C7340" t="s">
        <v>1898</v>
      </c>
      <c r="D7340" t="s">
        <v>2999</v>
      </c>
      <c r="E7340" t="s">
        <v>1949</v>
      </c>
      <c r="F7340">
        <v>20000</v>
      </c>
    </row>
    <row r="7341" spans="1:6" x14ac:dyDescent="0.25">
      <c r="A7341" t="str">
        <f t="shared" si="114"/>
        <v>743B_7_343/613/753_Kemptville</v>
      </c>
      <c r="B7341">
        <v>7</v>
      </c>
      <c r="C7341" t="s">
        <v>1898</v>
      </c>
      <c r="D7341" t="s">
        <v>2999</v>
      </c>
      <c r="E7341" t="s">
        <v>1950</v>
      </c>
      <c r="F7341">
        <v>10000</v>
      </c>
    </row>
    <row r="7342" spans="1:6" x14ac:dyDescent="0.25">
      <c r="A7342" t="str">
        <f t="shared" si="114"/>
        <v>743B_7_343/613/753_Manotick</v>
      </c>
      <c r="B7342">
        <v>7</v>
      </c>
      <c r="C7342" t="s">
        <v>1898</v>
      </c>
      <c r="D7342" t="s">
        <v>2999</v>
      </c>
      <c r="E7342" t="s">
        <v>1960</v>
      </c>
      <c r="F7342">
        <v>10000</v>
      </c>
    </row>
    <row r="7343" spans="1:6" x14ac:dyDescent="0.25">
      <c r="A7343" t="str">
        <f t="shared" si="114"/>
        <v>743B_7_343/613/753_Metcalfe</v>
      </c>
      <c r="B7343">
        <v>7</v>
      </c>
      <c r="C7343" t="s">
        <v>1898</v>
      </c>
      <c r="D7343" t="s">
        <v>2999</v>
      </c>
      <c r="E7343" t="s">
        <v>1967</v>
      </c>
      <c r="F7343">
        <v>10000</v>
      </c>
    </row>
    <row r="7344" spans="1:6" x14ac:dyDescent="0.25">
      <c r="A7344" t="str">
        <f t="shared" si="114"/>
        <v>743B_7_343/613/753_Navan</v>
      </c>
      <c r="B7344">
        <v>7</v>
      </c>
      <c r="C7344" t="s">
        <v>1898</v>
      </c>
      <c r="D7344" t="s">
        <v>2999</v>
      </c>
      <c r="E7344" t="s">
        <v>1971</v>
      </c>
      <c r="F7344">
        <v>10000</v>
      </c>
    </row>
    <row r="7345" spans="1:6" x14ac:dyDescent="0.25">
      <c r="A7345" t="str">
        <f t="shared" si="114"/>
        <v>743B_7_343/613/753_North Gower</v>
      </c>
      <c r="B7345">
        <v>7</v>
      </c>
      <c r="C7345" t="s">
        <v>1898</v>
      </c>
      <c r="D7345" t="s">
        <v>2999</v>
      </c>
      <c r="E7345" t="s">
        <v>1974</v>
      </c>
      <c r="F7345">
        <v>10000</v>
      </c>
    </row>
    <row r="7346" spans="1:6" x14ac:dyDescent="0.25">
      <c r="A7346" t="str">
        <f t="shared" si="114"/>
        <v>743B_7_343/613/753_Orleans</v>
      </c>
      <c r="B7346">
        <v>7</v>
      </c>
      <c r="C7346" t="s">
        <v>1898</v>
      </c>
      <c r="D7346" t="s">
        <v>2999</v>
      </c>
      <c r="E7346" t="s">
        <v>1977</v>
      </c>
      <c r="F7346">
        <v>30000</v>
      </c>
    </row>
    <row r="7347" spans="1:6" x14ac:dyDescent="0.25">
      <c r="A7347" t="str">
        <f t="shared" si="114"/>
        <v>743B_7_343/613/753_Osgoode</v>
      </c>
      <c r="B7347">
        <v>7</v>
      </c>
      <c r="C7347" t="s">
        <v>1898</v>
      </c>
      <c r="D7347" t="s">
        <v>2999</v>
      </c>
      <c r="E7347" t="s">
        <v>1978</v>
      </c>
      <c r="F7347">
        <v>10000</v>
      </c>
    </row>
    <row r="7348" spans="1:6" x14ac:dyDescent="0.25">
      <c r="A7348" t="str">
        <f t="shared" si="114"/>
        <v>743B_7_343/613/753_Ottawa-Hull</v>
      </c>
      <c r="B7348">
        <v>7</v>
      </c>
      <c r="C7348" t="s">
        <v>1898</v>
      </c>
      <c r="D7348" t="s">
        <v>2999</v>
      </c>
      <c r="E7348" t="s">
        <v>1979</v>
      </c>
      <c r="F7348">
        <v>50000</v>
      </c>
    </row>
    <row r="7349" spans="1:6" x14ac:dyDescent="0.25">
      <c r="A7349" t="str">
        <f t="shared" si="114"/>
        <v>743B_7_343/613/753_Renfrew</v>
      </c>
      <c r="B7349">
        <v>7</v>
      </c>
      <c r="C7349" t="s">
        <v>1898</v>
      </c>
      <c r="D7349" t="s">
        <v>2999</v>
      </c>
      <c r="E7349" t="s">
        <v>1992</v>
      </c>
      <c r="F7349">
        <v>10000</v>
      </c>
    </row>
    <row r="7350" spans="1:6" x14ac:dyDescent="0.25">
      <c r="A7350" t="str">
        <f t="shared" si="114"/>
        <v>743B_7_343/613/753_Richmond</v>
      </c>
      <c r="B7350">
        <v>7</v>
      </c>
      <c r="C7350" t="s">
        <v>1898</v>
      </c>
      <c r="D7350" t="s">
        <v>2999</v>
      </c>
      <c r="E7350" t="s">
        <v>788</v>
      </c>
      <c r="F7350">
        <v>10000</v>
      </c>
    </row>
    <row r="7351" spans="1:6" x14ac:dyDescent="0.25">
      <c r="A7351" t="str">
        <f t="shared" si="114"/>
        <v>743B_7_343/613/753_Russell</v>
      </c>
      <c r="B7351">
        <v>7</v>
      </c>
      <c r="C7351" t="s">
        <v>1898</v>
      </c>
      <c r="D7351" t="s">
        <v>2999</v>
      </c>
      <c r="E7351" t="s">
        <v>1049</v>
      </c>
      <c r="F7351">
        <v>10000</v>
      </c>
    </row>
    <row r="7352" spans="1:6" x14ac:dyDescent="0.25">
      <c r="A7352" t="str">
        <f t="shared" si="114"/>
        <v>787G_7_343/613/753_Ottawa-Hull</v>
      </c>
      <c r="B7352">
        <v>7</v>
      </c>
      <c r="C7352" t="s">
        <v>1898</v>
      </c>
      <c r="D7352" t="s">
        <v>3017</v>
      </c>
      <c r="E7352" t="s">
        <v>1979</v>
      </c>
      <c r="F7352">
        <v>70000</v>
      </c>
    </row>
    <row r="7353" spans="1:6" x14ac:dyDescent="0.25">
      <c r="A7353" t="str">
        <f t="shared" si="114"/>
        <v>8051_7_343/613/753_7 Digit Service</v>
      </c>
      <c r="B7353">
        <v>7</v>
      </c>
      <c r="C7353" t="s">
        <v>1898</v>
      </c>
      <c r="D7353">
        <v>8051</v>
      </c>
      <c r="E7353" t="s">
        <v>3000</v>
      </c>
      <c r="F7353">
        <v>10000</v>
      </c>
    </row>
    <row r="7354" spans="1:6" x14ac:dyDescent="0.25">
      <c r="A7354" t="str">
        <f t="shared" si="114"/>
        <v>8051_7_343/613/753_Adolphustown</v>
      </c>
      <c r="B7354">
        <v>7</v>
      </c>
      <c r="C7354" t="s">
        <v>1898</v>
      </c>
      <c r="D7354">
        <v>8051</v>
      </c>
      <c r="E7354" t="s">
        <v>1899</v>
      </c>
      <c r="F7354">
        <v>10000</v>
      </c>
    </row>
    <row r="7355" spans="1:6" x14ac:dyDescent="0.25">
      <c r="A7355" t="str">
        <f t="shared" si="114"/>
        <v>8051_7_343/613/753_Alexandria</v>
      </c>
      <c r="B7355">
        <v>7</v>
      </c>
      <c r="C7355" t="s">
        <v>1898</v>
      </c>
      <c r="D7355">
        <v>8051</v>
      </c>
      <c r="E7355" t="s">
        <v>1900</v>
      </c>
      <c r="F7355">
        <v>10000</v>
      </c>
    </row>
    <row r="7356" spans="1:6" x14ac:dyDescent="0.25">
      <c r="A7356" t="str">
        <f t="shared" si="114"/>
        <v>8051_7_343/613/753_Alfred</v>
      </c>
      <c r="B7356">
        <v>7</v>
      </c>
      <c r="C7356" t="s">
        <v>1898</v>
      </c>
      <c r="D7356">
        <v>8051</v>
      </c>
      <c r="E7356" t="s">
        <v>1901</v>
      </c>
      <c r="F7356">
        <v>10000</v>
      </c>
    </row>
    <row r="7357" spans="1:6" x14ac:dyDescent="0.25">
      <c r="A7357" t="str">
        <f t="shared" si="114"/>
        <v>8051_7_343/613/753_Almonte</v>
      </c>
      <c r="B7357">
        <v>7</v>
      </c>
      <c r="C7357" t="s">
        <v>1898</v>
      </c>
      <c r="D7357">
        <v>8051</v>
      </c>
      <c r="E7357" t="s">
        <v>1902</v>
      </c>
      <c r="F7357">
        <v>10000</v>
      </c>
    </row>
    <row r="7358" spans="1:6" x14ac:dyDescent="0.25">
      <c r="A7358" t="str">
        <f t="shared" si="114"/>
        <v>8051_7_343/613/753_Arden</v>
      </c>
      <c r="B7358">
        <v>7</v>
      </c>
      <c r="C7358" t="s">
        <v>1898</v>
      </c>
      <c r="D7358">
        <v>8051</v>
      </c>
      <c r="E7358" t="s">
        <v>880</v>
      </c>
      <c r="F7358">
        <v>10000</v>
      </c>
    </row>
    <row r="7359" spans="1:6" x14ac:dyDescent="0.25">
      <c r="A7359" t="str">
        <f t="shared" si="114"/>
        <v>8051_7_343/613/753_Arnprior</v>
      </c>
      <c r="B7359">
        <v>7</v>
      </c>
      <c r="C7359" t="s">
        <v>1898</v>
      </c>
      <c r="D7359">
        <v>8051</v>
      </c>
      <c r="E7359" t="s">
        <v>1903</v>
      </c>
      <c r="F7359">
        <v>20000</v>
      </c>
    </row>
    <row r="7360" spans="1:6" x14ac:dyDescent="0.25">
      <c r="A7360" t="str">
        <f t="shared" si="114"/>
        <v>8051_7_343/613/753_Athens</v>
      </c>
      <c r="B7360">
        <v>7</v>
      </c>
      <c r="C7360" t="s">
        <v>1898</v>
      </c>
      <c r="D7360">
        <v>8051</v>
      </c>
      <c r="E7360" t="s">
        <v>1904</v>
      </c>
      <c r="F7360">
        <v>10000</v>
      </c>
    </row>
    <row r="7361" spans="1:6" x14ac:dyDescent="0.25">
      <c r="A7361" t="str">
        <f t="shared" si="114"/>
        <v>8051_7_343/613/753_Avonmore</v>
      </c>
      <c r="B7361">
        <v>7</v>
      </c>
      <c r="C7361" t="s">
        <v>1898</v>
      </c>
      <c r="D7361">
        <v>8051</v>
      </c>
      <c r="E7361" t="s">
        <v>1905</v>
      </c>
      <c r="F7361">
        <v>10000</v>
      </c>
    </row>
    <row r="7362" spans="1:6" x14ac:dyDescent="0.25">
      <c r="A7362" t="str">
        <f t="shared" si="114"/>
        <v>8051_7_343/613/753_Bancroft</v>
      </c>
      <c r="B7362">
        <v>7</v>
      </c>
      <c r="C7362" t="s">
        <v>1898</v>
      </c>
      <c r="D7362">
        <v>8051</v>
      </c>
      <c r="E7362" t="s">
        <v>1906</v>
      </c>
      <c r="F7362">
        <v>10000</v>
      </c>
    </row>
    <row r="7363" spans="1:6" x14ac:dyDescent="0.25">
      <c r="A7363" t="str">
        <f t="shared" ref="A7363:A7426" si="115">CONCATENATE(D7363,"_",B7363,"_",C7363,"_",E7363)</f>
        <v>8051_7_343/613/753_Barry's Bay</v>
      </c>
      <c r="B7363">
        <v>7</v>
      </c>
      <c r="C7363" t="s">
        <v>1898</v>
      </c>
      <c r="D7363">
        <v>8051</v>
      </c>
      <c r="E7363" t="s">
        <v>1907</v>
      </c>
      <c r="F7363">
        <v>10000</v>
      </c>
    </row>
    <row r="7364" spans="1:6" x14ac:dyDescent="0.25">
      <c r="A7364" t="str">
        <f t="shared" si="115"/>
        <v>8051_7_343/613/753_Bath</v>
      </c>
      <c r="B7364">
        <v>7</v>
      </c>
      <c r="C7364" t="s">
        <v>1898</v>
      </c>
      <c r="D7364">
        <v>8051</v>
      </c>
      <c r="E7364" t="s">
        <v>1908</v>
      </c>
      <c r="F7364">
        <v>20000</v>
      </c>
    </row>
    <row r="7365" spans="1:6" x14ac:dyDescent="0.25">
      <c r="A7365" t="str">
        <f t="shared" si="115"/>
        <v>8051_7_343/613/753_Belleville</v>
      </c>
      <c r="B7365">
        <v>7</v>
      </c>
      <c r="C7365" t="s">
        <v>1898</v>
      </c>
      <c r="D7365">
        <v>8051</v>
      </c>
      <c r="E7365" t="s">
        <v>1910</v>
      </c>
      <c r="F7365">
        <v>110000</v>
      </c>
    </row>
    <row r="7366" spans="1:6" x14ac:dyDescent="0.25">
      <c r="A7366" t="str">
        <f t="shared" si="115"/>
        <v>8051_7_343/613/753_Bloomfield</v>
      </c>
      <c r="B7366">
        <v>7</v>
      </c>
      <c r="C7366" t="s">
        <v>1898</v>
      </c>
      <c r="D7366">
        <v>8051</v>
      </c>
      <c r="E7366" t="s">
        <v>1911</v>
      </c>
      <c r="F7366">
        <v>10000</v>
      </c>
    </row>
    <row r="7367" spans="1:6" x14ac:dyDescent="0.25">
      <c r="A7367" t="str">
        <f t="shared" si="115"/>
        <v>8051_7_343/613/753_Bourget</v>
      </c>
      <c r="B7367">
        <v>7</v>
      </c>
      <c r="C7367" t="s">
        <v>1898</v>
      </c>
      <c r="D7367">
        <v>8051</v>
      </c>
      <c r="E7367" t="s">
        <v>1912</v>
      </c>
      <c r="F7367">
        <v>10000</v>
      </c>
    </row>
    <row r="7368" spans="1:6" x14ac:dyDescent="0.25">
      <c r="A7368" t="str">
        <f t="shared" si="115"/>
        <v>8051_7_343/613/753_Brighton</v>
      </c>
      <c r="B7368">
        <v>7</v>
      </c>
      <c r="C7368" t="s">
        <v>1898</v>
      </c>
      <c r="D7368">
        <v>8051</v>
      </c>
      <c r="E7368" t="s">
        <v>1913</v>
      </c>
      <c r="F7368">
        <v>10000</v>
      </c>
    </row>
    <row r="7369" spans="1:6" x14ac:dyDescent="0.25">
      <c r="A7369" t="str">
        <f t="shared" si="115"/>
        <v>8051_7_343/613/753_Brockville</v>
      </c>
      <c r="B7369">
        <v>7</v>
      </c>
      <c r="C7369" t="s">
        <v>1898</v>
      </c>
      <c r="D7369">
        <v>8051</v>
      </c>
      <c r="E7369" t="s">
        <v>1914</v>
      </c>
      <c r="F7369">
        <v>70000</v>
      </c>
    </row>
    <row r="7370" spans="1:6" x14ac:dyDescent="0.25">
      <c r="A7370" t="str">
        <f t="shared" si="115"/>
        <v>8051_7_343/613/753_Calabogie</v>
      </c>
      <c r="B7370">
        <v>7</v>
      </c>
      <c r="C7370" t="s">
        <v>1898</v>
      </c>
      <c r="D7370">
        <v>8051</v>
      </c>
      <c r="E7370" t="s">
        <v>1915</v>
      </c>
      <c r="F7370">
        <v>10000</v>
      </c>
    </row>
    <row r="7371" spans="1:6" x14ac:dyDescent="0.25">
      <c r="A7371" t="str">
        <f t="shared" si="115"/>
        <v>8051_7_343/613/753_Cardiff</v>
      </c>
      <c r="B7371">
        <v>7</v>
      </c>
      <c r="C7371" t="s">
        <v>1898</v>
      </c>
      <c r="D7371">
        <v>8051</v>
      </c>
      <c r="E7371" t="s">
        <v>1916</v>
      </c>
      <c r="F7371">
        <v>10000</v>
      </c>
    </row>
    <row r="7372" spans="1:6" x14ac:dyDescent="0.25">
      <c r="A7372" t="str">
        <f t="shared" si="115"/>
        <v>8051_7_343/613/753_Cardinal</v>
      </c>
      <c r="B7372">
        <v>7</v>
      </c>
      <c r="C7372" t="s">
        <v>1898</v>
      </c>
      <c r="D7372">
        <v>8051</v>
      </c>
      <c r="E7372" t="s">
        <v>1917</v>
      </c>
      <c r="F7372">
        <v>10000</v>
      </c>
    </row>
    <row r="7373" spans="1:6" x14ac:dyDescent="0.25">
      <c r="A7373" t="str">
        <f t="shared" si="115"/>
        <v>8051_7_343/613/753_Carleton Place</v>
      </c>
      <c r="B7373">
        <v>7</v>
      </c>
      <c r="C7373" t="s">
        <v>1898</v>
      </c>
      <c r="D7373">
        <v>8051</v>
      </c>
      <c r="E7373" t="s">
        <v>1918</v>
      </c>
      <c r="F7373">
        <v>40000</v>
      </c>
    </row>
    <row r="7374" spans="1:6" x14ac:dyDescent="0.25">
      <c r="A7374" t="str">
        <f t="shared" si="115"/>
        <v>8051_7_343/613/753_Carp</v>
      </c>
      <c r="B7374">
        <v>7</v>
      </c>
      <c r="C7374" t="s">
        <v>1898</v>
      </c>
      <c r="D7374">
        <v>8051</v>
      </c>
      <c r="E7374" t="s">
        <v>1919</v>
      </c>
      <c r="F7374">
        <v>10000</v>
      </c>
    </row>
    <row r="7375" spans="1:6" x14ac:dyDescent="0.25">
      <c r="A7375" t="str">
        <f t="shared" si="115"/>
        <v>8051_7_343/613/753_Casselman</v>
      </c>
      <c r="B7375">
        <v>7</v>
      </c>
      <c r="C7375" t="s">
        <v>1898</v>
      </c>
      <c r="D7375">
        <v>8051</v>
      </c>
      <c r="E7375" t="s">
        <v>1920</v>
      </c>
      <c r="F7375">
        <v>10000</v>
      </c>
    </row>
    <row r="7376" spans="1:6" x14ac:dyDescent="0.25">
      <c r="A7376" t="str">
        <f t="shared" si="115"/>
        <v>8051_7_343/613/753_Chalk River</v>
      </c>
      <c r="B7376">
        <v>7</v>
      </c>
      <c r="C7376" t="s">
        <v>1898</v>
      </c>
      <c r="D7376">
        <v>8051</v>
      </c>
      <c r="E7376" t="s">
        <v>1921</v>
      </c>
      <c r="F7376">
        <v>10000</v>
      </c>
    </row>
    <row r="7377" spans="1:6" x14ac:dyDescent="0.25">
      <c r="A7377" t="str">
        <f t="shared" si="115"/>
        <v>8051_7_343/613/753_Chesterville</v>
      </c>
      <c r="B7377">
        <v>7</v>
      </c>
      <c r="C7377" t="s">
        <v>1898</v>
      </c>
      <c r="D7377">
        <v>8051</v>
      </c>
      <c r="E7377" t="s">
        <v>1922</v>
      </c>
      <c r="F7377">
        <v>10000</v>
      </c>
    </row>
    <row r="7378" spans="1:6" x14ac:dyDescent="0.25">
      <c r="A7378" t="str">
        <f t="shared" si="115"/>
        <v>8051_7_343/613/753_Clarence Creek</v>
      </c>
      <c r="B7378">
        <v>7</v>
      </c>
      <c r="C7378" t="s">
        <v>1898</v>
      </c>
      <c r="D7378">
        <v>8051</v>
      </c>
      <c r="E7378" t="s">
        <v>1923</v>
      </c>
      <c r="F7378">
        <v>10000</v>
      </c>
    </row>
    <row r="7379" spans="1:6" x14ac:dyDescent="0.25">
      <c r="A7379" t="str">
        <f t="shared" si="115"/>
        <v>8051_7_343/613/753_Cobden</v>
      </c>
      <c r="B7379">
        <v>7</v>
      </c>
      <c r="C7379" t="s">
        <v>1898</v>
      </c>
      <c r="D7379">
        <v>8051</v>
      </c>
      <c r="E7379" t="s">
        <v>1924</v>
      </c>
      <c r="F7379">
        <v>10000</v>
      </c>
    </row>
    <row r="7380" spans="1:6" x14ac:dyDescent="0.25">
      <c r="A7380" t="str">
        <f t="shared" si="115"/>
        <v>8051_7_343/613/753_Coe Hill</v>
      </c>
      <c r="B7380">
        <v>7</v>
      </c>
      <c r="C7380" t="s">
        <v>1898</v>
      </c>
      <c r="D7380">
        <v>8051</v>
      </c>
      <c r="E7380" t="s">
        <v>1925</v>
      </c>
      <c r="F7380">
        <v>10000</v>
      </c>
    </row>
    <row r="7381" spans="1:6" x14ac:dyDescent="0.25">
      <c r="A7381" t="str">
        <f t="shared" si="115"/>
        <v>8051_7_343/613/753_Constance Bay</v>
      </c>
      <c r="B7381">
        <v>7</v>
      </c>
      <c r="C7381" t="s">
        <v>1898</v>
      </c>
      <c r="D7381">
        <v>8051</v>
      </c>
      <c r="E7381" t="s">
        <v>1926</v>
      </c>
      <c r="F7381">
        <v>10000</v>
      </c>
    </row>
    <row r="7382" spans="1:6" x14ac:dyDescent="0.25">
      <c r="A7382" t="str">
        <f t="shared" si="115"/>
        <v>8051_7_343/613/753_Cornwall</v>
      </c>
      <c r="B7382">
        <v>7</v>
      </c>
      <c r="C7382" t="s">
        <v>1898</v>
      </c>
      <c r="D7382">
        <v>8051</v>
      </c>
      <c r="E7382" t="s">
        <v>1927</v>
      </c>
      <c r="F7382">
        <v>100000</v>
      </c>
    </row>
    <row r="7383" spans="1:6" x14ac:dyDescent="0.25">
      <c r="A7383" t="str">
        <f t="shared" si="115"/>
        <v>8051_7_343/613/753_Crysler</v>
      </c>
      <c r="B7383">
        <v>7</v>
      </c>
      <c r="C7383" t="s">
        <v>1898</v>
      </c>
      <c r="D7383">
        <v>8051</v>
      </c>
      <c r="E7383" t="s">
        <v>1928</v>
      </c>
      <c r="F7383">
        <v>10000</v>
      </c>
    </row>
    <row r="7384" spans="1:6" x14ac:dyDescent="0.25">
      <c r="A7384" t="str">
        <f t="shared" si="115"/>
        <v>8051_7_343/613/753_Cumberland</v>
      </c>
      <c r="B7384">
        <v>7</v>
      </c>
      <c r="C7384" t="s">
        <v>1898</v>
      </c>
      <c r="D7384">
        <v>8051</v>
      </c>
      <c r="E7384" t="s">
        <v>625</v>
      </c>
      <c r="F7384">
        <v>10000</v>
      </c>
    </row>
    <row r="7385" spans="1:6" x14ac:dyDescent="0.25">
      <c r="A7385" t="str">
        <f t="shared" si="115"/>
        <v>8051_7_343/613/753_Deep River</v>
      </c>
      <c r="B7385">
        <v>7</v>
      </c>
      <c r="C7385" t="s">
        <v>1898</v>
      </c>
      <c r="D7385">
        <v>8051</v>
      </c>
      <c r="E7385" t="s">
        <v>1929</v>
      </c>
      <c r="F7385">
        <v>10000</v>
      </c>
    </row>
    <row r="7386" spans="1:6" x14ac:dyDescent="0.25">
      <c r="A7386" t="str">
        <f t="shared" si="115"/>
        <v>8051_7_343/613/753_Delta</v>
      </c>
      <c r="B7386">
        <v>7</v>
      </c>
      <c r="C7386" t="s">
        <v>1898</v>
      </c>
      <c r="D7386">
        <v>8051</v>
      </c>
      <c r="E7386" t="s">
        <v>1930</v>
      </c>
      <c r="F7386">
        <v>10000</v>
      </c>
    </row>
    <row r="7387" spans="1:6" x14ac:dyDescent="0.25">
      <c r="A7387" t="str">
        <f t="shared" si="115"/>
        <v>8051_7_343/613/753_Denbigh</v>
      </c>
      <c r="B7387">
        <v>7</v>
      </c>
      <c r="C7387" t="s">
        <v>1898</v>
      </c>
      <c r="D7387">
        <v>8051</v>
      </c>
      <c r="E7387" t="s">
        <v>1931</v>
      </c>
      <c r="F7387">
        <v>10000</v>
      </c>
    </row>
    <row r="7388" spans="1:6" x14ac:dyDescent="0.25">
      <c r="A7388" t="str">
        <f t="shared" si="115"/>
        <v>8051_7_343/613/753_Deseronto</v>
      </c>
      <c r="B7388">
        <v>7</v>
      </c>
      <c r="C7388" t="s">
        <v>1898</v>
      </c>
      <c r="D7388">
        <v>8051</v>
      </c>
      <c r="E7388" t="s">
        <v>1932</v>
      </c>
      <c r="F7388">
        <v>10000</v>
      </c>
    </row>
    <row r="7389" spans="1:6" x14ac:dyDescent="0.25">
      <c r="A7389" t="str">
        <f t="shared" si="115"/>
        <v>8051_7_343/613/753_Douglas</v>
      </c>
      <c r="B7389">
        <v>7</v>
      </c>
      <c r="C7389" t="s">
        <v>1898</v>
      </c>
      <c r="D7389">
        <v>8051</v>
      </c>
      <c r="E7389" t="s">
        <v>920</v>
      </c>
      <c r="F7389">
        <v>10000</v>
      </c>
    </row>
    <row r="7390" spans="1:6" x14ac:dyDescent="0.25">
      <c r="A7390" t="str">
        <f t="shared" si="115"/>
        <v>8051_7_343/613/753_Eganville</v>
      </c>
      <c r="B7390">
        <v>7</v>
      </c>
      <c r="C7390" t="s">
        <v>1898</v>
      </c>
      <c r="D7390">
        <v>8051</v>
      </c>
      <c r="E7390" t="s">
        <v>1933</v>
      </c>
      <c r="F7390">
        <v>10000</v>
      </c>
    </row>
    <row r="7391" spans="1:6" x14ac:dyDescent="0.25">
      <c r="A7391" t="str">
        <f t="shared" si="115"/>
        <v>8051_7_343/613/753_Elgin</v>
      </c>
      <c r="B7391">
        <v>7</v>
      </c>
      <c r="C7391" t="s">
        <v>1898</v>
      </c>
      <c r="D7391">
        <v>8051</v>
      </c>
      <c r="E7391" t="s">
        <v>926</v>
      </c>
      <c r="F7391">
        <v>10000</v>
      </c>
    </row>
    <row r="7392" spans="1:6" x14ac:dyDescent="0.25">
      <c r="A7392" t="str">
        <f t="shared" si="115"/>
        <v>8051_7_343/613/753_Embrun</v>
      </c>
      <c r="B7392">
        <v>7</v>
      </c>
      <c r="C7392" t="s">
        <v>1898</v>
      </c>
      <c r="D7392">
        <v>8051</v>
      </c>
      <c r="E7392" t="s">
        <v>1934</v>
      </c>
      <c r="F7392">
        <v>10000</v>
      </c>
    </row>
    <row r="7393" spans="1:6" x14ac:dyDescent="0.25">
      <c r="A7393" t="str">
        <f t="shared" si="115"/>
        <v>8051_7_343/613/753_Enterprise</v>
      </c>
      <c r="B7393">
        <v>7</v>
      </c>
      <c r="C7393" t="s">
        <v>1898</v>
      </c>
      <c r="D7393">
        <v>8051</v>
      </c>
      <c r="E7393" t="s">
        <v>1358</v>
      </c>
      <c r="F7393">
        <v>10000</v>
      </c>
    </row>
    <row r="7394" spans="1:6" x14ac:dyDescent="0.25">
      <c r="A7394" t="str">
        <f t="shared" si="115"/>
        <v>8051_7_343/613/753_Finch</v>
      </c>
      <c r="B7394">
        <v>7</v>
      </c>
      <c r="C7394" t="s">
        <v>1898</v>
      </c>
      <c r="D7394">
        <v>8051</v>
      </c>
      <c r="E7394" t="s">
        <v>1935</v>
      </c>
      <c r="F7394">
        <v>10000</v>
      </c>
    </row>
    <row r="7395" spans="1:6" x14ac:dyDescent="0.25">
      <c r="A7395" t="str">
        <f t="shared" si="115"/>
        <v>8051_7_343/613/753_Foymount</v>
      </c>
      <c r="B7395">
        <v>7</v>
      </c>
      <c r="C7395" t="s">
        <v>1898</v>
      </c>
      <c r="D7395">
        <v>8051</v>
      </c>
      <c r="E7395" t="s">
        <v>1936</v>
      </c>
      <c r="F7395">
        <v>10000</v>
      </c>
    </row>
    <row r="7396" spans="1:6" x14ac:dyDescent="0.25">
      <c r="A7396" t="str">
        <f t="shared" si="115"/>
        <v>8051_7_343/613/753_Frankford</v>
      </c>
      <c r="B7396">
        <v>7</v>
      </c>
      <c r="C7396" t="s">
        <v>1898</v>
      </c>
      <c r="D7396">
        <v>8051</v>
      </c>
      <c r="E7396" t="s">
        <v>1937</v>
      </c>
      <c r="F7396">
        <v>10000</v>
      </c>
    </row>
    <row r="7397" spans="1:6" x14ac:dyDescent="0.25">
      <c r="A7397" t="str">
        <f t="shared" si="115"/>
        <v>8051_7_343/613/753_Gananoque</v>
      </c>
      <c r="B7397">
        <v>7</v>
      </c>
      <c r="C7397" t="s">
        <v>1898</v>
      </c>
      <c r="D7397">
        <v>8051</v>
      </c>
      <c r="E7397" t="s">
        <v>1938</v>
      </c>
      <c r="F7397">
        <v>10000</v>
      </c>
    </row>
    <row r="7398" spans="1:6" x14ac:dyDescent="0.25">
      <c r="A7398" t="str">
        <f t="shared" si="115"/>
        <v>8051_7_343/613/753_Gilmour</v>
      </c>
      <c r="B7398">
        <v>7</v>
      </c>
      <c r="C7398" t="s">
        <v>1898</v>
      </c>
      <c r="D7398">
        <v>8051</v>
      </c>
      <c r="E7398" t="s">
        <v>1939</v>
      </c>
      <c r="F7398">
        <v>10000</v>
      </c>
    </row>
    <row r="7399" spans="1:6" x14ac:dyDescent="0.25">
      <c r="A7399" t="str">
        <f t="shared" si="115"/>
        <v>8051_7_343/613/753_Glen Robertson</v>
      </c>
      <c r="B7399">
        <v>7</v>
      </c>
      <c r="C7399" t="s">
        <v>1898</v>
      </c>
      <c r="D7399">
        <v>8051</v>
      </c>
      <c r="E7399" t="s">
        <v>1940</v>
      </c>
      <c r="F7399">
        <v>10000</v>
      </c>
    </row>
    <row r="7400" spans="1:6" x14ac:dyDescent="0.25">
      <c r="A7400" t="str">
        <f t="shared" si="115"/>
        <v>8051_7_343/613/753_Gloucester</v>
      </c>
      <c r="B7400">
        <v>7</v>
      </c>
      <c r="C7400" t="s">
        <v>1898</v>
      </c>
      <c r="D7400">
        <v>8051</v>
      </c>
      <c r="E7400" t="s">
        <v>1941</v>
      </c>
      <c r="F7400">
        <v>20000</v>
      </c>
    </row>
    <row r="7401" spans="1:6" x14ac:dyDescent="0.25">
      <c r="A7401" t="str">
        <f t="shared" si="115"/>
        <v>8051_7_343/613/753_Golden Lake</v>
      </c>
      <c r="B7401">
        <v>7</v>
      </c>
      <c r="C7401" t="s">
        <v>1898</v>
      </c>
      <c r="D7401">
        <v>8051</v>
      </c>
      <c r="E7401" t="s">
        <v>1942</v>
      </c>
      <c r="F7401">
        <v>10000</v>
      </c>
    </row>
    <row r="7402" spans="1:6" x14ac:dyDescent="0.25">
      <c r="A7402" t="str">
        <f t="shared" si="115"/>
        <v>8051_7_343/613/753_Harrowsmith</v>
      </c>
      <c r="B7402">
        <v>7</v>
      </c>
      <c r="C7402" t="s">
        <v>1898</v>
      </c>
      <c r="D7402">
        <v>8051</v>
      </c>
      <c r="E7402" t="s">
        <v>1943</v>
      </c>
      <c r="F7402">
        <v>10000</v>
      </c>
    </row>
    <row r="7403" spans="1:6" x14ac:dyDescent="0.25">
      <c r="A7403" t="str">
        <f t="shared" si="115"/>
        <v>8051_7_343/613/753_Hawkesbury</v>
      </c>
      <c r="B7403">
        <v>7</v>
      </c>
      <c r="C7403" t="s">
        <v>1898</v>
      </c>
      <c r="D7403">
        <v>8051</v>
      </c>
      <c r="E7403" t="s">
        <v>1944</v>
      </c>
      <c r="F7403">
        <v>30000</v>
      </c>
    </row>
    <row r="7404" spans="1:6" x14ac:dyDescent="0.25">
      <c r="A7404" t="str">
        <f t="shared" si="115"/>
        <v>8051_7_343/613/753_Ingleside</v>
      </c>
      <c r="B7404">
        <v>7</v>
      </c>
      <c r="C7404" t="s">
        <v>1898</v>
      </c>
      <c r="D7404">
        <v>8051</v>
      </c>
      <c r="E7404" t="s">
        <v>1945</v>
      </c>
      <c r="F7404">
        <v>10000</v>
      </c>
    </row>
    <row r="7405" spans="1:6" x14ac:dyDescent="0.25">
      <c r="A7405" t="str">
        <f t="shared" si="115"/>
        <v>8051_7_343/613/753_Inverary</v>
      </c>
      <c r="B7405">
        <v>7</v>
      </c>
      <c r="C7405" t="s">
        <v>1898</v>
      </c>
      <c r="D7405">
        <v>8051</v>
      </c>
      <c r="E7405" t="s">
        <v>1946</v>
      </c>
      <c r="F7405">
        <v>10000</v>
      </c>
    </row>
    <row r="7406" spans="1:6" x14ac:dyDescent="0.25">
      <c r="A7406" t="str">
        <f t="shared" si="115"/>
        <v>8051_7_343/613/753_Iroquois</v>
      </c>
      <c r="B7406">
        <v>7</v>
      </c>
      <c r="C7406" t="s">
        <v>1898</v>
      </c>
      <c r="D7406">
        <v>8051</v>
      </c>
      <c r="E7406" t="s">
        <v>1947</v>
      </c>
      <c r="F7406">
        <v>10000</v>
      </c>
    </row>
    <row r="7407" spans="1:6" x14ac:dyDescent="0.25">
      <c r="A7407" t="str">
        <f t="shared" si="115"/>
        <v>8051_7_343/613/753_Jockvale</v>
      </c>
      <c r="B7407">
        <v>7</v>
      </c>
      <c r="C7407" t="s">
        <v>1898</v>
      </c>
      <c r="D7407">
        <v>8051</v>
      </c>
      <c r="E7407" t="s">
        <v>1948</v>
      </c>
      <c r="F7407">
        <v>50000</v>
      </c>
    </row>
    <row r="7408" spans="1:6" x14ac:dyDescent="0.25">
      <c r="A7408" t="str">
        <f t="shared" si="115"/>
        <v>8051_7_343/613/753_Kanata-Stittsville</v>
      </c>
      <c r="B7408">
        <v>7</v>
      </c>
      <c r="C7408" t="s">
        <v>1898</v>
      </c>
      <c r="D7408">
        <v>8051</v>
      </c>
      <c r="E7408" t="s">
        <v>1949</v>
      </c>
      <c r="F7408">
        <v>100000</v>
      </c>
    </row>
    <row r="7409" spans="1:6" x14ac:dyDescent="0.25">
      <c r="A7409" t="str">
        <f t="shared" si="115"/>
        <v>8051_7_343/613/753_Kemptville</v>
      </c>
      <c r="B7409">
        <v>7</v>
      </c>
      <c r="C7409" t="s">
        <v>1898</v>
      </c>
      <c r="D7409">
        <v>8051</v>
      </c>
      <c r="E7409" t="s">
        <v>1950</v>
      </c>
      <c r="F7409">
        <v>10000</v>
      </c>
    </row>
    <row r="7410" spans="1:6" x14ac:dyDescent="0.25">
      <c r="A7410" t="str">
        <f t="shared" si="115"/>
        <v>8051_7_343/613/753_Killaloe</v>
      </c>
      <c r="B7410">
        <v>7</v>
      </c>
      <c r="C7410" t="s">
        <v>1898</v>
      </c>
      <c r="D7410">
        <v>8051</v>
      </c>
      <c r="E7410" t="s">
        <v>1951</v>
      </c>
      <c r="F7410">
        <v>10000</v>
      </c>
    </row>
    <row r="7411" spans="1:6" x14ac:dyDescent="0.25">
      <c r="A7411" t="str">
        <f t="shared" si="115"/>
        <v>8051_7_343/613/753_Kingston</v>
      </c>
      <c r="B7411">
        <v>7</v>
      </c>
      <c r="C7411" t="s">
        <v>1898</v>
      </c>
      <c r="D7411">
        <v>8051</v>
      </c>
      <c r="E7411" t="s">
        <v>1266</v>
      </c>
      <c r="F7411">
        <v>180000</v>
      </c>
    </row>
    <row r="7412" spans="1:6" x14ac:dyDescent="0.25">
      <c r="A7412" t="str">
        <f t="shared" si="115"/>
        <v>8051_7_343/613/753_L'Orignal</v>
      </c>
      <c r="B7412">
        <v>7</v>
      </c>
      <c r="C7412" t="s">
        <v>1898</v>
      </c>
      <c r="D7412">
        <v>8051</v>
      </c>
      <c r="E7412" t="s">
        <v>1952</v>
      </c>
      <c r="F7412">
        <v>10000</v>
      </c>
    </row>
    <row r="7413" spans="1:6" x14ac:dyDescent="0.25">
      <c r="A7413" t="str">
        <f t="shared" si="115"/>
        <v>8051_7_343/613/753_Lanark</v>
      </c>
      <c r="B7413">
        <v>7</v>
      </c>
      <c r="C7413" t="s">
        <v>1898</v>
      </c>
      <c r="D7413">
        <v>8051</v>
      </c>
      <c r="E7413" t="s">
        <v>1953</v>
      </c>
      <c r="F7413">
        <v>10000</v>
      </c>
    </row>
    <row r="7414" spans="1:6" x14ac:dyDescent="0.25">
      <c r="A7414" t="str">
        <f t="shared" si="115"/>
        <v>8051_7_343/613/753_Lancaster</v>
      </c>
      <c r="B7414">
        <v>7</v>
      </c>
      <c r="C7414" t="s">
        <v>1898</v>
      </c>
      <c r="D7414">
        <v>8051</v>
      </c>
      <c r="E7414" t="s">
        <v>1954</v>
      </c>
      <c r="F7414">
        <v>10000</v>
      </c>
    </row>
    <row r="7415" spans="1:6" x14ac:dyDescent="0.25">
      <c r="A7415" t="str">
        <f t="shared" si="115"/>
        <v>8051_7_343/613/753_Long Sault</v>
      </c>
      <c r="B7415">
        <v>7</v>
      </c>
      <c r="C7415" t="s">
        <v>1898</v>
      </c>
      <c r="D7415">
        <v>8051</v>
      </c>
      <c r="E7415" t="s">
        <v>1956</v>
      </c>
      <c r="F7415">
        <v>10000</v>
      </c>
    </row>
    <row r="7416" spans="1:6" x14ac:dyDescent="0.25">
      <c r="A7416" t="str">
        <f t="shared" si="115"/>
        <v>8051_7_343/613/753_Maberly</v>
      </c>
      <c r="B7416">
        <v>7</v>
      </c>
      <c r="C7416" t="s">
        <v>1898</v>
      </c>
      <c r="D7416">
        <v>8051</v>
      </c>
      <c r="E7416" t="s">
        <v>1957</v>
      </c>
      <c r="F7416">
        <v>10000</v>
      </c>
    </row>
    <row r="7417" spans="1:6" x14ac:dyDescent="0.25">
      <c r="A7417" t="str">
        <f t="shared" si="115"/>
        <v>8051_7_343/613/753_Madoc</v>
      </c>
      <c r="B7417">
        <v>7</v>
      </c>
      <c r="C7417" t="s">
        <v>1898</v>
      </c>
      <c r="D7417">
        <v>8051</v>
      </c>
      <c r="E7417" t="s">
        <v>1958</v>
      </c>
      <c r="F7417">
        <v>10000</v>
      </c>
    </row>
    <row r="7418" spans="1:6" x14ac:dyDescent="0.25">
      <c r="A7418" t="str">
        <f t="shared" si="115"/>
        <v>8051_7_343/613/753_Maitland</v>
      </c>
      <c r="B7418">
        <v>7</v>
      </c>
      <c r="C7418" t="s">
        <v>1898</v>
      </c>
      <c r="D7418">
        <v>8051</v>
      </c>
      <c r="E7418" t="s">
        <v>1281</v>
      </c>
      <c r="F7418">
        <v>10000</v>
      </c>
    </row>
    <row r="7419" spans="1:6" x14ac:dyDescent="0.25">
      <c r="A7419" t="str">
        <f t="shared" si="115"/>
        <v>8051_7_343/613/753_Mallorytown</v>
      </c>
      <c r="B7419">
        <v>7</v>
      </c>
      <c r="C7419" t="s">
        <v>1898</v>
      </c>
      <c r="D7419">
        <v>8051</v>
      </c>
      <c r="E7419" t="s">
        <v>1959</v>
      </c>
      <c r="F7419">
        <v>10000</v>
      </c>
    </row>
    <row r="7420" spans="1:6" x14ac:dyDescent="0.25">
      <c r="A7420" t="str">
        <f t="shared" si="115"/>
        <v>8051_7_343/613/753_Manotick</v>
      </c>
      <c r="B7420">
        <v>7</v>
      </c>
      <c r="C7420" t="s">
        <v>1898</v>
      </c>
      <c r="D7420">
        <v>8051</v>
      </c>
      <c r="E7420" t="s">
        <v>1960</v>
      </c>
      <c r="F7420">
        <v>20000</v>
      </c>
    </row>
    <row r="7421" spans="1:6" x14ac:dyDescent="0.25">
      <c r="A7421" t="str">
        <f t="shared" si="115"/>
        <v>8051_7_343/613/753_Marmora</v>
      </c>
      <c r="B7421">
        <v>7</v>
      </c>
      <c r="C7421" t="s">
        <v>1898</v>
      </c>
      <c r="D7421">
        <v>8051</v>
      </c>
      <c r="E7421" t="s">
        <v>1961</v>
      </c>
      <c r="F7421">
        <v>10000</v>
      </c>
    </row>
    <row r="7422" spans="1:6" x14ac:dyDescent="0.25">
      <c r="A7422" t="str">
        <f t="shared" si="115"/>
        <v>8051_7_343/613/753_Martintown</v>
      </c>
      <c r="B7422">
        <v>7</v>
      </c>
      <c r="C7422" t="s">
        <v>1898</v>
      </c>
      <c r="D7422">
        <v>8051</v>
      </c>
      <c r="E7422" t="s">
        <v>1962</v>
      </c>
      <c r="F7422">
        <v>10000</v>
      </c>
    </row>
    <row r="7423" spans="1:6" x14ac:dyDescent="0.25">
      <c r="A7423" t="str">
        <f t="shared" si="115"/>
        <v>8051_7_343/613/753_Maxville</v>
      </c>
      <c r="B7423">
        <v>7</v>
      </c>
      <c r="C7423" t="s">
        <v>1898</v>
      </c>
      <c r="D7423">
        <v>8051</v>
      </c>
      <c r="E7423" t="s">
        <v>1963</v>
      </c>
      <c r="F7423">
        <v>10000</v>
      </c>
    </row>
    <row r="7424" spans="1:6" x14ac:dyDescent="0.25">
      <c r="A7424" t="str">
        <f t="shared" si="115"/>
        <v>8051_7_343/613/753_Maynooth</v>
      </c>
      <c r="B7424">
        <v>7</v>
      </c>
      <c r="C7424" t="s">
        <v>1898</v>
      </c>
      <c r="D7424">
        <v>8051</v>
      </c>
      <c r="E7424" t="s">
        <v>1964</v>
      </c>
      <c r="F7424">
        <v>10000</v>
      </c>
    </row>
    <row r="7425" spans="1:6" x14ac:dyDescent="0.25">
      <c r="A7425" t="str">
        <f t="shared" si="115"/>
        <v>8051_7_343/613/753_McDonalds Corners</v>
      </c>
      <c r="B7425">
        <v>7</v>
      </c>
      <c r="C7425" t="s">
        <v>1898</v>
      </c>
      <c r="D7425">
        <v>8051</v>
      </c>
      <c r="E7425" t="s">
        <v>1965</v>
      </c>
      <c r="F7425">
        <v>10000</v>
      </c>
    </row>
    <row r="7426" spans="1:6" x14ac:dyDescent="0.25">
      <c r="A7426" t="str">
        <f t="shared" si="115"/>
        <v>8051_7_343/613/753_Merrickville</v>
      </c>
      <c r="B7426">
        <v>7</v>
      </c>
      <c r="C7426" t="s">
        <v>1898</v>
      </c>
      <c r="D7426">
        <v>8051</v>
      </c>
      <c r="E7426" t="s">
        <v>1966</v>
      </c>
      <c r="F7426">
        <v>10000</v>
      </c>
    </row>
    <row r="7427" spans="1:6" x14ac:dyDescent="0.25">
      <c r="A7427" t="str">
        <f t="shared" ref="A7427:A7490" si="116">CONCATENATE(D7427,"_",B7427,"_",C7427,"_",E7427)</f>
        <v>8051_7_343/613/753_Metcalfe</v>
      </c>
      <c r="B7427">
        <v>7</v>
      </c>
      <c r="C7427" t="s">
        <v>1898</v>
      </c>
      <c r="D7427">
        <v>8051</v>
      </c>
      <c r="E7427" t="s">
        <v>1967</v>
      </c>
      <c r="F7427">
        <v>10000</v>
      </c>
    </row>
    <row r="7428" spans="1:6" x14ac:dyDescent="0.25">
      <c r="A7428" t="str">
        <f t="shared" si="116"/>
        <v>8051_7_343/613/753_Morrisburg</v>
      </c>
      <c r="B7428">
        <v>7</v>
      </c>
      <c r="C7428" t="s">
        <v>1898</v>
      </c>
      <c r="D7428">
        <v>8051</v>
      </c>
      <c r="E7428" t="s">
        <v>1969</v>
      </c>
      <c r="F7428">
        <v>10000</v>
      </c>
    </row>
    <row r="7429" spans="1:6" x14ac:dyDescent="0.25">
      <c r="A7429" t="str">
        <f t="shared" si="116"/>
        <v>8051_7_343/613/753_Napanee</v>
      </c>
      <c r="B7429">
        <v>7</v>
      </c>
      <c r="C7429" t="s">
        <v>1898</v>
      </c>
      <c r="D7429">
        <v>8051</v>
      </c>
      <c r="E7429" t="s">
        <v>1970</v>
      </c>
      <c r="F7429">
        <v>10000</v>
      </c>
    </row>
    <row r="7430" spans="1:6" x14ac:dyDescent="0.25">
      <c r="A7430" t="str">
        <f t="shared" si="116"/>
        <v>8051_7_343/613/753_Navan</v>
      </c>
      <c r="B7430">
        <v>7</v>
      </c>
      <c r="C7430" t="s">
        <v>1898</v>
      </c>
      <c r="D7430">
        <v>8051</v>
      </c>
      <c r="E7430" t="s">
        <v>1971</v>
      </c>
      <c r="F7430">
        <v>10000</v>
      </c>
    </row>
    <row r="7431" spans="1:6" x14ac:dyDescent="0.25">
      <c r="A7431" t="str">
        <f t="shared" si="116"/>
        <v>8051_7_343/613/753_Newburgh</v>
      </c>
      <c r="B7431">
        <v>7</v>
      </c>
      <c r="C7431" t="s">
        <v>1898</v>
      </c>
      <c r="D7431">
        <v>8051</v>
      </c>
      <c r="E7431" t="s">
        <v>1972</v>
      </c>
      <c r="F7431">
        <v>10000</v>
      </c>
    </row>
    <row r="7432" spans="1:6" x14ac:dyDescent="0.25">
      <c r="A7432" t="str">
        <f t="shared" si="116"/>
        <v>8051_7_343/613/753_North Augusta</v>
      </c>
      <c r="B7432">
        <v>7</v>
      </c>
      <c r="C7432" t="s">
        <v>1898</v>
      </c>
      <c r="D7432">
        <v>8051</v>
      </c>
      <c r="E7432" t="s">
        <v>1973</v>
      </c>
      <c r="F7432">
        <v>10000</v>
      </c>
    </row>
    <row r="7433" spans="1:6" x14ac:dyDescent="0.25">
      <c r="A7433" t="str">
        <f t="shared" si="116"/>
        <v>8051_7_343/613/753_North Gower</v>
      </c>
      <c r="B7433">
        <v>7</v>
      </c>
      <c r="C7433" t="s">
        <v>1898</v>
      </c>
      <c r="D7433">
        <v>8051</v>
      </c>
      <c r="E7433" t="s">
        <v>1974</v>
      </c>
      <c r="F7433">
        <v>10000</v>
      </c>
    </row>
    <row r="7434" spans="1:6" x14ac:dyDescent="0.25">
      <c r="A7434" t="str">
        <f t="shared" si="116"/>
        <v>8051_7_343/613/753_Northbrook</v>
      </c>
      <c r="B7434">
        <v>7</v>
      </c>
      <c r="C7434" t="s">
        <v>1898</v>
      </c>
      <c r="D7434">
        <v>8051</v>
      </c>
      <c r="E7434" t="s">
        <v>1975</v>
      </c>
      <c r="F7434">
        <v>10000</v>
      </c>
    </row>
    <row r="7435" spans="1:6" x14ac:dyDescent="0.25">
      <c r="A7435" t="str">
        <f t="shared" si="116"/>
        <v>8051_7_343/613/753_Odessa</v>
      </c>
      <c r="B7435">
        <v>7</v>
      </c>
      <c r="C7435" t="s">
        <v>1898</v>
      </c>
      <c r="D7435">
        <v>8051</v>
      </c>
      <c r="E7435" t="s">
        <v>1976</v>
      </c>
      <c r="F7435">
        <v>10000</v>
      </c>
    </row>
    <row r="7436" spans="1:6" x14ac:dyDescent="0.25">
      <c r="A7436" t="str">
        <f t="shared" si="116"/>
        <v>8051_7_343/613/753_Orleans</v>
      </c>
      <c r="B7436">
        <v>7</v>
      </c>
      <c r="C7436" t="s">
        <v>1898</v>
      </c>
      <c r="D7436">
        <v>8051</v>
      </c>
      <c r="E7436" t="s">
        <v>1977</v>
      </c>
      <c r="F7436">
        <v>60000</v>
      </c>
    </row>
    <row r="7437" spans="1:6" x14ac:dyDescent="0.25">
      <c r="A7437" t="str">
        <f t="shared" si="116"/>
        <v>8051_7_343/613/753_Osgoode</v>
      </c>
      <c r="B7437">
        <v>7</v>
      </c>
      <c r="C7437" t="s">
        <v>1898</v>
      </c>
      <c r="D7437">
        <v>8051</v>
      </c>
      <c r="E7437" t="s">
        <v>1978</v>
      </c>
      <c r="F7437">
        <v>10000</v>
      </c>
    </row>
    <row r="7438" spans="1:6" x14ac:dyDescent="0.25">
      <c r="A7438" t="str">
        <f t="shared" si="116"/>
        <v>8051_7_343/613/753_Ottawa-Hull</v>
      </c>
      <c r="B7438">
        <v>7</v>
      </c>
      <c r="C7438" t="s">
        <v>1898</v>
      </c>
      <c r="D7438">
        <v>8051</v>
      </c>
      <c r="E7438" t="s">
        <v>1979</v>
      </c>
      <c r="F7438">
        <v>1420000</v>
      </c>
    </row>
    <row r="7439" spans="1:6" x14ac:dyDescent="0.25">
      <c r="A7439" t="str">
        <f t="shared" si="116"/>
        <v>8051_7_343/613/753_Pakenham</v>
      </c>
      <c r="B7439">
        <v>7</v>
      </c>
      <c r="C7439" t="s">
        <v>1898</v>
      </c>
      <c r="D7439">
        <v>8051</v>
      </c>
      <c r="E7439" t="s">
        <v>1980</v>
      </c>
      <c r="F7439">
        <v>10000</v>
      </c>
    </row>
    <row r="7440" spans="1:6" x14ac:dyDescent="0.25">
      <c r="A7440" t="str">
        <f t="shared" si="116"/>
        <v>8051_7_343/613/753_Palmer Rapids</v>
      </c>
      <c r="B7440">
        <v>7</v>
      </c>
      <c r="C7440" t="s">
        <v>1898</v>
      </c>
      <c r="D7440">
        <v>8051</v>
      </c>
      <c r="E7440" t="s">
        <v>1981</v>
      </c>
      <c r="F7440">
        <v>10000</v>
      </c>
    </row>
    <row r="7441" spans="1:6" x14ac:dyDescent="0.25">
      <c r="A7441" t="str">
        <f t="shared" si="116"/>
        <v>8051_7_343/613/753_Pembroke</v>
      </c>
      <c r="B7441">
        <v>7</v>
      </c>
      <c r="C7441" t="s">
        <v>1898</v>
      </c>
      <c r="D7441">
        <v>8051</v>
      </c>
      <c r="E7441" t="s">
        <v>1983</v>
      </c>
      <c r="F7441">
        <v>60000</v>
      </c>
    </row>
    <row r="7442" spans="1:6" x14ac:dyDescent="0.25">
      <c r="A7442" t="str">
        <f t="shared" si="116"/>
        <v>8051_7_343/613/753_Perth</v>
      </c>
      <c r="B7442">
        <v>7</v>
      </c>
      <c r="C7442" t="s">
        <v>1898</v>
      </c>
      <c r="D7442">
        <v>8051</v>
      </c>
      <c r="E7442" t="s">
        <v>1985</v>
      </c>
      <c r="F7442">
        <v>30000</v>
      </c>
    </row>
    <row r="7443" spans="1:6" x14ac:dyDescent="0.25">
      <c r="A7443" t="str">
        <f t="shared" si="116"/>
        <v>8051_7_343/613/753_Petawawa</v>
      </c>
      <c r="B7443">
        <v>7</v>
      </c>
      <c r="C7443" t="s">
        <v>1898</v>
      </c>
      <c r="D7443">
        <v>8051</v>
      </c>
      <c r="E7443" t="s">
        <v>1986</v>
      </c>
      <c r="F7443">
        <v>20000</v>
      </c>
    </row>
    <row r="7444" spans="1:6" x14ac:dyDescent="0.25">
      <c r="A7444" t="str">
        <f t="shared" si="116"/>
        <v>8051_7_343/613/753_Picton</v>
      </c>
      <c r="B7444">
        <v>7</v>
      </c>
      <c r="C7444" t="s">
        <v>1898</v>
      </c>
      <c r="D7444">
        <v>8051</v>
      </c>
      <c r="E7444" t="s">
        <v>1987</v>
      </c>
      <c r="F7444">
        <v>20000</v>
      </c>
    </row>
    <row r="7445" spans="1:6" x14ac:dyDescent="0.25">
      <c r="A7445" t="str">
        <f t="shared" si="116"/>
        <v>8051_7_343/613/753_Plantagenet</v>
      </c>
      <c r="B7445">
        <v>7</v>
      </c>
      <c r="C7445" t="s">
        <v>1898</v>
      </c>
      <c r="D7445">
        <v>8051</v>
      </c>
      <c r="E7445" t="s">
        <v>1988</v>
      </c>
      <c r="F7445">
        <v>10000</v>
      </c>
    </row>
    <row r="7446" spans="1:6" x14ac:dyDescent="0.25">
      <c r="A7446" t="str">
        <f t="shared" si="116"/>
        <v>8051_7_343/613/753_Plevna</v>
      </c>
      <c r="B7446">
        <v>7</v>
      </c>
      <c r="C7446" t="s">
        <v>1898</v>
      </c>
      <c r="D7446">
        <v>8051</v>
      </c>
      <c r="E7446" t="s">
        <v>1989</v>
      </c>
      <c r="F7446">
        <v>10000</v>
      </c>
    </row>
    <row r="7447" spans="1:6" x14ac:dyDescent="0.25">
      <c r="A7447" t="str">
        <f t="shared" si="116"/>
        <v>8051_7_343/613/753_Portland</v>
      </c>
      <c r="B7447">
        <v>7</v>
      </c>
      <c r="C7447" t="s">
        <v>1898</v>
      </c>
      <c r="D7447">
        <v>8051</v>
      </c>
      <c r="E7447" t="s">
        <v>1990</v>
      </c>
      <c r="F7447">
        <v>10000</v>
      </c>
    </row>
    <row r="7448" spans="1:6" x14ac:dyDescent="0.25">
      <c r="A7448" t="str">
        <f t="shared" si="116"/>
        <v>8051_7_343/613/753_Prescott</v>
      </c>
      <c r="B7448">
        <v>7</v>
      </c>
      <c r="C7448" t="s">
        <v>1898</v>
      </c>
      <c r="D7448">
        <v>8051</v>
      </c>
      <c r="E7448" t="s">
        <v>1991</v>
      </c>
      <c r="F7448">
        <v>10000</v>
      </c>
    </row>
    <row r="7449" spans="1:6" x14ac:dyDescent="0.25">
      <c r="A7449" t="str">
        <f t="shared" si="116"/>
        <v>8051_7_343/613/753_Renfrew</v>
      </c>
      <c r="B7449">
        <v>7</v>
      </c>
      <c r="C7449" t="s">
        <v>1898</v>
      </c>
      <c r="D7449">
        <v>8051</v>
      </c>
      <c r="E7449" t="s">
        <v>1992</v>
      </c>
      <c r="F7449">
        <v>20000</v>
      </c>
    </row>
    <row r="7450" spans="1:6" x14ac:dyDescent="0.25">
      <c r="A7450" t="str">
        <f t="shared" si="116"/>
        <v>8051_7_343/613/753_Richmond</v>
      </c>
      <c r="B7450">
        <v>7</v>
      </c>
      <c r="C7450" t="s">
        <v>1898</v>
      </c>
      <c r="D7450">
        <v>8051</v>
      </c>
      <c r="E7450" t="s">
        <v>788</v>
      </c>
      <c r="F7450">
        <v>10000</v>
      </c>
    </row>
    <row r="7451" spans="1:6" x14ac:dyDescent="0.25">
      <c r="A7451" t="str">
        <f t="shared" si="116"/>
        <v>8051_7_343/613/753_Rockland</v>
      </c>
      <c r="B7451">
        <v>7</v>
      </c>
      <c r="C7451" t="s">
        <v>1898</v>
      </c>
      <c r="D7451">
        <v>8051</v>
      </c>
      <c r="E7451" t="s">
        <v>1993</v>
      </c>
      <c r="F7451">
        <v>10000</v>
      </c>
    </row>
    <row r="7452" spans="1:6" x14ac:dyDescent="0.25">
      <c r="A7452" t="str">
        <f t="shared" si="116"/>
        <v>8051_7_343/613/753_Rolphton</v>
      </c>
      <c r="B7452">
        <v>7</v>
      </c>
      <c r="C7452" t="s">
        <v>1898</v>
      </c>
      <c r="D7452">
        <v>8051</v>
      </c>
      <c r="E7452" t="s">
        <v>1994</v>
      </c>
      <c r="F7452">
        <v>10000</v>
      </c>
    </row>
    <row r="7453" spans="1:6" x14ac:dyDescent="0.25">
      <c r="A7453" t="str">
        <f t="shared" si="116"/>
        <v>8051_7_343/613/753_Russell</v>
      </c>
      <c r="B7453">
        <v>7</v>
      </c>
      <c r="C7453" t="s">
        <v>1898</v>
      </c>
      <c r="D7453">
        <v>8051</v>
      </c>
      <c r="E7453" t="s">
        <v>1049</v>
      </c>
      <c r="F7453">
        <v>10000</v>
      </c>
    </row>
    <row r="7454" spans="1:6" x14ac:dyDescent="0.25">
      <c r="A7454" t="str">
        <f t="shared" si="116"/>
        <v>8051_7_343/613/753_Seeleys Bay</v>
      </c>
      <c r="B7454">
        <v>7</v>
      </c>
      <c r="C7454" t="s">
        <v>1898</v>
      </c>
      <c r="D7454">
        <v>8051</v>
      </c>
      <c r="E7454" t="s">
        <v>1995</v>
      </c>
      <c r="F7454">
        <v>10000</v>
      </c>
    </row>
    <row r="7455" spans="1:6" x14ac:dyDescent="0.25">
      <c r="A7455" t="str">
        <f t="shared" si="116"/>
        <v>8051_7_343/613/753_Selby</v>
      </c>
      <c r="B7455">
        <v>7</v>
      </c>
      <c r="C7455" t="s">
        <v>1898</v>
      </c>
      <c r="D7455">
        <v>8051</v>
      </c>
      <c r="E7455" t="s">
        <v>1996</v>
      </c>
      <c r="F7455">
        <v>10000</v>
      </c>
    </row>
    <row r="7456" spans="1:6" x14ac:dyDescent="0.25">
      <c r="A7456" t="str">
        <f t="shared" si="116"/>
        <v>8051_7_343/613/753_Smiths Falls</v>
      </c>
      <c r="B7456">
        <v>7</v>
      </c>
      <c r="C7456" t="s">
        <v>1898</v>
      </c>
      <c r="D7456">
        <v>8051</v>
      </c>
      <c r="E7456" t="s">
        <v>1998</v>
      </c>
      <c r="F7456">
        <v>40000</v>
      </c>
    </row>
    <row r="7457" spans="1:6" x14ac:dyDescent="0.25">
      <c r="A7457" t="str">
        <f t="shared" si="116"/>
        <v>8051_7_343/613/753_South Mountain</v>
      </c>
      <c r="B7457">
        <v>7</v>
      </c>
      <c r="C7457" t="s">
        <v>1898</v>
      </c>
      <c r="D7457">
        <v>8051</v>
      </c>
      <c r="E7457" t="s">
        <v>1999</v>
      </c>
      <c r="F7457">
        <v>10000</v>
      </c>
    </row>
    <row r="7458" spans="1:6" x14ac:dyDescent="0.25">
      <c r="A7458" t="str">
        <f t="shared" si="116"/>
        <v>8051_7_343/613/753_Spencerville</v>
      </c>
      <c r="B7458">
        <v>7</v>
      </c>
      <c r="C7458" t="s">
        <v>1898</v>
      </c>
      <c r="D7458">
        <v>8051</v>
      </c>
      <c r="E7458" t="s">
        <v>2000</v>
      </c>
      <c r="F7458">
        <v>10000</v>
      </c>
    </row>
    <row r="7459" spans="1:6" x14ac:dyDescent="0.25">
      <c r="A7459" t="str">
        <f t="shared" si="116"/>
        <v>8051_7_343/613/753_St-Regis</v>
      </c>
      <c r="B7459">
        <v>7</v>
      </c>
      <c r="C7459" t="s">
        <v>1898</v>
      </c>
      <c r="D7459">
        <v>8051</v>
      </c>
      <c r="E7459" t="s">
        <v>2132</v>
      </c>
      <c r="F7459">
        <v>10000</v>
      </c>
    </row>
    <row r="7460" spans="1:6" x14ac:dyDescent="0.25">
      <c r="A7460" t="str">
        <f t="shared" si="116"/>
        <v>8051_7_343/613/753_St. Eugene</v>
      </c>
      <c r="B7460">
        <v>7</v>
      </c>
      <c r="C7460" t="s">
        <v>1898</v>
      </c>
      <c r="D7460">
        <v>8051</v>
      </c>
      <c r="E7460" t="s">
        <v>2001</v>
      </c>
      <c r="F7460">
        <v>10000</v>
      </c>
    </row>
    <row r="7461" spans="1:6" x14ac:dyDescent="0.25">
      <c r="A7461" t="str">
        <f t="shared" si="116"/>
        <v>8051_7_343/613/753_St. Isidore</v>
      </c>
      <c r="B7461">
        <v>7</v>
      </c>
      <c r="C7461" t="s">
        <v>1898</v>
      </c>
      <c r="D7461">
        <v>8051</v>
      </c>
      <c r="E7461" t="s">
        <v>2002</v>
      </c>
      <c r="F7461">
        <v>10000</v>
      </c>
    </row>
    <row r="7462" spans="1:6" x14ac:dyDescent="0.25">
      <c r="A7462" t="str">
        <f t="shared" si="116"/>
        <v>8051_7_343/613/753_Stirling</v>
      </c>
      <c r="B7462">
        <v>7</v>
      </c>
      <c r="C7462" t="s">
        <v>1898</v>
      </c>
      <c r="D7462">
        <v>8051</v>
      </c>
      <c r="E7462" t="s">
        <v>510</v>
      </c>
      <c r="F7462">
        <v>10000</v>
      </c>
    </row>
    <row r="7463" spans="1:6" x14ac:dyDescent="0.25">
      <c r="A7463" t="str">
        <f t="shared" si="116"/>
        <v>8051_7_343/613/753_Sydenham</v>
      </c>
      <c r="B7463">
        <v>7</v>
      </c>
      <c r="C7463" t="s">
        <v>1898</v>
      </c>
      <c r="D7463">
        <v>8051</v>
      </c>
      <c r="E7463" t="s">
        <v>2003</v>
      </c>
      <c r="F7463">
        <v>10000</v>
      </c>
    </row>
    <row r="7464" spans="1:6" x14ac:dyDescent="0.25">
      <c r="A7464" t="str">
        <f t="shared" si="116"/>
        <v>8051_7_343/613/753_Tamworth</v>
      </c>
      <c r="B7464">
        <v>7</v>
      </c>
      <c r="C7464" t="s">
        <v>1898</v>
      </c>
      <c r="D7464">
        <v>8051</v>
      </c>
      <c r="E7464" t="s">
        <v>2004</v>
      </c>
      <c r="F7464">
        <v>10000</v>
      </c>
    </row>
    <row r="7465" spans="1:6" x14ac:dyDescent="0.25">
      <c r="A7465" t="str">
        <f t="shared" si="116"/>
        <v>8051_7_343/613/753_Thurlow</v>
      </c>
      <c r="B7465">
        <v>7</v>
      </c>
      <c r="C7465" t="s">
        <v>1898</v>
      </c>
      <c r="D7465">
        <v>8051</v>
      </c>
      <c r="E7465" t="s">
        <v>2005</v>
      </c>
      <c r="F7465">
        <v>10000</v>
      </c>
    </row>
    <row r="7466" spans="1:6" x14ac:dyDescent="0.25">
      <c r="A7466" t="str">
        <f t="shared" si="116"/>
        <v>8051_7_343/613/753_Toledo</v>
      </c>
      <c r="B7466">
        <v>7</v>
      </c>
      <c r="C7466" t="s">
        <v>1898</v>
      </c>
      <c r="D7466">
        <v>8051</v>
      </c>
      <c r="E7466" t="s">
        <v>2006</v>
      </c>
      <c r="F7466">
        <v>10000</v>
      </c>
    </row>
    <row r="7467" spans="1:6" x14ac:dyDescent="0.25">
      <c r="A7467" t="str">
        <f t="shared" si="116"/>
        <v>8051_7_343/613/753_Trenton</v>
      </c>
      <c r="B7467">
        <v>7</v>
      </c>
      <c r="C7467" t="s">
        <v>1898</v>
      </c>
      <c r="D7467">
        <v>8051</v>
      </c>
      <c r="E7467" t="s">
        <v>2007</v>
      </c>
      <c r="F7467">
        <v>30000</v>
      </c>
    </row>
    <row r="7468" spans="1:6" x14ac:dyDescent="0.25">
      <c r="A7468" t="str">
        <f t="shared" si="116"/>
        <v>8051_7_343/613/753_Tweed</v>
      </c>
      <c r="B7468">
        <v>7</v>
      </c>
      <c r="C7468" t="s">
        <v>1898</v>
      </c>
      <c r="D7468">
        <v>8051</v>
      </c>
      <c r="E7468" t="s">
        <v>2008</v>
      </c>
      <c r="F7468">
        <v>10000</v>
      </c>
    </row>
    <row r="7469" spans="1:6" x14ac:dyDescent="0.25">
      <c r="A7469" t="str">
        <f t="shared" si="116"/>
        <v>8051_7_343/613/753_Vankleek Hill</v>
      </c>
      <c r="B7469">
        <v>7</v>
      </c>
      <c r="C7469" t="s">
        <v>1898</v>
      </c>
      <c r="D7469">
        <v>8051</v>
      </c>
      <c r="E7469" t="s">
        <v>2009</v>
      </c>
      <c r="F7469">
        <v>20000</v>
      </c>
    </row>
    <row r="7470" spans="1:6" x14ac:dyDescent="0.25">
      <c r="A7470" t="str">
        <f t="shared" si="116"/>
        <v>8051_7_343/613/753_Verona</v>
      </c>
      <c r="B7470">
        <v>7</v>
      </c>
      <c r="C7470" t="s">
        <v>1898</v>
      </c>
      <c r="D7470">
        <v>8051</v>
      </c>
      <c r="E7470" t="s">
        <v>2010</v>
      </c>
      <c r="F7470">
        <v>10000</v>
      </c>
    </row>
    <row r="7471" spans="1:6" x14ac:dyDescent="0.25">
      <c r="A7471" t="str">
        <f t="shared" si="116"/>
        <v>8051_7_343/613/753_Wellington</v>
      </c>
      <c r="B7471">
        <v>7</v>
      </c>
      <c r="C7471" t="s">
        <v>1898</v>
      </c>
      <c r="D7471">
        <v>8051</v>
      </c>
      <c r="E7471" t="s">
        <v>849</v>
      </c>
      <c r="F7471">
        <v>10000</v>
      </c>
    </row>
    <row r="7472" spans="1:6" x14ac:dyDescent="0.25">
      <c r="A7472" t="str">
        <f t="shared" si="116"/>
        <v>8051_7_343/613/753_Whitney</v>
      </c>
      <c r="B7472">
        <v>7</v>
      </c>
      <c r="C7472" t="s">
        <v>1898</v>
      </c>
      <c r="D7472">
        <v>8051</v>
      </c>
      <c r="E7472" t="s">
        <v>2012</v>
      </c>
      <c r="F7472">
        <v>10000</v>
      </c>
    </row>
    <row r="7473" spans="1:6" x14ac:dyDescent="0.25">
      <c r="A7473" t="str">
        <f t="shared" si="116"/>
        <v>8051_7_343/613/753_Williamsburg</v>
      </c>
      <c r="B7473">
        <v>7</v>
      </c>
      <c r="C7473" t="s">
        <v>1898</v>
      </c>
      <c r="D7473">
        <v>8051</v>
      </c>
      <c r="E7473" t="s">
        <v>2013</v>
      </c>
      <c r="F7473">
        <v>10000</v>
      </c>
    </row>
    <row r="7474" spans="1:6" x14ac:dyDescent="0.25">
      <c r="A7474" t="str">
        <f t="shared" si="116"/>
        <v>8051_7_343/613/753_Winchester</v>
      </c>
      <c r="B7474">
        <v>7</v>
      </c>
      <c r="C7474" t="s">
        <v>1898</v>
      </c>
      <c r="D7474">
        <v>8051</v>
      </c>
      <c r="E7474" t="s">
        <v>2014</v>
      </c>
      <c r="F7474">
        <v>10000</v>
      </c>
    </row>
    <row r="7475" spans="1:6" x14ac:dyDescent="0.25">
      <c r="A7475" t="str">
        <f t="shared" si="116"/>
        <v>8051_7_343/613/753_Wolfe Island</v>
      </c>
      <c r="B7475">
        <v>7</v>
      </c>
      <c r="C7475" t="s">
        <v>1898</v>
      </c>
      <c r="D7475">
        <v>8051</v>
      </c>
      <c r="E7475" t="s">
        <v>2015</v>
      </c>
      <c r="F7475">
        <v>10000</v>
      </c>
    </row>
    <row r="7476" spans="1:6" x14ac:dyDescent="0.25">
      <c r="A7476" t="str">
        <f t="shared" si="116"/>
        <v>8051_7_343/613/753_Wooler</v>
      </c>
      <c r="B7476">
        <v>7</v>
      </c>
      <c r="C7476" t="s">
        <v>1898</v>
      </c>
      <c r="D7476">
        <v>8051</v>
      </c>
      <c r="E7476" t="s">
        <v>2016</v>
      </c>
      <c r="F7476">
        <v>10000</v>
      </c>
    </row>
    <row r="7477" spans="1:6" x14ac:dyDescent="0.25">
      <c r="A7477" t="str">
        <f t="shared" si="116"/>
        <v>8051_7_343/613/753_Yarker</v>
      </c>
      <c r="B7477">
        <v>7</v>
      </c>
      <c r="C7477" t="s">
        <v>1898</v>
      </c>
      <c r="D7477">
        <v>8051</v>
      </c>
      <c r="E7477" t="s">
        <v>2017</v>
      </c>
      <c r="F7477">
        <v>10000</v>
      </c>
    </row>
    <row r="7478" spans="1:6" x14ac:dyDescent="0.25">
      <c r="A7478" t="str">
        <f t="shared" si="116"/>
        <v>812H_7_343/613/753_Alfred</v>
      </c>
      <c r="B7478">
        <v>7</v>
      </c>
      <c r="C7478" t="s">
        <v>1898</v>
      </c>
      <c r="D7478" t="s">
        <v>3001</v>
      </c>
      <c r="E7478" t="s">
        <v>1901</v>
      </c>
      <c r="F7478">
        <v>10000</v>
      </c>
    </row>
    <row r="7479" spans="1:6" x14ac:dyDescent="0.25">
      <c r="A7479" t="str">
        <f t="shared" si="116"/>
        <v>812H_7_343/613/753_Almonte</v>
      </c>
      <c r="B7479">
        <v>7</v>
      </c>
      <c r="C7479" t="s">
        <v>1898</v>
      </c>
      <c r="D7479" t="s">
        <v>3001</v>
      </c>
      <c r="E7479" t="s">
        <v>1902</v>
      </c>
      <c r="F7479">
        <v>10000</v>
      </c>
    </row>
    <row r="7480" spans="1:6" x14ac:dyDescent="0.25">
      <c r="A7480" t="str">
        <f t="shared" si="116"/>
        <v>812H_7_343/613/753_Arnprior</v>
      </c>
      <c r="B7480">
        <v>7</v>
      </c>
      <c r="C7480" t="s">
        <v>1898</v>
      </c>
      <c r="D7480" t="s">
        <v>3001</v>
      </c>
      <c r="E7480" t="s">
        <v>1903</v>
      </c>
      <c r="F7480">
        <v>10000</v>
      </c>
    </row>
    <row r="7481" spans="1:6" x14ac:dyDescent="0.25">
      <c r="A7481" t="str">
        <f t="shared" si="116"/>
        <v>812H_7_343/613/753_Carleton Place</v>
      </c>
      <c r="B7481">
        <v>7</v>
      </c>
      <c r="C7481" t="s">
        <v>1898</v>
      </c>
      <c r="D7481" t="s">
        <v>3001</v>
      </c>
      <c r="E7481" t="s">
        <v>1918</v>
      </c>
      <c r="F7481">
        <v>20000</v>
      </c>
    </row>
    <row r="7482" spans="1:6" x14ac:dyDescent="0.25">
      <c r="A7482" t="str">
        <f t="shared" si="116"/>
        <v>812H_7_343/613/753_Casselman</v>
      </c>
      <c r="B7482">
        <v>7</v>
      </c>
      <c r="C7482" t="s">
        <v>1898</v>
      </c>
      <c r="D7482" t="s">
        <v>3001</v>
      </c>
      <c r="E7482" t="s">
        <v>1920</v>
      </c>
      <c r="F7482">
        <v>10000</v>
      </c>
    </row>
    <row r="7483" spans="1:6" x14ac:dyDescent="0.25">
      <c r="A7483" t="str">
        <f t="shared" si="116"/>
        <v>812H_7_343/613/753_Chesterville</v>
      </c>
      <c r="B7483">
        <v>7</v>
      </c>
      <c r="C7483" t="s">
        <v>1898</v>
      </c>
      <c r="D7483" t="s">
        <v>3001</v>
      </c>
      <c r="E7483" t="s">
        <v>1922</v>
      </c>
      <c r="F7483">
        <v>10000</v>
      </c>
    </row>
    <row r="7484" spans="1:6" x14ac:dyDescent="0.25">
      <c r="A7484" t="str">
        <f t="shared" si="116"/>
        <v>812H_7_343/613/753_Constance Bay</v>
      </c>
      <c r="B7484">
        <v>7</v>
      </c>
      <c r="C7484" t="s">
        <v>1898</v>
      </c>
      <c r="D7484" t="s">
        <v>3001</v>
      </c>
      <c r="E7484" t="s">
        <v>1926</v>
      </c>
      <c r="F7484">
        <v>10000</v>
      </c>
    </row>
    <row r="7485" spans="1:6" x14ac:dyDescent="0.25">
      <c r="A7485" t="str">
        <f t="shared" si="116"/>
        <v>812H_7_343/613/753_Cumberland</v>
      </c>
      <c r="B7485">
        <v>7</v>
      </c>
      <c r="C7485" t="s">
        <v>1898</v>
      </c>
      <c r="D7485" t="s">
        <v>3001</v>
      </c>
      <c r="E7485" t="s">
        <v>625</v>
      </c>
      <c r="F7485">
        <v>20000</v>
      </c>
    </row>
    <row r="7486" spans="1:6" x14ac:dyDescent="0.25">
      <c r="A7486" t="str">
        <f t="shared" si="116"/>
        <v>812H_7_343/613/753_Gloucester</v>
      </c>
      <c r="B7486">
        <v>7</v>
      </c>
      <c r="C7486" t="s">
        <v>1898</v>
      </c>
      <c r="D7486" t="s">
        <v>3001</v>
      </c>
      <c r="E7486" t="s">
        <v>1941</v>
      </c>
      <c r="F7486">
        <v>10000</v>
      </c>
    </row>
    <row r="7487" spans="1:6" x14ac:dyDescent="0.25">
      <c r="A7487" t="str">
        <f t="shared" si="116"/>
        <v>812H_7_343/613/753_Kanata-Stittsville</v>
      </c>
      <c r="B7487">
        <v>7</v>
      </c>
      <c r="C7487" t="s">
        <v>1898</v>
      </c>
      <c r="D7487" t="s">
        <v>3001</v>
      </c>
      <c r="E7487" t="s">
        <v>1949</v>
      </c>
      <c r="F7487">
        <v>20000</v>
      </c>
    </row>
    <row r="7488" spans="1:6" x14ac:dyDescent="0.25">
      <c r="A7488" t="str">
        <f t="shared" si="116"/>
        <v>812H_7_343/613/753_Kemptville</v>
      </c>
      <c r="B7488">
        <v>7</v>
      </c>
      <c r="C7488" t="s">
        <v>1898</v>
      </c>
      <c r="D7488" t="s">
        <v>3001</v>
      </c>
      <c r="E7488" t="s">
        <v>1950</v>
      </c>
      <c r="F7488">
        <v>20000</v>
      </c>
    </row>
    <row r="7489" spans="1:6" x14ac:dyDescent="0.25">
      <c r="A7489" t="str">
        <f t="shared" si="116"/>
        <v>812H_7_343/613/753_Manotick</v>
      </c>
      <c r="B7489">
        <v>7</v>
      </c>
      <c r="C7489" t="s">
        <v>1898</v>
      </c>
      <c r="D7489" t="s">
        <v>3001</v>
      </c>
      <c r="E7489" t="s">
        <v>1960</v>
      </c>
      <c r="F7489">
        <v>10000</v>
      </c>
    </row>
    <row r="7490" spans="1:6" x14ac:dyDescent="0.25">
      <c r="A7490" t="str">
        <f t="shared" si="116"/>
        <v>812H_7_343/613/753_Merrickville</v>
      </c>
      <c r="B7490">
        <v>7</v>
      </c>
      <c r="C7490" t="s">
        <v>1898</v>
      </c>
      <c r="D7490" t="s">
        <v>3001</v>
      </c>
      <c r="E7490" t="s">
        <v>1966</v>
      </c>
      <c r="F7490">
        <v>10000</v>
      </c>
    </row>
    <row r="7491" spans="1:6" x14ac:dyDescent="0.25">
      <c r="A7491" t="str">
        <f t="shared" ref="A7491:A7554" si="117">CONCATENATE(D7491,"_",B7491,"_",C7491,"_",E7491)</f>
        <v>812H_7_343/613/753_Metcalfe</v>
      </c>
      <c r="B7491">
        <v>7</v>
      </c>
      <c r="C7491" t="s">
        <v>1898</v>
      </c>
      <c r="D7491" t="s">
        <v>3001</v>
      </c>
      <c r="E7491" t="s">
        <v>1967</v>
      </c>
      <c r="F7491">
        <v>10000</v>
      </c>
    </row>
    <row r="7492" spans="1:6" x14ac:dyDescent="0.25">
      <c r="A7492" t="str">
        <f t="shared" si="117"/>
        <v>812H_7_343/613/753_Orleans</v>
      </c>
      <c r="B7492">
        <v>7</v>
      </c>
      <c r="C7492" t="s">
        <v>1898</v>
      </c>
      <c r="D7492" t="s">
        <v>3001</v>
      </c>
      <c r="E7492" t="s">
        <v>1977</v>
      </c>
      <c r="F7492">
        <v>10000</v>
      </c>
    </row>
    <row r="7493" spans="1:6" x14ac:dyDescent="0.25">
      <c r="A7493" t="str">
        <f t="shared" si="117"/>
        <v>812H_7_343/613/753_Osgoode</v>
      </c>
      <c r="B7493">
        <v>7</v>
      </c>
      <c r="C7493" t="s">
        <v>1898</v>
      </c>
      <c r="D7493" t="s">
        <v>3001</v>
      </c>
      <c r="E7493" t="s">
        <v>1978</v>
      </c>
      <c r="F7493">
        <v>10000</v>
      </c>
    </row>
    <row r="7494" spans="1:6" x14ac:dyDescent="0.25">
      <c r="A7494" t="str">
        <f t="shared" si="117"/>
        <v>812H_7_343/613/753_Ottawa-Hull</v>
      </c>
      <c r="B7494">
        <v>7</v>
      </c>
      <c r="C7494" t="s">
        <v>1898</v>
      </c>
      <c r="D7494" t="s">
        <v>3001</v>
      </c>
      <c r="E7494" t="s">
        <v>1979</v>
      </c>
      <c r="F7494">
        <v>50000</v>
      </c>
    </row>
    <row r="7495" spans="1:6" x14ac:dyDescent="0.25">
      <c r="A7495" t="str">
        <f t="shared" si="117"/>
        <v>812H_7_343/613/753_Richmond</v>
      </c>
      <c r="B7495">
        <v>7</v>
      </c>
      <c r="C7495" t="s">
        <v>1898</v>
      </c>
      <c r="D7495" t="s">
        <v>3001</v>
      </c>
      <c r="E7495" t="s">
        <v>788</v>
      </c>
      <c r="F7495">
        <v>20000</v>
      </c>
    </row>
    <row r="7496" spans="1:6" x14ac:dyDescent="0.25">
      <c r="A7496" t="str">
        <f t="shared" si="117"/>
        <v>812H_7_343/613/753_Rockland</v>
      </c>
      <c r="B7496">
        <v>7</v>
      </c>
      <c r="C7496" t="s">
        <v>1898</v>
      </c>
      <c r="D7496" t="s">
        <v>3001</v>
      </c>
      <c r="E7496" t="s">
        <v>1993</v>
      </c>
      <c r="F7496">
        <v>10000</v>
      </c>
    </row>
    <row r="7497" spans="1:6" x14ac:dyDescent="0.25">
      <c r="A7497" t="str">
        <f t="shared" si="117"/>
        <v>812H_7_343/613/753_Winchester</v>
      </c>
      <c r="B7497">
        <v>7</v>
      </c>
      <c r="C7497" t="s">
        <v>1898</v>
      </c>
      <c r="D7497" t="s">
        <v>3001</v>
      </c>
      <c r="E7497" t="s">
        <v>2014</v>
      </c>
      <c r="F7497">
        <v>10000</v>
      </c>
    </row>
    <row r="7498" spans="1:6" x14ac:dyDescent="0.25">
      <c r="A7498" t="str">
        <f t="shared" si="117"/>
        <v>8220_7_343/613/753_Lansdowne</v>
      </c>
      <c r="B7498">
        <v>7</v>
      </c>
      <c r="C7498" t="s">
        <v>1898</v>
      </c>
      <c r="D7498">
        <v>8220</v>
      </c>
      <c r="E7498" t="s">
        <v>1955</v>
      </c>
      <c r="F7498">
        <v>10000</v>
      </c>
    </row>
    <row r="7499" spans="1:6" x14ac:dyDescent="0.25">
      <c r="A7499" t="str">
        <f t="shared" si="117"/>
        <v>8225_7_343/613/753_Parham</v>
      </c>
      <c r="B7499">
        <v>7</v>
      </c>
      <c r="C7499" t="s">
        <v>1898</v>
      </c>
      <c r="D7499">
        <v>8225</v>
      </c>
      <c r="E7499" t="s">
        <v>1982</v>
      </c>
      <c r="F7499">
        <v>10000</v>
      </c>
    </row>
    <row r="7500" spans="1:6" x14ac:dyDescent="0.25">
      <c r="A7500" t="str">
        <f t="shared" si="117"/>
        <v>8225_7_343/613/753_Sharbot Lake</v>
      </c>
      <c r="B7500">
        <v>7</v>
      </c>
      <c r="C7500" t="s">
        <v>1898</v>
      </c>
      <c r="D7500">
        <v>8225</v>
      </c>
      <c r="E7500" t="s">
        <v>1997</v>
      </c>
      <c r="F7500">
        <v>10000</v>
      </c>
    </row>
    <row r="7501" spans="1:6" x14ac:dyDescent="0.25">
      <c r="A7501" t="str">
        <f t="shared" si="117"/>
        <v>8227_7_343/613/753_Beachburg</v>
      </c>
      <c r="B7501">
        <v>7</v>
      </c>
      <c r="C7501" t="s">
        <v>1898</v>
      </c>
      <c r="D7501">
        <v>8227</v>
      </c>
      <c r="E7501" t="s">
        <v>1909</v>
      </c>
      <c r="F7501">
        <v>10000</v>
      </c>
    </row>
    <row r="7502" spans="1:6" x14ac:dyDescent="0.25">
      <c r="A7502" t="str">
        <f t="shared" si="117"/>
        <v>8227_7_343/613/753_Pembroke Independent</v>
      </c>
      <c r="B7502">
        <v>7</v>
      </c>
      <c r="C7502" t="s">
        <v>1898</v>
      </c>
      <c r="D7502">
        <v>8227</v>
      </c>
      <c r="E7502" t="s">
        <v>1984</v>
      </c>
      <c r="F7502">
        <v>10000</v>
      </c>
    </row>
    <row r="7503" spans="1:6" x14ac:dyDescent="0.25">
      <c r="A7503" t="str">
        <f t="shared" si="117"/>
        <v>8227_7_343/613/753_Westmeath</v>
      </c>
      <c r="B7503">
        <v>7</v>
      </c>
      <c r="C7503" t="s">
        <v>1898</v>
      </c>
      <c r="D7503">
        <v>8227</v>
      </c>
      <c r="E7503" t="s">
        <v>2011</v>
      </c>
      <c r="F7503">
        <v>10000</v>
      </c>
    </row>
    <row r="7504" spans="1:6" x14ac:dyDescent="0.25">
      <c r="A7504" t="str">
        <f t="shared" si="117"/>
        <v>8232_7_343/613/753_Moose Creek</v>
      </c>
      <c r="B7504">
        <v>7</v>
      </c>
      <c r="C7504" t="s">
        <v>1898</v>
      </c>
      <c r="D7504">
        <v>8232</v>
      </c>
      <c r="E7504" t="s">
        <v>1968</v>
      </c>
      <c r="F7504">
        <v>10000</v>
      </c>
    </row>
    <row r="7505" spans="1:6" x14ac:dyDescent="0.25">
      <c r="A7505" t="str">
        <f t="shared" si="117"/>
        <v>8244_7_343/613/753_Westport</v>
      </c>
      <c r="B7505">
        <v>7</v>
      </c>
      <c r="C7505" t="s">
        <v>1898</v>
      </c>
      <c r="D7505">
        <v>8244</v>
      </c>
      <c r="E7505" t="s">
        <v>219</v>
      </c>
      <c r="F7505">
        <v>10000</v>
      </c>
    </row>
    <row r="7506" spans="1:6" x14ac:dyDescent="0.25">
      <c r="A7506" t="str">
        <f t="shared" si="117"/>
        <v>8303_7_343/613/753_Bancroft</v>
      </c>
      <c r="B7506">
        <v>7</v>
      </c>
      <c r="C7506" t="s">
        <v>1898</v>
      </c>
      <c r="D7506">
        <v>8303</v>
      </c>
      <c r="E7506" t="s">
        <v>1906</v>
      </c>
      <c r="F7506">
        <v>10000</v>
      </c>
    </row>
    <row r="7507" spans="1:6" x14ac:dyDescent="0.25">
      <c r="A7507" t="str">
        <f t="shared" si="117"/>
        <v>8303_7_343/613/753_Belleville</v>
      </c>
      <c r="B7507">
        <v>7</v>
      </c>
      <c r="C7507" t="s">
        <v>1898</v>
      </c>
      <c r="D7507">
        <v>8303</v>
      </c>
      <c r="E7507" t="s">
        <v>1910</v>
      </c>
      <c r="F7507">
        <v>60000</v>
      </c>
    </row>
    <row r="7508" spans="1:6" x14ac:dyDescent="0.25">
      <c r="A7508" t="str">
        <f t="shared" si="117"/>
        <v>8303_7_343/613/753_Brockville</v>
      </c>
      <c r="B7508">
        <v>7</v>
      </c>
      <c r="C7508" t="s">
        <v>1898</v>
      </c>
      <c r="D7508">
        <v>8303</v>
      </c>
      <c r="E7508" t="s">
        <v>1914</v>
      </c>
      <c r="F7508">
        <v>40000</v>
      </c>
    </row>
    <row r="7509" spans="1:6" x14ac:dyDescent="0.25">
      <c r="A7509" t="str">
        <f t="shared" si="117"/>
        <v>8303_7_343/613/753_Cornwall</v>
      </c>
      <c r="B7509">
        <v>7</v>
      </c>
      <c r="C7509" t="s">
        <v>1898</v>
      </c>
      <c r="D7509">
        <v>8303</v>
      </c>
      <c r="E7509" t="s">
        <v>1927</v>
      </c>
      <c r="F7509">
        <v>50000</v>
      </c>
    </row>
    <row r="7510" spans="1:6" x14ac:dyDescent="0.25">
      <c r="A7510" t="str">
        <f t="shared" si="117"/>
        <v>8303_7_343/613/753_Hawkesbury</v>
      </c>
      <c r="B7510">
        <v>7</v>
      </c>
      <c r="C7510" t="s">
        <v>1898</v>
      </c>
      <c r="D7510">
        <v>8303</v>
      </c>
      <c r="E7510" t="s">
        <v>1944</v>
      </c>
      <c r="F7510">
        <v>20000</v>
      </c>
    </row>
    <row r="7511" spans="1:6" x14ac:dyDescent="0.25">
      <c r="A7511" t="str">
        <f t="shared" si="117"/>
        <v>8303_7_343/613/753_Kingston</v>
      </c>
      <c r="B7511">
        <v>7</v>
      </c>
      <c r="C7511" t="s">
        <v>1898</v>
      </c>
      <c r="D7511">
        <v>8303</v>
      </c>
      <c r="E7511" t="s">
        <v>1266</v>
      </c>
      <c r="F7511">
        <v>70000</v>
      </c>
    </row>
    <row r="7512" spans="1:6" x14ac:dyDescent="0.25">
      <c r="A7512" t="str">
        <f t="shared" si="117"/>
        <v>8303_7_343/613/753_Ottawa-Hull</v>
      </c>
      <c r="B7512">
        <v>7</v>
      </c>
      <c r="C7512" t="s">
        <v>1898</v>
      </c>
      <c r="D7512">
        <v>8303</v>
      </c>
      <c r="E7512" t="s">
        <v>1979</v>
      </c>
      <c r="F7512">
        <v>370000</v>
      </c>
    </row>
    <row r="7513" spans="1:6" x14ac:dyDescent="0.25">
      <c r="A7513" t="str">
        <f t="shared" si="117"/>
        <v>8303_7_343/613/753_Pembroke</v>
      </c>
      <c r="B7513">
        <v>7</v>
      </c>
      <c r="C7513" t="s">
        <v>1898</v>
      </c>
      <c r="D7513">
        <v>8303</v>
      </c>
      <c r="E7513" t="s">
        <v>1983</v>
      </c>
      <c r="F7513">
        <v>30000</v>
      </c>
    </row>
    <row r="7514" spans="1:6" x14ac:dyDescent="0.25">
      <c r="A7514" t="str">
        <f t="shared" si="117"/>
        <v>8303_7_343/613/753_Perth</v>
      </c>
      <c r="B7514">
        <v>7</v>
      </c>
      <c r="C7514" t="s">
        <v>1898</v>
      </c>
      <c r="D7514">
        <v>8303</v>
      </c>
      <c r="E7514" t="s">
        <v>1985</v>
      </c>
      <c r="F7514">
        <v>20000</v>
      </c>
    </row>
    <row r="7515" spans="1:6" x14ac:dyDescent="0.25">
      <c r="A7515" t="str">
        <f t="shared" si="117"/>
        <v>8303_7_343/613/753_Smiths Falls</v>
      </c>
      <c r="B7515">
        <v>7</v>
      </c>
      <c r="C7515" t="s">
        <v>1898</v>
      </c>
      <c r="D7515">
        <v>8303</v>
      </c>
      <c r="E7515" t="s">
        <v>1998</v>
      </c>
      <c r="F7515">
        <v>20000</v>
      </c>
    </row>
    <row r="7516" spans="1:6" x14ac:dyDescent="0.25">
      <c r="A7516" t="str">
        <f t="shared" si="117"/>
        <v>8304_7_343/613/753_Kanata-Stittsville</v>
      </c>
      <c r="B7516">
        <v>7</v>
      </c>
      <c r="C7516" t="s">
        <v>1898</v>
      </c>
      <c r="D7516">
        <v>8304</v>
      </c>
      <c r="E7516" t="s">
        <v>1949</v>
      </c>
      <c r="F7516">
        <v>20000</v>
      </c>
    </row>
    <row r="7517" spans="1:6" x14ac:dyDescent="0.25">
      <c r="A7517" t="str">
        <f t="shared" si="117"/>
        <v>8304_7_343/613/753_Kingston</v>
      </c>
      <c r="B7517">
        <v>7</v>
      </c>
      <c r="C7517" t="s">
        <v>1898</v>
      </c>
      <c r="D7517">
        <v>8304</v>
      </c>
      <c r="E7517" t="s">
        <v>1266</v>
      </c>
      <c r="F7517">
        <v>10000</v>
      </c>
    </row>
    <row r="7518" spans="1:6" x14ac:dyDescent="0.25">
      <c r="A7518" t="str">
        <f t="shared" si="117"/>
        <v>8304_7_343/613/753_Ottawa-Hull</v>
      </c>
      <c r="B7518">
        <v>7</v>
      </c>
      <c r="C7518" t="s">
        <v>1898</v>
      </c>
      <c r="D7518">
        <v>8304</v>
      </c>
      <c r="E7518" t="s">
        <v>1979</v>
      </c>
      <c r="F7518">
        <v>90000</v>
      </c>
    </row>
    <row r="7519" spans="1:6" x14ac:dyDescent="0.25">
      <c r="A7519" t="str">
        <f t="shared" si="117"/>
        <v>8306_7_343/613/753_Alfred</v>
      </c>
      <c r="B7519">
        <v>7</v>
      </c>
      <c r="C7519" t="s">
        <v>1898</v>
      </c>
      <c r="D7519">
        <v>8306</v>
      </c>
      <c r="E7519" t="s">
        <v>1901</v>
      </c>
      <c r="F7519">
        <v>10000</v>
      </c>
    </row>
    <row r="7520" spans="1:6" x14ac:dyDescent="0.25">
      <c r="A7520" t="str">
        <f t="shared" si="117"/>
        <v>8306_7_343/613/753_Bourget</v>
      </c>
      <c r="B7520">
        <v>7</v>
      </c>
      <c r="C7520" t="s">
        <v>1898</v>
      </c>
      <c r="D7520">
        <v>8306</v>
      </c>
      <c r="E7520" t="s">
        <v>1912</v>
      </c>
      <c r="F7520">
        <v>10000</v>
      </c>
    </row>
    <row r="7521" spans="1:6" x14ac:dyDescent="0.25">
      <c r="A7521" t="str">
        <f t="shared" si="117"/>
        <v>8306_7_343/613/753_Clarence Creek</v>
      </c>
      <c r="B7521">
        <v>7</v>
      </c>
      <c r="C7521" t="s">
        <v>1898</v>
      </c>
      <c r="D7521">
        <v>8306</v>
      </c>
      <c r="E7521" t="s">
        <v>1923</v>
      </c>
      <c r="F7521">
        <v>10000</v>
      </c>
    </row>
    <row r="7522" spans="1:6" x14ac:dyDescent="0.25">
      <c r="A7522" t="str">
        <f t="shared" si="117"/>
        <v>8306_7_343/613/753_Cumberland</v>
      </c>
      <c r="B7522">
        <v>7</v>
      </c>
      <c r="C7522" t="s">
        <v>1898</v>
      </c>
      <c r="D7522">
        <v>8306</v>
      </c>
      <c r="E7522" t="s">
        <v>625</v>
      </c>
      <c r="F7522">
        <v>10000</v>
      </c>
    </row>
    <row r="7523" spans="1:6" x14ac:dyDescent="0.25">
      <c r="A7523" t="str">
        <f t="shared" si="117"/>
        <v>8306_7_343/613/753_Kanata-Stittsville</v>
      </c>
      <c r="B7523">
        <v>7</v>
      </c>
      <c r="C7523" t="s">
        <v>1898</v>
      </c>
      <c r="D7523">
        <v>8306</v>
      </c>
      <c r="E7523" t="s">
        <v>1949</v>
      </c>
      <c r="F7523">
        <v>10000</v>
      </c>
    </row>
    <row r="7524" spans="1:6" x14ac:dyDescent="0.25">
      <c r="A7524" t="str">
        <f t="shared" si="117"/>
        <v>8306_7_343/613/753_Ottawa-Hull</v>
      </c>
      <c r="B7524">
        <v>7</v>
      </c>
      <c r="C7524" t="s">
        <v>1898</v>
      </c>
      <c r="D7524">
        <v>8306</v>
      </c>
      <c r="E7524" t="s">
        <v>1979</v>
      </c>
      <c r="F7524">
        <v>10000</v>
      </c>
    </row>
    <row r="7525" spans="1:6" x14ac:dyDescent="0.25">
      <c r="A7525" t="str">
        <f t="shared" si="117"/>
        <v>8306_7_343/613/753_Plantagenet</v>
      </c>
      <c r="B7525">
        <v>7</v>
      </c>
      <c r="C7525" t="s">
        <v>1898</v>
      </c>
      <c r="D7525">
        <v>8306</v>
      </c>
      <c r="E7525" t="s">
        <v>1988</v>
      </c>
      <c r="F7525">
        <v>10000</v>
      </c>
    </row>
    <row r="7526" spans="1:6" x14ac:dyDescent="0.25">
      <c r="A7526" t="str">
        <f t="shared" si="117"/>
        <v>8306_7_343/613/753_Rockland</v>
      </c>
      <c r="B7526">
        <v>7</v>
      </c>
      <c r="C7526" t="s">
        <v>1898</v>
      </c>
      <c r="D7526">
        <v>8306</v>
      </c>
      <c r="E7526" t="s">
        <v>1993</v>
      </c>
      <c r="F7526">
        <v>20000</v>
      </c>
    </row>
    <row r="7527" spans="1:6" x14ac:dyDescent="0.25">
      <c r="A7527" t="str">
        <f t="shared" si="117"/>
        <v>8377_7_343/613/753_Belleville</v>
      </c>
      <c r="B7527">
        <v>7</v>
      </c>
      <c r="C7527" t="s">
        <v>1898</v>
      </c>
      <c r="D7527">
        <v>8377</v>
      </c>
      <c r="E7527" t="s">
        <v>1910</v>
      </c>
      <c r="F7527">
        <v>10000</v>
      </c>
    </row>
    <row r="7528" spans="1:6" x14ac:dyDescent="0.25">
      <c r="A7528" t="str">
        <f t="shared" si="117"/>
        <v>8377_7_343/613/753_Kanata-Stittsville</v>
      </c>
      <c r="B7528">
        <v>7</v>
      </c>
      <c r="C7528" t="s">
        <v>1898</v>
      </c>
      <c r="D7528">
        <v>8377</v>
      </c>
      <c r="E7528" t="s">
        <v>1949</v>
      </c>
      <c r="F7528">
        <v>10000</v>
      </c>
    </row>
    <row r="7529" spans="1:6" x14ac:dyDescent="0.25">
      <c r="A7529" t="str">
        <f t="shared" si="117"/>
        <v>8377_7_343/613/753_Kingston</v>
      </c>
      <c r="B7529">
        <v>7</v>
      </c>
      <c r="C7529" t="s">
        <v>1898</v>
      </c>
      <c r="D7529">
        <v>8377</v>
      </c>
      <c r="E7529" t="s">
        <v>1266</v>
      </c>
      <c r="F7529">
        <v>10000</v>
      </c>
    </row>
    <row r="7530" spans="1:6" x14ac:dyDescent="0.25">
      <c r="A7530" t="str">
        <f t="shared" si="117"/>
        <v>8377_7_343/613/753_Orleans</v>
      </c>
      <c r="B7530">
        <v>7</v>
      </c>
      <c r="C7530" t="s">
        <v>1898</v>
      </c>
      <c r="D7530">
        <v>8377</v>
      </c>
      <c r="E7530" t="s">
        <v>1977</v>
      </c>
      <c r="F7530">
        <v>10000</v>
      </c>
    </row>
    <row r="7531" spans="1:6" x14ac:dyDescent="0.25">
      <c r="A7531" t="str">
        <f t="shared" si="117"/>
        <v>8377_7_343/613/753_Ottawa-Hull</v>
      </c>
      <c r="B7531">
        <v>7</v>
      </c>
      <c r="C7531" t="s">
        <v>1898</v>
      </c>
      <c r="D7531">
        <v>8377</v>
      </c>
      <c r="E7531" t="s">
        <v>1979</v>
      </c>
      <c r="F7531">
        <v>40000</v>
      </c>
    </row>
    <row r="7532" spans="1:6" x14ac:dyDescent="0.25">
      <c r="A7532" t="str">
        <f t="shared" si="117"/>
        <v>8377_7_343/613/753_Trenton</v>
      </c>
      <c r="B7532">
        <v>7</v>
      </c>
      <c r="C7532" t="s">
        <v>1898</v>
      </c>
      <c r="D7532">
        <v>8377</v>
      </c>
      <c r="E7532" t="s">
        <v>2007</v>
      </c>
      <c r="F7532">
        <v>10000</v>
      </c>
    </row>
    <row r="7533" spans="1:6" x14ac:dyDescent="0.25">
      <c r="A7533" t="str">
        <f t="shared" si="117"/>
        <v>8821_7_343/613/753_Bancroft</v>
      </c>
      <c r="B7533">
        <v>7</v>
      </c>
      <c r="C7533" t="s">
        <v>1898</v>
      </c>
      <c r="D7533">
        <v>8821</v>
      </c>
      <c r="E7533" t="s">
        <v>1906</v>
      </c>
      <c r="F7533">
        <v>50000</v>
      </c>
    </row>
    <row r="7534" spans="1:6" x14ac:dyDescent="0.25">
      <c r="A7534" t="str">
        <f t="shared" si="117"/>
        <v>8821_7_343/613/753_Belleville</v>
      </c>
      <c r="B7534">
        <v>7</v>
      </c>
      <c r="C7534" t="s">
        <v>1898</v>
      </c>
      <c r="D7534">
        <v>8821</v>
      </c>
      <c r="E7534" t="s">
        <v>1910</v>
      </c>
      <c r="F7534">
        <v>50000</v>
      </c>
    </row>
    <row r="7535" spans="1:6" x14ac:dyDescent="0.25">
      <c r="A7535" t="str">
        <f t="shared" si="117"/>
        <v>8821_7_343/613/753_Brockville</v>
      </c>
      <c r="B7535">
        <v>7</v>
      </c>
      <c r="C7535" t="s">
        <v>1898</v>
      </c>
      <c r="D7535">
        <v>8821</v>
      </c>
      <c r="E7535" t="s">
        <v>1914</v>
      </c>
      <c r="F7535">
        <v>20000</v>
      </c>
    </row>
    <row r="7536" spans="1:6" x14ac:dyDescent="0.25">
      <c r="A7536" t="str">
        <f t="shared" si="117"/>
        <v>8821_7_343/613/753_Carleton Place</v>
      </c>
      <c r="B7536">
        <v>7</v>
      </c>
      <c r="C7536" t="s">
        <v>1898</v>
      </c>
      <c r="D7536">
        <v>8821</v>
      </c>
      <c r="E7536" t="s">
        <v>1918</v>
      </c>
      <c r="F7536">
        <v>20000</v>
      </c>
    </row>
    <row r="7537" spans="1:6" x14ac:dyDescent="0.25">
      <c r="A7537" t="str">
        <f t="shared" si="117"/>
        <v>8821_7_343/613/753_Cornwall</v>
      </c>
      <c r="B7537">
        <v>7</v>
      </c>
      <c r="C7537" t="s">
        <v>1898</v>
      </c>
      <c r="D7537">
        <v>8821</v>
      </c>
      <c r="E7537" t="s">
        <v>1927</v>
      </c>
      <c r="F7537">
        <v>30000</v>
      </c>
    </row>
    <row r="7538" spans="1:6" x14ac:dyDescent="0.25">
      <c r="A7538" t="str">
        <f t="shared" si="117"/>
        <v>8821_7_343/613/753_Kingston</v>
      </c>
      <c r="B7538">
        <v>7</v>
      </c>
      <c r="C7538" t="s">
        <v>1898</v>
      </c>
      <c r="D7538">
        <v>8821</v>
      </c>
      <c r="E7538" t="s">
        <v>1266</v>
      </c>
      <c r="F7538">
        <v>90000</v>
      </c>
    </row>
    <row r="7539" spans="1:6" x14ac:dyDescent="0.25">
      <c r="A7539" t="str">
        <f t="shared" si="117"/>
        <v>8821_7_343/613/753_Ottawa-Hull</v>
      </c>
      <c r="B7539">
        <v>7</v>
      </c>
      <c r="C7539" t="s">
        <v>1898</v>
      </c>
      <c r="D7539">
        <v>8821</v>
      </c>
      <c r="E7539" t="s">
        <v>1979</v>
      </c>
      <c r="F7539">
        <v>650000</v>
      </c>
    </row>
    <row r="7540" spans="1:6" x14ac:dyDescent="0.25">
      <c r="A7540" t="str">
        <f t="shared" si="117"/>
        <v>8821_7_343/613/753_Pembroke</v>
      </c>
      <c r="B7540">
        <v>7</v>
      </c>
      <c r="C7540" t="s">
        <v>1898</v>
      </c>
      <c r="D7540">
        <v>8821</v>
      </c>
      <c r="E7540" t="s">
        <v>1983</v>
      </c>
      <c r="F7540">
        <v>30000</v>
      </c>
    </row>
    <row r="7541" spans="1:6" x14ac:dyDescent="0.25">
      <c r="A7541" t="str">
        <f t="shared" si="117"/>
        <v>8821_7_343/613/753_Perth</v>
      </c>
      <c r="B7541">
        <v>7</v>
      </c>
      <c r="C7541" t="s">
        <v>1898</v>
      </c>
      <c r="D7541">
        <v>8821</v>
      </c>
      <c r="E7541" t="s">
        <v>1985</v>
      </c>
      <c r="F7541">
        <v>40000</v>
      </c>
    </row>
    <row r="7542" spans="1:6" x14ac:dyDescent="0.25">
      <c r="A7542" t="str">
        <f t="shared" si="117"/>
        <v>8821_7_343/613/753_Picton</v>
      </c>
      <c r="B7542">
        <v>7</v>
      </c>
      <c r="C7542" t="s">
        <v>1898</v>
      </c>
      <c r="D7542">
        <v>8821</v>
      </c>
      <c r="E7542" t="s">
        <v>1987</v>
      </c>
      <c r="F7542">
        <v>10000</v>
      </c>
    </row>
    <row r="7543" spans="1:6" x14ac:dyDescent="0.25">
      <c r="A7543" t="str">
        <f t="shared" si="117"/>
        <v>8821_7_343/613/753_Smiths Falls</v>
      </c>
      <c r="B7543">
        <v>7</v>
      </c>
      <c r="C7543" t="s">
        <v>1898</v>
      </c>
      <c r="D7543">
        <v>8821</v>
      </c>
      <c r="E7543" t="s">
        <v>1998</v>
      </c>
      <c r="F7543">
        <v>20000</v>
      </c>
    </row>
    <row r="7544" spans="1:6" x14ac:dyDescent="0.25">
      <c r="A7544" t="str">
        <f t="shared" si="117"/>
        <v>8821_7_343/613/753_Vankleek Hill</v>
      </c>
      <c r="B7544">
        <v>7</v>
      </c>
      <c r="C7544" t="s">
        <v>1898</v>
      </c>
      <c r="D7544">
        <v>8821</v>
      </c>
      <c r="E7544" t="s">
        <v>2009</v>
      </c>
      <c r="F7544">
        <v>10000</v>
      </c>
    </row>
    <row r="7545" spans="1:6" x14ac:dyDescent="0.25">
      <c r="A7545" t="str">
        <f t="shared" si="117"/>
        <v>920D_7_343/613/753_Delta</v>
      </c>
      <c r="B7545">
        <v>7</v>
      </c>
      <c r="C7545" t="s">
        <v>1898</v>
      </c>
      <c r="D7545" t="s">
        <v>3035</v>
      </c>
      <c r="E7545" t="s">
        <v>1930</v>
      </c>
      <c r="F7545">
        <v>10000</v>
      </c>
    </row>
    <row r="7546" spans="1:6" x14ac:dyDescent="0.25">
      <c r="A7546" t="str">
        <f t="shared" si="117"/>
        <v>920D_7_343/613/753_Elgin</v>
      </c>
      <c r="B7546">
        <v>7</v>
      </c>
      <c r="C7546" t="s">
        <v>1898</v>
      </c>
      <c r="D7546" t="s">
        <v>3035</v>
      </c>
      <c r="E7546" t="s">
        <v>926</v>
      </c>
      <c r="F7546">
        <v>10000</v>
      </c>
    </row>
    <row r="7547" spans="1:6" x14ac:dyDescent="0.25">
      <c r="A7547" t="str">
        <f t="shared" si="117"/>
        <v>920D_7_343/613/753_Gananoque</v>
      </c>
      <c r="B7547">
        <v>7</v>
      </c>
      <c r="C7547" t="s">
        <v>1898</v>
      </c>
      <c r="D7547" t="s">
        <v>3035</v>
      </c>
      <c r="E7547" t="s">
        <v>1938</v>
      </c>
      <c r="F7547">
        <v>10000</v>
      </c>
    </row>
    <row r="7548" spans="1:6" x14ac:dyDescent="0.25">
      <c r="A7548" t="str">
        <f t="shared" si="117"/>
        <v>920D_7_343/613/753_Inverary</v>
      </c>
      <c r="B7548">
        <v>7</v>
      </c>
      <c r="C7548" t="s">
        <v>1898</v>
      </c>
      <c r="D7548" t="s">
        <v>3035</v>
      </c>
      <c r="E7548" t="s">
        <v>1946</v>
      </c>
      <c r="F7548">
        <v>10000</v>
      </c>
    </row>
    <row r="7549" spans="1:6" x14ac:dyDescent="0.25">
      <c r="A7549" t="str">
        <f t="shared" si="117"/>
        <v>920D_7_343/613/753_Kingston</v>
      </c>
      <c r="B7549">
        <v>7</v>
      </c>
      <c r="C7549" t="s">
        <v>1898</v>
      </c>
      <c r="D7549" t="s">
        <v>3035</v>
      </c>
      <c r="E7549" t="s">
        <v>1266</v>
      </c>
      <c r="F7549">
        <v>10000</v>
      </c>
    </row>
    <row r="7550" spans="1:6" x14ac:dyDescent="0.25">
      <c r="A7550" t="str">
        <f t="shared" si="117"/>
        <v>920D_7_343/613/753_Napanee</v>
      </c>
      <c r="B7550">
        <v>7</v>
      </c>
      <c r="C7550" t="s">
        <v>1898</v>
      </c>
      <c r="D7550" t="s">
        <v>3035</v>
      </c>
      <c r="E7550" t="s">
        <v>1970</v>
      </c>
      <c r="F7550">
        <v>10000</v>
      </c>
    </row>
    <row r="7551" spans="1:6" x14ac:dyDescent="0.25">
      <c r="A7551" t="str">
        <f t="shared" si="117"/>
        <v>920D_7_343/613/753_Perth</v>
      </c>
      <c r="B7551">
        <v>7</v>
      </c>
      <c r="C7551" t="s">
        <v>1898</v>
      </c>
      <c r="D7551" t="s">
        <v>3035</v>
      </c>
      <c r="E7551" t="s">
        <v>1985</v>
      </c>
      <c r="F7551">
        <v>10000</v>
      </c>
    </row>
    <row r="7552" spans="1:6" x14ac:dyDescent="0.25">
      <c r="A7552" t="str">
        <f t="shared" si="117"/>
        <v>920D_7_343/613/753_Portland</v>
      </c>
      <c r="B7552">
        <v>7</v>
      </c>
      <c r="C7552" t="s">
        <v>1898</v>
      </c>
      <c r="D7552" t="s">
        <v>3035</v>
      </c>
      <c r="E7552" t="s">
        <v>1990</v>
      </c>
      <c r="F7552">
        <v>10000</v>
      </c>
    </row>
    <row r="7553" spans="1:6" x14ac:dyDescent="0.25">
      <c r="A7553" t="str">
        <f t="shared" si="117"/>
        <v>920D_7_343/613/753_Smiths Falls</v>
      </c>
      <c r="B7553">
        <v>7</v>
      </c>
      <c r="C7553" t="s">
        <v>1898</v>
      </c>
      <c r="D7553" t="s">
        <v>3035</v>
      </c>
      <c r="E7553" t="s">
        <v>1998</v>
      </c>
      <c r="F7553">
        <v>10000</v>
      </c>
    </row>
    <row r="7554" spans="1:6" x14ac:dyDescent="0.25">
      <c r="A7554" t="str">
        <f t="shared" si="117"/>
        <v>940D_7_343/613/753_Cobden</v>
      </c>
      <c r="B7554">
        <v>7</v>
      </c>
      <c r="C7554" t="s">
        <v>1898</v>
      </c>
      <c r="D7554" t="s">
        <v>3036</v>
      </c>
      <c r="E7554" t="s">
        <v>1924</v>
      </c>
      <c r="F7554">
        <v>10000</v>
      </c>
    </row>
    <row r="7555" spans="1:6" x14ac:dyDescent="0.25">
      <c r="A7555" t="str">
        <f t="shared" ref="A7555:A7618" si="118">CONCATENATE(D7555,"_",B7555,"_",C7555,"_",E7555)</f>
        <v>940D_7_343/613/753_Eganville</v>
      </c>
      <c r="B7555">
        <v>7</v>
      </c>
      <c r="C7555" t="s">
        <v>1898</v>
      </c>
      <c r="D7555" t="s">
        <v>3036</v>
      </c>
      <c r="E7555" t="s">
        <v>1933</v>
      </c>
      <c r="F7555">
        <v>10000</v>
      </c>
    </row>
    <row r="7556" spans="1:6" x14ac:dyDescent="0.25">
      <c r="A7556" t="str">
        <f t="shared" si="118"/>
        <v>940D_7_343/613/753_Pembroke</v>
      </c>
      <c r="B7556">
        <v>7</v>
      </c>
      <c r="C7556" t="s">
        <v>1898</v>
      </c>
      <c r="D7556" t="s">
        <v>3036</v>
      </c>
      <c r="E7556" t="s">
        <v>1983</v>
      </c>
      <c r="F7556">
        <v>10000</v>
      </c>
    </row>
    <row r="7557" spans="1:6" x14ac:dyDescent="0.25">
      <c r="A7557" t="str">
        <f t="shared" si="118"/>
        <v>940D_7_343/613/753_Petawawa</v>
      </c>
      <c r="B7557">
        <v>7</v>
      </c>
      <c r="C7557" t="s">
        <v>1898</v>
      </c>
      <c r="D7557" t="s">
        <v>3036</v>
      </c>
      <c r="E7557" t="s">
        <v>1986</v>
      </c>
      <c r="F7557">
        <v>10000</v>
      </c>
    </row>
    <row r="7558" spans="1:6" x14ac:dyDescent="0.25">
      <c r="A7558" t="str">
        <f t="shared" si="118"/>
        <v>940D_7_343/613/753_Renfrew</v>
      </c>
      <c r="B7558">
        <v>7</v>
      </c>
      <c r="C7558" t="s">
        <v>1898</v>
      </c>
      <c r="D7558" t="s">
        <v>3036</v>
      </c>
      <c r="E7558" t="s">
        <v>1992</v>
      </c>
      <c r="F7558">
        <v>10000</v>
      </c>
    </row>
    <row r="7559" spans="1:6" x14ac:dyDescent="0.25">
      <c r="A7559" t="str">
        <f t="shared" si="118"/>
        <v>984C_7_343/613/753_Sharbot Lake</v>
      </c>
      <c r="B7559">
        <v>7</v>
      </c>
      <c r="C7559" t="s">
        <v>1898</v>
      </c>
      <c r="D7559" t="s">
        <v>3019</v>
      </c>
      <c r="E7559" t="s">
        <v>1997</v>
      </c>
      <c r="F7559">
        <v>10000</v>
      </c>
    </row>
    <row r="7560" spans="1:6" x14ac:dyDescent="0.25">
      <c r="A7560" t="str">
        <f t="shared" si="118"/>
        <v>984C_7_343/613/753_Westport</v>
      </c>
      <c r="B7560">
        <v>7</v>
      </c>
      <c r="C7560" t="s">
        <v>1898</v>
      </c>
      <c r="D7560" t="s">
        <v>3019</v>
      </c>
      <c r="E7560" t="s">
        <v>219</v>
      </c>
      <c r="F7560">
        <v>10000</v>
      </c>
    </row>
    <row r="7561" spans="1:6" x14ac:dyDescent="0.25">
      <c r="A7561" t="str">
        <f t="shared" si="118"/>
        <v>995D_7_343/613/753_Arden</v>
      </c>
      <c r="B7561">
        <v>7</v>
      </c>
      <c r="C7561" t="s">
        <v>1898</v>
      </c>
      <c r="D7561" t="s">
        <v>3028</v>
      </c>
      <c r="E7561" t="s">
        <v>880</v>
      </c>
      <c r="F7561">
        <v>10000</v>
      </c>
    </row>
    <row r="7562" spans="1:6" x14ac:dyDescent="0.25">
      <c r="A7562" t="str">
        <f t="shared" si="118"/>
        <v>995D_7_343/613/753_Bancroft</v>
      </c>
      <c r="B7562">
        <v>7</v>
      </c>
      <c r="C7562" t="s">
        <v>1898</v>
      </c>
      <c r="D7562" t="s">
        <v>3028</v>
      </c>
      <c r="E7562" t="s">
        <v>1906</v>
      </c>
      <c r="F7562">
        <v>10000</v>
      </c>
    </row>
    <row r="7563" spans="1:6" x14ac:dyDescent="0.25">
      <c r="A7563" t="str">
        <f t="shared" si="118"/>
        <v>995D_7_343/613/753_Belleville</v>
      </c>
      <c r="B7563">
        <v>7</v>
      </c>
      <c r="C7563" t="s">
        <v>1898</v>
      </c>
      <c r="D7563" t="s">
        <v>3028</v>
      </c>
      <c r="E7563" t="s">
        <v>1910</v>
      </c>
      <c r="F7563">
        <v>10000</v>
      </c>
    </row>
    <row r="7564" spans="1:6" x14ac:dyDescent="0.25">
      <c r="A7564" t="str">
        <f t="shared" si="118"/>
        <v>995D_7_343/613/753_Bloomfield</v>
      </c>
      <c r="B7564">
        <v>7</v>
      </c>
      <c r="C7564" t="s">
        <v>1898</v>
      </c>
      <c r="D7564" t="s">
        <v>3028</v>
      </c>
      <c r="E7564" t="s">
        <v>1911</v>
      </c>
      <c r="F7564">
        <v>10000</v>
      </c>
    </row>
    <row r="7565" spans="1:6" x14ac:dyDescent="0.25">
      <c r="A7565" t="str">
        <f t="shared" si="118"/>
        <v>995D_7_343/613/753_Brighton</v>
      </c>
      <c r="B7565">
        <v>7</v>
      </c>
      <c r="C7565" t="s">
        <v>1898</v>
      </c>
      <c r="D7565" t="s">
        <v>3028</v>
      </c>
      <c r="E7565" t="s">
        <v>1913</v>
      </c>
      <c r="F7565">
        <v>10000</v>
      </c>
    </row>
    <row r="7566" spans="1:6" x14ac:dyDescent="0.25">
      <c r="A7566" t="str">
        <f t="shared" si="118"/>
        <v>995D_7_343/613/753_Cardiff</v>
      </c>
      <c r="B7566">
        <v>7</v>
      </c>
      <c r="C7566" t="s">
        <v>1898</v>
      </c>
      <c r="D7566" t="s">
        <v>3028</v>
      </c>
      <c r="E7566" t="s">
        <v>1916</v>
      </c>
      <c r="F7566">
        <v>10000</v>
      </c>
    </row>
    <row r="7567" spans="1:6" x14ac:dyDescent="0.25">
      <c r="A7567" t="str">
        <f t="shared" si="118"/>
        <v>995D_7_343/613/753_Coe Hill</v>
      </c>
      <c r="B7567">
        <v>7</v>
      </c>
      <c r="C7567" t="s">
        <v>1898</v>
      </c>
      <c r="D7567" t="s">
        <v>3028</v>
      </c>
      <c r="E7567" t="s">
        <v>1925</v>
      </c>
      <c r="F7567">
        <v>10000</v>
      </c>
    </row>
    <row r="7568" spans="1:6" x14ac:dyDescent="0.25">
      <c r="A7568" t="str">
        <f t="shared" si="118"/>
        <v>995D_7_343/613/753_Denbigh</v>
      </c>
      <c r="B7568">
        <v>7</v>
      </c>
      <c r="C7568" t="s">
        <v>1898</v>
      </c>
      <c r="D7568" t="s">
        <v>3028</v>
      </c>
      <c r="E7568" t="s">
        <v>1931</v>
      </c>
      <c r="F7568">
        <v>10000</v>
      </c>
    </row>
    <row r="7569" spans="1:6" x14ac:dyDescent="0.25">
      <c r="A7569" t="str">
        <f t="shared" si="118"/>
        <v>995D_7_343/613/753_Frankford</v>
      </c>
      <c r="B7569">
        <v>7</v>
      </c>
      <c r="C7569" t="s">
        <v>1898</v>
      </c>
      <c r="D7569" t="s">
        <v>3028</v>
      </c>
      <c r="E7569" t="s">
        <v>1937</v>
      </c>
      <c r="F7569">
        <v>10000</v>
      </c>
    </row>
    <row r="7570" spans="1:6" x14ac:dyDescent="0.25">
      <c r="A7570" t="str">
        <f t="shared" si="118"/>
        <v>995D_7_343/613/753_Gilmour</v>
      </c>
      <c r="B7570">
        <v>7</v>
      </c>
      <c r="C7570" t="s">
        <v>1898</v>
      </c>
      <c r="D7570" t="s">
        <v>3028</v>
      </c>
      <c r="E7570" t="s">
        <v>1939</v>
      </c>
      <c r="F7570">
        <v>10000</v>
      </c>
    </row>
    <row r="7571" spans="1:6" x14ac:dyDescent="0.25">
      <c r="A7571" t="str">
        <f t="shared" si="118"/>
        <v>995D_7_343/613/753_Madoc</v>
      </c>
      <c r="B7571">
        <v>7</v>
      </c>
      <c r="C7571" t="s">
        <v>1898</v>
      </c>
      <c r="D7571" t="s">
        <v>3028</v>
      </c>
      <c r="E7571" t="s">
        <v>1958</v>
      </c>
      <c r="F7571">
        <v>10000</v>
      </c>
    </row>
    <row r="7572" spans="1:6" x14ac:dyDescent="0.25">
      <c r="A7572" t="str">
        <f t="shared" si="118"/>
        <v>995D_7_343/613/753_Marmora</v>
      </c>
      <c r="B7572">
        <v>7</v>
      </c>
      <c r="C7572" t="s">
        <v>1898</v>
      </c>
      <c r="D7572" t="s">
        <v>3028</v>
      </c>
      <c r="E7572" t="s">
        <v>1961</v>
      </c>
      <c r="F7572">
        <v>10000</v>
      </c>
    </row>
    <row r="7573" spans="1:6" x14ac:dyDescent="0.25">
      <c r="A7573" t="str">
        <f t="shared" si="118"/>
        <v>995D_7_343/613/753_Maynooth</v>
      </c>
      <c r="B7573">
        <v>7</v>
      </c>
      <c r="C7573" t="s">
        <v>1898</v>
      </c>
      <c r="D7573" t="s">
        <v>3028</v>
      </c>
      <c r="E7573" t="s">
        <v>1964</v>
      </c>
      <c r="F7573">
        <v>10000</v>
      </c>
    </row>
    <row r="7574" spans="1:6" x14ac:dyDescent="0.25">
      <c r="A7574" t="str">
        <f t="shared" si="118"/>
        <v>995D_7_343/613/753_Northbrook</v>
      </c>
      <c r="B7574">
        <v>7</v>
      </c>
      <c r="C7574" t="s">
        <v>1898</v>
      </c>
      <c r="D7574" t="s">
        <v>3028</v>
      </c>
      <c r="E7574" t="s">
        <v>1975</v>
      </c>
      <c r="F7574">
        <v>10000</v>
      </c>
    </row>
    <row r="7575" spans="1:6" x14ac:dyDescent="0.25">
      <c r="A7575" t="str">
        <f t="shared" si="118"/>
        <v>995D_7_343/613/753_Picton</v>
      </c>
      <c r="B7575">
        <v>7</v>
      </c>
      <c r="C7575" t="s">
        <v>1898</v>
      </c>
      <c r="D7575" t="s">
        <v>3028</v>
      </c>
      <c r="E7575" t="s">
        <v>1987</v>
      </c>
      <c r="F7575">
        <v>10000</v>
      </c>
    </row>
    <row r="7576" spans="1:6" x14ac:dyDescent="0.25">
      <c r="A7576" t="str">
        <f t="shared" si="118"/>
        <v>995D_7_343/613/753_Plevna</v>
      </c>
      <c r="B7576">
        <v>7</v>
      </c>
      <c r="C7576" t="s">
        <v>1898</v>
      </c>
      <c r="D7576" t="s">
        <v>3028</v>
      </c>
      <c r="E7576" t="s">
        <v>1989</v>
      </c>
      <c r="F7576">
        <v>10000</v>
      </c>
    </row>
    <row r="7577" spans="1:6" x14ac:dyDescent="0.25">
      <c r="A7577" t="str">
        <f t="shared" si="118"/>
        <v>995D_7_343/613/753_Stirling</v>
      </c>
      <c r="B7577">
        <v>7</v>
      </c>
      <c r="C7577" t="s">
        <v>1898</v>
      </c>
      <c r="D7577" t="s">
        <v>3028</v>
      </c>
      <c r="E7577" t="s">
        <v>510</v>
      </c>
      <c r="F7577">
        <v>10000</v>
      </c>
    </row>
    <row r="7578" spans="1:6" x14ac:dyDescent="0.25">
      <c r="A7578" t="str">
        <f t="shared" si="118"/>
        <v>995D_7_343/613/753_Thurlow</v>
      </c>
      <c r="B7578">
        <v>7</v>
      </c>
      <c r="C7578" t="s">
        <v>1898</v>
      </c>
      <c r="D7578" t="s">
        <v>3028</v>
      </c>
      <c r="E7578" t="s">
        <v>2005</v>
      </c>
      <c r="F7578">
        <v>10000</v>
      </c>
    </row>
    <row r="7579" spans="1:6" x14ac:dyDescent="0.25">
      <c r="A7579" t="str">
        <f t="shared" si="118"/>
        <v>995D_7_343/613/753_Trenton</v>
      </c>
      <c r="B7579">
        <v>7</v>
      </c>
      <c r="C7579" t="s">
        <v>1898</v>
      </c>
      <c r="D7579" t="s">
        <v>3028</v>
      </c>
      <c r="E7579" t="s">
        <v>2007</v>
      </c>
      <c r="F7579">
        <v>10000</v>
      </c>
    </row>
    <row r="7580" spans="1:6" x14ac:dyDescent="0.25">
      <c r="A7580" t="str">
        <f t="shared" si="118"/>
        <v>995D_7_343/613/753_Tweed</v>
      </c>
      <c r="B7580">
        <v>7</v>
      </c>
      <c r="C7580" t="s">
        <v>1898</v>
      </c>
      <c r="D7580" t="s">
        <v>3028</v>
      </c>
      <c r="E7580" t="s">
        <v>2008</v>
      </c>
      <c r="F7580">
        <v>10000</v>
      </c>
    </row>
    <row r="7581" spans="1:6" x14ac:dyDescent="0.25">
      <c r="A7581" t="str">
        <f t="shared" si="118"/>
        <v>995D_7_343/613/753_Wellington</v>
      </c>
      <c r="B7581">
        <v>7</v>
      </c>
      <c r="C7581" t="s">
        <v>1898</v>
      </c>
      <c r="D7581" t="s">
        <v>3028</v>
      </c>
      <c r="E7581" t="s">
        <v>849</v>
      </c>
      <c r="F7581">
        <v>10000</v>
      </c>
    </row>
    <row r="7582" spans="1:6" x14ac:dyDescent="0.25">
      <c r="A7582" t="str">
        <f t="shared" si="118"/>
        <v>995D_7_343/613/753_Wooler</v>
      </c>
      <c r="B7582">
        <v>7</v>
      </c>
      <c r="C7582" t="s">
        <v>1898</v>
      </c>
      <c r="D7582" t="s">
        <v>3028</v>
      </c>
      <c r="E7582" t="s">
        <v>2016</v>
      </c>
      <c r="F7582">
        <v>10000</v>
      </c>
    </row>
    <row r="7583" spans="1:6" x14ac:dyDescent="0.25">
      <c r="A7583" t="str">
        <f t="shared" si="118"/>
        <v>083E_8_354/450/579_Actonvale</v>
      </c>
      <c r="B7583">
        <v>8</v>
      </c>
      <c r="C7583" t="s">
        <v>2133</v>
      </c>
      <c r="D7583" t="s">
        <v>3029</v>
      </c>
      <c r="E7583" t="s">
        <v>2134</v>
      </c>
      <c r="F7583">
        <v>10000</v>
      </c>
    </row>
    <row r="7584" spans="1:6" x14ac:dyDescent="0.25">
      <c r="A7584" t="str">
        <f t="shared" si="118"/>
        <v>083E_8_354/450/579_Beloeil</v>
      </c>
      <c r="B7584">
        <v>8</v>
      </c>
      <c r="C7584" t="s">
        <v>2133</v>
      </c>
      <c r="D7584" t="s">
        <v>3029</v>
      </c>
      <c r="E7584" t="s">
        <v>2138</v>
      </c>
      <c r="F7584">
        <v>10000</v>
      </c>
    </row>
    <row r="7585" spans="1:6" x14ac:dyDescent="0.25">
      <c r="A7585" t="str">
        <f t="shared" si="118"/>
        <v>083E_8_354/450/579_Boucherville</v>
      </c>
      <c r="B7585">
        <v>8</v>
      </c>
      <c r="C7585" t="s">
        <v>2133</v>
      </c>
      <c r="D7585" t="s">
        <v>3029</v>
      </c>
      <c r="E7585" t="s">
        <v>2140</v>
      </c>
      <c r="F7585">
        <v>10000</v>
      </c>
    </row>
    <row r="7586" spans="1:6" x14ac:dyDescent="0.25">
      <c r="A7586" t="str">
        <f t="shared" si="118"/>
        <v>083E_8_354/450/579_Bromont</v>
      </c>
      <c r="B7586">
        <v>8</v>
      </c>
      <c r="C7586" t="s">
        <v>2133</v>
      </c>
      <c r="D7586" t="s">
        <v>3029</v>
      </c>
      <c r="E7586" t="s">
        <v>2141</v>
      </c>
      <c r="F7586">
        <v>10000</v>
      </c>
    </row>
    <row r="7587" spans="1:6" x14ac:dyDescent="0.25">
      <c r="A7587" t="str">
        <f t="shared" si="118"/>
        <v>083E_8_354/450/579_Chambly</v>
      </c>
      <c r="B7587">
        <v>8</v>
      </c>
      <c r="C7587" t="s">
        <v>2133</v>
      </c>
      <c r="D7587" t="s">
        <v>3029</v>
      </c>
      <c r="E7587" t="s">
        <v>2143</v>
      </c>
      <c r="F7587">
        <v>10000</v>
      </c>
    </row>
    <row r="7588" spans="1:6" x14ac:dyDescent="0.25">
      <c r="A7588" t="str">
        <f t="shared" si="118"/>
        <v>083E_8_354/450/579_Chomedey</v>
      </c>
      <c r="B7588">
        <v>8</v>
      </c>
      <c r="C7588" t="s">
        <v>2133</v>
      </c>
      <c r="D7588" t="s">
        <v>3029</v>
      </c>
      <c r="E7588" t="s">
        <v>2145</v>
      </c>
      <c r="F7588">
        <v>10000</v>
      </c>
    </row>
    <row r="7589" spans="1:6" x14ac:dyDescent="0.25">
      <c r="A7589" t="str">
        <f t="shared" si="118"/>
        <v>083E_8_354/450/579_Coteau-du-Lac</v>
      </c>
      <c r="B7589">
        <v>8</v>
      </c>
      <c r="C7589" t="s">
        <v>2133</v>
      </c>
      <c r="D7589" t="s">
        <v>3029</v>
      </c>
      <c r="E7589" t="s">
        <v>2148</v>
      </c>
      <c r="F7589">
        <v>10000</v>
      </c>
    </row>
    <row r="7590" spans="1:6" x14ac:dyDescent="0.25">
      <c r="A7590" t="str">
        <f t="shared" si="118"/>
        <v>083E_8_354/450/579_Coteau-Landing</v>
      </c>
      <c r="B7590">
        <v>8</v>
      </c>
      <c r="C7590" t="s">
        <v>2133</v>
      </c>
      <c r="D7590" t="s">
        <v>3029</v>
      </c>
      <c r="E7590" t="s">
        <v>2149</v>
      </c>
      <c r="F7590">
        <v>10000</v>
      </c>
    </row>
    <row r="7591" spans="1:6" x14ac:dyDescent="0.25">
      <c r="A7591" t="str">
        <f t="shared" si="118"/>
        <v>083E_8_354/450/579_Cowansville</v>
      </c>
      <c r="B7591">
        <v>8</v>
      </c>
      <c r="C7591" t="s">
        <v>2133</v>
      </c>
      <c r="D7591" t="s">
        <v>3029</v>
      </c>
      <c r="E7591" t="s">
        <v>2150</v>
      </c>
      <c r="F7591">
        <v>10000</v>
      </c>
    </row>
    <row r="7592" spans="1:6" x14ac:dyDescent="0.25">
      <c r="A7592" t="str">
        <f t="shared" si="118"/>
        <v>083E_8_354/450/579_Dunham</v>
      </c>
      <c r="B7592">
        <v>8</v>
      </c>
      <c r="C7592" t="s">
        <v>2133</v>
      </c>
      <c r="D7592" t="s">
        <v>3029</v>
      </c>
      <c r="E7592" t="s">
        <v>2152</v>
      </c>
      <c r="F7592">
        <v>10000</v>
      </c>
    </row>
    <row r="7593" spans="1:6" x14ac:dyDescent="0.25">
      <c r="A7593" t="str">
        <f t="shared" si="118"/>
        <v>083E_8_354/450/579_Eastman</v>
      </c>
      <c r="B7593">
        <v>8</v>
      </c>
      <c r="C7593" t="s">
        <v>2133</v>
      </c>
      <c r="D7593" t="s">
        <v>3029</v>
      </c>
      <c r="E7593" t="s">
        <v>2153</v>
      </c>
      <c r="F7593">
        <v>10000</v>
      </c>
    </row>
    <row r="7594" spans="1:6" x14ac:dyDescent="0.25">
      <c r="A7594" t="str">
        <f t="shared" si="118"/>
        <v>083E_8_354/450/579_Franklin Centre</v>
      </c>
      <c r="B7594">
        <v>8</v>
      </c>
      <c r="C7594" t="s">
        <v>2133</v>
      </c>
      <c r="D7594" t="s">
        <v>3029</v>
      </c>
      <c r="E7594" t="s">
        <v>2155</v>
      </c>
      <c r="F7594">
        <v>10000</v>
      </c>
    </row>
    <row r="7595" spans="1:6" x14ac:dyDescent="0.25">
      <c r="A7595" t="str">
        <f t="shared" si="118"/>
        <v>083E_8_354/450/579_Frelighsburg</v>
      </c>
      <c r="B7595">
        <v>8</v>
      </c>
      <c r="C7595" t="s">
        <v>2133</v>
      </c>
      <c r="D7595" t="s">
        <v>3029</v>
      </c>
      <c r="E7595" t="s">
        <v>2156</v>
      </c>
      <c r="F7595">
        <v>10000</v>
      </c>
    </row>
    <row r="7596" spans="1:6" x14ac:dyDescent="0.25">
      <c r="A7596" t="str">
        <f t="shared" si="118"/>
        <v>083E_8_354/450/579_Granby</v>
      </c>
      <c r="B7596">
        <v>8</v>
      </c>
      <c r="C7596" t="s">
        <v>2133</v>
      </c>
      <c r="D7596" t="s">
        <v>3029</v>
      </c>
      <c r="E7596" t="s">
        <v>2157</v>
      </c>
      <c r="F7596">
        <v>10000</v>
      </c>
    </row>
    <row r="7597" spans="1:6" x14ac:dyDescent="0.25">
      <c r="A7597" t="str">
        <f t="shared" si="118"/>
        <v>083E_8_354/450/579_Hudson</v>
      </c>
      <c r="B7597">
        <v>8</v>
      </c>
      <c r="C7597" t="s">
        <v>2133</v>
      </c>
      <c r="D7597" t="s">
        <v>3029</v>
      </c>
      <c r="E7597" t="s">
        <v>2047</v>
      </c>
      <c r="F7597">
        <v>10000</v>
      </c>
    </row>
    <row r="7598" spans="1:6" x14ac:dyDescent="0.25">
      <c r="A7598" t="str">
        <f t="shared" si="118"/>
        <v>083E_8_354/450/579_Huntingdon</v>
      </c>
      <c r="B7598">
        <v>8</v>
      </c>
      <c r="C7598" t="s">
        <v>2133</v>
      </c>
      <c r="D7598" t="s">
        <v>3029</v>
      </c>
      <c r="E7598" t="s">
        <v>2161</v>
      </c>
      <c r="F7598">
        <v>10000</v>
      </c>
    </row>
    <row r="7599" spans="1:6" x14ac:dyDescent="0.25">
      <c r="A7599" t="str">
        <f t="shared" si="118"/>
        <v>083E_8_354/450/579_Joliette</v>
      </c>
      <c r="B7599">
        <v>8</v>
      </c>
      <c r="C7599" t="s">
        <v>2133</v>
      </c>
      <c r="D7599" t="s">
        <v>3029</v>
      </c>
      <c r="E7599" t="s">
        <v>2162</v>
      </c>
      <c r="F7599">
        <v>10000</v>
      </c>
    </row>
    <row r="7600" spans="1:6" x14ac:dyDescent="0.25">
      <c r="A7600" t="str">
        <f t="shared" si="118"/>
        <v>083E_8_354/450/579_Knowlton</v>
      </c>
      <c r="B7600">
        <v>8</v>
      </c>
      <c r="C7600" t="s">
        <v>2133</v>
      </c>
      <c r="D7600" t="s">
        <v>3029</v>
      </c>
      <c r="E7600" t="s">
        <v>2163</v>
      </c>
      <c r="F7600">
        <v>10000</v>
      </c>
    </row>
    <row r="7601" spans="1:6" x14ac:dyDescent="0.25">
      <c r="A7601" t="str">
        <f t="shared" si="118"/>
        <v>083E_8_354/450/579_Laprairie</v>
      </c>
      <c r="B7601">
        <v>8</v>
      </c>
      <c r="C7601" t="s">
        <v>2133</v>
      </c>
      <c r="D7601" t="s">
        <v>3029</v>
      </c>
      <c r="E7601" t="s">
        <v>2168</v>
      </c>
      <c r="F7601">
        <v>10000</v>
      </c>
    </row>
    <row r="7602" spans="1:6" x14ac:dyDescent="0.25">
      <c r="A7602" t="str">
        <f t="shared" si="118"/>
        <v>083E_8_354/450/579_Laval-Est</v>
      </c>
      <c r="B7602">
        <v>8</v>
      </c>
      <c r="C7602" t="s">
        <v>2133</v>
      </c>
      <c r="D7602" t="s">
        <v>3029</v>
      </c>
      <c r="E7602" t="s">
        <v>2169</v>
      </c>
      <c r="F7602">
        <v>10000</v>
      </c>
    </row>
    <row r="7603" spans="1:6" x14ac:dyDescent="0.25">
      <c r="A7603" t="str">
        <f t="shared" si="118"/>
        <v>083E_8_354/450/579_Laval-Ouest</v>
      </c>
      <c r="B7603">
        <v>8</v>
      </c>
      <c r="C7603" t="s">
        <v>2133</v>
      </c>
      <c r="D7603" t="s">
        <v>3029</v>
      </c>
      <c r="E7603" t="s">
        <v>2170</v>
      </c>
      <c r="F7603">
        <v>10000</v>
      </c>
    </row>
    <row r="7604" spans="1:6" x14ac:dyDescent="0.25">
      <c r="A7604" t="str">
        <f t="shared" si="118"/>
        <v>083E_8_354/450/579_Les Cedres</v>
      </c>
      <c r="B7604">
        <v>8</v>
      </c>
      <c r="C7604" t="s">
        <v>2133</v>
      </c>
      <c r="D7604" t="s">
        <v>3029</v>
      </c>
      <c r="E7604" t="s">
        <v>2174</v>
      </c>
      <c r="F7604">
        <v>10000</v>
      </c>
    </row>
    <row r="7605" spans="1:6" x14ac:dyDescent="0.25">
      <c r="A7605" t="str">
        <f t="shared" si="118"/>
        <v>083E_8_354/450/579_Longueuil</v>
      </c>
      <c r="B7605">
        <v>8</v>
      </c>
      <c r="C7605" t="s">
        <v>2133</v>
      </c>
      <c r="D7605" t="s">
        <v>3029</v>
      </c>
      <c r="E7605" t="s">
        <v>2175</v>
      </c>
      <c r="F7605">
        <v>20000</v>
      </c>
    </row>
    <row r="7606" spans="1:6" x14ac:dyDescent="0.25">
      <c r="A7606" t="str">
        <f t="shared" si="118"/>
        <v>083E_8_354/450/579_Mansonville</v>
      </c>
      <c r="B7606">
        <v>8</v>
      </c>
      <c r="C7606" t="s">
        <v>2133</v>
      </c>
      <c r="D7606" t="s">
        <v>3029</v>
      </c>
      <c r="E7606" t="s">
        <v>2176</v>
      </c>
      <c r="F7606">
        <v>10000</v>
      </c>
    </row>
    <row r="7607" spans="1:6" x14ac:dyDescent="0.25">
      <c r="A7607" t="str">
        <f t="shared" si="118"/>
        <v>083E_8_354/450/579_Marieville</v>
      </c>
      <c r="B7607">
        <v>8</v>
      </c>
      <c r="C7607" t="s">
        <v>2133</v>
      </c>
      <c r="D7607" t="s">
        <v>3029</v>
      </c>
      <c r="E7607" t="s">
        <v>2177</v>
      </c>
      <c r="F7607">
        <v>10000</v>
      </c>
    </row>
    <row r="7608" spans="1:6" x14ac:dyDescent="0.25">
      <c r="A7608" t="str">
        <f t="shared" si="118"/>
        <v>083E_8_354/450/579_Mirabel-Aeroport</v>
      </c>
      <c r="B7608">
        <v>8</v>
      </c>
      <c r="C7608" t="s">
        <v>2133</v>
      </c>
      <c r="D7608" t="s">
        <v>3029</v>
      </c>
      <c r="E7608" t="s">
        <v>2179</v>
      </c>
      <c r="F7608">
        <v>10000</v>
      </c>
    </row>
    <row r="7609" spans="1:6" x14ac:dyDescent="0.25">
      <c r="A7609" t="str">
        <f t="shared" si="118"/>
        <v>083E_8_354/450/579_Ormstown</v>
      </c>
      <c r="B7609">
        <v>8</v>
      </c>
      <c r="C7609" t="s">
        <v>2133</v>
      </c>
      <c r="D7609" t="s">
        <v>3029</v>
      </c>
      <c r="E7609" t="s">
        <v>2186</v>
      </c>
      <c r="F7609">
        <v>10000</v>
      </c>
    </row>
    <row r="7610" spans="1:6" x14ac:dyDescent="0.25">
      <c r="A7610" t="str">
        <f t="shared" si="118"/>
        <v>083E_8_354/450/579_Pont-Viau</v>
      </c>
      <c r="B7610">
        <v>8</v>
      </c>
      <c r="C7610" t="s">
        <v>2133</v>
      </c>
      <c r="D7610" t="s">
        <v>3029</v>
      </c>
      <c r="E7610" t="s">
        <v>2188</v>
      </c>
      <c r="F7610">
        <v>20000</v>
      </c>
    </row>
    <row r="7611" spans="1:6" x14ac:dyDescent="0.25">
      <c r="A7611" t="str">
        <f t="shared" si="118"/>
        <v>083E_8_354/450/579_Rigaud</v>
      </c>
      <c r="B7611">
        <v>8</v>
      </c>
      <c r="C7611" t="s">
        <v>2133</v>
      </c>
      <c r="D7611" t="s">
        <v>3029</v>
      </c>
      <c r="E7611" t="s">
        <v>2190</v>
      </c>
      <c r="F7611">
        <v>10000</v>
      </c>
    </row>
    <row r="7612" spans="1:6" x14ac:dyDescent="0.25">
      <c r="A7612" t="str">
        <f t="shared" si="118"/>
        <v>083E_8_354/450/579_Riviere-Beaudette</v>
      </c>
      <c r="B7612">
        <v>8</v>
      </c>
      <c r="C7612" t="s">
        <v>2133</v>
      </c>
      <c r="D7612" t="s">
        <v>3029</v>
      </c>
      <c r="E7612" t="s">
        <v>2191</v>
      </c>
      <c r="F7612">
        <v>10000</v>
      </c>
    </row>
    <row r="7613" spans="1:6" x14ac:dyDescent="0.25">
      <c r="A7613" t="str">
        <f t="shared" si="118"/>
        <v>083E_8_354/450/579_St-Alphonse-de-Rodriguez</v>
      </c>
      <c r="B7613">
        <v>8</v>
      </c>
      <c r="C7613" t="s">
        <v>2133</v>
      </c>
      <c r="D7613" t="s">
        <v>3029</v>
      </c>
      <c r="E7613" t="s">
        <v>2197</v>
      </c>
      <c r="F7613">
        <v>10000</v>
      </c>
    </row>
    <row r="7614" spans="1:6" x14ac:dyDescent="0.25">
      <c r="A7614" t="str">
        <f t="shared" si="118"/>
        <v>083E_8_354/450/579_St-Barthelemy</v>
      </c>
      <c r="B7614">
        <v>8</v>
      </c>
      <c r="C7614" t="s">
        <v>2133</v>
      </c>
      <c r="D7614" t="s">
        <v>3029</v>
      </c>
      <c r="E7614" t="s">
        <v>2199</v>
      </c>
      <c r="F7614">
        <v>10000</v>
      </c>
    </row>
    <row r="7615" spans="1:6" x14ac:dyDescent="0.25">
      <c r="A7615" t="str">
        <f t="shared" si="118"/>
        <v>083E_8_354/450/579_St-Bruno</v>
      </c>
      <c r="B7615">
        <v>8</v>
      </c>
      <c r="C7615" t="s">
        <v>2133</v>
      </c>
      <c r="D7615" t="s">
        <v>3029</v>
      </c>
      <c r="E7615" t="s">
        <v>2201</v>
      </c>
      <c r="F7615">
        <v>10000</v>
      </c>
    </row>
    <row r="7616" spans="1:6" x14ac:dyDescent="0.25">
      <c r="A7616" t="str">
        <f t="shared" si="118"/>
        <v>083E_8_354/450/579_St-Calixte-de-Kilkenny</v>
      </c>
      <c r="B7616">
        <v>8</v>
      </c>
      <c r="C7616" t="s">
        <v>2133</v>
      </c>
      <c r="D7616" t="s">
        <v>3029</v>
      </c>
      <c r="E7616" t="s">
        <v>2202</v>
      </c>
      <c r="F7616">
        <v>10000</v>
      </c>
    </row>
    <row r="7617" spans="1:6" x14ac:dyDescent="0.25">
      <c r="A7617" t="str">
        <f t="shared" si="118"/>
        <v>083E_8_354/450/579_St-Cesaire</v>
      </c>
      <c r="B7617">
        <v>8</v>
      </c>
      <c r="C7617" t="s">
        <v>2133</v>
      </c>
      <c r="D7617" t="s">
        <v>3029</v>
      </c>
      <c r="E7617" t="s">
        <v>2203</v>
      </c>
      <c r="F7617">
        <v>10000</v>
      </c>
    </row>
    <row r="7618" spans="1:6" x14ac:dyDescent="0.25">
      <c r="A7618" t="str">
        <f t="shared" si="118"/>
        <v>083E_8_354/450/579_St-Clet</v>
      </c>
      <c r="B7618">
        <v>8</v>
      </c>
      <c r="C7618" t="s">
        <v>2133</v>
      </c>
      <c r="D7618" t="s">
        <v>3029</v>
      </c>
      <c r="E7618" t="s">
        <v>2205</v>
      </c>
      <c r="F7618">
        <v>10000</v>
      </c>
    </row>
    <row r="7619" spans="1:6" x14ac:dyDescent="0.25">
      <c r="A7619" t="str">
        <f t="shared" ref="A7619:A7682" si="119">CONCATENATE(D7619,"_",B7619,"_",C7619,"_",E7619)</f>
        <v>083E_8_354/450/579_St-Damase</v>
      </c>
      <c r="B7619">
        <v>8</v>
      </c>
      <c r="C7619" t="s">
        <v>2133</v>
      </c>
      <c r="D7619" t="s">
        <v>3029</v>
      </c>
      <c r="E7619" t="s">
        <v>2207</v>
      </c>
      <c r="F7619">
        <v>10000</v>
      </c>
    </row>
    <row r="7620" spans="1:6" x14ac:dyDescent="0.25">
      <c r="A7620" t="str">
        <f t="shared" si="119"/>
        <v>083E_8_354/450/579_St-Felix-de-Valois</v>
      </c>
      <c r="B7620">
        <v>8</v>
      </c>
      <c r="C7620" t="s">
        <v>2133</v>
      </c>
      <c r="D7620" t="s">
        <v>3029</v>
      </c>
      <c r="E7620" t="s">
        <v>2210</v>
      </c>
      <c r="F7620">
        <v>10000</v>
      </c>
    </row>
    <row r="7621" spans="1:6" x14ac:dyDescent="0.25">
      <c r="A7621" t="str">
        <f t="shared" si="119"/>
        <v>083E_8_354/450/579_St-Gabriel-de-Brandon</v>
      </c>
      <c r="B7621">
        <v>8</v>
      </c>
      <c r="C7621" t="s">
        <v>2133</v>
      </c>
      <c r="D7621" t="s">
        <v>3029</v>
      </c>
      <c r="E7621" t="s">
        <v>2211</v>
      </c>
      <c r="F7621">
        <v>10000</v>
      </c>
    </row>
    <row r="7622" spans="1:6" x14ac:dyDescent="0.25">
      <c r="A7622" t="str">
        <f t="shared" si="119"/>
        <v>083E_8_354/450/579_St-Hippolyte</v>
      </c>
      <c r="B7622">
        <v>8</v>
      </c>
      <c r="C7622" t="s">
        <v>2133</v>
      </c>
      <c r="D7622" t="s">
        <v>3029</v>
      </c>
      <c r="E7622" t="s">
        <v>2212</v>
      </c>
      <c r="F7622">
        <v>10000</v>
      </c>
    </row>
    <row r="7623" spans="1:6" x14ac:dyDescent="0.25">
      <c r="A7623" t="str">
        <f t="shared" si="119"/>
        <v>083E_8_354/450/579_St-Hyacinthe</v>
      </c>
      <c r="B7623">
        <v>8</v>
      </c>
      <c r="C7623" t="s">
        <v>2133</v>
      </c>
      <c r="D7623" t="s">
        <v>3029</v>
      </c>
      <c r="E7623" t="s">
        <v>2214</v>
      </c>
      <c r="F7623">
        <v>10000</v>
      </c>
    </row>
    <row r="7624" spans="1:6" x14ac:dyDescent="0.25">
      <c r="A7624" t="str">
        <f t="shared" si="119"/>
        <v>083E_8_354/450/579_St-Jacques</v>
      </c>
      <c r="B7624">
        <v>8</v>
      </c>
      <c r="C7624" t="s">
        <v>2133</v>
      </c>
      <c r="D7624" t="s">
        <v>3029</v>
      </c>
      <c r="E7624" t="s">
        <v>2215</v>
      </c>
      <c r="F7624">
        <v>10000</v>
      </c>
    </row>
    <row r="7625" spans="1:6" x14ac:dyDescent="0.25">
      <c r="A7625" t="str">
        <f t="shared" si="119"/>
        <v>083E_8_354/450/579_St-Jean-de-Matha</v>
      </c>
      <c r="B7625">
        <v>8</v>
      </c>
      <c r="C7625" t="s">
        <v>2133</v>
      </c>
      <c r="D7625" t="s">
        <v>3029</v>
      </c>
      <c r="E7625" t="s">
        <v>2217</v>
      </c>
      <c r="F7625">
        <v>10000</v>
      </c>
    </row>
    <row r="7626" spans="1:6" x14ac:dyDescent="0.25">
      <c r="A7626" t="str">
        <f t="shared" si="119"/>
        <v>083E_8_354/450/579_St-Jerome</v>
      </c>
      <c r="B7626">
        <v>8</v>
      </c>
      <c r="C7626" t="s">
        <v>2133</v>
      </c>
      <c r="D7626" t="s">
        <v>3029</v>
      </c>
      <c r="E7626" t="s">
        <v>2218</v>
      </c>
      <c r="F7626">
        <v>10000</v>
      </c>
    </row>
    <row r="7627" spans="1:6" x14ac:dyDescent="0.25">
      <c r="A7627" t="str">
        <f t="shared" si="119"/>
        <v>083E_8_354/450/579_St-Lambert</v>
      </c>
      <c r="B7627">
        <v>8</v>
      </c>
      <c r="C7627" t="s">
        <v>2133</v>
      </c>
      <c r="D7627" t="s">
        <v>3029</v>
      </c>
      <c r="E7627" t="s">
        <v>2220</v>
      </c>
      <c r="F7627">
        <v>10000</v>
      </c>
    </row>
    <row r="7628" spans="1:6" x14ac:dyDescent="0.25">
      <c r="A7628" t="str">
        <f t="shared" si="119"/>
        <v>083E_8_354/450/579_St-Lin</v>
      </c>
      <c r="B7628">
        <v>8</v>
      </c>
      <c r="C7628" t="s">
        <v>2133</v>
      </c>
      <c r="D7628" t="s">
        <v>3029</v>
      </c>
      <c r="E7628" t="s">
        <v>2221</v>
      </c>
      <c r="F7628">
        <v>10000</v>
      </c>
    </row>
    <row r="7629" spans="1:6" x14ac:dyDescent="0.25">
      <c r="A7629" t="str">
        <f t="shared" si="119"/>
        <v>083E_8_354/450/579_St-Marc</v>
      </c>
      <c r="B7629">
        <v>8</v>
      </c>
      <c r="C7629" t="s">
        <v>2133</v>
      </c>
      <c r="D7629" t="s">
        <v>3029</v>
      </c>
      <c r="E7629" t="s">
        <v>2222</v>
      </c>
      <c r="F7629">
        <v>10000</v>
      </c>
    </row>
    <row r="7630" spans="1:6" x14ac:dyDescent="0.25">
      <c r="A7630" t="str">
        <f t="shared" si="119"/>
        <v>083E_8_354/450/579_St-Michel-des-Saints</v>
      </c>
      <c r="B7630">
        <v>8</v>
      </c>
      <c r="C7630" t="s">
        <v>2133</v>
      </c>
      <c r="D7630" t="s">
        <v>3029</v>
      </c>
      <c r="E7630" t="s">
        <v>2223</v>
      </c>
      <c r="F7630">
        <v>10000</v>
      </c>
    </row>
    <row r="7631" spans="1:6" x14ac:dyDescent="0.25">
      <c r="A7631" t="str">
        <f t="shared" si="119"/>
        <v>083E_8_354/450/579_St-Paul-D'Abbotsford</v>
      </c>
      <c r="B7631">
        <v>8</v>
      </c>
      <c r="C7631" t="s">
        <v>2133</v>
      </c>
      <c r="D7631" t="s">
        <v>3029</v>
      </c>
      <c r="E7631" t="s">
        <v>2225</v>
      </c>
      <c r="F7631">
        <v>10000</v>
      </c>
    </row>
    <row r="7632" spans="1:6" x14ac:dyDescent="0.25">
      <c r="A7632" t="str">
        <f t="shared" si="119"/>
        <v>083E_8_354/450/579_St-Pie</v>
      </c>
      <c r="B7632">
        <v>8</v>
      </c>
      <c r="C7632" t="s">
        <v>2133</v>
      </c>
      <c r="D7632" t="s">
        <v>3029</v>
      </c>
      <c r="E7632" t="s">
        <v>2226</v>
      </c>
      <c r="F7632">
        <v>10000</v>
      </c>
    </row>
    <row r="7633" spans="1:6" x14ac:dyDescent="0.25">
      <c r="A7633" t="str">
        <f t="shared" si="119"/>
        <v>083E_8_354/450/579_St-Polycarpe</v>
      </c>
      <c r="B7633">
        <v>8</v>
      </c>
      <c r="C7633" t="s">
        <v>2133</v>
      </c>
      <c r="D7633" t="s">
        <v>3029</v>
      </c>
      <c r="E7633" t="s">
        <v>2228</v>
      </c>
      <c r="F7633">
        <v>10000</v>
      </c>
    </row>
    <row r="7634" spans="1:6" x14ac:dyDescent="0.25">
      <c r="A7634" t="str">
        <f t="shared" si="119"/>
        <v>083E_8_354/450/579_St-Vincent-de-Paul</v>
      </c>
      <c r="B7634">
        <v>8</v>
      </c>
      <c r="C7634" t="s">
        <v>2133</v>
      </c>
      <c r="D7634" t="s">
        <v>3029</v>
      </c>
      <c r="E7634" t="s">
        <v>2233</v>
      </c>
      <c r="F7634">
        <v>10000</v>
      </c>
    </row>
    <row r="7635" spans="1:6" x14ac:dyDescent="0.25">
      <c r="A7635" t="str">
        <f t="shared" si="119"/>
        <v>083E_8_354/450/579_St-Zenon</v>
      </c>
      <c r="B7635">
        <v>8</v>
      </c>
      <c r="C7635" t="s">
        <v>2133</v>
      </c>
      <c r="D7635" t="s">
        <v>3029</v>
      </c>
      <c r="E7635" t="s">
        <v>2234</v>
      </c>
      <c r="F7635">
        <v>10000</v>
      </c>
    </row>
    <row r="7636" spans="1:6" x14ac:dyDescent="0.25">
      <c r="A7636" t="str">
        <f t="shared" si="119"/>
        <v>083E_8_354/450/579_Ste-Anne-des-Plaines</v>
      </c>
      <c r="B7636">
        <v>8</v>
      </c>
      <c r="C7636" t="s">
        <v>2133</v>
      </c>
      <c r="D7636" t="s">
        <v>3029</v>
      </c>
      <c r="E7636" t="s">
        <v>2237</v>
      </c>
      <c r="F7636">
        <v>10000</v>
      </c>
    </row>
    <row r="7637" spans="1:6" x14ac:dyDescent="0.25">
      <c r="A7637" t="str">
        <f t="shared" si="119"/>
        <v>083E_8_354/450/579_Ste-Julie-de-Vercheres</v>
      </c>
      <c r="B7637">
        <v>8</v>
      </c>
      <c r="C7637" t="s">
        <v>2133</v>
      </c>
      <c r="D7637" t="s">
        <v>3029</v>
      </c>
      <c r="E7637" t="s">
        <v>2239</v>
      </c>
      <c r="F7637">
        <v>10000</v>
      </c>
    </row>
    <row r="7638" spans="1:6" x14ac:dyDescent="0.25">
      <c r="A7638" t="str">
        <f t="shared" si="119"/>
        <v>083E_8_354/450/579_Ste-Julienne</v>
      </c>
      <c r="B7638">
        <v>8</v>
      </c>
      <c r="C7638" t="s">
        <v>2133</v>
      </c>
      <c r="D7638" t="s">
        <v>3029</v>
      </c>
      <c r="E7638" t="s">
        <v>2240</v>
      </c>
      <c r="F7638">
        <v>10000</v>
      </c>
    </row>
    <row r="7639" spans="1:6" x14ac:dyDescent="0.25">
      <c r="A7639" t="str">
        <f t="shared" si="119"/>
        <v>083E_8_354/450/579_Ste-Justine-de-Newton</v>
      </c>
      <c r="B7639">
        <v>8</v>
      </c>
      <c r="C7639" t="s">
        <v>2133</v>
      </c>
      <c r="D7639" t="s">
        <v>3029</v>
      </c>
      <c r="E7639" t="s">
        <v>2241</v>
      </c>
      <c r="F7639">
        <v>10000</v>
      </c>
    </row>
    <row r="7640" spans="1:6" x14ac:dyDescent="0.25">
      <c r="A7640" t="str">
        <f t="shared" si="119"/>
        <v>083E_8_354/450/579_Ste-Madeleine</v>
      </c>
      <c r="B7640">
        <v>8</v>
      </c>
      <c r="C7640" t="s">
        <v>2133</v>
      </c>
      <c r="D7640" t="s">
        <v>3029</v>
      </c>
      <c r="E7640" t="s">
        <v>2242</v>
      </c>
      <c r="F7640">
        <v>10000</v>
      </c>
    </row>
    <row r="7641" spans="1:6" x14ac:dyDescent="0.25">
      <c r="A7641" t="str">
        <f t="shared" si="119"/>
        <v>083E_8_354/450/579_Ste-Marthe</v>
      </c>
      <c r="B7641">
        <v>8</v>
      </c>
      <c r="C7641" t="s">
        <v>2133</v>
      </c>
      <c r="D7641" t="s">
        <v>3029</v>
      </c>
      <c r="E7641" t="s">
        <v>2244</v>
      </c>
      <c r="F7641">
        <v>10000</v>
      </c>
    </row>
    <row r="7642" spans="1:6" x14ac:dyDescent="0.25">
      <c r="A7642" t="str">
        <f t="shared" si="119"/>
        <v>083E_8_354/450/579_Ste-Rose</v>
      </c>
      <c r="B7642">
        <v>8</v>
      </c>
      <c r="C7642" t="s">
        <v>2133</v>
      </c>
      <c r="D7642" t="s">
        <v>3029</v>
      </c>
      <c r="E7642" t="s">
        <v>2247</v>
      </c>
      <c r="F7642">
        <v>10000</v>
      </c>
    </row>
    <row r="7643" spans="1:6" x14ac:dyDescent="0.25">
      <c r="A7643" t="str">
        <f t="shared" si="119"/>
        <v>083E_8_354/450/579_Ste-Therese</v>
      </c>
      <c r="B7643">
        <v>8</v>
      </c>
      <c r="C7643" t="s">
        <v>2133</v>
      </c>
      <c r="D7643" t="s">
        <v>3029</v>
      </c>
      <c r="E7643" t="s">
        <v>2249</v>
      </c>
      <c r="F7643">
        <v>10000</v>
      </c>
    </row>
    <row r="7644" spans="1:6" x14ac:dyDescent="0.25">
      <c r="A7644" t="str">
        <f t="shared" si="119"/>
        <v>083E_8_354/450/579_Sutton</v>
      </c>
      <c r="B7644">
        <v>8</v>
      </c>
      <c r="C7644" t="s">
        <v>2133</v>
      </c>
      <c r="D7644" t="s">
        <v>3029</v>
      </c>
      <c r="E7644" t="s">
        <v>1883</v>
      </c>
      <c r="F7644">
        <v>10000</v>
      </c>
    </row>
    <row r="7645" spans="1:6" x14ac:dyDescent="0.25">
      <c r="A7645" t="str">
        <f t="shared" si="119"/>
        <v>083E_8_354/450/579_Valleyfield</v>
      </c>
      <c r="B7645">
        <v>8</v>
      </c>
      <c r="C7645" t="s">
        <v>2133</v>
      </c>
      <c r="D7645" t="s">
        <v>3029</v>
      </c>
      <c r="E7645" t="s">
        <v>2254</v>
      </c>
      <c r="F7645">
        <v>10000</v>
      </c>
    </row>
    <row r="7646" spans="1:6" x14ac:dyDescent="0.25">
      <c r="A7646" t="str">
        <f t="shared" si="119"/>
        <v>083E_8_354/450/579_Varennes</v>
      </c>
      <c r="B7646">
        <v>8</v>
      </c>
      <c r="C7646" t="s">
        <v>2133</v>
      </c>
      <c r="D7646" t="s">
        <v>3029</v>
      </c>
      <c r="E7646" t="s">
        <v>2255</v>
      </c>
      <c r="F7646">
        <v>10000</v>
      </c>
    </row>
    <row r="7647" spans="1:6" x14ac:dyDescent="0.25">
      <c r="A7647" t="str">
        <f t="shared" si="119"/>
        <v>083E_8_354/450/579_Vaudreuil</v>
      </c>
      <c r="B7647">
        <v>8</v>
      </c>
      <c r="C7647" t="s">
        <v>2133</v>
      </c>
      <c r="D7647" t="s">
        <v>3029</v>
      </c>
      <c r="E7647" t="s">
        <v>2256</v>
      </c>
      <c r="F7647">
        <v>10000</v>
      </c>
    </row>
    <row r="7648" spans="1:6" x14ac:dyDescent="0.25">
      <c r="A7648" t="str">
        <f t="shared" si="119"/>
        <v>083E_8_354/450/579_Vercheres</v>
      </c>
      <c r="B7648">
        <v>8</v>
      </c>
      <c r="C7648" t="s">
        <v>2133</v>
      </c>
      <c r="D7648" t="s">
        <v>3029</v>
      </c>
      <c r="E7648" t="s">
        <v>2258</v>
      </c>
      <c r="F7648">
        <v>10000</v>
      </c>
    </row>
    <row r="7649" spans="1:6" x14ac:dyDescent="0.25">
      <c r="A7649" t="str">
        <f t="shared" si="119"/>
        <v>083E_8_354/450/579_Waterloo</v>
      </c>
      <c r="B7649">
        <v>8</v>
      </c>
      <c r="C7649" t="s">
        <v>2133</v>
      </c>
      <c r="D7649" t="s">
        <v>3029</v>
      </c>
      <c r="E7649" t="s">
        <v>2259</v>
      </c>
      <c r="F7649">
        <v>10000</v>
      </c>
    </row>
    <row r="7650" spans="1:6" x14ac:dyDescent="0.25">
      <c r="A7650" t="str">
        <f t="shared" si="119"/>
        <v>154E_8_354/450/579_Beloeil</v>
      </c>
      <c r="B7650">
        <v>8</v>
      </c>
      <c r="C7650" t="s">
        <v>2133</v>
      </c>
      <c r="D7650" t="s">
        <v>2988</v>
      </c>
      <c r="E7650" t="s">
        <v>2138</v>
      </c>
      <c r="F7650">
        <v>20000</v>
      </c>
    </row>
    <row r="7651" spans="1:6" x14ac:dyDescent="0.25">
      <c r="A7651" t="str">
        <f t="shared" si="119"/>
        <v>154E_8_354/450/579_Boucherville</v>
      </c>
      <c r="B7651">
        <v>8</v>
      </c>
      <c r="C7651" t="s">
        <v>2133</v>
      </c>
      <c r="D7651" t="s">
        <v>2988</v>
      </c>
      <c r="E7651" t="s">
        <v>2140</v>
      </c>
      <c r="F7651">
        <v>20000</v>
      </c>
    </row>
    <row r="7652" spans="1:6" x14ac:dyDescent="0.25">
      <c r="A7652" t="str">
        <f t="shared" si="119"/>
        <v>154E_8_354/450/579_Chambly</v>
      </c>
      <c r="B7652">
        <v>8</v>
      </c>
      <c r="C7652" t="s">
        <v>2133</v>
      </c>
      <c r="D7652" t="s">
        <v>2988</v>
      </c>
      <c r="E7652" t="s">
        <v>2143</v>
      </c>
      <c r="F7652">
        <v>30000</v>
      </c>
    </row>
    <row r="7653" spans="1:6" x14ac:dyDescent="0.25">
      <c r="A7653" t="str">
        <f t="shared" si="119"/>
        <v>154E_8_354/450/579_Chateauguay</v>
      </c>
      <c r="B7653">
        <v>8</v>
      </c>
      <c r="C7653" t="s">
        <v>2133</v>
      </c>
      <c r="D7653" t="s">
        <v>2988</v>
      </c>
      <c r="E7653" t="s">
        <v>2144</v>
      </c>
      <c r="F7653">
        <v>30000</v>
      </c>
    </row>
    <row r="7654" spans="1:6" x14ac:dyDescent="0.25">
      <c r="A7654" t="str">
        <f t="shared" si="119"/>
        <v>154E_8_354/450/579_Chomedey</v>
      </c>
      <c r="B7654">
        <v>8</v>
      </c>
      <c r="C7654" t="s">
        <v>2133</v>
      </c>
      <c r="D7654" t="s">
        <v>2988</v>
      </c>
      <c r="E7654" t="s">
        <v>2145</v>
      </c>
      <c r="F7654">
        <v>30000</v>
      </c>
    </row>
    <row r="7655" spans="1:6" x14ac:dyDescent="0.25">
      <c r="A7655" t="str">
        <f t="shared" si="119"/>
        <v>154E_8_354/450/579_Granby</v>
      </c>
      <c r="B7655">
        <v>8</v>
      </c>
      <c r="C7655" t="s">
        <v>2133</v>
      </c>
      <c r="D7655" t="s">
        <v>2988</v>
      </c>
      <c r="E7655" t="s">
        <v>2157</v>
      </c>
      <c r="F7655">
        <v>40000</v>
      </c>
    </row>
    <row r="7656" spans="1:6" x14ac:dyDescent="0.25">
      <c r="A7656" t="str">
        <f t="shared" si="119"/>
        <v>154E_8_354/450/579_Joliette</v>
      </c>
      <c r="B7656">
        <v>8</v>
      </c>
      <c r="C7656" t="s">
        <v>2133</v>
      </c>
      <c r="D7656" t="s">
        <v>2988</v>
      </c>
      <c r="E7656" t="s">
        <v>2162</v>
      </c>
      <c r="F7656">
        <v>50000</v>
      </c>
    </row>
    <row r="7657" spans="1:6" x14ac:dyDescent="0.25">
      <c r="A7657" t="str">
        <f t="shared" si="119"/>
        <v>154E_8_354/450/579_L'Epiphanie-l'Assomption</v>
      </c>
      <c r="B7657">
        <v>8</v>
      </c>
      <c r="C7657" t="s">
        <v>2133</v>
      </c>
      <c r="D7657" t="s">
        <v>2988</v>
      </c>
      <c r="E7657" t="s">
        <v>2164</v>
      </c>
      <c r="F7657">
        <v>40000</v>
      </c>
    </row>
    <row r="7658" spans="1:6" x14ac:dyDescent="0.25">
      <c r="A7658" t="str">
        <f t="shared" si="119"/>
        <v>154E_8_354/450/579_Lachute</v>
      </c>
      <c r="B7658">
        <v>8</v>
      </c>
      <c r="C7658" t="s">
        <v>2133</v>
      </c>
      <c r="D7658" t="s">
        <v>2988</v>
      </c>
      <c r="E7658" t="s">
        <v>2165</v>
      </c>
      <c r="F7658">
        <v>40000</v>
      </c>
    </row>
    <row r="7659" spans="1:6" x14ac:dyDescent="0.25">
      <c r="A7659" t="str">
        <f t="shared" si="119"/>
        <v>154E_8_354/450/579_Lanoraie</v>
      </c>
      <c r="B7659">
        <v>8</v>
      </c>
      <c r="C7659" t="s">
        <v>2133</v>
      </c>
      <c r="D7659" t="s">
        <v>2988</v>
      </c>
      <c r="E7659" t="s">
        <v>2167</v>
      </c>
      <c r="F7659">
        <v>30000</v>
      </c>
    </row>
    <row r="7660" spans="1:6" x14ac:dyDescent="0.25">
      <c r="A7660" t="str">
        <f t="shared" si="119"/>
        <v>154E_8_354/450/579_Laprairie</v>
      </c>
      <c r="B7660">
        <v>8</v>
      </c>
      <c r="C7660" t="s">
        <v>2133</v>
      </c>
      <c r="D7660" t="s">
        <v>2988</v>
      </c>
      <c r="E7660" t="s">
        <v>2168</v>
      </c>
      <c r="F7660">
        <v>30000</v>
      </c>
    </row>
    <row r="7661" spans="1:6" x14ac:dyDescent="0.25">
      <c r="A7661" t="str">
        <f t="shared" si="119"/>
        <v>154E_8_354/450/579_Laval-Est</v>
      </c>
      <c r="B7661">
        <v>8</v>
      </c>
      <c r="C7661" t="s">
        <v>2133</v>
      </c>
      <c r="D7661" t="s">
        <v>2988</v>
      </c>
      <c r="E7661" t="s">
        <v>2169</v>
      </c>
      <c r="F7661">
        <v>70000</v>
      </c>
    </row>
    <row r="7662" spans="1:6" x14ac:dyDescent="0.25">
      <c r="A7662" t="str">
        <f t="shared" si="119"/>
        <v>154E_8_354/450/579_Laval-Ouest</v>
      </c>
      <c r="B7662">
        <v>8</v>
      </c>
      <c r="C7662" t="s">
        <v>2133</v>
      </c>
      <c r="D7662" t="s">
        <v>2988</v>
      </c>
      <c r="E7662" t="s">
        <v>2170</v>
      </c>
      <c r="F7662">
        <v>70000</v>
      </c>
    </row>
    <row r="7663" spans="1:6" x14ac:dyDescent="0.25">
      <c r="A7663" t="str">
        <f t="shared" si="119"/>
        <v>154E_8_354/450/579_Longueuil</v>
      </c>
      <c r="B7663">
        <v>8</v>
      </c>
      <c r="C7663" t="s">
        <v>2133</v>
      </c>
      <c r="D7663" t="s">
        <v>2988</v>
      </c>
      <c r="E7663" t="s">
        <v>2175</v>
      </c>
      <c r="F7663">
        <v>40000</v>
      </c>
    </row>
    <row r="7664" spans="1:6" x14ac:dyDescent="0.25">
      <c r="A7664" t="str">
        <f t="shared" si="119"/>
        <v>154E_8_354/450/579_Marieville</v>
      </c>
      <c r="B7664">
        <v>8</v>
      </c>
      <c r="C7664" t="s">
        <v>2133</v>
      </c>
      <c r="D7664" t="s">
        <v>2988</v>
      </c>
      <c r="E7664" t="s">
        <v>2177</v>
      </c>
      <c r="F7664">
        <v>30000</v>
      </c>
    </row>
    <row r="7665" spans="1:6" x14ac:dyDescent="0.25">
      <c r="A7665" t="str">
        <f t="shared" si="119"/>
        <v>154E_8_354/450/579_Pont-Viau</v>
      </c>
      <c r="B7665">
        <v>8</v>
      </c>
      <c r="C7665" t="s">
        <v>2133</v>
      </c>
      <c r="D7665" t="s">
        <v>2988</v>
      </c>
      <c r="E7665" t="s">
        <v>2188</v>
      </c>
      <c r="F7665">
        <v>40000</v>
      </c>
    </row>
    <row r="7666" spans="1:6" x14ac:dyDescent="0.25">
      <c r="A7666" t="str">
        <f t="shared" si="119"/>
        <v>154E_8_354/450/579_Sorel</v>
      </c>
      <c r="B7666">
        <v>8</v>
      </c>
      <c r="C7666" t="s">
        <v>2133</v>
      </c>
      <c r="D7666" t="s">
        <v>2988</v>
      </c>
      <c r="E7666" t="s">
        <v>2195</v>
      </c>
      <c r="F7666">
        <v>30000</v>
      </c>
    </row>
    <row r="7667" spans="1:6" x14ac:dyDescent="0.25">
      <c r="A7667" t="str">
        <f t="shared" si="119"/>
        <v>154E_8_354/450/579_St-Bruno</v>
      </c>
      <c r="B7667">
        <v>8</v>
      </c>
      <c r="C7667" t="s">
        <v>2133</v>
      </c>
      <c r="D7667" t="s">
        <v>2988</v>
      </c>
      <c r="E7667" t="s">
        <v>2201</v>
      </c>
      <c r="F7667">
        <v>20000</v>
      </c>
    </row>
    <row r="7668" spans="1:6" x14ac:dyDescent="0.25">
      <c r="A7668" t="str">
        <f t="shared" si="119"/>
        <v>154E_8_354/450/579_St-Eustache</v>
      </c>
      <c r="B7668">
        <v>8</v>
      </c>
      <c r="C7668" t="s">
        <v>2133</v>
      </c>
      <c r="D7668" t="s">
        <v>2988</v>
      </c>
      <c r="E7668" t="s">
        <v>2209</v>
      </c>
      <c r="F7668">
        <v>40000</v>
      </c>
    </row>
    <row r="7669" spans="1:6" x14ac:dyDescent="0.25">
      <c r="A7669" t="str">
        <f t="shared" si="119"/>
        <v>154E_8_354/450/579_St-Hyacinthe</v>
      </c>
      <c r="B7669">
        <v>8</v>
      </c>
      <c r="C7669" t="s">
        <v>2133</v>
      </c>
      <c r="D7669" t="s">
        <v>2988</v>
      </c>
      <c r="E7669" t="s">
        <v>2214</v>
      </c>
      <c r="F7669">
        <v>30000</v>
      </c>
    </row>
    <row r="7670" spans="1:6" x14ac:dyDescent="0.25">
      <c r="A7670" t="str">
        <f t="shared" si="119"/>
        <v>154E_8_354/450/579_St-Jean</v>
      </c>
      <c r="B7670">
        <v>8</v>
      </c>
      <c r="C7670" t="s">
        <v>2133</v>
      </c>
      <c r="D7670" t="s">
        <v>2988</v>
      </c>
      <c r="E7670" t="s">
        <v>2216</v>
      </c>
      <c r="F7670">
        <v>40000</v>
      </c>
    </row>
    <row r="7671" spans="1:6" x14ac:dyDescent="0.25">
      <c r="A7671" t="str">
        <f t="shared" si="119"/>
        <v>154E_8_354/450/579_St-Jerome</v>
      </c>
      <c r="B7671">
        <v>8</v>
      </c>
      <c r="C7671" t="s">
        <v>2133</v>
      </c>
      <c r="D7671" t="s">
        <v>2988</v>
      </c>
      <c r="E7671" t="s">
        <v>2218</v>
      </c>
      <c r="F7671">
        <v>40000</v>
      </c>
    </row>
    <row r="7672" spans="1:6" x14ac:dyDescent="0.25">
      <c r="A7672" t="str">
        <f t="shared" si="119"/>
        <v>154E_8_354/450/579_St-Lambert</v>
      </c>
      <c r="B7672">
        <v>8</v>
      </c>
      <c r="C7672" t="s">
        <v>2133</v>
      </c>
      <c r="D7672" t="s">
        <v>2988</v>
      </c>
      <c r="E7672" t="s">
        <v>2220</v>
      </c>
      <c r="F7672">
        <v>20000</v>
      </c>
    </row>
    <row r="7673" spans="1:6" x14ac:dyDescent="0.25">
      <c r="A7673" t="str">
        <f t="shared" si="119"/>
        <v>154E_8_354/450/579_St-Lin</v>
      </c>
      <c r="B7673">
        <v>8</v>
      </c>
      <c r="C7673" t="s">
        <v>2133</v>
      </c>
      <c r="D7673" t="s">
        <v>2988</v>
      </c>
      <c r="E7673" t="s">
        <v>2221</v>
      </c>
      <c r="F7673">
        <v>30000</v>
      </c>
    </row>
    <row r="7674" spans="1:6" x14ac:dyDescent="0.25">
      <c r="A7674" t="str">
        <f t="shared" si="119"/>
        <v>154E_8_354/450/579_St-Marc</v>
      </c>
      <c r="B7674">
        <v>8</v>
      </c>
      <c r="C7674" t="s">
        <v>2133</v>
      </c>
      <c r="D7674" t="s">
        <v>2988</v>
      </c>
      <c r="E7674" t="s">
        <v>2222</v>
      </c>
      <c r="F7674">
        <v>10000</v>
      </c>
    </row>
    <row r="7675" spans="1:6" x14ac:dyDescent="0.25">
      <c r="A7675" t="str">
        <f t="shared" si="119"/>
        <v>154E_8_354/450/579_St-Sauveur</v>
      </c>
      <c r="B7675">
        <v>8</v>
      </c>
      <c r="C7675" t="s">
        <v>2133</v>
      </c>
      <c r="D7675" t="s">
        <v>2988</v>
      </c>
      <c r="E7675" t="s">
        <v>2230</v>
      </c>
      <c r="F7675">
        <v>20000</v>
      </c>
    </row>
    <row r="7676" spans="1:6" x14ac:dyDescent="0.25">
      <c r="A7676" t="str">
        <f t="shared" si="119"/>
        <v>154E_8_354/450/579_St-Vincent-de-Paul</v>
      </c>
      <c r="B7676">
        <v>8</v>
      </c>
      <c r="C7676" t="s">
        <v>2133</v>
      </c>
      <c r="D7676" t="s">
        <v>2988</v>
      </c>
      <c r="E7676" t="s">
        <v>2233</v>
      </c>
      <c r="F7676">
        <v>10000</v>
      </c>
    </row>
    <row r="7677" spans="1:6" x14ac:dyDescent="0.25">
      <c r="A7677" t="str">
        <f t="shared" si="119"/>
        <v>154E_8_354/450/579_Ste-Julie-de-Vercheres</v>
      </c>
      <c r="B7677">
        <v>8</v>
      </c>
      <c r="C7677" t="s">
        <v>2133</v>
      </c>
      <c r="D7677" t="s">
        <v>2988</v>
      </c>
      <c r="E7677" t="s">
        <v>2239</v>
      </c>
      <c r="F7677">
        <v>10000</v>
      </c>
    </row>
    <row r="7678" spans="1:6" x14ac:dyDescent="0.25">
      <c r="A7678" t="str">
        <f t="shared" si="119"/>
        <v>154E_8_354/450/579_Ste-Rose</v>
      </c>
      <c r="B7678">
        <v>8</v>
      </c>
      <c r="C7678" t="s">
        <v>2133</v>
      </c>
      <c r="D7678" t="s">
        <v>2988</v>
      </c>
      <c r="E7678" t="s">
        <v>2247</v>
      </c>
      <c r="F7678">
        <v>20000</v>
      </c>
    </row>
    <row r="7679" spans="1:6" x14ac:dyDescent="0.25">
      <c r="A7679" t="str">
        <f t="shared" si="119"/>
        <v>154E_8_354/450/579_Ste-Therese</v>
      </c>
      <c r="B7679">
        <v>8</v>
      </c>
      <c r="C7679" t="s">
        <v>2133</v>
      </c>
      <c r="D7679" t="s">
        <v>2988</v>
      </c>
      <c r="E7679" t="s">
        <v>2249</v>
      </c>
      <c r="F7679">
        <v>30000</v>
      </c>
    </row>
    <row r="7680" spans="1:6" x14ac:dyDescent="0.25">
      <c r="A7680" t="str">
        <f t="shared" si="119"/>
        <v>154E_8_354/450/579_Terrebonne</v>
      </c>
      <c r="B7680">
        <v>8</v>
      </c>
      <c r="C7680" t="s">
        <v>2133</v>
      </c>
      <c r="D7680" t="s">
        <v>2988</v>
      </c>
      <c r="E7680" t="s">
        <v>2251</v>
      </c>
      <c r="F7680">
        <v>20000</v>
      </c>
    </row>
    <row r="7681" spans="1:6" x14ac:dyDescent="0.25">
      <c r="A7681" t="str">
        <f t="shared" si="119"/>
        <v>154E_8_354/450/579_Valleyfield</v>
      </c>
      <c r="B7681">
        <v>8</v>
      </c>
      <c r="C7681" t="s">
        <v>2133</v>
      </c>
      <c r="D7681" t="s">
        <v>2988</v>
      </c>
      <c r="E7681" t="s">
        <v>2254</v>
      </c>
      <c r="F7681">
        <v>40000</v>
      </c>
    </row>
    <row r="7682" spans="1:6" x14ac:dyDescent="0.25">
      <c r="A7682" t="str">
        <f t="shared" si="119"/>
        <v>154E_8_354/450/579_Varennes</v>
      </c>
      <c r="B7682">
        <v>8</v>
      </c>
      <c r="C7682" t="s">
        <v>2133</v>
      </c>
      <c r="D7682" t="s">
        <v>2988</v>
      </c>
      <c r="E7682" t="s">
        <v>2255</v>
      </c>
      <c r="F7682">
        <v>10000</v>
      </c>
    </row>
    <row r="7683" spans="1:6" x14ac:dyDescent="0.25">
      <c r="A7683" t="str">
        <f t="shared" ref="A7683:A7746" si="120">CONCATENATE(D7683,"_",B7683,"_",C7683,"_",E7683)</f>
        <v>154E_8_354/450/579_Vercheres</v>
      </c>
      <c r="B7683">
        <v>8</v>
      </c>
      <c r="C7683" t="s">
        <v>2133</v>
      </c>
      <c r="D7683" t="s">
        <v>2988</v>
      </c>
      <c r="E7683" t="s">
        <v>2258</v>
      </c>
      <c r="F7683">
        <v>10000</v>
      </c>
    </row>
    <row r="7684" spans="1:6" x14ac:dyDescent="0.25">
      <c r="A7684" t="str">
        <f t="shared" si="120"/>
        <v>160G_8_354/450/579_Actonvale</v>
      </c>
      <c r="B7684">
        <v>8</v>
      </c>
      <c r="C7684" t="s">
        <v>2133</v>
      </c>
      <c r="D7684" t="s">
        <v>2989</v>
      </c>
      <c r="E7684" t="s">
        <v>2134</v>
      </c>
      <c r="F7684">
        <v>10000</v>
      </c>
    </row>
    <row r="7685" spans="1:6" x14ac:dyDescent="0.25">
      <c r="A7685" t="str">
        <f t="shared" si="120"/>
        <v>160G_8_354/450/579_Beauharnois</v>
      </c>
      <c r="B7685">
        <v>8</v>
      </c>
      <c r="C7685" t="s">
        <v>2133</v>
      </c>
      <c r="D7685" t="s">
        <v>2989</v>
      </c>
      <c r="E7685" t="s">
        <v>2136</v>
      </c>
      <c r="F7685">
        <v>10000</v>
      </c>
    </row>
    <row r="7686" spans="1:6" x14ac:dyDescent="0.25">
      <c r="A7686" t="str">
        <f t="shared" si="120"/>
        <v>160G_8_354/450/579_Bedford</v>
      </c>
      <c r="B7686">
        <v>8</v>
      </c>
      <c r="C7686" t="s">
        <v>2133</v>
      </c>
      <c r="D7686" t="s">
        <v>2989</v>
      </c>
      <c r="E7686" t="s">
        <v>2137</v>
      </c>
      <c r="F7686">
        <v>10000</v>
      </c>
    </row>
    <row r="7687" spans="1:6" x14ac:dyDescent="0.25">
      <c r="A7687" t="str">
        <f t="shared" si="120"/>
        <v>160G_8_354/450/579_Beloeil</v>
      </c>
      <c r="B7687">
        <v>8</v>
      </c>
      <c r="C7687" t="s">
        <v>2133</v>
      </c>
      <c r="D7687" t="s">
        <v>2989</v>
      </c>
      <c r="E7687" t="s">
        <v>2138</v>
      </c>
      <c r="F7687">
        <v>10000</v>
      </c>
    </row>
    <row r="7688" spans="1:6" x14ac:dyDescent="0.25">
      <c r="A7688" t="str">
        <f t="shared" si="120"/>
        <v>160G_8_354/450/579_Chateauguay</v>
      </c>
      <c r="B7688">
        <v>8</v>
      </c>
      <c r="C7688" t="s">
        <v>2133</v>
      </c>
      <c r="D7688" t="s">
        <v>2989</v>
      </c>
      <c r="E7688" t="s">
        <v>2144</v>
      </c>
      <c r="F7688">
        <v>10000</v>
      </c>
    </row>
    <row r="7689" spans="1:6" x14ac:dyDescent="0.25">
      <c r="A7689" t="str">
        <f t="shared" si="120"/>
        <v>160G_8_354/450/579_Chomedey</v>
      </c>
      <c r="B7689">
        <v>8</v>
      </c>
      <c r="C7689" t="s">
        <v>2133</v>
      </c>
      <c r="D7689" t="s">
        <v>2989</v>
      </c>
      <c r="E7689" t="s">
        <v>2145</v>
      </c>
      <c r="F7689">
        <v>10000</v>
      </c>
    </row>
    <row r="7690" spans="1:6" x14ac:dyDescent="0.25">
      <c r="A7690" t="str">
        <f t="shared" si="120"/>
        <v>160G_8_354/450/579_Coteau-Landing</v>
      </c>
      <c r="B7690">
        <v>8</v>
      </c>
      <c r="C7690" t="s">
        <v>2133</v>
      </c>
      <c r="D7690" t="s">
        <v>2989</v>
      </c>
      <c r="E7690" t="s">
        <v>2149</v>
      </c>
      <c r="F7690">
        <v>10000</v>
      </c>
    </row>
    <row r="7691" spans="1:6" x14ac:dyDescent="0.25">
      <c r="A7691" t="str">
        <f t="shared" si="120"/>
        <v>160G_8_354/450/579_Dunham</v>
      </c>
      <c r="B7691">
        <v>8</v>
      </c>
      <c r="C7691" t="s">
        <v>2133</v>
      </c>
      <c r="D7691" t="s">
        <v>2989</v>
      </c>
      <c r="E7691" t="s">
        <v>2152</v>
      </c>
      <c r="F7691">
        <v>10000</v>
      </c>
    </row>
    <row r="7692" spans="1:6" x14ac:dyDescent="0.25">
      <c r="A7692" t="str">
        <f t="shared" si="120"/>
        <v>160G_8_354/450/579_Eastman</v>
      </c>
      <c r="B7692">
        <v>8</v>
      </c>
      <c r="C7692" t="s">
        <v>2133</v>
      </c>
      <c r="D7692" t="s">
        <v>2989</v>
      </c>
      <c r="E7692" t="s">
        <v>2153</v>
      </c>
      <c r="F7692">
        <v>10000</v>
      </c>
    </row>
    <row r="7693" spans="1:6" x14ac:dyDescent="0.25">
      <c r="A7693" t="str">
        <f t="shared" si="120"/>
        <v>160G_8_354/450/579_Farnham</v>
      </c>
      <c r="B7693">
        <v>8</v>
      </c>
      <c r="C7693" t="s">
        <v>2133</v>
      </c>
      <c r="D7693" t="s">
        <v>2989</v>
      </c>
      <c r="E7693" t="s">
        <v>2154</v>
      </c>
      <c r="F7693">
        <v>10000</v>
      </c>
    </row>
    <row r="7694" spans="1:6" x14ac:dyDescent="0.25">
      <c r="A7694" t="str">
        <f t="shared" si="120"/>
        <v>160G_8_354/450/579_Franklin Centre</v>
      </c>
      <c r="B7694">
        <v>8</v>
      </c>
      <c r="C7694" t="s">
        <v>2133</v>
      </c>
      <c r="D7694" t="s">
        <v>2989</v>
      </c>
      <c r="E7694" t="s">
        <v>2155</v>
      </c>
      <c r="F7694">
        <v>10000</v>
      </c>
    </row>
    <row r="7695" spans="1:6" x14ac:dyDescent="0.25">
      <c r="A7695" t="str">
        <f t="shared" si="120"/>
        <v>160G_8_354/450/579_Granby</v>
      </c>
      <c r="B7695">
        <v>8</v>
      </c>
      <c r="C7695" t="s">
        <v>2133</v>
      </c>
      <c r="D7695" t="s">
        <v>2989</v>
      </c>
      <c r="E7695" t="s">
        <v>2157</v>
      </c>
      <c r="F7695">
        <v>10000</v>
      </c>
    </row>
    <row r="7696" spans="1:6" x14ac:dyDescent="0.25">
      <c r="A7696" t="str">
        <f t="shared" si="120"/>
        <v>160G_8_354/450/579_Howick</v>
      </c>
      <c r="B7696">
        <v>8</v>
      </c>
      <c r="C7696" t="s">
        <v>2133</v>
      </c>
      <c r="D7696" t="s">
        <v>2989</v>
      </c>
      <c r="E7696" t="s">
        <v>2160</v>
      </c>
      <c r="F7696">
        <v>10000</v>
      </c>
    </row>
    <row r="7697" spans="1:6" x14ac:dyDescent="0.25">
      <c r="A7697" t="str">
        <f t="shared" si="120"/>
        <v>160G_8_354/450/579_Joliette</v>
      </c>
      <c r="B7697">
        <v>8</v>
      </c>
      <c r="C7697" t="s">
        <v>2133</v>
      </c>
      <c r="D7697" t="s">
        <v>2989</v>
      </c>
      <c r="E7697" t="s">
        <v>2162</v>
      </c>
      <c r="F7697">
        <v>10000</v>
      </c>
    </row>
    <row r="7698" spans="1:6" x14ac:dyDescent="0.25">
      <c r="A7698" t="str">
        <f t="shared" si="120"/>
        <v>160G_8_354/450/579_Knowlton</v>
      </c>
      <c r="B7698">
        <v>8</v>
      </c>
      <c r="C7698" t="s">
        <v>2133</v>
      </c>
      <c r="D7698" t="s">
        <v>2989</v>
      </c>
      <c r="E7698" t="s">
        <v>2163</v>
      </c>
      <c r="F7698">
        <v>10000</v>
      </c>
    </row>
    <row r="7699" spans="1:6" x14ac:dyDescent="0.25">
      <c r="A7699" t="str">
        <f t="shared" si="120"/>
        <v>160G_8_354/450/579_Lacolle</v>
      </c>
      <c r="B7699">
        <v>8</v>
      </c>
      <c r="C7699" t="s">
        <v>2133</v>
      </c>
      <c r="D7699" t="s">
        <v>2989</v>
      </c>
      <c r="E7699" t="s">
        <v>2166</v>
      </c>
      <c r="F7699">
        <v>10000</v>
      </c>
    </row>
    <row r="7700" spans="1:6" x14ac:dyDescent="0.25">
      <c r="A7700" t="str">
        <f t="shared" si="120"/>
        <v>160G_8_354/450/579_Laprairie</v>
      </c>
      <c r="B7700">
        <v>8</v>
      </c>
      <c r="C7700" t="s">
        <v>2133</v>
      </c>
      <c r="D7700" t="s">
        <v>2989</v>
      </c>
      <c r="E7700" t="s">
        <v>2168</v>
      </c>
      <c r="F7700">
        <v>10000</v>
      </c>
    </row>
    <row r="7701" spans="1:6" x14ac:dyDescent="0.25">
      <c r="A7701" t="str">
        <f t="shared" si="120"/>
        <v>160G_8_354/450/579_Laval-Est</v>
      </c>
      <c r="B7701">
        <v>8</v>
      </c>
      <c r="C7701" t="s">
        <v>2133</v>
      </c>
      <c r="D7701" t="s">
        <v>2989</v>
      </c>
      <c r="E7701" t="s">
        <v>2169</v>
      </c>
      <c r="F7701">
        <v>10000</v>
      </c>
    </row>
    <row r="7702" spans="1:6" x14ac:dyDescent="0.25">
      <c r="A7702" t="str">
        <f t="shared" si="120"/>
        <v>160G_8_354/450/579_Laval-Ouest</v>
      </c>
      <c r="B7702">
        <v>8</v>
      </c>
      <c r="C7702" t="s">
        <v>2133</v>
      </c>
      <c r="D7702" t="s">
        <v>2989</v>
      </c>
      <c r="E7702" t="s">
        <v>2170</v>
      </c>
      <c r="F7702">
        <v>10000</v>
      </c>
    </row>
    <row r="7703" spans="1:6" x14ac:dyDescent="0.25">
      <c r="A7703" t="str">
        <f t="shared" si="120"/>
        <v>160G_8_354/450/579_Les Cedres</v>
      </c>
      <c r="B7703">
        <v>8</v>
      </c>
      <c r="C7703" t="s">
        <v>2133</v>
      </c>
      <c r="D7703" t="s">
        <v>2989</v>
      </c>
      <c r="E7703" t="s">
        <v>2174</v>
      </c>
      <c r="F7703">
        <v>10000</v>
      </c>
    </row>
    <row r="7704" spans="1:6" x14ac:dyDescent="0.25">
      <c r="A7704" t="str">
        <f t="shared" si="120"/>
        <v>160G_8_354/450/579_Longueuil</v>
      </c>
      <c r="B7704">
        <v>8</v>
      </c>
      <c r="C7704" t="s">
        <v>2133</v>
      </c>
      <c r="D7704" t="s">
        <v>2989</v>
      </c>
      <c r="E7704" t="s">
        <v>2175</v>
      </c>
      <c r="F7704">
        <v>10000</v>
      </c>
    </row>
    <row r="7705" spans="1:6" x14ac:dyDescent="0.25">
      <c r="A7705" t="str">
        <f t="shared" si="120"/>
        <v>160G_8_354/450/579_Mansonville</v>
      </c>
      <c r="B7705">
        <v>8</v>
      </c>
      <c r="C7705" t="s">
        <v>2133</v>
      </c>
      <c r="D7705" t="s">
        <v>2989</v>
      </c>
      <c r="E7705" t="s">
        <v>2176</v>
      </c>
      <c r="F7705">
        <v>10000</v>
      </c>
    </row>
    <row r="7706" spans="1:6" x14ac:dyDescent="0.25">
      <c r="A7706" t="str">
        <f t="shared" si="120"/>
        <v>160G_8_354/450/579_Marieville</v>
      </c>
      <c r="B7706">
        <v>8</v>
      </c>
      <c r="C7706" t="s">
        <v>2133</v>
      </c>
      <c r="D7706" t="s">
        <v>2989</v>
      </c>
      <c r="E7706" t="s">
        <v>2177</v>
      </c>
      <c r="F7706">
        <v>10000</v>
      </c>
    </row>
    <row r="7707" spans="1:6" x14ac:dyDescent="0.25">
      <c r="A7707" t="str">
        <f t="shared" si="120"/>
        <v>160G_8_354/450/579_Mirabel-St-Augustin</v>
      </c>
      <c r="B7707">
        <v>8</v>
      </c>
      <c r="C7707" t="s">
        <v>2133</v>
      </c>
      <c r="D7707" t="s">
        <v>2989</v>
      </c>
      <c r="E7707" t="s">
        <v>2180</v>
      </c>
      <c r="F7707">
        <v>10000</v>
      </c>
    </row>
    <row r="7708" spans="1:6" x14ac:dyDescent="0.25">
      <c r="A7708" t="str">
        <f t="shared" si="120"/>
        <v>160G_8_354/450/579_Mirabel-Ste-Scholastique</v>
      </c>
      <c r="B7708">
        <v>8</v>
      </c>
      <c r="C7708" t="s">
        <v>2133</v>
      </c>
      <c r="D7708" t="s">
        <v>2989</v>
      </c>
      <c r="E7708" t="s">
        <v>2181</v>
      </c>
      <c r="F7708">
        <v>10000</v>
      </c>
    </row>
    <row r="7709" spans="1:6" x14ac:dyDescent="0.25">
      <c r="A7709" t="str">
        <f t="shared" si="120"/>
        <v>160G_8_354/450/579_Oka</v>
      </c>
      <c r="B7709">
        <v>8</v>
      </c>
      <c r="C7709" t="s">
        <v>2133</v>
      </c>
      <c r="D7709" t="s">
        <v>2989</v>
      </c>
      <c r="E7709" t="s">
        <v>2185</v>
      </c>
      <c r="F7709">
        <v>10000</v>
      </c>
    </row>
    <row r="7710" spans="1:6" x14ac:dyDescent="0.25">
      <c r="A7710" t="str">
        <f t="shared" si="120"/>
        <v>160G_8_354/450/579_Ormstown</v>
      </c>
      <c r="B7710">
        <v>8</v>
      </c>
      <c r="C7710" t="s">
        <v>2133</v>
      </c>
      <c r="D7710" t="s">
        <v>2989</v>
      </c>
      <c r="E7710" t="s">
        <v>2186</v>
      </c>
      <c r="F7710">
        <v>10000</v>
      </c>
    </row>
    <row r="7711" spans="1:6" x14ac:dyDescent="0.25">
      <c r="A7711" t="str">
        <f t="shared" si="120"/>
        <v>160G_8_354/450/579_Pont-Viau</v>
      </c>
      <c r="B7711">
        <v>8</v>
      </c>
      <c r="C7711" t="s">
        <v>2133</v>
      </c>
      <c r="D7711" t="s">
        <v>2989</v>
      </c>
      <c r="E7711" t="s">
        <v>2188</v>
      </c>
      <c r="F7711">
        <v>10000</v>
      </c>
    </row>
    <row r="7712" spans="1:6" x14ac:dyDescent="0.25">
      <c r="A7712" t="str">
        <f t="shared" si="120"/>
        <v>160G_8_354/450/579_Riviere-Beaudette</v>
      </c>
      <c r="B7712">
        <v>8</v>
      </c>
      <c r="C7712" t="s">
        <v>2133</v>
      </c>
      <c r="D7712" t="s">
        <v>2989</v>
      </c>
      <c r="E7712" t="s">
        <v>2191</v>
      </c>
      <c r="F7712">
        <v>10000</v>
      </c>
    </row>
    <row r="7713" spans="1:6" x14ac:dyDescent="0.25">
      <c r="A7713" t="str">
        <f t="shared" si="120"/>
        <v>160G_8_354/450/579_Sorel</v>
      </c>
      <c r="B7713">
        <v>8</v>
      </c>
      <c r="C7713" t="s">
        <v>2133</v>
      </c>
      <c r="D7713" t="s">
        <v>2989</v>
      </c>
      <c r="E7713" t="s">
        <v>2195</v>
      </c>
      <c r="F7713">
        <v>10000</v>
      </c>
    </row>
    <row r="7714" spans="1:6" x14ac:dyDescent="0.25">
      <c r="A7714" t="str">
        <f t="shared" si="120"/>
        <v>160G_8_354/450/579_St-Cesaire</v>
      </c>
      <c r="B7714">
        <v>8</v>
      </c>
      <c r="C7714" t="s">
        <v>2133</v>
      </c>
      <c r="D7714" t="s">
        <v>2989</v>
      </c>
      <c r="E7714" t="s">
        <v>2203</v>
      </c>
      <c r="F7714">
        <v>10000</v>
      </c>
    </row>
    <row r="7715" spans="1:6" x14ac:dyDescent="0.25">
      <c r="A7715" t="str">
        <f t="shared" si="120"/>
        <v>160G_8_354/450/579_St-Chrysostome</v>
      </c>
      <c r="B7715">
        <v>8</v>
      </c>
      <c r="C7715" t="s">
        <v>2133</v>
      </c>
      <c r="D7715" t="s">
        <v>2989</v>
      </c>
      <c r="E7715" t="s">
        <v>2204</v>
      </c>
      <c r="F7715">
        <v>10000</v>
      </c>
    </row>
    <row r="7716" spans="1:6" x14ac:dyDescent="0.25">
      <c r="A7716" t="str">
        <f t="shared" si="120"/>
        <v>160G_8_354/450/579_St-Clet</v>
      </c>
      <c r="B7716">
        <v>8</v>
      </c>
      <c r="C7716" t="s">
        <v>2133</v>
      </c>
      <c r="D7716" t="s">
        <v>2989</v>
      </c>
      <c r="E7716" t="s">
        <v>2205</v>
      </c>
      <c r="F7716">
        <v>10000</v>
      </c>
    </row>
    <row r="7717" spans="1:6" x14ac:dyDescent="0.25">
      <c r="A7717" t="str">
        <f t="shared" si="120"/>
        <v>160G_8_354/450/579_St-Constant</v>
      </c>
      <c r="B7717">
        <v>8</v>
      </c>
      <c r="C7717" t="s">
        <v>2133</v>
      </c>
      <c r="D7717" t="s">
        <v>2989</v>
      </c>
      <c r="E7717" t="s">
        <v>2206</v>
      </c>
      <c r="F7717">
        <v>10000</v>
      </c>
    </row>
    <row r="7718" spans="1:6" x14ac:dyDescent="0.25">
      <c r="A7718" t="str">
        <f t="shared" si="120"/>
        <v>160G_8_354/450/579_St-Eustache</v>
      </c>
      <c r="B7718">
        <v>8</v>
      </c>
      <c r="C7718" t="s">
        <v>2133</v>
      </c>
      <c r="D7718" t="s">
        <v>2989</v>
      </c>
      <c r="E7718" t="s">
        <v>2209</v>
      </c>
      <c r="F7718">
        <v>10000</v>
      </c>
    </row>
    <row r="7719" spans="1:6" x14ac:dyDescent="0.25">
      <c r="A7719" t="str">
        <f t="shared" si="120"/>
        <v>160G_8_354/450/579_St-Hyacinthe</v>
      </c>
      <c r="B7719">
        <v>8</v>
      </c>
      <c r="C7719" t="s">
        <v>2133</v>
      </c>
      <c r="D7719" t="s">
        <v>2989</v>
      </c>
      <c r="E7719" t="s">
        <v>2214</v>
      </c>
      <c r="F7719">
        <v>10000</v>
      </c>
    </row>
    <row r="7720" spans="1:6" x14ac:dyDescent="0.25">
      <c r="A7720" t="str">
        <f t="shared" si="120"/>
        <v>160G_8_354/450/579_St-Jean</v>
      </c>
      <c r="B7720">
        <v>8</v>
      </c>
      <c r="C7720" t="s">
        <v>2133</v>
      </c>
      <c r="D7720" t="s">
        <v>2989</v>
      </c>
      <c r="E7720" t="s">
        <v>2216</v>
      </c>
      <c r="F7720">
        <v>10000</v>
      </c>
    </row>
    <row r="7721" spans="1:6" x14ac:dyDescent="0.25">
      <c r="A7721" t="str">
        <f t="shared" si="120"/>
        <v>160G_8_354/450/579_St-Jerome</v>
      </c>
      <c r="B7721">
        <v>8</v>
      </c>
      <c r="C7721" t="s">
        <v>2133</v>
      </c>
      <c r="D7721" t="s">
        <v>2989</v>
      </c>
      <c r="E7721" t="s">
        <v>2218</v>
      </c>
      <c r="F7721">
        <v>10000</v>
      </c>
    </row>
    <row r="7722" spans="1:6" x14ac:dyDescent="0.25">
      <c r="A7722" t="str">
        <f t="shared" si="120"/>
        <v>160G_8_354/450/579_St-Lambert</v>
      </c>
      <c r="B7722">
        <v>8</v>
      </c>
      <c r="C7722" t="s">
        <v>2133</v>
      </c>
      <c r="D7722" t="s">
        <v>2989</v>
      </c>
      <c r="E7722" t="s">
        <v>2220</v>
      </c>
      <c r="F7722">
        <v>10000</v>
      </c>
    </row>
    <row r="7723" spans="1:6" x14ac:dyDescent="0.25">
      <c r="A7723" t="str">
        <f t="shared" si="120"/>
        <v>160G_8_354/450/579_St-Remi</v>
      </c>
      <c r="B7723">
        <v>8</v>
      </c>
      <c r="C7723" t="s">
        <v>2133</v>
      </c>
      <c r="D7723" t="s">
        <v>2989</v>
      </c>
      <c r="E7723" t="s">
        <v>2229</v>
      </c>
      <c r="F7723">
        <v>10000</v>
      </c>
    </row>
    <row r="7724" spans="1:6" x14ac:dyDescent="0.25">
      <c r="A7724" t="str">
        <f t="shared" si="120"/>
        <v>160G_8_354/450/579_Ste-Justine-de-Newton</v>
      </c>
      <c r="B7724">
        <v>8</v>
      </c>
      <c r="C7724" t="s">
        <v>2133</v>
      </c>
      <c r="D7724" t="s">
        <v>2989</v>
      </c>
      <c r="E7724" t="s">
        <v>2241</v>
      </c>
      <c r="F7724">
        <v>10000</v>
      </c>
    </row>
    <row r="7725" spans="1:6" x14ac:dyDescent="0.25">
      <c r="A7725" t="str">
        <f t="shared" si="120"/>
        <v>160G_8_354/450/579_Ste-Marthe</v>
      </c>
      <c r="B7725">
        <v>8</v>
      </c>
      <c r="C7725" t="s">
        <v>2133</v>
      </c>
      <c r="D7725" t="s">
        <v>2989</v>
      </c>
      <c r="E7725" t="s">
        <v>2244</v>
      </c>
      <c r="F7725">
        <v>10000</v>
      </c>
    </row>
    <row r="7726" spans="1:6" x14ac:dyDescent="0.25">
      <c r="A7726" t="str">
        <f t="shared" si="120"/>
        <v>160G_8_354/450/579_Ste-Rose</v>
      </c>
      <c r="B7726">
        <v>8</v>
      </c>
      <c r="C7726" t="s">
        <v>2133</v>
      </c>
      <c r="D7726" t="s">
        <v>2989</v>
      </c>
      <c r="E7726" t="s">
        <v>2247</v>
      </c>
      <c r="F7726">
        <v>10000</v>
      </c>
    </row>
    <row r="7727" spans="1:6" x14ac:dyDescent="0.25">
      <c r="A7727" t="str">
        <f t="shared" si="120"/>
        <v>160G_8_354/450/579_Ste-Therese</v>
      </c>
      <c r="B7727">
        <v>8</v>
      </c>
      <c r="C7727" t="s">
        <v>2133</v>
      </c>
      <c r="D7727" t="s">
        <v>2989</v>
      </c>
      <c r="E7727" t="s">
        <v>2249</v>
      </c>
      <c r="F7727">
        <v>10000</v>
      </c>
    </row>
    <row r="7728" spans="1:6" x14ac:dyDescent="0.25">
      <c r="A7728" t="str">
        <f t="shared" si="120"/>
        <v>160G_8_354/450/579_Sutton</v>
      </c>
      <c r="B7728">
        <v>8</v>
      </c>
      <c r="C7728" t="s">
        <v>2133</v>
      </c>
      <c r="D7728" t="s">
        <v>2989</v>
      </c>
      <c r="E7728" t="s">
        <v>1883</v>
      </c>
      <c r="F7728">
        <v>10000</v>
      </c>
    </row>
    <row r="7729" spans="1:6" x14ac:dyDescent="0.25">
      <c r="A7729" t="str">
        <f t="shared" si="120"/>
        <v>160G_8_354/450/579_Terrebonne</v>
      </c>
      <c r="B7729">
        <v>8</v>
      </c>
      <c r="C7729" t="s">
        <v>2133</v>
      </c>
      <c r="D7729" t="s">
        <v>2989</v>
      </c>
      <c r="E7729" t="s">
        <v>2251</v>
      </c>
      <c r="F7729">
        <v>10000</v>
      </c>
    </row>
    <row r="7730" spans="1:6" x14ac:dyDescent="0.25">
      <c r="A7730" t="str">
        <f t="shared" si="120"/>
        <v>160G_8_354/450/579_Valleyfield</v>
      </c>
      <c r="B7730">
        <v>8</v>
      </c>
      <c r="C7730" t="s">
        <v>2133</v>
      </c>
      <c r="D7730" t="s">
        <v>2989</v>
      </c>
      <c r="E7730" t="s">
        <v>2254</v>
      </c>
      <c r="F7730">
        <v>10000</v>
      </c>
    </row>
    <row r="7731" spans="1:6" x14ac:dyDescent="0.25">
      <c r="A7731" t="str">
        <f t="shared" si="120"/>
        <v>160G_8_354/450/579_Vaudreuil</v>
      </c>
      <c r="B7731">
        <v>8</v>
      </c>
      <c r="C7731" t="s">
        <v>2133</v>
      </c>
      <c r="D7731" t="s">
        <v>2989</v>
      </c>
      <c r="E7731" t="s">
        <v>2256</v>
      </c>
      <c r="F7731">
        <v>10000</v>
      </c>
    </row>
    <row r="7732" spans="1:6" x14ac:dyDescent="0.25">
      <c r="A7732" t="str">
        <f t="shared" si="120"/>
        <v>160G_8_354/450/579_Waterloo</v>
      </c>
      <c r="B7732">
        <v>8</v>
      </c>
      <c r="C7732" t="s">
        <v>2133</v>
      </c>
      <c r="D7732" t="s">
        <v>2989</v>
      </c>
      <c r="E7732" t="s">
        <v>2259</v>
      </c>
      <c r="F7732">
        <v>10000</v>
      </c>
    </row>
    <row r="7733" spans="1:6" x14ac:dyDescent="0.25">
      <c r="A7733" t="str">
        <f t="shared" si="120"/>
        <v>221K_8_354/450/579_Longueuil</v>
      </c>
      <c r="B7733">
        <v>8</v>
      </c>
      <c r="C7733" t="s">
        <v>2133</v>
      </c>
      <c r="D7733" t="s">
        <v>3009</v>
      </c>
      <c r="E7733" t="s">
        <v>2175</v>
      </c>
      <c r="F7733">
        <v>10000</v>
      </c>
    </row>
    <row r="7734" spans="1:6" x14ac:dyDescent="0.25">
      <c r="A7734" t="str">
        <f t="shared" si="120"/>
        <v>221K_8_354/450/579_Rawdon</v>
      </c>
      <c r="B7734">
        <v>8</v>
      </c>
      <c r="C7734" t="s">
        <v>2133</v>
      </c>
      <c r="D7734" t="s">
        <v>3009</v>
      </c>
      <c r="E7734" t="s">
        <v>2189</v>
      </c>
      <c r="F7734">
        <v>10000</v>
      </c>
    </row>
    <row r="7735" spans="1:6" x14ac:dyDescent="0.25">
      <c r="A7735" t="str">
        <f t="shared" si="120"/>
        <v>221K_8_354/450/579_St-Hippolyte</v>
      </c>
      <c r="B7735">
        <v>8</v>
      </c>
      <c r="C7735" t="s">
        <v>2133</v>
      </c>
      <c r="D7735" t="s">
        <v>3009</v>
      </c>
      <c r="E7735" t="s">
        <v>2212</v>
      </c>
      <c r="F7735">
        <v>10000</v>
      </c>
    </row>
    <row r="7736" spans="1:6" x14ac:dyDescent="0.25">
      <c r="A7736" t="str">
        <f t="shared" si="120"/>
        <v>221K_8_354/450/579_St-Hyacinthe</v>
      </c>
      <c r="B7736">
        <v>8</v>
      </c>
      <c r="C7736" t="s">
        <v>2133</v>
      </c>
      <c r="D7736" t="s">
        <v>3009</v>
      </c>
      <c r="E7736" t="s">
        <v>2214</v>
      </c>
      <c r="F7736">
        <v>10000</v>
      </c>
    </row>
    <row r="7737" spans="1:6" x14ac:dyDescent="0.25">
      <c r="A7737" t="str">
        <f t="shared" si="120"/>
        <v>221K_8_354/450/579_St-Jean</v>
      </c>
      <c r="B7737">
        <v>8</v>
      </c>
      <c r="C7737" t="s">
        <v>2133</v>
      </c>
      <c r="D7737" t="s">
        <v>3009</v>
      </c>
      <c r="E7737" t="s">
        <v>2216</v>
      </c>
      <c r="F7737">
        <v>10000</v>
      </c>
    </row>
    <row r="7738" spans="1:6" x14ac:dyDescent="0.25">
      <c r="A7738" t="str">
        <f t="shared" si="120"/>
        <v>221K_8_354/450/579_St-Sauveur</v>
      </c>
      <c r="B7738">
        <v>8</v>
      </c>
      <c r="C7738" t="s">
        <v>2133</v>
      </c>
      <c r="D7738" t="s">
        <v>3009</v>
      </c>
      <c r="E7738" t="s">
        <v>2230</v>
      </c>
      <c r="F7738">
        <v>10000</v>
      </c>
    </row>
    <row r="7739" spans="1:6" x14ac:dyDescent="0.25">
      <c r="A7739" t="str">
        <f t="shared" si="120"/>
        <v>221K_8_354/450/579_St-Thomas-d'Aquin</v>
      </c>
      <c r="B7739">
        <v>8</v>
      </c>
      <c r="C7739" t="s">
        <v>2133</v>
      </c>
      <c r="D7739" t="s">
        <v>3009</v>
      </c>
      <c r="E7739" t="s">
        <v>2232</v>
      </c>
      <c r="F7739">
        <v>10000</v>
      </c>
    </row>
    <row r="7740" spans="1:6" x14ac:dyDescent="0.25">
      <c r="A7740" t="str">
        <f t="shared" si="120"/>
        <v>221K_8_354/450/579_Ste-Therese</v>
      </c>
      <c r="B7740">
        <v>8</v>
      </c>
      <c r="C7740" t="s">
        <v>2133</v>
      </c>
      <c r="D7740" t="s">
        <v>3009</v>
      </c>
      <c r="E7740" t="s">
        <v>2249</v>
      </c>
      <c r="F7740">
        <v>10000</v>
      </c>
    </row>
    <row r="7741" spans="1:6" x14ac:dyDescent="0.25">
      <c r="A7741" t="str">
        <f t="shared" si="120"/>
        <v>221K_8_354/450/579_Valleyfield</v>
      </c>
      <c r="B7741">
        <v>8</v>
      </c>
      <c r="C7741" t="s">
        <v>2133</v>
      </c>
      <c r="D7741" t="s">
        <v>3009</v>
      </c>
      <c r="E7741" t="s">
        <v>2254</v>
      </c>
      <c r="F7741">
        <v>10000</v>
      </c>
    </row>
    <row r="7742" spans="1:6" x14ac:dyDescent="0.25">
      <c r="A7742" t="str">
        <f t="shared" si="120"/>
        <v>2243_8_354/450/579_Actonvale</v>
      </c>
      <c r="B7742">
        <v>8</v>
      </c>
      <c r="C7742" t="s">
        <v>2133</v>
      </c>
      <c r="D7742">
        <v>2243</v>
      </c>
      <c r="E7742" t="s">
        <v>2134</v>
      </c>
      <c r="F7742">
        <v>10000</v>
      </c>
    </row>
    <row r="7743" spans="1:6" x14ac:dyDescent="0.25">
      <c r="A7743" t="str">
        <f t="shared" si="120"/>
        <v>2243_8_354/450/579_Beauharnois</v>
      </c>
      <c r="B7743">
        <v>8</v>
      </c>
      <c r="C7743" t="s">
        <v>2133</v>
      </c>
      <c r="D7743">
        <v>2243</v>
      </c>
      <c r="E7743" t="s">
        <v>2136</v>
      </c>
      <c r="F7743">
        <v>10000</v>
      </c>
    </row>
    <row r="7744" spans="1:6" x14ac:dyDescent="0.25">
      <c r="A7744" t="str">
        <f t="shared" si="120"/>
        <v>2243_8_354/450/579_Bedford</v>
      </c>
      <c r="B7744">
        <v>8</v>
      </c>
      <c r="C7744" t="s">
        <v>2133</v>
      </c>
      <c r="D7744">
        <v>2243</v>
      </c>
      <c r="E7744" t="s">
        <v>2137</v>
      </c>
      <c r="F7744">
        <v>10000</v>
      </c>
    </row>
    <row r="7745" spans="1:6" x14ac:dyDescent="0.25">
      <c r="A7745" t="str">
        <f t="shared" si="120"/>
        <v>2243_8_354/450/579_Beloeil</v>
      </c>
      <c r="B7745">
        <v>8</v>
      </c>
      <c r="C7745" t="s">
        <v>2133</v>
      </c>
      <c r="D7745">
        <v>2243</v>
      </c>
      <c r="E7745" t="s">
        <v>2138</v>
      </c>
      <c r="F7745">
        <v>10000</v>
      </c>
    </row>
    <row r="7746" spans="1:6" x14ac:dyDescent="0.25">
      <c r="A7746" t="str">
        <f t="shared" si="120"/>
        <v>2243_8_354/450/579_Berthierville</v>
      </c>
      <c r="B7746">
        <v>8</v>
      </c>
      <c r="C7746" t="s">
        <v>2133</v>
      </c>
      <c r="D7746">
        <v>2243</v>
      </c>
      <c r="E7746" t="s">
        <v>2139</v>
      </c>
      <c r="F7746">
        <v>20000</v>
      </c>
    </row>
    <row r="7747" spans="1:6" x14ac:dyDescent="0.25">
      <c r="A7747" t="str">
        <f t="shared" ref="A7747:A7810" si="121">CONCATENATE(D7747,"_",B7747,"_",C7747,"_",E7747)</f>
        <v>2243_8_354/450/579_Boucherville</v>
      </c>
      <c r="B7747">
        <v>8</v>
      </c>
      <c r="C7747" t="s">
        <v>2133</v>
      </c>
      <c r="D7747">
        <v>2243</v>
      </c>
      <c r="E7747" t="s">
        <v>2140</v>
      </c>
      <c r="F7747">
        <v>30000</v>
      </c>
    </row>
    <row r="7748" spans="1:6" x14ac:dyDescent="0.25">
      <c r="A7748" t="str">
        <f t="shared" si="121"/>
        <v>2243_8_354/450/579_Bromont</v>
      </c>
      <c r="B7748">
        <v>8</v>
      </c>
      <c r="C7748" t="s">
        <v>2133</v>
      </c>
      <c r="D7748">
        <v>2243</v>
      </c>
      <c r="E7748" t="s">
        <v>2141</v>
      </c>
      <c r="F7748">
        <v>10000</v>
      </c>
    </row>
    <row r="7749" spans="1:6" x14ac:dyDescent="0.25">
      <c r="A7749" t="str">
        <f t="shared" si="121"/>
        <v>2243_8_354/450/579_Brownsburg</v>
      </c>
      <c r="B7749">
        <v>8</v>
      </c>
      <c r="C7749" t="s">
        <v>2133</v>
      </c>
      <c r="D7749">
        <v>2243</v>
      </c>
      <c r="E7749" t="s">
        <v>2142</v>
      </c>
      <c r="F7749">
        <v>10000</v>
      </c>
    </row>
    <row r="7750" spans="1:6" x14ac:dyDescent="0.25">
      <c r="A7750" t="str">
        <f t="shared" si="121"/>
        <v>2243_8_354/450/579_Chambly</v>
      </c>
      <c r="B7750">
        <v>8</v>
      </c>
      <c r="C7750" t="s">
        <v>2133</v>
      </c>
      <c r="D7750">
        <v>2243</v>
      </c>
      <c r="E7750" t="s">
        <v>2143</v>
      </c>
      <c r="F7750">
        <v>10000</v>
      </c>
    </row>
    <row r="7751" spans="1:6" x14ac:dyDescent="0.25">
      <c r="A7751" t="str">
        <f t="shared" si="121"/>
        <v>2243_8_354/450/579_Chateauguay</v>
      </c>
      <c r="B7751">
        <v>8</v>
      </c>
      <c r="C7751" t="s">
        <v>2133</v>
      </c>
      <c r="D7751">
        <v>2243</v>
      </c>
      <c r="E7751" t="s">
        <v>2144</v>
      </c>
      <c r="F7751">
        <v>10000</v>
      </c>
    </row>
    <row r="7752" spans="1:6" x14ac:dyDescent="0.25">
      <c r="A7752" t="str">
        <f t="shared" si="121"/>
        <v>2243_8_354/450/579_Chomedey</v>
      </c>
      <c r="B7752">
        <v>8</v>
      </c>
      <c r="C7752" t="s">
        <v>2133</v>
      </c>
      <c r="D7752">
        <v>2243</v>
      </c>
      <c r="E7752" t="s">
        <v>2145</v>
      </c>
      <c r="F7752">
        <v>40000</v>
      </c>
    </row>
    <row r="7753" spans="1:6" x14ac:dyDescent="0.25">
      <c r="A7753" t="str">
        <f t="shared" si="121"/>
        <v>2243_8_354/450/579_Contrecoeur</v>
      </c>
      <c r="B7753">
        <v>8</v>
      </c>
      <c r="C7753" t="s">
        <v>2133</v>
      </c>
      <c r="D7753">
        <v>2243</v>
      </c>
      <c r="E7753" t="s">
        <v>2147</v>
      </c>
      <c r="F7753">
        <v>10000</v>
      </c>
    </row>
    <row r="7754" spans="1:6" x14ac:dyDescent="0.25">
      <c r="A7754" t="str">
        <f t="shared" si="121"/>
        <v>2243_8_354/450/579_Coteau-Landing</v>
      </c>
      <c r="B7754">
        <v>8</v>
      </c>
      <c r="C7754" t="s">
        <v>2133</v>
      </c>
      <c r="D7754">
        <v>2243</v>
      </c>
      <c r="E7754" t="s">
        <v>2149</v>
      </c>
      <c r="F7754">
        <v>10000</v>
      </c>
    </row>
    <row r="7755" spans="1:6" x14ac:dyDescent="0.25">
      <c r="A7755" t="str">
        <f t="shared" si="121"/>
        <v>2243_8_354/450/579_Cowansville</v>
      </c>
      <c r="B7755">
        <v>8</v>
      </c>
      <c r="C7755" t="s">
        <v>2133</v>
      </c>
      <c r="D7755">
        <v>2243</v>
      </c>
      <c r="E7755" t="s">
        <v>2150</v>
      </c>
      <c r="F7755">
        <v>20000</v>
      </c>
    </row>
    <row r="7756" spans="1:6" x14ac:dyDescent="0.25">
      <c r="A7756" t="str">
        <f t="shared" si="121"/>
        <v>2243_8_354/450/579_Crabtree</v>
      </c>
      <c r="B7756">
        <v>8</v>
      </c>
      <c r="C7756" t="s">
        <v>2133</v>
      </c>
      <c r="D7756">
        <v>2243</v>
      </c>
      <c r="E7756" t="s">
        <v>2151</v>
      </c>
      <c r="F7756">
        <v>10000</v>
      </c>
    </row>
    <row r="7757" spans="1:6" x14ac:dyDescent="0.25">
      <c r="A7757" t="str">
        <f t="shared" si="121"/>
        <v>2243_8_354/450/579_Eastman</v>
      </c>
      <c r="B7757">
        <v>8</v>
      </c>
      <c r="C7757" t="s">
        <v>2133</v>
      </c>
      <c r="D7757">
        <v>2243</v>
      </c>
      <c r="E7757" t="s">
        <v>2153</v>
      </c>
      <c r="F7757">
        <v>10000</v>
      </c>
    </row>
    <row r="7758" spans="1:6" x14ac:dyDescent="0.25">
      <c r="A7758" t="str">
        <f t="shared" si="121"/>
        <v>2243_8_354/450/579_Farnham</v>
      </c>
      <c r="B7758">
        <v>8</v>
      </c>
      <c r="C7758" t="s">
        <v>2133</v>
      </c>
      <c r="D7758">
        <v>2243</v>
      </c>
      <c r="E7758" t="s">
        <v>2154</v>
      </c>
      <c r="F7758">
        <v>10000</v>
      </c>
    </row>
    <row r="7759" spans="1:6" x14ac:dyDescent="0.25">
      <c r="A7759" t="str">
        <f t="shared" si="121"/>
        <v>2243_8_354/450/579_Frelighsburg</v>
      </c>
      <c r="B7759">
        <v>8</v>
      </c>
      <c r="C7759" t="s">
        <v>2133</v>
      </c>
      <c r="D7759">
        <v>2243</v>
      </c>
      <c r="E7759" t="s">
        <v>2156</v>
      </c>
      <c r="F7759">
        <v>10000</v>
      </c>
    </row>
    <row r="7760" spans="1:6" x14ac:dyDescent="0.25">
      <c r="A7760" t="str">
        <f t="shared" si="121"/>
        <v>2243_8_354/450/579_Granby</v>
      </c>
      <c r="B7760">
        <v>8</v>
      </c>
      <c r="C7760" t="s">
        <v>2133</v>
      </c>
      <c r="D7760">
        <v>2243</v>
      </c>
      <c r="E7760" t="s">
        <v>2157</v>
      </c>
      <c r="F7760">
        <v>30000</v>
      </c>
    </row>
    <row r="7761" spans="1:6" x14ac:dyDescent="0.25">
      <c r="A7761" t="str">
        <f t="shared" si="121"/>
        <v>2243_8_354/450/579_Hemmingford</v>
      </c>
      <c r="B7761">
        <v>8</v>
      </c>
      <c r="C7761" t="s">
        <v>2133</v>
      </c>
      <c r="D7761">
        <v>2243</v>
      </c>
      <c r="E7761" t="s">
        <v>2158</v>
      </c>
      <c r="F7761">
        <v>20000</v>
      </c>
    </row>
    <row r="7762" spans="1:6" x14ac:dyDescent="0.25">
      <c r="A7762" t="str">
        <f t="shared" si="121"/>
        <v>2243_8_354/450/579_Henryville</v>
      </c>
      <c r="B7762">
        <v>8</v>
      </c>
      <c r="C7762" t="s">
        <v>2133</v>
      </c>
      <c r="D7762">
        <v>2243</v>
      </c>
      <c r="E7762" t="s">
        <v>2159</v>
      </c>
      <c r="F7762">
        <v>10000</v>
      </c>
    </row>
    <row r="7763" spans="1:6" x14ac:dyDescent="0.25">
      <c r="A7763" t="str">
        <f t="shared" si="121"/>
        <v>2243_8_354/450/579_Huntingdon</v>
      </c>
      <c r="B7763">
        <v>8</v>
      </c>
      <c r="C7763" t="s">
        <v>2133</v>
      </c>
      <c r="D7763">
        <v>2243</v>
      </c>
      <c r="E7763" t="s">
        <v>2161</v>
      </c>
      <c r="F7763">
        <v>10000</v>
      </c>
    </row>
    <row r="7764" spans="1:6" x14ac:dyDescent="0.25">
      <c r="A7764" t="str">
        <f t="shared" si="121"/>
        <v>2243_8_354/450/579_Joliette</v>
      </c>
      <c r="B7764">
        <v>8</v>
      </c>
      <c r="C7764" t="s">
        <v>2133</v>
      </c>
      <c r="D7764">
        <v>2243</v>
      </c>
      <c r="E7764" t="s">
        <v>2162</v>
      </c>
      <c r="F7764">
        <v>30000</v>
      </c>
    </row>
    <row r="7765" spans="1:6" x14ac:dyDescent="0.25">
      <c r="A7765" t="str">
        <f t="shared" si="121"/>
        <v>2243_8_354/450/579_Knowlton</v>
      </c>
      <c r="B7765">
        <v>8</v>
      </c>
      <c r="C7765" t="s">
        <v>2133</v>
      </c>
      <c r="D7765">
        <v>2243</v>
      </c>
      <c r="E7765" t="s">
        <v>2163</v>
      </c>
      <c r="F7765">
        <v>10000</v>
      </c>
    </row>
    <row r="7766" spans="1:6" x14ac:dyDescent="0.25">
      <c r="A7766" t="str">
        <f t="shared" si="121"/>
        <v>2243_8_354/450/579_L'Epiphanie-l'Assomption</v>
      </c>
      <c r="B7766">
        <v>8</v>
      </c>
      <c r="C7766" t="s">
        <v>2133</v>
      </c>
      <c r="D7766">
        <v>2243</v>
      </c>
      <c r="E7766" t="s">
        <v>2164</v>
      </c>
      <c r="F7766">
        <v>20000</v>
      </c>
    </row>
    <row r="7767" spans="1:6" x14ac:dyDescent="0.25">
      <c r="A7767" t="str">
        <f t="shared" si="121"/>
        <v>2243_8_354/450/579_Lachute</v>
      </c>
      <c r="B7767">
        <v>8</v>
      </c>
      <c r="C7767" t="s">
        <v>2133</v>
      </c>
      <c r="D7767">
        <v>2243</v>
      </c>
      <c r="E7767" t="s">
        <v>2165</v>
      </c>
      <c r="F7767">
        <v>10000</v>
      </c>
    </row>
    <row r="7768" spans="1:6" x14ac:dyDescent="0.25">
      <c r="A7768" t="str">
        <f t="shared" si="121"/>
        <v>2243_8_354/450/579_Lacolle</v>
      </c>
      <c r="B7768">
        <v>8</v>
      </c>
      <c r="C7768" t="s">
        <v>2133</v>
      </c>
      <c r="D7768">
        <v>2243</v>
      </c>
      <c r="E7768" t="s">
        <v>2166</v>
      </c>
      <c r="F7768">
        <v>10000</v>
      </c>
    </row>
    <row r="7769" spans="1:6" x14ac:dyDescent="0.25">
      <c r="A7769" t="str">
        <f t="shared" si="121"/>
        <v>2243_8_354/450/579_Lanoraie</v>
      </c>
      <c r="B7769">
        <v>8</v>
      </c>
      <c r="C7769" t="s">
        <v>2133</v>
      </c>
      <c r="D7769">
        <v>2243</v>
      </c>
      <c r="E7769" t="s">
        <v>2167</v>
      </c>
      <c r="F7769">
        <v>10000</v>
      </c>
    </row>
    <row r="7770" spans="1:6" x14ac:dyDescent="0.25">
      <c r="A7770" t="str">
        <f t="shared" si="121"/>
        <v>2243_8_354/450/579_Laprairie</v>
      </c>
      <c r="B7770">
        <v>8</v>
      </c>
      <c r="C7770" t="s">
        <v>2133</v>
      </c>
      <c r="D7770">
        <v>2243</v>
      </c>
      <c r="E7770" t="s">
        <v>2168</v>
      </c>
      <c r="F7770">
        <v>10000</v>
      </c>
    </row>
    <row r="7771" spans="1:6" x14ac:dyDescent="0.25">
      <c r="A7771" t="str">
        <f t="shared" si="121"/>
        <v>2243_8_354/450/579_Laval-Est</v>
      </c>
      <c r="B7771">
        <v>8</v>
      </c>
      <c r="C7771" t="s">
        <v>2133</v>
      </c>
      <c r="D7771">
        <v>2243</v>
      </c>
      <c r="E7771" t="s">
        <v>2169</v>
      </c>
      <c r="F7771">
        <v>10000</v>
      </c>
    </row>
    <row r="7772" spans="1:6" x14ac:dyDescent="0.25">
      <c r="A7772" t="str">
        <f t="shared" si="121"/>
        <v>2243_8_354/450/579_Laval-Ouest</v>
      </c>
      <c r="B7772">
        <v>8</v>
      </c>
      <c r="C7772" t="s">
        <v>2133</v>
      </c>
      <c r="D7772">
        <v>2243</v>
      </c>
      <c r="E7772" t="s">
        <v>2170</v>
      </c>
      <c r="F7772">
        <v>10000</v>
      </c>
    </row>
    <row r="7773" spans="1:6" x14ac:dyDescent="0.25">
      <c r="A7773" t="str">
        <f t="shared" si="121"/>
        <v>2243_8_354/450/579_Lavaltrie</v>
      </c>
      <c r="B7773">
        <v>8</v>
      </c>
      <c r="C7773" t="s">
        <v>2133</v>
      </c>
      <c r="D7773">
        <v>2243</v>
      </c>
      <c r="E7773" t="s">
        <v>2171</v>
      </c>
      <c r="F7773">
        <v>20000</v>
      </c>
    </row>
    <row r="7774" spans="1:6" x14ac:dyDescent="0.25">
      <c r="A7774" t="str">
        <f t="shared" si="121"/>
        <v>2243_8_354/450/579_Le Gardeur</v>
      </c>
      <c r="B7774">
        <v>8</v>
      </c>
      <c r="C7774" t="s">
        <v>2133</v>
      </c>
      <c r="D7774">
        <v>2243</v>
      </c>
      <c r="E7774" t="s">
        <v>2173</v>
      </c>
      <c r="F7774">
        <v>30000</v>
      </c>
    </row>
    <row r="7775" spans="1:6" x14ac:dyDescent="0.25">
      <c r="A7775" t="str">
        <f t="shared" si="121"/>
        <v>2243_8_354/450/579_Longueuil</v>
      </c>
      <c r="B7775">
        <v>8</v>
      </c>
      <c r="C7775" t="s">
        <v>2133</v>
      </c>
      <c r="D7775">
        <v>2243</v>
      </c>
      <c r="E7775" t="s">
        <v>2175</v>
      </c>
      <c r="F7775">
        <v>30000</v>
      </c>
    </row>
    <row r="7776" spans="1:6" x14ac:dyDescent="0.25">
      <c r="A7776" t="str">
        <f t="shared" si="121"/>
        <v>2243_8_354/450/579_Mansonville</v>
      </c>
      <c r="B7776">
        <v>8</v>
      </c>
      <c r="C7776" t="s">
        <v>2133</v>
      </c>
      <c r="D7776">
        <v>2243</v>
      </c>
      <c r="E7776" t="s">
        <v>2176</v>
      </c>
      <c r="F7776">
        <v>10000</v>
      </c>
    </row>
    <row r="7777" spans="1:6" x14ac:dyDescent="0.25">
      <c r="A7777" t="str">
        <f t="shared" si="121"/>
        <v>2243_8_354/450/579_Marieville</v>
      </c>
      <c r="B7777">
        <v>8</v>
      </c>
      <c r="C7777" t="s">
        <v>2133</v>
      </c>
      <c r="D7777">
        <v>2243</v>
      </c>
      <c r="E7777" t="s">
        <v>2177</v>
      </c>
      <c r="F7777">
        <v>10000</v>
      </c>
    </row>
    <row r="7778" spans="1:6" x14ac:dyDescent="0.25">
      <c r="A7778" t="str">
        <f t="shared" si="121"/>
        <v>2243_8_354/450/579_Mascouche</v>
      </c>
      <c r="B7778">
        <v>8</v>
      </c>
      <c r="C7778" t="s">
        <v>2133</v>
      </c>
      <c r="D7778">
        <v>2243</v>
      </c>
      <c r="E7778" t="s">
        <v>2178</v>
      </c>
      <c r="F7778">
        <v>20000</v>
      </c>
    </row>
    <row r="7779" spans="1:6" x14ac:dyDescent="0.25">
      <c r="A7779" t="str">
        <f t="shared" si="121"/>
        <v>2243_8_354/450/579_Mirabel-Aeroport</v>
      </c>
      <c r="B7779">
        <v>8</v>
      </c>
      <c r="C7779" t="s">
        <v>2133</v>
      </c>
      <c r="D7779">
        <v>2243</v>
      </c>
      <c r="E7779" t="s">
        <v>2179</v>
      </c>
      <c r="F7779">
        <v>20000</v>
      </c>
    </row>
    <row r="7780" spans="1:6" x14ac:dyDescent="0.25">
      <c r="A7780" t="str">
        <f t="shared" si="121"/>
        <v>2243_8_354/450/579_Mirabel-St-Augustin</v>
      </c>
      <c r="B7780">
        <v>8</v>
      </c>
      <c r="C7780" t="s">
        <v>2133</v>
      </c>
      <c r="D7780">
        <v>2243</v>
      </c>
      <c r="E7780" t="s">
        <v>2180</v>
      </c>
      <c r="F7780">
        <v>10000</v>
      </c>
    </row>
    <row r="7781" spans="1:6" x14ac:dyDescent="0.25">
      <c r="A7781" t="str">
        <f t="shared" si="121"/>
        <v>2243_8_354/450/579_Morin Heights</v>
      </c>
      <c r="B7781">
        <v>8</v>
      </c>
      <c r="C7781" t="s">
        <v>2133</v>
      </c>
      <c r="D7781">
        <v>2243</v>
      </c>
      <c r="E7781" t="s">
        <v>2182</v>
      </c>
      <c r="F7781">
        <v>20000</v>
      </c>
    </row>
    <row r="7782" spans="1:6" x14ac:dyDescent="0.25">
      <c r="A7782" t="str">
        <f t="shared" si="121"/>
        <v>2243_8_354/450/579_Napierville</v>
      </c>
      <c r="B7782">
        <v>8</v>
      </c>
      <c r="C7782" t="s">
        <v>2133</v>
      </c>
      <c r="D7782">
        <v>2243</v>
      </c>
      <c r="E7782" t="s">
        <v>2183</v>
      </c>
      <c r="F7782">
        <v>10000</v>
      </c>
    </row>
    <row r="7783" spans="1:6" x14ac:dyDescent="0.25">
      <c r="A7783" t="str">
        <f t="shared" si="121"/>
        <v>2243_8_354/450/579_Pierreville</v>
      </c>
      <c r="B7783">
        <v>8</v>
      </c>
      <c r="C7783" t="s">
        <v>2133</v>
      </c>
      <c r="D7783">
        <v>2243</v>
      </c>
      <c r="E7783" t="s">
        <v>2187</v>
      </c>
      <c r="F7783">
        <v>10000</v>
      </c>
    </row>
    <row r="7784" spans="1:6" x14ac:dyDescent="0.25">
      <c r="A7784" t="str">
        <f t="shared" si="121"/>
        <v>2243_8_354/450/579_Pont-Viau</v>
      </c>
      <c r="B7784">
        <v>8</v>
      </c>
      <c r="C7784" t="s">
        <v>2133</v>
      </c>
      <c r="D7784">
        <v>2243</v>
      </c>
      <c r="E7784" t="s">
        <v>2188</v>
      </c>
      <c r="F7784">
        <v>30000</v>
      </c>
    </row>
    <row r="7785" spans="1:6" x14ac:dyDescent="0.25">
      <c r="A7785" t="str">
        <f t="shared" si="121"/>
        <v>2243_8_354/450/579_Rawdon</v>
      </c>
      <c r="B7785">
        <v>8</v>
      </c>
      <c r="C7785" t="s">
        <v>2133</v>
      </c>
      <c r="D7785">
        <v>2243</v>
      </c>
      <c r="E7785" t="s">
        <v>2189</v>
      </c>
      <c r="F7785">
        <v>10000</v>
      </c>
    </row>
    <row r="7786" spans="1:6" x14ac:dyDescent="0.25">
      <c r="A7786" t="str">
        <f t="shared" si="121"/>
        <v>2243_8_354/450/579_Rigaud</v>
      </c>
      <c r="B7786">
        <v>8</v>
      </c>
      <c r="C7786" t="s">
        <v>2133</v>
      </c>
      <c r="D7786">
        <v>2243</v>
      </c>
      <c r="E7786" t="s">
        <v>2190</v>
      </c>
      <c r="F7786">
        <v>10000</v>
      </c>
    </row>
    <row r="7787" spans="1:6" x14ac:dyDescent="0.25">
      <c r="A7787" t="str">
        <f t="shared" si="121"/>
        <v>2243_8_354/450/579_Riviere-Beaudette</v>
      </c>
      <c r="B7787">
        <v>8</v>
      </c>
      <c r="C7787" t="s">
        <v>2133</v>
      </c>
      <c r="D7787">
        <v>2243</v>
      </c>
      <c r="E7787" t="s">
        <v>2191</v>
      </c>
      <c r="F7787">
        <v>10000</v>
      </c>
    </row>
    <row r="7788" spans="1:6" x14ac:dyDescent="0.25">
      <c r="A7788" t="str">
        <f t="shared" si="121"/>
        <v>2243_8_354/450/579_Roxton Falls</v>
      </c>
      <c r="B7788">
        <v>8</v>
      </c>
      <c r="C7788" t="s">
        <v>2133</v>
      </c>
      <c r="D7788">
        <v>2243</v>
      </c>
      <c r="E7788" t="s">
        <v>2192</v>
      </c>
      <c r="F7788">
        <v>10000</v>
      </c>
    </row>
    <row r="7789" spans="1:6" x14ac:dyDescent="0.25">
      <c r="A7789" t="str">
        <f t="shared" si="121"/>
        <v>2243_8_354/450/579_Saint-Liboire</v>
      </c>
      <c r="B7789">
        <v>8</v>
      </c>
      <c r="C7789" t="s">
        <v>2133</v>
      </c>
      <c r="D7789">
        <v>2243</v>
      </c>
      <c r="E7789" t="s">
        <v>2193</v>
      </c>
      <c r="F7789">
        <v>10000</v>
      </c>
    </row>
    <row r="7790" spans="1:6" x14ac:dyDescent="0.25">
      <c r="A7790" t="str">
        <f t="shared" si="121"/>
        <v>2243_8_354/450/579_Shawbridge</v>
      </c>
      <c r="B7790">
        <v>8</v>
      </c>
      <c r="C7790" t="s">
        <v>2133</v>
      </c>
      <c r="D7790">
        <v>2243</v>
      </c>
      <c r="E7790" t="s">
        <v>2194</v>
      </c>
      <c r="F7790">
        <v>10000</v>
      </c>
    </row>
    <row r="7791" spans="1:6" x14ac:dyDescent="0.25">
      <c r="A7791" t="str">
        <f t="shared" si="121"/>
        <v>2243_8_354/450/579_Sorel</v>
      </c>
      <c r="B7791">
        <v>8</v>
      </c>
      <c r="C7791" t="s">
        <v>2133</v>
      </c>
      <c r="D7791">
        <v>2243</v>
      </c>
      <c r="E7791" t="s">
        <v>2195</v>
      </c>
      <c r="F7791">
        <v>20000</v>
      </c>
    </row>
    <row r="7792" spans="1:6" x14ac:dyDescent="0.25">
      <c r="A7792" t="str">
        <f t="shared" si="121"/>
        <v>2243_8_354/450/579_St-Aime</v>
      </c>
      <c r="B7792">
        <v>8</v>
      </c>
      <c r="C7792" t="s">
        <v>2133</v>
      </c>
      <c r="D7792">
        <v>2243</v>
      </c>
      <c r="E7792" t="s">
        <v>2196</v>
      </c>
      <c r="F7792">
        <v>10000</v>
      </c>
    </row>
    <row r="7793" spans="1:6" x14ac:dyDescent="0.25">
      <c r="A7793" t="str">
        <f t="shared" si="121"/>
        <v>2243_8_354/450/579_St-Alphonse-de-Rodriguez</v>
      </c>
      <c r="B7793">
        <v>8</v>
      </c>
      <c r="C7793" t="s">
        <v>2133</v>
      </c>
      <c r="D7793">
        <v>2243</v>
      </c>
      <c r="E7793" t="s">
        <v>2197</v>
      </c>
      <c r="F7793">
        <v>20000</v>
      </c>
    </row>
    <row r="7794" spans="1:6" x14ac:dyDescent="0.25">
      <c r="A7794" t="str">
        <f t="shared" si="121"/>
        <v>2243_8_354/450/579_St-Barthelemy</v>
      </c>
      <c r="B7794">
        <v>8</v>
      </c>
      <c r="C7794" t="s">
        <v>2133</v>
      </c>
      <c r="D7794">
        <v>2243</v>
      </c>
      <c r="E7794" t="s">
        <v>2199</v>
      </c>
      <c r="F7794">
        <v>20000</v>
      </c>
    </row>
    <row r="7795" spans="1:6" x14ac:dyDescent="0.25">
      <c r="A7795" t="str">
        <f t="shared" si="121"/>
        <v>2243_8_354/450/579_St-Bruno</v>
      </c>
      <c r="B7795">
        <v>8</v>
      </c>
      <c r="C7795" t="s">
        <v>2133</v>
      </c>
      <c r="D7795">
        <v>2243</v>
      </c>
      <c r="E7795" t="s">
        <v>2201</v>
      </c>
      <c r="F7795">
        <v>10000</v>
      </c>
    </row>
    <row r="7796" spans="1:6" x14ac:dyDescent="0.25">
      <c r="A7796" t="str">
        <f t="shared" si="121"/>
        <v>2243_8_354/450/579_St-Calixte-de-Kilkenny</v>
      </c>
      <c r="B7796">
        <v>8</v>
      </c>
      <c r="C7796" t="s">
        <v>2133</v>
      </c>
      <c r="D7796">
        <v>2243</v>
      </c>
      <c r="E7796" t="s">
        <v>2202</v>
      </c>
      <c r="F7796">
        <v>10000</v>
      </c>
    </row>
    <row r="7797" spans="1:6" x14ac:dyDescent="0.25">
      <c r="A7797" t="str">
        <f t="shared" si="121"/>
        <v>2243_8_354/450/579_St-Constant</v>
      </c>
      <c r="B7797">
        <v>8</v>
      </c>
      <c r="C7797" t="s">
        <v>2133</v>
      </c>
      <c r="D7797">
        <v>2243</v>
      </c>
      <c r="E7797" t="s">
        <v>2206</v>
      </c>
      <c r="F7797">
        <v>10000</v>
      </c>
    </row>
    <row r="7798" spans="1:6" x14ac:dyDescent="0.25">
      <c r="A7798" t="str">
        <f t="shared" si="121"/>
        <v>2243_8_354/450/579_St-Damase</v>
      </c>
      <c r="B7798">
        <v>8</v>
      </c>
      <c r="C7798" t="s">
        <v>2133</v>
      </c>
      <c r="D7798">
        <v>2243</v>
      </c>
      <c r="E7798" t="s">
        <v>2207</v>
      </c>
      <c r="F7798">
        <v>10000</v>
      </c>
    </row>
    <row r="7799" spans="1:6" x14ac:dyDescent="0.25">
      <c r="A7799" t="str">
        <f t="shared" si="121"/>
        <v>2243_8_354/450/579_St-Denis</v>
      </c>
      <c r="B7799">
        <v>8</v>
      </c>
      <c r="C7799" t="s">
        <v>2133</v>
      </c>
      <c r="D7799">
        <v>2243</v>
      </c>
      <c r="E7799" t="s">
        <v>2208</v>
      </c>
      <c r="F7799">
        <v>10000</v>
      </c>
    </row>
    <row r="7800" spans="1:6" x14ac:dyDescent="0.25">
      <c r="A7800" t="str">
        <f t="shared" si="121"/>
        <v>2243_8_354/450/579_St-Eustache</v>
      </c>
      <c r="B7800">
        <v>8</v>
      </c>
      <c r="C7800" t="s">
        <v>2133</v>
      </c>
      <c r="D7800">
        <v>2243</v>
      </c>
      <c r="E7800" t="s">
        <v>2209</v>
      </c>
      <c r="F7800">
        <v>20000</v>
      </c>
    </row>
    <row r="7801" spans="1:6" x14ac:dyDescent="0.25">
      <c r="A7801" t="str">
        <f t="shared" si="121"/>
        <v>2243_8_354/450/579_St-Felix-de-Valois</v>
      </c>
      <c r="B7801">
        <v>8</v>
      </c>
      <c r="C7801" t="s">
        <v>2133</v>
      </c>
      <c r="D7801">
        <v>2243</v>
      </c>
      <c r="E7801" t="s">
        <v>2210</v>
      </c>
      <c r="F7801">
        <v>10000</v>
      </c>
    </row>
    <row r="7802" spans="1:6" x14ac:dyDescent="0.25">
      <c r="A7802" t="str">
        <f t="shared" si="121"/>
        <v>2243_8_354/450/579_St-Gabriel-de-Brandon</v>
      </c>
      <c r="B7802">
        <v>8</v>
      </c>
      <c r="C7802" t="s">
        <v>2133</v>
      </c>
      <c r="D7802">
        <v>2243</v>
      </c>
      <c r="E7802" t="s">
        <v>2211</v>
      </c>
      <c r="F7802">
        <v>10000</v>
      </c>
    </row>
    <row r="7803" spans="1:6" x14ac:dyDescent="0.25">
      <c r="A7803" t="str">
        <f t="shared" si="121"/>
        <v>2243_8_354/450/579_St-Hippolyte</v>
      </c>
      <c r="B7803">
        <v>8</v>
      </c>
      <c r="C7803" t="s">
        <v>2133</v>
      </c>
      <c r="D7803">
        <v>2243</v>
      </c>
      <c r="E7803" t="s">
        <v>2212</v>
      </c>
      <c r="F7803">
        <v>20000</v>
      </c>
    </row>
    <row r="7804" spans="1:6" x14ac:dyDescent="0.25">
      <c r="A7804" t="str">
        <f t="shared" si="121"/>
        <v>2243_8_354/450/579_St-Hugues</v>
      </c>
      <c r="B7804">
        <v>8</v>
      </c>
      <c r="C7804" t="s">
        <v>2133</v>
      </c>
      <c r="D7804">
        <v>2243</v>
      </c>
      <c r="E7804" t="s">
        <v>2213</v>
      </c>
      <c r="F7804">
        <v>10000</v>
      </c>
    </row>
    <row r="7805" spans="1:6" x14ac:dyDescent="0.25">
      <c r="A7805" t="str">
        <f t="shared" si="121"/>
        <v>2243_8_354/450/579_St-Hyacinthe</v>
      </c>
      <c r="B7805">
        <v>8</v>
      </c>
      <c r="C7805" t="s">
        <v>2133</v>
      </c>
      <c r="D7805">
        <v>2243</v>
      </c>
      <c r="E7805" t="s">
        <v>2214</v>
      </c>
      <c r="F7805">
        <v>40000</v>
      </c>
    </row>
    <row r="7806" spans="1:6" x14ac:dyDescent="0.25">
      <c r="A7806" t="str">
        <f t="shared" si="121"/>
        <v>2243_8_354/450/579_St-Jean</v>
      </c>
      <c r="B7806">
        <v>8</v>
      </c>
      <c r="C7806" t="s">
        <v>2133</v>
      </c>
      <c r="D7806">
        <v>2243</v>
      </c>
      <c r="E7806" t="s">
        <v>2216</v>
      </c>
      <c r="F7806">
        <v>20000</v>
      </c>
    </row>
    <row r="7807" spans="1:6" x14ac:dyDescent="0.25">
      <c r="A7807" t="str">
        <f t="shared" si="121"/>
        <v>2243_8_354/450/579_St-Jean-de-Matha</v>
      </c>
      <c r="B7807">
        <v>8</v>
      </c>
      <c r="C7807" t="s">
        <v>2133</v>
      </c>
      <c r="D7807">
        <v>2243</v>
      </c>
      <c r="E7807" t="s">
        <v>2217</v>
      </c>
      <c r="F7807">
        <v>10000</v>
      </c>
    </row>
    <row r="7808" spans="1:6" x14ac:dyDescent="0.25">
      <c r="A7808" t="str">
        <f t="shared" si="121"/>
        <v>2243_8_354/450/579_St-Jerome</v>
      </c>
      <c r="B7808">
        <v>8</v>
      </c>
      <c r="C7808" t="s">
        <v>2133</v>
      </c>
      <c r="D7808">
        <v>2243</v>
      </c>
      <c r="E7808" t="s">
        <v>2218</v>
      </c>
      <c r="F7808">
        <v>30000</v>
      </c>
    </row>
    <row r="7809" spans="1:6" x14ac:dyDescent="0.25">
      <c r="A7809" t="str">
        <f t="shared" si="121"/>
        <v>2243_8_354/450/579_St-Jude</v>
      </c>
      <c r="B7809">
        <v>8</v>
      </c>
      <c r="C7809" t="s">
        <v>2133</v>
      </c>
      <c r="D7809">
        <v>2243</v>
      </c>
      <c r="E7809" t="s">
        <v>2219</v>
      </c>
      <c r="F7809">
        <v>10000</v>
      </c>
    </row>
    <row r="7810" spans="1:6" x14ac:dyDescent="0.25">
      <c r="A7810" t="str">
        <f t="shared" si="121"/>
        <v>2243_8_354/450/579_St-Lambert</v>
      </c>
      <c r="B7810">
        <v>8</v>
      </c>
      <c r="C7810" t="s">
        <v>2133</v>
      </c>
      <c r="D7810">
        <v>2243</v>
      </c>
      <c r="E7810" t="s">
        <v>2220</v>
      </c>
      <c r="F7810">
        <v>30000</v>
      </c>
    </row>
    <row r="7811" spans="1:6" x14ac:dyDescent="0.25">
      <c r="A7811" t="str">
        <f t="shared" ref="A7811:A7874" si="122">CONCATENATE(D7811,"_",B7811,"_",C7811,"_",E7811)</f>
        <v>2243_8_354/450/579_St-Lin</v>
      </c>
      <c r="B7811">
        <v>8</v>
      </c>
      <c r="C7811" t="s">
        <v>2133</v>
      </c>
      <c r="D7811">
        <v>2243</v>
      </c>
      <c r="E7811" t="s">
        <v>2221</v>
      </c>
      <c r="F7811">
        <v>10000</v>
      </c>
    </row>
    <row r="7812" spans="1:6" x14ac:dyDescent="0.25">
      <c r="A7812" t="str">
        <f t="shared" si="122"/>
        <v>2243_8_354/450/579_St-Marc</v>
      </c>
      <c r="B7812">
        <v>8</v>
      </c>
      <c r="C7812" t="s">
        <v>2133</v>
      </c>
      <c r="D7812">
        <v>2243</v>
      </c>
      <c r="E7812" t="s">
        <v>2222</v>
      </c>
      <c r="F7812">
        <v>10000</v>
      </c>
    </row>
    <row r="7813" spans="1:6" x14ac:dyDescent="0.25">
      <c r="A7813" t="str">
        <f t="shared" si="122"/>
        <v>2243_8_354/450/579_St-Ours</v>
      </c>
      <c r="B7813">
        <v>8</v>
      </c>
      <c r="C7813" t="s">
        <v>2133</v>
      </c>
      <c r="D7813">
        <v>2243</v>
      </c>
      <c r="E7813" t="s">
        <v>2224</v>
      </c>
      <c r="F7813">
        <v>10000</v>
      </c>
    </row>
    <row r="7814" spans="1:6" x14ac:dyDescent="0.25">
      <c r="A7814" t="str">
        <f t="shared" si="122"/>
        <v>2243_8_354/450/579_St-Pie</v>
      </c>
      <c r="B7814">
        <v>8</v>
      </c>
      <c r="C7814" t="s">
        <v>2133</v>
      </c>
      <c r="D7814">
        <v>2243</v>
      </c>
      <c r="E7814" t="s">
        <v>2226</v>
      </c>
      <c r="F7814">
        <v>10000</v>
      </c>
    </row>
    <row r="7815" spans="1:6" x14ac:dyDescent="0.25">
      <c r="A7815" t="str">
        <f t="shared" si="122"/>
        <v>2243_8_354/450/579_St-Pie-de-Guire</v>
      </c>
      <c r="B7815">
        <v>8</v>
      </c>
      <c r="C7815" t="s">
        <v>2133</v>
      </c>
      <c r="D7815">
        <v>2243</v>
      </c>
      <c r="E7815" t="s">
        <v>2227</v>
      </c>
      <c r="F7815">
        <v>10000</v>
      </c>
    </row>
    <row r="7816" spans="1:6" x14ac:dyDescent="0.25">
      <c r="A7816" t="str">
        <f t="shared" si="122"/>
        <v>2243_8_354/450/579_St-Polycarpe</v>
      </c>
      <c r="B7816">
        <v>8</v>
      </c>
      <c r="C7816" t="s">
        <v>2133</v>
      </c>
      <c r="D7816">
        <v>2243</v>
      </c>
      <c r="E7816" t="s">
        <v>2228</v>
      </c>
      <c r="F7816">
        <v>10000</v>
      </c>
    </row>
    <row r="7817" spans="1:6" x14ac:dyDescent="0.25">
      <c r="A7817" t="str">
        <f t="shared" si="122"/>
        <v>2243_8_354/450/579_St-Remi</v>
      </c>
      <c r="B7817">
        <v>8</v>
      </c>
      <c r="C7817" t="s">
        <v>2133</v>
      </c>
      <c r="D7817">
        <v>2243</v>
      </c>
      <c r="E7817" t="s">
        <v>2229</v>
      </c>
      <c r="F7817">
        <v>10000</v>
      </c>
    </row>
    <row r="7818" spans="1:6" x14ac:dyDescent="0.25">
      <c r="A7818" t="str">
        <f t="shared" si="122"/>
        <v>2243_8_354/450/579_St-Sauveur</v>
      </c>
      <c r="B7818">
        <v>8</v>
      </c>
      <c r="C7818" t="s">
        <v>2133</v>
      </c>
      <c r="D7818">
        <v>2243</v>
      </c>
      <c r="E7818" t="s">
        <v>2230</v>
      </c>
      <c r="F7818">
        <v>20000</v>
      </c>
    </row>
    <row r="7819" spans="1:6" x14ac:dyDescent="0.25">
      <c r="A7819" t="str">
        <f t="shared" si="122"/>
        <v>2243_8_354/450/579_St-Simon</v>
      </c>
      <c r="B7819">
        <v>8</v>
      </c>
      <c r="C7819" t="s">
        <v>2133</v>
      </c>
      <c r="D7819">
        <v>2243</v>
      </c>
      <c r="E7819" t="s">
        <v>2231</v>
      </c>
      <c r="F7819">
        <v>10000</v>
      </c>
    </row>
    <row r="7820" spans="1:6" x14ac:dyDescent="0.25">
      <c r="A7820" t="str">
        <f t="shared" si="122"/>
        <v>2243_8_354/450/579_St-Thomas-d'Aquin</v>
      </c>
      <c r="B7820">
        <v>8</v>
      </c>
      <c r="C7820" t="s">
        <v>2133</v>
      </c>
      <c r="D7820">
        <v>2243</v>
      </c>
      <c r="E7820" t="s">
        <v>2232</v>
      </c>
      <c r="F7820">
        <v>10000</v>
      </c>
    </row>
    <row r="7821" spans="1:6" x14ac:dyDescent="0.25">
      <c r="A7821" t="str">
        <f t="shared" si="122"/>
        <v>2243_8_354/450/579_St-Vincent-de-Paul</v>
      </c>
      <c r="B7821">
        <v>8</v>
      </c>
      <c r="C7821" t="s">
        <v>2133</v>
      </c>
      <c r="D7821">
        <v>2243</v>
      </c>
      <c r="E7821" t="s">
        <v>2233</v>
      </c>
      <c r="F7821">
        <v>30000</v>
      </c>
    </row>
    <row r="7822" spans="1:6" x14ac:dyDescent="0.25">
      <c r="A7822" t="str">
        <f t="shared" si="122"/>
        <v>2243_8_354/450/579_Ste-Adele</v>
      </c>
      <c r="B7822">
        <v>8</v>
      </c>
      <c r="C7822" t="s">
        <v>2133</v>
      </c>
      <c r="D7822">
        <v>2243</v>
      </c>
      <c r="E7822" t="s">
        <v>2236</v>
      </c>
      <c r="F7822">
        <v>20000</v>
      </c>
    </row>
    <row r="7823" spans="1:6" x14ac:dyDescent="0.25">
      <c r="A7823" t="str">
        <f t="shared" si="122"/>
        <v>2243_8_354/450/579_Ste-Helene-de-Bagot</v>
      </c>
      <c r="B7823">
        <v>8</v>
      </c>
      <c r="C7823" t="s">
        <v>2133</v>
      </c>
      <c r="D7823">
        <v>2243</v>
      </c>
      <c r="E7823" t="s">
        <v>2238</v>
      </c>
      <c r="F7823">
        <v>10000</v>
      </c>
    </row>
    <row r="7824" spans="1:6" x14ac:dyDescent="0.25">
      <c r="A7824" t="str">
        <f t="shared" si="122"/>
        <v>2243_8_354/450/579_Ste-Julie-de-Vercheres</v>
      </c>
      <c r="B7824">
        <v>8</v>
      </c>
      <c r="C7824" t="s">
        <v>2133</v>
      </c>
      <c r="D7824">
        <v>2243</v>
      </c>
      <c r="E7824" t="s">
        <v>2239</v>
      </c>
      <c r="F7824">
        <v>10000</v>
      </c>
    </row>
    <row r="7825" spans="1:6" x14ac:dyDescent="0.25">
      <c r="A7825" t="str">
        <f t="shared" si="122"/>
        <v>2243_8_354/450/579_Ste-Justine-de-Newton</v>
      </c>
      <c r="B7825">
        <v>8</v>
      </c>
      <c r="C7825" t="s">
        <v>2133</v>
      </c>
      <c r="D7825">
        <v>2243</v>
      </c>
      <c r="E7825" t="s">
        <v>2241</v>
      </c>
      <c r="F7825">
        <v>10000</v>
      </c>
    </row>
    <row r="7826" spans="1:6" x14ac:dyDescent="0.25">
      <c r="A7826" t="str">
        <f t="shared" si="122"/>
        <v>2243_8_354/450/579_Ste-Madeleine</v>
      </c>
      <c r="B7826">
        <v>8</v>
      </c>
      <c r="C7826" t="s">
        <v>2133</v>
      </c>
      <c r="D7826">
        <v>2243</v>
      </c>
      <c r="E7826" t="s">
        <v>2242</v>
      </c>
      <c r="F7826">
        <v>10000</v>
      </c>
    </row>
    <row r="7827" spans="1:6" x14ac:dyDescent="0.25">
      <c r="A7827" t="str">
        <f t="shared" si="122"/>
        <v>2243_8_354/450/579_Ste-Marguerite</v>
      </c>
      <c r="B7827">
        <v>8</v>
      </c>
      <c r="C7827" t="s">
        <v>2133</v>
      </c>
      <c r="D7827">
        <v>2243</v>
      </c>
      <c r="E7827" t="s">
        <v>2243</v>
      </c>
      <c r="F7827">
        <v>10000</v>
      </c>
    </row>
    <row r="7828" spans="1:6" x14ac:dyDescent="0.25">
      <c r="A7828" t="str">
        <f t="shared" si="122"/>
        <v>2243_8_354/450/579_Ste-Martine</v>
      </c>
      <c r="B7828">
        <v>8</v>
      </c>
      <c r="C7828" t="s">
        <v>2133</v>
      </c>
      <c r="D7828">
        <v>2243</v>
      </c>
      <c r="E7828" t="s">
        <v>2245</v>
      </c>
      <c r="F7828">
        <v>20000</v>
      </c>
    </row>
    <row r="7829" spans="1:6" x14ac:dyDescent="0.25">
      <c r="A7829" t="str">
        <f t="shared" si="122"/>
        <v>2243_8_354/450/579_Ste-Rosalie</v>
      </c>
      <c r="B7829">
        <v>8</v>
      </c>
      <c r="C7829" t="s">
        <v>2133</v>
      </c>
      <c r="D7829">
        <v>2243</v>
      </c>
      <c r="E7829" t="s">
        <v>2246</v>
      </c>
      <c r="F7829">
        <v>10000</v>
      </c>
    </row>
    <row r="7830" spans="1:6" x14ac:dyDescent="0.25">
      <c r="A7830" t="str">
        <f t="shared" si="122"/>
        <v>2243_8_354/450/579_Ste-Rose</v>
      </c>
      <c r="B7830">
        <v>8</v>
      </c>
      <c r="C7830" t="s">
        <v>2133</v>
      </c>
      <c r="D7830">
        <v>2243</v>
      </c>
      <c r="E7830" t="s">
        <v>2247</v>
      </c>
      <c r="F7830">
        <v>30000</v>
      </c>
    </row>
    <row r="7831" spans="1:6" x14ac:dyDescent="0.25">
      <c r="A7831" t="str">
        <f t="shared" si="122"/>
        <v>2243_8_354/450/579_Ste-Therese</v>
      </c>
      <c r="B7831">
        <v>8</v>
      </c>
      <c r="C7831" t="s">
        <v>2133</v>
      </c>
      <c r="D7831">
        <v>2243</v>
      </c>
      <c r="E7831" t="s">
        <v>2249</v>
      </c>
      <c r="F7831">
        <v>30000</v>
      </c>
    </row>
    <row r="7832" spans="1:6" x14ac:dyDescent="0.25">
      <c r="A7832" t="str">
        <f t="shared" si="122"/>
        <v>2243_8_354/450/579_Ste-Victoire</v>
      </c>
      <c r="B7832">
        <v>8</v>
      </c>
      <c r="C7832" t="s">
        <v>2133</v>
      </c>
      <c r="D7832">
        <v>2243</v>
      </c>
      <c r="E7832" t="s">
        <v>2250</v>
      </c>
      <c r="F7832">
        <v>10000</v>
      </c>
    </row>
    <row r="7833" spans="1:6" x14ac:dyDescent="0.25">
      <c r="A7833" t="str">
        <f t="shared" si="122"/>
        <v>2243_8_354/450/579_Terrebonne</v>
      </c>
      <c r="B7833">
        <v>8</v>
      </c>
      <c r="C7833" t="s">
        <v>2133</v>
      </c>
      <c r="D7833">
        <v>2243</v>
      </c>
      <c r="E7833" t="s">
        <v>2251</v>
      </c>
      <c r="F7833">
        <v>10000</v>
      </c>
    </row>
    <row r="7834" spans="1:6" x14ac:dyDescent="0.25">
      <c r="A7834" t="str">
        <f t="shared" si="122"/>
        <v>2243_8_354/450/579_Valcourt</v>
      </c>
      <c r="B7834">
        <v>8</v>
      </c>
      <c r="C7834" t="s">
        <v>2133</v>
      </c>
      <c r="D7834">
        <v>2243</v>
      </c>
      <c r="E7834" t="s">
        <v>2253</v>
      </c>
      <c r="F7834">
        <v>10000</v>
      </c>
    </row>
    <row r="7835" spans="1:6" x14ac:dyDescent="0.25">
      <c r="A7835" t="str">
        <f t="shared" si="122"/>
        <v>2243_8_354/450/579_Valleyfield</v>
      </c>
      <c r="B7835">
        <v>8</v>
      </c>
      <c r="C7835" t="s">
        <v>2133</v>
      </c>
      <c r="D7835">
        <v>2243</v>
      </c>
      <c r="E7835" t="s">
        <v>2254</v>
      </c>
      <c r="F7835">
        <v>20000</v>
      </c>
    </row>
    <row r="7836" spans="1:6" x14ac:dyDescent="0.25">
      <c r="A7836" t="str">
        <f t="shared" si="122"/>
        <v>2243_8_354/450/579_Varennes</v>
      </c>
      <c r="B7836">
        <v>8</v>
      </c>
      <c r="C7836" t="s">
        <v>2133</v>
      </c>
      <c r="D7836">
        <v>2243</v>
      </c>
      <c r="E7836" t="s">
        <v>2255</v>
      </c>
      <c r="F7836">
        <v>10000</v>
      </c>
    </row>
    <row r="7837" spans="1:6" x14ac:dyDescent="0.25">
      <c r="A7837" t="str">
        <f t="shared" si="122"/>
        <v>2243_8_354/450/579_Vaudreuil</v>
      </c>
      <c r="B7837">
        <v>8</v>
      </c>
      <c r="C7837" t="s">
        <v>2133</v>
      </c>
      <c r="D7837">
        <v>2243</v>
      </c>
      <c r="E7837" t="s">
        <v>2256</v>
      </c>
      <c r="F7837">
        <v>10000</v>
      </c>
    </row>
    <row r="7838" spans="1:6" x14ac:dyDescent="0.25">
      <c r="A7838" t="str">
        <f t="shared" si="122"/>
        <v>2243_8_354/450/579_Venise-en-Quebec</v>
      </c>
      <c r="B7838">
        <v>8</v>
      </c>
      <c r="C7838" t="s">
        <v>2133</v>
      </c>
      <c r="D7838">
        <v>2243</v>
      </c>
      <c r="E7838" t="s">
        <v>2257</v>
      </c>
      <c r="F7838">
        <v>10000</v>
      </c>
    </row>
    <row r="7839" spans="1:6" x14ac:dyDescent="0.25">
      <c r="A7839" t="str">
        <f t="shared" si="122"/>
        <v>2243_8_354/450/579_Vercheres</v>
      </c>
      <c r="B7839">
        <v>8</v>
      </c>
      <c r="C7839" t="s">
        <v>2133</v>
      </c>
      <c r="D7839">
        <v>2243</v>
      </c>
      <c r="E7839" t="s">
        <v>2258</v>
      </c>
      <c r="F7839">
        <v>10000</v>
      </c>
    </row>
    <row r="7840" spans="1:6" x14ac:dyDescent="0.25">
      <c r="A7840" t="str">
        <f t="shared" si="122"/>
        <v>2243_8_354/450/579_Waterloo</v>
      </c>
      <c r="B7840">
        <v>8</v>
      </c>
      <c r="C7840" t="s">
        <v>2133</v>
      </c>
      <c r="D7840">
        <v>2243</v>
      </c>
      <c r="E7840" t="s">
        <v>2259</v>
      </c>
      <c r="F7840">
        <v>10000</v>
      </c>
    </row>
    <row r="7841" spans="1:6" x14ac:dyDescent="0.25">
      <c r="A7841" t="str">
        <f t="shared" si="122"/>
        <v>2243_8_354/450/579_Yamaska</v>
      </c>
      <c r="B7841">
        <v>8</v>
      </c>
      <c r="C7841" t="s">
        <v>2133</v>
      </c>
      <c r="D7841">
        <v>2243</v>
      </c>
      <c r="E7841" t="s">
        <v>2260</v>
      </c>
      <c r="F7841">
        <v>10000</v>
      </c>
    </row>
    <row r="7842" spans="1:6" x14ac:dyDescent="0.25">
      <c r="A7842" t="str">
        <f t="shared" si="122"/>
        <v>247F_8_354/450/579_Actonvale</v>
      </c>
      <c r="B7842">
        <v>8</v>
      </c>
      <c r="C7842" t="s">
        <v>2133</v>
      </c>
      <c r="D7842" t="s">
        <v>3037</v>
      </c>
      <c r="E7842" t="s">
        <v>2134</v>
      </c>
      <c r="F7842">
        <v>10000</v>
      </c>
    </row>
    <row r="7843" spans="1:6" x14ac:dyDescent="0.25">
      <c r="A7843" t="str">
        <f t="shared" si="122"/>
        <v>247F_8_354/450/579_Berthierville</v>
      </c>
      <c r="B7843">
        <v>8</v>
      </c>
      <c r="C7843" t="s">
        <v>2133</v>
      </c>
      <c r="D7843" t="s">
        <v>3037</v>
      </c>
      <c r="E7843" t="s">
        <v>2139</v>
      </c>
      <c r="F7843">
        <v>10000</v>
      </c>
    </row>
    <row r="7844" spans="1:6" x14ac:dyDescent="0.25">
      <c r="A7844" t="str">
        <f t="shared" si="122"/>
        <v>247F_8_354/450/579_Crabtree</v>
      </c>
      <c r="B7844">
        <v>8</v>
      </c>
      <c r="C7844" t="s">
        <v>2133</v>
      </c>
      <c r="D7844" t="s">
        <v>3037</v>
      </c>
      <c r="E7844" t="s">
        <v>2151</v>
      </c>
      <c r="F7844">
        <v>10000</v>
      </c>
    </row>
    <row r="7845" spans="1:6" x14ac:dyDescent="0.25">
      <c r="A7845" t="str">
        <f t="shared" si="122"/>
        <v>247F_8_354/450/579_Joliette</v>
      </c>
      <c r="B7845">
        <v>8</v>
      </c>
      <c r="C7845" t="s">
        <v>2133</v>
      </c>
      <c r="D7845" t="s">
        <v>3037</v>
      </c>
      <c r="E7845" t="s">
        <v>2162</v>
      </c>
      <c r="F7845">
        <v>10000</v>
      </c>
    </row>
    <row r="7846" spans="1:6" x14ac:dyDescent="0.25">
      <c r="A7846" t="str">
        <f t="shared" si="122"/>
        <v>247F_8_354/450/579_L'Epiphanie-l'Assomption</v>
      </c>
      <c r="B7846">
        <v>8</v>
      </c>
      <c r="C7846" t="s">
        <v>2133</v>
      </c>
      <c r="D7846" t="s">
        <v>3037</v>
      </c>
      <c r="E7846" t="s">
        <v>2164</v>
      </c>
      <c r="F7846">
        <v>10000</v>
      </c>
    </row>
    <row r="7847" spans="1:6" x14ac:dyDescent="0.25">
      <c r="A7847" t="str">
        <f t="shared" si="122"/>
        <v>247F_8_354/450/579_Lanoraie</v>
      </c>
      <c r="B7847">
        <v>8</v>
      </c>
      <c r="C7847" t="s">
        <v>2133</v>
      </c>
      <c r="D7847" t="s">
        <v>3037</v>
      </c>
      <c r="E7847" t="s">
        <v>2167</v>
      </c>
      <c r="F7847">
        <v>10000</v>
      </c>
    </row>
    <row r="7848" spans="1:6" x14ac:dyDescent="0.25">
      <c r="A7848" t="str">
        <f t="shared" si="122"/>
        <v>247F_8_354/450/579_Lavaltrie</v>
      </c>
      <c r="B7848">
        <v>8</v>
      </c>
      <c r="C7848" t="s">
        <v>2133</v>
      </c>
      <c r="D7848" t="s">
        <v>3037</v>
      </c>
      <c r="E7848" t="s">
        <v>2171</v>
      </c>
      <c r="F7848">
        <v>10000</v>
      </c>
    </row>
    <row r="7849" spans="1:6" x14ac:dyDescent="0.25">
      <c r="A7849" t="str">
        <f t="shared" si="122"/>
        <v>247F_8_354/450/579_Le Gardeur</v>
      </c>
      <c r="B7849">
        <v>8</v>
      </c>
      <c r="C7849" t="s">
        <v>2133</v>
      </c>
      <c r="D7849" t="s">
        <v>3037</v>
      </c>
      <c r="E7849" t="s">
        <v>2173</v>
      </c>
      <c r="F7849">
        <v>10000</v>
      </c>
    </row>
    <row r="7850" spans="1:6" x14ac:dyDescent="0.25">
      <c r="A7850" t="str">
        <f t="shared" si="122"/>
        <v>247F_8_354/450/579_Rawdon</v>
      </c>
      <c r="B7850">
        <v>8</v>
      </c>
      <c r="C7850" t="s">
        <v>2133</v>
      </c>
      <c r="D7850" t="s">
        <v>3037</v>
      </c>
      <c r="E7850" t="s">
        <v>2189</v>
      </c>
      <c r="F7850">
        <v>10000</v>
      </c>
    </row>
    <row r="7851" spans="1:6" x14ac:dyDescent="0.25">
      <c r="A7851" t="str">
        <f t="shared" si="122"/>
        <v>247F_8_354/450/579_St-Damase</v>
      </c>
      <c r="B7851">
        <v>8</v>
      </c>
      <c r="C7851" t="s">
        <v>2133</v>
      </c>
      <c r="D7851" t="s">
        <v>3037</v>
      </c>
      <c r="E7851" t="s">
        <v>2207</v>
      </c>
      <c r="F7851">
        <v>10000</v>
      </c>
    </row>
    <row r="7852" spans="1:6" x14ac:dyDescent="0.25">
      <c r="A7852" t="str">
        <f t="shared" si="122"/>
        <v>247F_8_354/450/579_St-Hugues</v>
      </c>
      <c r="B7852">
        <v>8</v>
      </c>
      <c r="C7852" t="s">
        <v>2133</v>
      </c>
      <c r="D7852" t="s">
        <v>3037</v>
      </c>
      <c r="E7852" t="s">
        <v>2213</v>
      </c>
      <c r="F7852">
        <v>10000</v>
      </c>
    </row>
    <row r="7853" spans="1:6" x14ac:dyDescent="0.25">
      <c r="A7853" t="str">
        <f t="shared" si="122"/>
        <v>247F_8_354/450/579_St-Hyacinthe</v>
      </c>
      <c r="B7853">
        <v>8</v>
      </c>
      <c r="C7853" t="s">
        <v>2133</v>
      </c>
      <c r="D7853" t="s">
        <v>3037</v>
      </c>
      <c r="E7853" t="s">
        <v>2214</v>
      </c>
      <c r="F7853">
        <v>10000</v>
      </c>
    </row>
    <row r="7854" spans="1:6" x14ac:dyDescent="0.25">
      <c r="A7854" t="str">
        <f t="shared" si="122"/>
        <v>247F_8_354/450/579_St-Jude</v>
      </c>
      <c r="B7854">
        <v>8</v>
      </c>
      <c r="C7854" t="s">
        <v>2133</v>
      </c>
      <c r="D7854" t="s">
        <v>3037</v>
      </c>
      <c r="E7854" t="s">
        <v>2219</v>
      </c>
      <c r="F7854">
        <v>10000</v>
      </c>
    </row>
    <row r="7855" spans="1:6" x14ac:dyDescent="0.25">
      <c r="A7855" t="str">
        <f t="shared" si="122"/>
        <v>247F_8_354/450/579_St-Pie</v>
      </c>
      <c r="B7855">
        <v>8</v>
      </c>
      <c r="C7855" t="s">
        <v>2133</v>
      </c>
      <c r="D7855" t="s">
        <v>3037</v>
      </c>
      <c r="E7855" t="s">
        <v>2226</v>
      </c>
      <c r="F7855">
        <v>10000</v>
      </c>
    </row>
    <row r="7856" spans="1:6" x14ac:dyDescent="0.25">
      <c r="A7856" t="str">
        <f t="shared" si="122"/>
        <v>247F_8_354/450/579_St-Simon</v>
      </c>
      <c r="B7856">
        <v>8</v>
      </c>
      <c r="C7856" t="s">
        <v>2133</v>
      </c>
      <c r="D7856" t="s">
        <v>3037</v>
      </c>
      <c r="E7856" t="s">
        <v>2231</v>
      </c>
      <c r="F7856">
        <v>10000</v>
      </c>
    </row>
    <row r="7857" spans="1:6" x14ac:dyDescent="0.25">
      <c r="A7857" t="str">
        <f t="shared" si="122"/>
        <v>247F_8_354/450/579_St-Thomas-d'Aquin</v>
      </c>
      <c r="B7857">
        <v>8</v>
      </c>
      <c r="C7857" t="s">
        <v>2133</v>
      </c>
      <c r="D7857" t="s">
        <v>3037</v>
      </c>
      <c r="E7857" t="s">
        <v>2232</v>
      </c>
      <c r="F7857">
        <v>10000</v>
      </c>
    </row>
    <row r="7858" spans="1:6" x14ac:dyDescent="0.25">
      <c r="A7858" t="str">
        <f t="shared" si="122"/>
        <v>247F_8_354/450/579_Ste-Helene-de-Bagot</v>
      </c>
      <c r="B7858">
        <v>8</v>
      </c>
      <c r="C7858" t="s">
        <v>2133</v>
      </c>
      <c r="D7858" t="s">
        <v>3037</v>
      </c>
      <c r="E7858" t="s">
        <v>2238</v>
      </c>
      <c r="F7858">
        <v>10000</v>
      </c>
    </row>
    <row r="7859" spans="1:6" x14ac:dyDescent="0.25">
      <c r="A7859" t="str">
        <f t="shared" si="122"/>
        <v>247F_8_354/450/579_Ste-Madeleine</v>
      </c>
      <c r="B7859">
        <v>8</v>
      </c>
      <c r="C7859" t="s">
        <v>2133</v>
      </c>
      <c r="D7859" t="s">
        <v>3037</v>
      </c>
      <c r="E7859" t="s">
        <v>2242</v>
      </c>
      <c r="F7859">
        <v>10000</v>
      </c>
    </row>
    <row r="7860" spans="1:6" x14ac:dyDescent="0.25">
      <c r="A7860" t="str">
        <f t="shared" si="122"/>
        <v>247F_8_354/450/579_Venise-en-Quebec</v>
      </c>
      <c r="B7860">
        <v>8</v>
      </c>
      <c r="C7860" t="s">
        <v>2133</v>
      </c>
      <c r="D7860" t="s">
        <v>3037</v>
      </c>
      <c r="E7860" t="s">
        <v>2257</v>
      </c>
      <c r="F7860">
        <v>10000</v>
      </c>
    </row>
    <row r="7861" spans="1:6" x14ac:dyDescent="0.25">
      <c r="A7861" t="str">
        <f t="shared" si="122"/>
        <v>328F_8_354/450/579_Granby</v>
      </c>
      <c r="B7861">
        <v>8</v>
      </c>
      <c r="C7861" t="s">
        <v>2133</v>
      </c>
      <c r="D7861" t="s">
        <v>2991</v>
      </c>
      <c r="E7861" t="s">
        <v>2157</v>
      </c>
      <c r="F7861">
        <v>30000</v>
      </c>
    </row>
    <row r="7862" spans="1:6" x14ac:dyDescent="0.25">
      <c r="A7862" t="str">
        <f t="shared" si="122"/>
        <v>328F_8_354/450/579_Joliette</v>
      </c>
      <c r="B7862">
        <v>8</v>
      </c>
      <c r="C7862" t="s">
        <v>2133</v>
      </c>
      <c r="D7862" t="s">
        <v>2991</v>
      </c>
      <c r="E7862" t="s">
        <v>2162</v>
      </c>
      <c r="F7862">
        <v>30000</v>
      </c>
    </row>
    <row r="7863" spans="1:6" x14ac:dyDescent="0.25">
      <c r="A7863" t="str">
        <f t="shared" si="122"/>
        <v>328F_8_354/450/579_Lachute</v>
      </c>
      <c r="B7863">
        <v>8</v>
      </c>
      <c r="C7863" t="s">
        <v>2133</v>
      </c>
      <c r="D7863" t="s">
        <v>2991</v>
      </c>
      <c r="E7863" t="s">
        <v>2165</v>
      </c>
      <c r="F7863">
        <v>20000</v>
      </c>
    </row>
    <row r="7864" spans="1:6" x14ac:dyDescent="0.25">
      <c r="A7864" t="str">
        <f t="shared" si="122"/>
        <v>328F_8_354/450/579_Longueuil</v>
      </c>
      <c r="B7864">
        <v>8</v>
      </c>
      <c r="C7864" t="s">
        <v>2133</v>
      </c>
      <c r="D7864" t="s">
        <v>2991</v>
      </c>
      <c r="E7864" t="s">
        <v>2175</v>
      </c>
      <c r="F7864">
        <v>40000</v>
      </c>
    </row>
    <row r="7865" spans="1:6" x14ac:dyDescent="0.25">
      <c r="A7865" t="str">
        <f t="shared" si="122"/>
        <v>328F_8_354/450/579_Sorel</v>
      </c>
      <c r="B7865">
        <v>8</v>
      </c>
      <c r="C7865" t="s">
        <v>2133</v>
      </c>
      <c r="D7865" t="s">
        <v>2991</v>
      </c>
      <c r="E7865" t="s">
        <v>2195</v>
      </c>
      <c r="F7865">
        <v>20000</v>
      </c>
    </row>
    <row r="7866" spans="1:6" x14ac:dyDescent="0.25">
      <c r="A7866" t="str">
        <f t="shared" si="122"/>
        <v>328F_8_354/450/579_St-Hyacinthe</v>
      </c>
      <c r="B7866">
        <v>8</v>
      </c>
      <c r="C7866" t="s">
        <v>2133</v>
      </c>
      <c r="D7866" t="s">
        <v>2991</v>
      </c>
      <c r="E7866" t="s">
        <v>2214</v>
      </c>
      <c r="F7866">
        <v>20000</v>
      </c>
    </row>
    <row r="7867" spans="1:6" x14ac:dyDescent="0.25">
      <c r="A7867" t="str">
        <f t="shared" si="122"/>
        <v>328F_8_354/450/579_St-Jean</v>
      </c>
      <c r="B7867">
        <v>8</v>
      </c>
      <c r="C7867" t="s">
        <v>2133</v>
      </c>
      <c r="D7867" t="s">
        <v>2991</v>
      </c>
      <c r="E7867" t="s">
        <v>2216</v>
      </c>
      <c r="F7867">
        <v>20000</v>
      </c>
    </row>
    <row r="7868" spans="1:6" x14ac:dyDescent="0.25">
      <c r="A7868" t="str">
        <f t="shared" si="122"/>
        <v>328F_8_354/450/579_St-Jerome</v>
      </c>
      <c r="B7868">
        <v>8</v>
      </c>
      <c r="C7868" t="s">
        <v>2133</v>
      </c>
      <c r="D7868" t="s">
        <v>2991</v>
      </c>
      <c r="E7868" t="s">
        <v>2218</v>
      </c>
      <c r="F7868">
        <v>30000</v>
      </c>
    </row>
    <row r="7869" spans="1:6" x14ac:dyDescent="0.25">
      <c r="A7869" t="str">
        <f t="shared" si="122"/>
        <v>328F_8_354/450/579_St-Sauveur</v>
      </c>
      <c r="B7869">
        <v>8</v>
      </c>
      <c r="C7869" t="s">
        <v>2133</v>
      </c>
      <c r="D7869" t="s">
        <v>2991</v>
      </c>
      <c r="E7869" t="s">
        <v>2230</v>
      </c>
      <c r="F7869">
        <v>20000</v>
      </c>
    </row>
    <row r="7870" spans="1:6" x14ac:dyDescent="0.25">
      <c r="A7870" t="str">
        <f t="shared" si="122"/>
        <v>328F_8_354/450/579_Valleyfield</v>
      </c>
      <c r="B7870">
        <v>8</v>
      </c>
      <c r="C7870" t="s">
        <v>2133</v>
      </c>
      <c r="D7870" t="s">
        <v>2991</v>
      </c>
      <c r="E7870" t="s">
        <v>2254</v>
      </c>
      <c r="F7870">
        <v>20000</v>
      </c>
    </row>
    <row r="7871" spans="1:6" x14ac:dyDescent="0.25">
      <c r="A7871" t="str">
        <f t="shared" si="122"/>
        <v>383H_8_354/450/579_Chomedey</v>
      </c>
      <c r="B7871">
        <v>8</v>
      </c>
      <c r="C7871" t="s">
        <v>2133</v>
      </c>
      <c r="D7871" t="s">
        <v>3011</v>
      </c>
      <c r="E7871" t="s">
        <v>2145</v>
      </c>
      <c r="F7871">
        <v>20000</v>
      </c>
    </row>
    <row r="7872" spans="1:6" x14ac:dyDescent="0.25">
      <c r="A7872" t="str">
        <f t="shared" si="122"/>
        <v>383H_8_354/450/579_Laval-Est</v>
      </c>
      <c r="B7872">
        <v>8</v>
      </c>
      <c r="C7872" t="s">
        <v>2133</v>
      </c>
      <c r="D7872" t="s">
        <v>3011</v>
      </c>
      <c r="E7872" t="s">
        <v>2169</v>
      </c>
      <c r="F7872">
        <v>10000</v>
      </c>
    </row>
    <row r="7873" spans="1:6" x14ac:dyDescent="0.25">
      <c r="A7873" t="str">
        <f t="shared" si="122"/>
        <v>383H_8_354/450/579_Laval-Ouest</v>
      </c>
      <c r="B7873">
        <v>8</v>
      </c>
      <c r="C7873" t="s">
        <v>2133</v>
      </c>
      <c r="D7873" t="s">
        <v>3011</v>
      </c>
      <c r="E7873" t="s">
        <v>2170</v>
      </c>
      <c r="F7873">
        <v>20000</v>
      </c>
    </row>
    <row r="7874" spans="1:6" x14ac:dyDescent="0.25">
      <c r="A7874" t="str">
        <f t="shared" si="122"/>
        <v>383H_8_354/450/579_Pont-Viau</v>
      </c>
      <c r="B7874">
        <v>8</v>
      </c>
      <c r="C7874" t="s">
        <v>2133</v>
      </c>
      <c r="D7874" t="s">
        <v>3011</v>
      </c>
      <c r="E7874" t="s">
        <v>2188</v>
      </c>
      <c r="F7874">
        <v>10000</v>
      </c>
    </row>
    <row r="7875" spans="1:6" x14ac:dyDescent="0.25">
      <c r="A7875" t="str">
        <f t="shared" ref="A7875:A7938" si="123">CONCATENATE(D7875,"_",B7875,"_",C7875,"_",E7875)</f>
        <v>383H_8_354/450/579_St-Vincent-de-Paul</v>
      </c>
      <c r="B7875">
        <v>8</v>
      </c>
      <c r="C7875" t="s">
        <v>2133</v>
      </c>
      <c r="D7875" t="s">
        <v>3011</v>
      </c>
      <c r="E7875" t="s">
        <v>2233</v>
      </c>
      <c r="F7875">
        <v>10000</v>
      </c>
    </row>
    <row r="7876" spans="1:6" x14ac:dyDescent="0.25">
      <c r="A7876" t="str">
        <f t="shared" si="123"/>
        <v>383H_8_354/450/579_Ste-Rose</v>
      </c>
      <c r="B7876">
        <v>8</v>
      </c>
      <c r="C7876" t="s">
        <v>2133</v>
      </c>
      <c r="D7876" t="s">
        <v>3011</v>
      </c>
      <c r="E7876" t="s">
        <v>2247</v>
      </c>
      <c r="F7876">
        <v>10000</v>
      </c>
    </row>
    <row r="7877" spans="1:6" x14ac:dyDescent="0.25">
      <c r="A7877" t="str">
        <f t="shared" si="123"/>
        <v>464D_8_354/450/579_Actonvale</v>
      </c>
      <c r="B7877">
        <v>8</v>
      </c>
      <c r="C7877" t="s">
        <v>2133</v>
      </c>
      <c r="D7877" t="s">
        <v>2995</v>
      </c>
      <c r="E7877" t="s">
        <v>2134</v>
      </c>
      <c r="F7877">
        <v>10000</v>
      </c>
    </row>
    <row r="7878" spans="1:6" x14ac:dyDescent="0.25">
      <c r="A7878" t="str">
        <f t="shared" si="123"/>
        <v>464D_8_354/450/579_Beauharnois</v>
      </c>
      <c r="B7878">
        <v>8</v>
      </c>
      <c r="C7878" t="s">
        <v>2133</v>
      </c>
      <c r="D7878" t="s">
        <v>2995</v>
      </c>
      <c r="E7878" t="s">
        <v>2136</v>
      </c>
      <c r="F7878">
        <v>10000</v>
      </c>
    </row>
    <row r="7879" spans="1:6" x14ac:dyDescent="0.25">
      <c r="A7879" t="str">
        <f t="shared" si="123"/>
        <v>464D_8_354/450/579_Bedford</v>
      </c>
      <c r="B7879">
        <v>8</v>
      </c>
      <c r="C7879" t="s">
        <v>2133</v>
      </c>
      <c r="D7879" t="s">
        <v>2995</v>
      </c>
      <c r="E7879" t="s">
        <v>2137</v>
      </c>
      <c r="F7879">
        <v>10000</v>
      </c>
    </row>
    <row r="7880" spans="1:6" x14ac:dyDescent="0.25">
      <c r="A7880" t="str">
        <f t="shared" si="123"/>
        <v>464D_8_354/450/579_Beloeil</v>
      </c>
      <c r="B7880">
        <v>8</v>
      </c>
      <c r="C7880" t="s">
        <v>2133</v>
      </c>
      <c r="D7880" t="s">
        <v>2995</v>
      </c>
      <c r="E7880" t="s">
        <v>2138</v>
      </c>
      <c r="F7880">
        <v>10000</v>
      </c>
    </row>
    <row r="7881" spans="1:6" x14ac:dyDescent="0.25">
      <c r="A7881" t="str">
        <f t="shared" si="123"/>
        <v>464D_8_354/450/579_Boucherville</v>
      </c>
      <c r="B7881">
        <v>8</v>
      </c>
      <c r="C7881" t="s">
        <v>2133</v>
      </c>
      <c r="D7881" t="s">
        <v>2995</v>
      </c>
      <c r="E7881" t="s">
        <v>2140</v>
      </c>
      <c r="F7881">
        <v>20000</v>
      </c>
    </row>
    <row r="7882" spans="1:6" x14ac:dyDescent="0.25">
      <c r="A7882" t="str">
        <f t="shared" si="123"/>
        <v>464D_8_354/450/579_Bromont</v>
      </c>
      <c r="B7882">
        <v>8</v>
      </c>
      <c r="C7882" t="s">
        <v>2133</v>
      </c>
      <c r="D7882" t="s">
        <v>2995</v>
      </c>
      <c r="E7882" t="s">
        <v>2141</v>
      </c>
      <c r="F7882">
        <v>10000</v>
      </c>
    </row>
    <row r="7883" spans="1:6" x14ac:dyDescent="0.25">
      <c r="A7883" t="str">
        <f t="shared" si="123"/>
        <v>464D_8_354/450/579_Chambly</v>
      </c>
      <c r="B7883">
        <v>8</v>
      </c>
      <c r="C7883" t="s">
        <v>2133</v>
      </c>
      <c r="D7883" t="s">
        <v>2995</v>
      </c>
      <c r="E7883" t="s">
        <v>2143</v>
      </c>
      <c r="F7883">
        <v>20000</v>
      </c>
    </row>
    <row r="7884" spans="1:6" x14ac:dyDescent="0.25">
      <c r="A7884" t="str">
        <f t="shared" si="123"/>
        <v>464D_8_354/450/579_Chateauguay</v>
      </c>
      <c r="B7884">
        <v>8</v>
      </c>
      <c r="C7884" t="s">
        <v>2133</v>
      </c>
      <c r="D7884" t="s">
        <v>2995</v>
      </c>
      <c r="E7884" t="s">
        <v>2144</v>
      </c>
      <c r="F7884">
        <v>20000</v>
      </c>
    </row>
    <row r="7885" spans="1:6" x14ac:dyDescent="0.25">
      <c r="A7885" t="str">
        <f t="shared" si="123"/>
        <v>464D_8_354/450/579_Chomedey</v>
      </c>
      <c r="B7885">
        <v>8</v>
      </c>
      <c r="C7885" t="s">
        <v>2133</v>
      </c>
      <c r="D7885" t="s">
        <v>2995</v>
      </c>
      <c r="E7885" t="s">
        <v>2145</v>
      </c>
      <c r="F7885">
        <v>20000</v>
      </c>
    </row>
    <row r="7886" spans="1:6" x14ac:dyDescent="0.25">
      <c r="A7886" t="str">
        <f t="shared" si="123"/>
        <v>464D_8_354/450/579_Clarenceville</v>
      </c>
      <c r="B7886">
        <v>8</v>
      </c>
      <c r="C7886" t="s">
        <v>2133</v>
      </c>
      <c r="D7886" t="s">
        <v>2995</v>
      </c>
      <c r="E7886" t="s">
        <v>2146</v>
      </c>
      <c r="F7886">
        <v>10000</v>
      </c>
    </row>
    <row r="7887" spans="1:6" x14ac:dyDescent="0.25">
      <c r="A7887" t="str">
        <f t="shared" si="123"/>
        <v>464D_8_354/450/579_Cowansville</v>
      </c>
      <c r="B7887">
        <v>8</v>
      </c>
      <c r="C7887" t="s">
        <v>2133</v>
      </c>
      <c r="D7887" t="s">
        <v>2995</v>
      </c>
      <c r="E7887" t="s">
        <v>2150</v>
      </c>
      <c r="F7887">
        <v>20000</v>
      </c>
    </row>
    <row r="7888" spans="1:6" x14ac:dyDescent="0.25">
      <c r="A7888" t="str">
        <f t="shared" si="123"/>
        <v>464D_8_354/450/579_Dunham</v>
      </c>
      <c r="B7888">
        <v>8</v>
      </c>
      <c r="C7888" t="s">
        <v>2133</v>
      </c>
      <c r="D7888" t="s">
        <v>2995</v>
      </c>
      <c r="E7888" t="s">
        <v>2152</v>
      </c>
      <c r="F7888">
        <v>10000</v>
      </c>
    </row>
    <row r="7889" spans="1:6" x14ac:dyDescent="0.25">
      <c r="A7889" t="str">
        <f t="shared" si="123"/>
        <v>464D_8_354/450/579_Eastman</v>
      </c>
      <c r="B7889">
        <v>8</v>
      </c>
      <c r="C7889" t="s">
        <v>2133</v>
      </c>
      <c r="D7889" t="s">
        <v>2995</v>
      </c>
      <c r="E7889" t="s">
        <v>2153</v>
      </c>
      <c r="F7889">
        <v>10000</v>
      </c>
    </row>
    <row r="7890" spans="1:6" x14ac:dyDescent="0.25">
      <c r="A7890" t="str">
        <f t="shared" si="123"/>
        <v>464D_8_354/450/579_Farnham</v>
      </c>
      <c r="B7890">
        <v>8</v>
      </c>
      <c r="C7890" t="s">
        <v>2133</v>
      </c>
      <c r="D7890" t="s">
        <v>2995</v>
      </c>
      <c r="E7890" t="s">
        <v>2154</v>
      </c>
      <c r="F7890">
        <v>10000</v>
      </c>
    </row>
    <row r="7891" spans="1:6" x14ac:dyDescent="0.25">
      <c r="A7891" t="str">
        <f t="shared" si="123"/>
        <v>464D_8_354/450/579_Frelighsburg</v>
      </c>
      <c r="B7891">
        <v>8</v>
      </c>
      <c r="C7891" t="s">
        <v>2133</v>
      </c>
      <c r="D7891" t="s">
        <v>2995</v>
      </c>
      <c r="E7891" t="s">
        <v>2156</v>
      </c>
      <c r="F7891">
        <v>10000</v>
      </c>
    </row>
    <row r="7892" spans="1:6" x14ac:dyDescent="0.25">
      <c r="A7892" t="str">
        <f t="shared" si="123"/>
        <v>464D_8_354/450/579_Granby</v>
      </c>
      <c r="B7892">
        <v>8</v>
      </c>
      <c r="C7892" t="s">
        <v>2133</v>
      </c>
      <c r="D7892" t="s">
        <v>2995</v>
      </c>
      <c r="E7892" t="s">
        <v>2157</v>
      </c>
      <c r="F7892">
        <v>20000</v>
      </c>
    </row>
    <row r="7893" spans="1:6" x14ac:dyDescent="0.25">
      <c r="A7893" t="str">
        <f t="shared" si="123"/>
        <v>464D_8_354/450/579_Hemmingford</v>
      </c>
      <c r="B7893">
        <v>8</v>
      </c>
      <c r="C7893" t="s">
        <v>2133</v>
      </c>
      <c r="D7893" t="s">
        <v>2995</v>
      </c>
      <c r="E7893" t="s">
        <v>2158</v>
      </c>
      <c r="F7893">
        <v>10000</v>
      </c>
    </row>
    <row r="7894" spans="1:6" x14ac:dyDescent="0.25">
      <c r="A7894" t="str">
        <f t="shared" si="123"/>
        <v>464D_8_354/450/579_Henryville</v>
      </c>
      <c r="B7894">
        <v>8</v>
      </c>
      <c r="C7894" t="s">
        <v>2133</v>
      </c>
      <c r="D7894" t="s">
        <v>2995</v>
      </c>
      <c r="E7894" t="s">
        <v>2159</v>
      </c>
      <c r="F7894">
        <v>10000</v>
      </c>
    </row>
    <row r="7895" spans="1:6" x14ac:dyDescent="0.25">
      <c r="A7895" t="str">
        <f t="shared" si="123"/>
        <v>464D_8_354/450/579_Howick</v>
      </c>
      <c r="B7895">
        <v>8</v>
      </c>
      <c r="C7895" t="s">
        <v>2133</v>
      </c>
      <c r="D7895" t="s">
        <v>2995</v>
      </c>
      <c r="E7895" t="s">
        <v>2160</v>
      </c>
      <c r="F7895">
        <v>10000</v>
      </c>
    </row>
    <row r="7896" spans="1:6" x14ac:dyDescent="0.25">
      <c r="A7896" t="str">
        <f t="shared" si="123"/>
        <v>464D_8_354/450/579_Joliette</v>
      </c>
      <c r="B7896">
        <v>8</v>
      </c>
      <c r="C7896" t="s">
        <v>2133</v>
      </c>
      <c r="D7896" t="s">
        <v>2995</v>
      </c>
      <c r="E7896" t="s">
        <v>2162</v>
      </c>
      <c r="F7896">
        <v>20000</v>
      </c>
    </row>
    <row r="7897" spans="1:6" x14ac:dyDescent="0.25">
      <c r="A7897" t="str">
        <f t="shared" si="123"/>
        <v>464D_8_354/450/579_Knowlton</v>
      </c>
      <c r="B7897">
        <v>8</v>
      </c>
      <c r="C7897" t="s">
        <v>2133</v>
      </c>
      <c r="D7897" t="s">
        <v>2995</v>
      </c>
      <c r="E7897" t="s">
        <v>2163</v>
      </c>
      <c r="F7897">
        <v>10000</v>
      </c>
    </row>
    <row r="7898" spans="1:6" x14ac:dyDescent="0.25">
      <c r="A7898" t="str">
        <f t="shared" si="123"/>
        <v>464D_8_354/450/579_Lacolle</v>
      </c>
      <c r="B7898">
        <v>8</v>
      </c>
      <c r="C7898" t="s">
        <v>2133</v>
      </c>
      <c r="D7898" t="s">
        <v>2995</v>
      </c>
      <c r="E7898" t="s">
        <v>2166</v>
      </c>
      <c r="F7898">
        <v>10000</v>
      </c>
    </row>
    <row r="7899" spans="1:6" x14ac:dyDescent="0.25">
      <c r="A7899" t="str">
        <f t="shared" si="123"/>
        <v>464D_8_354/450/579_Laprairie</v>
      </c>
      <c r="B7899">
        <v>8</v>
      </c>
      <c r="C7899" t="s">
        <v>2133</v>
      </c>
      <c r="D7899" t="s">
        <v>2995</v>
      </c>
      <c r="E7899" t="s">
        <v>2168</v>
      </c>
      <c r="F7899">
        <v>10000</v>
      </c>
    </row>
    <row r="7900" spans="1:6" x14ac:dyDescent="0.25">
      <c r="A7900" t="str">
        <f t="shared" si="123"/>
        <v>464D_8_354/450/579_Laval-Est</v>
      </c>
      <c r="B7900">
        <v>8</v>
      </c>
      <c r="C7900" t="s">
        <v>2133</v>
      </c>
      <c r="D7900" t="s">
        <v>2995</v>
      </c>
      <c r="E7900" t="s">
        <v>2169</v>
      </c>
      <c r="F7900">
        <v>20000</v>
      </c>
    </row>
    <row r="7901" spans="1:6" x14ac:dyDescent="0.25">
      <c r="A7901" t="str">
        <f t="shared" si="123"/>
        <v>464D_8_354/450/579_Laval-Ouest</v>
      </c>
      <c r="B7901">
        <v>8</v>
      </c>
      <c r="C7901" t="s">
        <v>2133</v>
      </c>
      <c r="D7901" t="s">
        <v>2995</v>
      </c>
      <c r="E7901" t="s">
        <v>2170</v>
      </c>
      <c r="F7901">
        <v>20000</v>
      </c>
    </row>
    <row r="7902" spans="1:6" x14ac:dyDescent="0.25">
      <c r="A7902" t="str">
        <f t="shared" si="123"/>
        <v>464D_8_354/450/579_Longueuil</v>
      </c>
      <c r="B7902">
        <v>8</v>
      </c>
      <c r="C7902" t="s">
        <v>2133</v>
      </c>
      <c r="D7902" t="s">
        <v>2995</v>
      </c>
      <c r="E7902" t="s">
        <v>2175</v>
      </c>
      <c r="F7902">
        <v>30000</v>
      </c>
    </row>
    <row r="7903" spans="1:6" x14ac:dyDescent="0.25">
      <c r="A7903" t="str">
        <f t="shared" si="123"/>
        <v>464D_8_354/450/579_Mansonville</v>
      </c>
      <c r="B7903">
        <v>8</v>
      </c>
      <c r="C7903" t="s">
        <v>2133</v>
      </c>
      <c r="D7903" t="s">
        <v>2995</v>
      </c>
      <c r="E7903" t="s">
        <v>2176</v>
      </c>
      <c r="F7903">
        <v>10000</v>
      </c>
    </row>
    <row r="7904" spans="1:6" x14ac:dyDescent="0.25">
      <c r="A7904" t="str">
        <f t="shared" si="123"/>
        <v>464D_8_354/450/579_Marieville</v>
      </c>
      <c r="B7904">
        <v>8</v>
      </c>
      <c r="C7904" t="s">
        <v>2133</v>
      </c>
      <c r="D7904" t="s">
        <v>2995</v>
      </c>
      <c r="E7904" t="s">
        <v>2177</v>
      </c>
      <c r="F7904">
        <v>10000</v>
      </c>
    </row>
    <row r="7905" spans="1:6" x14ac:dyDescent="0.25">
      <c r="A7905" t="str">
        <f t="shared" si="123"/>
        <v>464D_8_354/450/579_Mascouche</v>
      </c>
      <c r="B7905">
        <v>8</v>
      </c>
      <c r="C7905" t="s">
        <v>2133</v>
      </c>
      <c r="D7905" t="s">
        <v>2995</v>
      </c>
      <c r="E7905" t="s">
        <v>2178</v>
      </c>
      <c r="F7905">
        <v>10000</v>
      </c>
    </row>
    <row r="7906" spans="1:6" x14ac:dyDescent="0.25">
      <c r="A7906" t="str">
        <f t="shared" si="123"/>
        <v>464D_8_354/450/579_Mirabel-Aeroport</v>
      </c>
      <c r="B7906">
        <v>8</v>
      </c>
      <c r="C7906" t="s">
        <v>2133</v>
      </c>
      <c r="D7906" t="s">
        <v>2995</v>
      </c>
      <c r="E7906" t="s">
        <v>2179</v>
      </c>
      <c r="F7906">
        <v>10000</v>
      </c>
    </row>
    <row r="7907" spans="1:6" x14ac:dyDescent="0.25">
      <c r="A7907" t="str">
        <f t="shared" si="123"/>
        <v>464D_8_354/450/579_Mirabel-St-Augustin</v>
      </c>
      <c r="B7907">
        <v>8</v>
      </c>
      <c r="C7907" t="s">
        <v>2133</v>
      </c>
      <c r="D7907" t="s">
        <v>2995</v>
      </c>
      <c r="E7907" t="s">
        <v>2180</v>
      </c>
      <c r="F7907">
        <v>10000</v>
      </c>
    </row>
    <row r="7908" spans="1:6" x14ac:dyDescent="0.25">
      <c r="A7908" t="str">
        <f t="shared" si="123"/>
        <v>464D_8_354/450/579_Mirabel-Ste-Scholastique</v>
      </c>
      <c r="B7908">
        <v>8</v>
      </c>
      <c r="C7908" t="s">
        <v>2133</v>
      </c>
      <c r="D7908" t="s">
        <v>2995</v>
      </c>
      <c r="E7908" t="s">
        <v>2181</v>
      </c>
      <c r="F7908">
        <v>10000</v>
      </c>
    </row>
    <row r="7909" spans="1:6" x14ac:dyDescent="0.25">
      <c r="A7909" t="str">
        <f t="shared" si="123"/>
        <v>464D_8_354/450/579_Napierville</v>
      </c>
      <c r="B7909">
        <v>8</v>
      </c>
      <c r="C7909" t="s">
        <v>2133</v>
      </c>
      <c r="D7909" t="s">
        <v>2995</v>
      </c>
      <c r="E7909" t="s">
        <v>2183</v>
      </c>
      <c r="F7909">
        <v>10000</v>
      </c>
    </row>
    <row r="7910" spans="1:6" x14ac:dyDescent="0.25">
      <c r="A7910" t="str">
        <f t="shared" si="123"/>
        <v>464D_8_354/450/579_Oka</v>
      </c>
      <c r="B7910">
        <v>8</v>
      </c>
      <c r="C7910" t="s">
        <v>2133</v>
      </c>
      <c r="D7910" t="s">
        <v>2995</v>
      </c>
      <c r="E7910" t="s">
        <v>2185</v>
      </c>
      <c r="F7910">
        <v>10000</v>
      </c>
    </row>
    <row r="7911" spans="1:6" x14ac:dyDescent="0.25">
      <c r="A7911" t="str">
        <f t="shared" si="123"/>
        <v>464D_8_354/450/579_Pierreville</v>
      </c>
      <c r="B7911">
        <v>8</v>
      </c>
      <c r="C7911" t="s">
        <v>2133</v>
      </c>
      <c r="D7911" t="s">
        <v>2995</v>
      </c>
      <c r="E7911" t="s">
        <v>2187</v>
      </c>
      <c r="F7911">
        <v>10000</v>
      </c>
    </row>
    <row r="7912" spans="1:6" x14ac:dyDescent="0.25">
      <c r="A7912" t="str">
        <f t="shared" si="123"/>
        <v>464D_8_354/450/579_Pont-Viau</v>
      </c>
      <c r="B7912">
        <v>8</v>
      </c>
      <c r="C7912" t="s">
        <v>2133</v>
      </c>
      <c r="D7912" t="s">
        <v>2995</v>
      </c>
      <c r="E7912" t="s">
        <v>2188</v>
      </c>
      <c r="F7912">
        <v>20000</v>
      </c>
    </row>
    <row r="7913" spans="1:6" x14ac:dyDescent="0.25">
      <c r="A7913" t="str">
        <f t="shared" si="123"/>
        <v>464D_8_354/450/579_Sorel</v>
      </c>
      <c r="B7913">
        <v>8</v>
      </c>
      <c r="C7913" t="s">
        <v>2133</v>
      </c>
      <c r="D7913" t="s">
        <v>2995</v>
      </c>
      <c r="E7913" t="s">
        <v>2195</v>
      </c>
      <c r="F7913">
        <v>20000</v>
      </c>
    </row>
    <row r="7914" spans="1:6" x14ac:dyDescent="0.25">
      <c r="A7914" t="str">
        <f t="shared" si="123"/>
        <v>464D_8_354/450/579_St-Alphonse-de-Rodriguez</v>
      </c>
      <c r="B7914">
        <v>8</v>
      </c>
      <c r="C7914" t="s">
        <v>2133</v>
      </c>
      <c r="D7914" t="s">
        <v>2995</v>
      </c>
      <c r="E7914" t="s">
        <v>2197</v>
      </c>
      <c r="F7914">
        <v>10000</v>
      </c>
    </row>
    <row r="7915" spans="1:6" x14ac:dyDescent="0.25">
      <c r="A7915" t="str">
        <f t="shared" si="123"/>
        <v>464D_8_354/450/579_St-Barthelemy</v>
      </c>
      <c r="B7915">
        <v>8</v>
      </c>
      <c r="C7915" t="s">
        <v>2133</v>
      </c>
      <c r="D7915" t="s">
        <v>2995</v>
      </c>
      <c r="E7915" t="s">
        <v>2199</v>
      </c>
      <c r="F7915">
        <v>10000</v>
      </c>
    </row>
    <row r="7916" spans="1:6" x14ac:dyDescent="0.25">
      <c r="A7916" t="str">
        <f t="shared" si="123"/>
        <v>464D_8_354/450/579_St-Blaise</v>
      </c>
      <c r="B7916">
        <v>8</v>
      </c>
      <c r="C7916" t="s">
        <v>2133</v>
      </c>
      <c r="D7916" t="s">
        <v>2995</v>
      </c>
      <c r="E7916" t="s">
        <v>2200</v>
      </c>
      <c r="F7916">
        <v>10000</v>
      </c>
    </row>
    <row r="7917" spans="1:6" x14ac:dyDescent="0.25">
      <c r="A7917" t="str">
        <f t="shared" si="123"/>
        <v>464D_8_354/450/579_St-Bruno</v>
      </c>
      <c r="B7917">
        <v>8</v>
      </c>
      <c r="C7917" t="s">
        <v>2133</v>
      </c>
      <c r="D7917" t="s">
        <v>2995</v>
      </c>
      <c r="E7917" t="s">
        <v>2201</v>
      </c>
      <c r="F7917">
        <v>10000</v>
      </c>
    </row>
    <row r="7918" spans="1:6" x14ac:dyDescent="0.25">
      <c r="A7918" t="str">
        <f t="shared" si="123"/>
        <v>464D_8_354/450/579_St-Calixte-de-Kilkenny</v>
      </c>
      <c r="B7918">
        <v>8</v>
      </c>
      <c r="C7918" t="s">
        <v>2133</v>
      </c>
      <c r="D7918" t="s">
        <v>2995</v>
      </c>
      <c r="E7918" t="s">
        <v>2202</v>
      </c>
      <c r="F7918">
        <v>10000</v>
      </c>
    </row>
    <row r="7919" spans="1:6" x14ac:dyDescent="0.25">
      <c r="A7919" t="str">
        <f t="shared" si="123"/>
        <v>464D_8_354/450/579_St-Cesaire</v>
      </c>
      <c r="B7919">
        <v>8</v>
      </c>
      <c r="C7919" t="s">
        <v>2133</v>
      </c>
      <c r="D7919" t="s">
        <v>2995</v>
      </c>
      <c r="E7919" t="s">
        <v>2203</v>
      </c>
      <c r="F7919">
        <v>10000</v>
      </c>
    </row>
    <row r="7920" spans="1:6" x14ac:dyDescent="0.25">
      <c r="A7920" t="str">
        <f t="shared" si="123"/>
        <v>464D_8_354/450/579_St-Chrysostome</v>
      </c>
      <c r="B7920">
        <v>8</v>
      </c>
      <c r="C7920" t="s">
        <v>2133</v>
      </c>
      <c r="D7920" t="s">
        <v>2995</v>
      </c>
      <c r="E7920" t="s">
        <v>2204</v>
      </c>
      <c r="F7920">
        <v>10000</v>
      </c>
    </row>
    <row r="7921" spans="1:6" x14ac:dyDescent="0.25">
      <c r="A7921" t="str">
        <f t="shared" si="123"/>
        <v>464D_8_354/450/579_St-Constant</v>
      </c>
      <c r="B7921">
        <v>8</v>
      </c>
      <c r="C7921" t="s">
        <v>2133</v>
      </c>
      <c r="D7921" t="s">
        <v>2995</v>
      </c>
      <c r="E7921" t="s">
        <v>2206</v>
      </c>
      <c r="F7921">
        <v>10000</v>
      </c>
    </row>
    <row r="7922" spans="1:6" x14ac:dyDescent="0.25">
      <c r="A7922" t="str">
        <f t="shared" si="123"/>
        <v>464D_8_354/450/579_St-Damase</v>
      </c>
      <c r="B7922">
        <v>8</v>
      </c>
      <c r="C7922" t="s">
        <v>2133</v>
      </c>
      <c r="D7922" t="s">
        <v>2995</v>
      </c>
      <c r="E7922" t="s">
        <v>2207</v>
      </c>
      <c r="F7922">
        <v>10000</v>
      </c>
    </row>
    <row r="7923" spans="1:6" x14ac:dyDescent="0.25">
      <c r="A7923" t="str">
        <f t="shared" si="123"/>
        <v>464D_8_354/450/579_St-Denis</v>
      </c>
      <c r="B7923">
        <v>8</v>
      </c>
      <c r="C7923" t="s">
        <v>2133</v>
      </c>
      <c r="D7923" t="s">
        <v>2995</v>
      </c>
      <c r="E7923" t="s">
        <v>2208</v>
      </c>
      <c r="F7923">
        <v>10000</v>
      </c>
    </row>
    <row r="7924" spans="1:6" x14ac:dyDescent="0.25">
      <c r="A7924" t="str">
        <f t="shared" si="123"/>
        <v>464D_8_354/450/579_St-Eustache</v>
      </c>
      <c r="B7924">
        <v>8</v>
      </c>
      <c r="C7924" t="s">
        <v>2133</v>
      </c>
      <c r="D7924" t="s">
        <v>2995</v>
      </c>
      <c r="E7924" t="s">
        <v>2209</v>
      </c>
      <c r="F7924">
        <v>20000</v>
      </c>
    </row>
    <row r="7925" spans="1:6" x14ac:dyDescent="0.25">
      <c r="A7925" t="str">
        <f t="shared" si="123"/>
        <v>464D_8_354/450/579_St-Felix-de-Valois</v>
      </c>
      <c r="B7925">
        <v>8</v>
      </c>
      <c r="C7925" t="s">
        <v>2133</v>
      </c>
      <c r="D7925" t="s">
        <v>2995</v>
      </c>
      <c r="E7925" t="s">
        <v>2210</v>
      </c>
      <c r="F7925">
        <v>10000</v>
      </c>
    </row>
    <row r="7926" spans="1:6" x14ac:dyDescent="0.25">
      <c r="A7926" t="str">
        <f t="shared" si="123"/>
        <v>464D_8_354/450/579_St-Gabriel-de-Brandon</v>
      </c>
      <c r="B7926">
        <v>8</v>
      </c>
      <c r="C7926" t="s">
        <v>2133</v>
      </c>
      <c r="D7926" t="s">
        <v>2995</v>
      </c>
      <c r="E7926" t="s">
        <v>2211</v>
      </c>
      <c r="F7926">
        <v>10000</v>
      </c>
    </row>
    <row r="7927" spans="1:6" x14ac:dyDescent="0.25">
      <c r="A7927" t="str">
        <f t="shared" si="123"/>
        <v>464D_8_354/450/579_St-Hippolyte</v>
      </c>
      <c r="B7927">
        <v>8</v>
      </c>
      <c r="C7927" t="s">
        <v>2133</v>
      </c>
      <c r="D7927" t="s">
        <v>2995</v>
      </c>
      <c r="E7927" t="s">
        <v>2212</v>
      </c>
      <c r="F7927">
        <v>10000</v>
      </c>
    </row>
    <row r="7928" spans="1:6" x14ac:dyDescent="0.25">
      <c r="A7928" t="str">
        <f t="shared" si="123"/>
        <v>464D_8_354/450/579_St-Hyacinthe</v>
      </c>
      <c r="B7928">
        <v>8</v>
      </c>
      <c r="C7928" t="s">
        <v>2133</v>
      </c>
      <c r="D7928" t="s">
        <v>2995</v>
      </c>
      <c r="E7928" t="s">
        <v>2214</v>
      </c>
      <c r="F7928">
        <v>20000</v>
      </c>
    </row>
    <row r="7929" spans="1:6" x14ac:dyDescent="0.25">
      <c r="A7929" t="str">
        <f t="shared" si="123"/>
        <v>464D_8_354/450/579_St-Jacques</v>
      </c>
      <c r="B7929">
        <v>8</v>
      </c>
      <c r="C7929" t="s">
        <v>2133</v>
      </c>
      <c r="D7929" t="s">
        <v>2995</v>
      </c>
      <c r="E7929" t="s">
        <v>2215</v>
      </c>
      <c r="F7929">
        <v>10000</v>
      </c>
    </row>
    <row r="7930" spans="1:6" x14ac:dyDescent="0.25">
      <c r="A7930" t="str">
        <f t="shared" si="123"/>
        <v>464D_8_354/450/579_St-Jean</v>
      </c>
      <c r="B7930">
        <v>8</v>
      </c>
      <c r="C7930" t="s">
        <v>2133</v>
      </c>
      <c r="D7930" t="s">
        <v>2995</v>
      </c>
      <c r="E7930" t="s">
        <v>2216</v>
      </c>
      <c r="F7930">
        <v>20000</v>
      </c>
    </row>
    <row r="7931" spans="1:6" x14ac:dyDescent="0.25">
      <c r="A7931" t="str">
        <f t="shared" si="123"/>
        <v>464D_8_354/450/579_St-Jean-de-Matha</v>
      </c>
      <c r="B7931">
        <v>8</v>
      </c>
      <c r="C7931" t="s">
        <v>2133</v>
      </c>
      <c r="D7931" t="s">
        <v>2995</v>
      </c>
      <c r="E7931" t="s">
        <v>2217</v>
      </c>
      <c r="F7931">
        <v>10000</v>
      </c>
    </row>
    <row r="7932" spans="1:6" x14ac:dyDescent="0.25">
      <c r="A7932" t="str">
        <f t="shared" si="123"/>
        <v>464D_8_354/450/579_St-Jerome</v>
      </c>
      <c r="B7932">
        <v>8</v>
      </c>
      <c r="C7932" t="s">
        <v>2133</v>
      </c>
      <c r="D7932" t="s">
        <v>2995</v>
      </c>
      <c r="E7932" t="s">
        <v>2218</v>
      </c>
      <c r="F7932">
        <v>20000</v>
      </c>
    </row>
    <row r="7933" spans="1:6" x14ac:dyDescent="0.25">
      <c r="A7933" t="str">
        <f t="shared" si="123"/>
        <v>464D_8_354/450/579_St-Lambert</v>
      </c>
      <c r="B7933">
        <v>8</v>
      </c>
      <c r="C7933" t="s">
        <v>2133</v>
      </c>
      <c r="D7933" t="s">
        <v>2995</v>
      </c>
      <c r="E7933" t="s">
        <v>2220</v>
      </c>
      <c r="F7933">
        <v>20000</v>
      </c>
    </row>
    <row r="7934" spans="1:6" x14ac:dyDescent="0.25">
      <c r="A7934" t="str">
        <f t="shared" si="123"/>
        <v>464D_8_354/450/579_St-Lin</v>
      </c>
      <c r="B7934">
        <v>8</v>
      </c>
      <c r="C7934" t="s">
        <v>2133</v>
      </c>
      <c r="D7934" t="s">
        <v>2995</v>
      </c>
      <c r="E7934" t="s">
        <v>2221</v>
      </c>
      <c r="F7934">
        <v>10000</v>
      </c>
    </row>
    <row r="7935" spans="1:6" x14ac:dyDescent="0.25">
      <c r="A7935" t="str">
        <f t="shared" si="123"/>
        <v>464D_8_354/450/579_St-Marc</v>
      </c>
      <c r="B7935">
        <v>8</v>
      </c>
      <c r="C7935" t="s">
        <v>2133</v>
      </c>
      <c r="D7935" t="s">
        <v>2995</v>
      </c>
      <c r="E7935" t="s">
        <v>2222</v>
      </c>
      <c r="F7935">
        <v>10000</v>
      </c>
    </row>
    <row r="7936" spans="1:6" x14ac:dyDescent="0.25">
      <c r="A7936" t="str">
        <f t="shared" si="123"/>
        <v>464D_8_354/450/579_St-Michel-des-Saints</v>
      </c>
      <c r="B7936">
        <v>8</v>
      </c>
      <c r="C7936" t="s">
        <v>2133</v>
      </c>
      <c r="D7936" t="s">
        <v>2995</v>
      </c>
      <c r="E7936" t="s">
        <v>2223</v>
      </c>
      <c r="F7936">
        <v>10000</v>
      </c>
    </row>
    <row r="7937" spans="1:6" x14ac:dyDescent="0.25">
      <c r="A7937" t="str">
        <f t="shared" si="123"/>
        <v>464D_8_354/450/579_St-Paul-D'Abbotsford</v>
      </c>
      <c r="B7937">
        <v>8</v>
      </c>
      <c r="C7937" t="s">
        <v>2133</v>
      </c>
      <c r="D7937" t="s">
        <v>2995</v>
      </c>
      <c r="E7937" t="s">
        <v>2225</v>
      </c>
      <c r="F7937">
        <v>10000</v>
      </c>
    </row>
    <row r="7938" spans="1:6" x14ac:dyDescent="0.25">
      <c r="A7938" t="str">
        <f t="shared" si="123"/>
        <v>464D_8_354/450/579_St-Pie</v>
      </c>
      <c r="B7938">
        <v>8</v>
      </c>
      <c r="C7938" t="s">
        <v>2133</v>
      </c>
      <c r="D7938" t="s">
        <v>2995</v>
      </c>
      <c r="E7938" t="s">
        <v>2226</v>
      </c>
      <c r="F7938">
        <v>10000</v>
      </c>
    </row>
    <row r="7939" spans="1:6" x14ac:dyDescent="0.25">
      <c r="A7939" t="str">
        <f t="shared" ref="A7939:A8002" si="124">CONCATENATE(D7939,"_",B7939,"_",C7939,"_",E7939)</f>
        <v>464D_8_354/450/579_St-Pie-de-Guire</v>
      </c>
      <c r="B7939">
        <v>8</v>
      </c>
      <c r="C7939" t="s">
        <v>2133</v>
      </c>
      <c r="D7939" t="s">
        <v>2995</v>
      </c>
      <c r="E7939" t="s">
        <v>2227</v>
      </c>
      <c r="F7939">
        <v>10000</v>
      </c>
    </row>
    <row r="7940" spans="1:6" x14ac:dyDescent="0.25">
      <c r="A7940" t="str">
        <f t="shared" si="124"/>
        <v>464D_8_354/450/579_St-Remi</v>
      </c>
      <c r="B7940">
        <v>8</v>
      </c>
      <c r="C7940" t="s">
        <v>2133</v>
      </c>
      <c r="D7940" t="s">
        <v>2995</v>
      </c>
      <c r="E7940" t="s">
        <v>2229</v>
      </c>
      <c r="F7940">
        <v>10000</v>
      </c>
    </row>
    <row r="7941" spans="1:6" x14ac:dyDescent="0.25">
      <c r="A7941" t="str">
        <f t="shared" si="124"/>
        <v>464D_8_354/450/579_St-Vincent-de-Paul</v>
      </c>
      <c r="B7941">
        <v>8</v>
      </c>
      <c r="C7941" t="s">
        <v>2133</v>
      </c>
      <c r="D7941" t="s">
        <v>2995</v>
      </c>
      <c r="E7941" t="s">
        <v>2233</v>
      </c>
      <c r="F7941">
        <v>20000</v>
      </c>
    </row>
    <row r="7942" spans="1:6" x14ac:dyDescent="0.25">
      <c r="A7942" t="str">
        <f t="shared" si="124"/>
        <v>464D_8_354/450/579_St-Zenon</v>
      </c>
      <c r="B7942">
        <v>8</v>
      </c>
      <c r="C7942" t="s">
        <v>2133</v>
      </c>
      <c r="D7942" t="s">
        <v>2995</v>
      </c>
      <c r="E7942" t="s">
        <v>2234</v>
      </c>
      <c r="F7942">
        <v>10000</v>
      </c>
    </row>
    <row r="7943" spans="1:6" x14ac:dyDescent="0.25">
      <c r="A7943" t="str">
        <f t="shared" si="124"/>
        <v>464D_8_354/450/579_St-Zephirin</v>
      </c>
      <c r="B7943">
        <v>8</v>
      </c>
      <c r="C7943" t="s">
        <v>2133</v>
      </c>
      <c r="D7943" t="s">
        <v>2995</v>
      </c>
      <c r="E7943" t="s">
        <v>2235</v>
      </c>
      <c r="F7943">
        <v>10000</v>
      </c>
    </row>
    <row r="7944" spans="1:6" x14ac:dyDescent="0.25">
      <c r="A7944" t="str">
        <f t="shared" si="124"/>
        <v>464D_8_354/450/579_Ste-Anne-des-Plaines</v>
      </c>
      <c r="B7944">
        <v>8</v>
      </c>
      <c r="C7944" t="s">
        <v>2133</v>
      </c>
      <c r="D7944" t="s">
        <v>2995</v>
      </c>
      <c r="E7944" t="s">
        <v>2237</v>
      </c>
      <c r="F7944">
        <v>10000</v>
      </c>
    </row>
    <row r="7945" spans="1:6" x14ac:dyDescent="0.25">
      <c r="A7945" t="str">
        <f t="shared" si="124"/>
        <v>464D_8_354/450/579_Ste-Julie-de-Vercheres</v>
      </c>
      <c r="B7945">
        <v>8</v>
      </c>
      <c r="C7945" t="s">
        <v>2133</v>
      </c>
      <c r="D7945" t="s">
        <v>2995</v>
      </c>
      <c r="E7945" t="s">
        <v>2239</v>
      </c>
      <c r="F7945">
        <v>10000</v>
      </c>
    </row>
    <row r="7946" spans="1:6" x14ac:dyDescent="0.25">
      <c r="A7946" t="str">
        <f t="shared" si="124"/>
        <v>464D_8_354/450/579_Ste-Julienne</v>
      </c>
      <c r="B7946">
        <v>8</v>
      </c>
      <c r="C7946" t="s">
        <v>2133</v>
      </c>
      <c r="D7946" t="s">
        <v>2995</v>
      </c>
      <c r="E7946" t="s">
        <v>2240</v>
      </c>
      <c r="F7946">
        <v>10000</v>
      </c>
    </row>
    <row r="7947" spans="1:6" x14ac:dyDescent="0.25">
      <c r="A7947" t="str">
        <f t="shared" si="124"/>
        <v>464D_8_354/450/579_Ste-Madeleine</v>
      </c>
      <c r="B7947">
        <v>8</v>
      </c>
      <c r="C7947" t="s">
        <v>2133</v>
      </c>
      <c r="D7947" t="s">
        <v>2995</v>
      </c>
      <c r="E7947" t="s">
        <v>2242</v>
      </c>
      <c r="F7947">
        <v>10000</v>
      </c>
    </row>
    <row r="7948" spans="1:6" x14ac:dyDescent="0.25">
      <c r="A7948" t="str">
        <f t="shared" si="124"/>
        <v>464D_8_354/450/579_Ste-Martine</v>
      </c>
      <c r="B7948">
        <v>8</v>
      </c>
      <c r="C7948" t="s">
        <v>2133</v>
      </c>
      <c r="D7948" t="s">
        <v>2995</v>
      </c>
      <c r="E7948" t="s">
        <v>2245</v>
      </c>
      <c r="F7948">
        <v>10000</v>
      </c>
    </row>
    <row r="7949" spans="1:6" x14ac:dyDescent="0.25">
      <c r="A7949" t="str">
        <f t="shared" si="124"/>
        <v>464D_8_354/450/579_Ste-Rose</v>
      </c>
      <c r="B7949">
        <v>8</v>
      </c>
      <c r="C7949" t="s">
        <v>2133</v>
      </c>
      <c r="D7949" t="s">
        <v>2995</v>
      </c>
      <c r="E7949" t="s">
        <v>2247</v>
      </c>
      <c r="F7949">
        <v>20000</v>
      </c>
    </row>
    <row r="7950" spans="1:6" x14ac:dyDescent="0.25">
      <c r="A7950" t="str">
        <f t="shared" si="124"/>
        <v>464D_8_354/450/579_Ste-Therese</v>
      </c>
      <c r="B7950">
        <v>8</v>
      </c>
      <c r="C7950" t="s">
        <v>2133</v>
      </c>
      <c r="D7950" t="s">
        <v>2995</v>
      </c>
      <c r="E7950" t="s">
        <v>2249</v>
      </c>
      <c r="F7950">
        <v>30000</v>
      </c>
    </row>
    <row r="7951" spans="1:6" x14ac:dyDescent="0.25">
      <c r="A7951" t="str">
        <f t="shared" si="124"/>
        <v>464D_8_354/450/579_Sutton</v>
      </c>
      <c r="B7951">
        <v>8</v>
      </c>
      <c r="C7951" t="s">
        <v>2133</v>
      </c>
      <c r="D7951" t="s">
        <v>2995</v>
      </c>
      <c r="E7951" t="s">
        <v>1883</v>
      </c>
      <c r="F7951">
        <v>10000</v>
      </c>
    </row>
    <row r="7952" spans="1:6" x14ac:dyDescent="0.25">
      <c r="A7952" t="str">
        <f t="shared" si="124"/>
        <v>464D_8_354/450/579_Terrebonne</v>
      </c>
      <c r="B7952">
        <v>8</v>
      </c>
      <c r="C7952" t="s">
        <v>2133</v>
      </c>
      <c r="D7952" t="s">
        <v>2995</v>
      </c>
      <c r="E7952" t="s">
        <v>2251</v>
      </c>
      <c r="F7952">
        <v>20000</v>
      </c>
    </row>
    <row r="7953" spans="1:6" x14ac:dyDescent="0.25">
      <c r="A7953" t="str">
        <f t="shared" si="124"/>
        <v>464D_8_354/450/579_Varennes</v>
      </c>
      <c r="B7953">
        <v>8</v>
      </c>
      <c r="C7953" t="s">
        <v>2133</v>
      </c>
      <c r="D7953" t="s">
        <v>2995</v>
      </c>
      <c r="E7953" t="s">
        <v>2255</v>
      </c>
      <c r="F7953">
        <v>10000</v>
      </c>
    </row>
    <row r="7954" spans="1:6" x14ac:dyDescent="0.25">
      <c r="A7954" t="str">
        <f t="shared" si="124"/>
        <v>464D_8_354/450/579_Vercheres</v>
      </c>
      <c r="B7954">
        <v>8</v>
      </c>
      <c r="C7954" t="s">
        <v>2133</v>
      </c>
      <c r="D7954" t="s">
        <v>2995</v>
      </c>
      <c r="E7954" t="s">
        <v>2258</v>
      </c>
      <c r="F7954">
        <v>10000</v>
      </c>
    </row>
    <row r="7955" spans="1:6" x14ac:dyDescent="0.25">
      <c r="A7955" t="str">
        <f t="shared" si="124"/>
        <v>464D_8_354/450/579_Waterloo</v>
      </c>
      <c r="B7955">
        <v>8</v>
      </c>
      <c r="C7955" t="s">
        <v>2133</v>
      </c>
      <c r="D7955" t="s">
        <v>2995</v>
      </c>
      <c r="E7955" t="s">
        <v>2259</v>
      </c>
      <c r="F7955">
        <v>10000</v>
      </c>
    </row>
    <row r="7956" spans="1:6" x14ac:dyDescent="0.25">
      <c r="A7956" t="str">
        <f t="shared" si="124"/>
        <v>464D_8_354/450/579_Yamaska</v>
      </c>
      <c r="B7956">
        <v>8</v>
      </c>
      <c r="C7956" t="s">
        <v>2133</v>
      </c>
      <c r="D7956" t="s">
        <v>2995</v>
      </c>
      <c r="E7956" t="s">
        <v>2260</v>
      </c>
      <c r="F7956">
        <v>10000</v>
      </c>
    </row>
    <row r="7957" spans="1:6" x14ac:dyDescent="0.25">
      <c r="A7957" t="str">
        <f t="shared" si="124"/>
        <v>4727_8_354/450/579_Actonvale</v>
      </c>
      <c r="B7957">
        <v>8</v>
      </c>
      <c r="C7957" t="s">
        <v>2133</v>
      </c>
      <c r="D7957">
        <v>4727</v>
      </c>
      <c r="E7957" t="s">
        <v>2134</v>
      </c>
      <c r="F7957">
        <v>10000</v>
      </c>
    </row>
    <row r="7958" spans="1:6" x14ac:dyDescent="0.25">
      <c r="A7958" t="str">
        <f t="shared" si="124"/>
        <v>4727_8_354/450/579_Beauharnois</v>
      </c>
      <c r="B7958">
        <v>8</v>
      </c>
      <c r="C7958" t="s">
        <v>2133</v>
      </c>
      <c r="D7958">
        <v>4727</v>
      </c>
      <c r="E7958" t="s">
        <v>2136</v>
      </c>
      <c r="F7958">
        <v>10000</v>
      </c>
    </row>
    <row r="7959" spans="1:6" x14ac:dyDescent="0.25">
      <c r="A7959" t="str">
        <f t="shared" si="124"/>
        <v>4727_8_354/450/579_Bedford</v>
      </c>
      <c r="B7959">
        <v>8</v>
      </c>
      <c r="C7959" t="s">
        <v>2133</v>
      </c>
      <c r="D7959">
        <v>4727</v>
      </c>
      <c r="E7959" t="s">
        <v>2137</v>
      </c>
      <c r="F7959">
        <v>10000</v>
      </c>
    </row>
    <row r="7960" spans="1:6" x14ac:dyDescent="0.25">
      <c r="A7960" t="str">
        <f t="shared" si="124"/>
        <v>4727_8_354/450/579_Beloeil</v>
      </c>
      <c r="B7960">
        <v>8</v>
      </c>
      <c r="C7960" t="s">
        <v>2133</v>
      </c>
      <c r="D7960">
        <v>4727</v>
      </c>
      <c r="E7960" t="s">
        <v>2138</v>
      </c>
      <c r="F7960">
        <v>10000</v>
      </c>
    </row>
    <row r="7961" spans="1:6" x14ac:dyDescent="0.25">
      <c r="A7961" t="str">
        <f t="shared" si="124"/>
        <v>4727_8_354/450/579_Berthierville</v>
      </c>
      <c r="B7961">
        <v>8</v>
      </c>
      <c r="C7961" t="s">
        <v>2133</v>
      </c>
      <c r="D7961">
        <v>4727</v>
      </c>
      <c r="E7961" t="s">
        <v>2139</v>
      </c>
      <c r="F7961">
        <v>10000</v>
      </c>
    </row>
    <row r="7962" spans="1:6" x14ac:dyDescent="0.25">
      <c r="A7962" t="str">
        <f t="shared" si="124"/>
        <v>4727_8_354/450/579_Boucherville</v>
      </c>
      <c r="B7962">
        <v>8</v>
      </c>
      <c r="C7962" t="s">
        <v>2133</v>
      </c>
      <c r="D7962">
        <v>4727</v>
      </c>
      <c r="E7962" t="s">
        <v>2140</v>
      </c>
      <c r="F7962">
        <v>10000</v>
      </c>
    </row>
    <row r="7963" spans="1:6" x14ac:dyDescent="0.25">
      <c r="A7963" t="str">
        <f t="shared" si="124"/>
        <v>4727_8_354/450/579_Bromont</v>
      </c>
      <c r="B7963">
        <v>8</v>
      </c>
      <c r="C7963" t="s">
        <v>2133</v>
      </c>
      <c r="D7963">
        <v>4727</v>
      </c>
      <c r="E7963" t="s">
        <v>2141</v>
      </c>
      <c r="F7963">
        <v>10000</v>
      </c>
    </row>
    <row r="7964" spans="1:6" x14ac:dyDescent="0.25">
      <c r="A7964" t="str">
        <f t="shared" si="124"/>
        <v>4727_8_354/450/579_Chambly</v>
      </c>
      <c r="B7964">
        <v>8</v>
      </c>
      <c r="C7964" t="s">
        <v>2133</v>
      </c>
      <c r="D7964">
        <v>4727</v>
      </c>
      <c r="E7964" t="s">
        <v>2143</v>
      </c>
      <c r="F7964">
        <v>10000</v>
      </c>
    </row>
    <row r="7965" spans="1:6" x14ac:dyDescent="0.25">
      <c r="A7965" t="str">
        <f t="shared" si="124"/>
        <v>4727_8_354/450/579_Chateauguay</v>
      </c>
      <c r="B7965">
        <v>8</v>
      </c>
      <c r="C7965" t="s">
        <v>2133</v>
      </c>
      <c r="D7965">
        <v>4727</v>
      </c>
      <c r="E7965" t="s">
        <v>2144</v>
      </c>
      <c r="F7965">
        <v>10000</v>
      </c>
    </row>
    <row r="7966" spans="1:6" x14ac:dyDescent="0.25">
      <c r="A7966" t="str">
        <f t="shared" si="124"/>
        <v>4727_8_354/450/579_Chomedey</v>
      </c>
      <c r="B7966">
        <v>8</v>
      </c>
      <c r="C7966" t="s">
        <v>2133</v>
      </c>
      <c r="D7966">
        <v>4727</v>
      </c>
      <c r="E7966" t="s">
        <v>2145</v>
      </c>
      <c r="F7966">
        <v>10000</v>
      </c>
    </row>
    <row r="7967" spans="1:6" x14ac:dyDescent="0.25">
      <c r="A7967" t="str">
        <f t="shared" si="124"/>
        <v>4727_8_354/450/579_Clarenceville</v>
      </c>
      <c r="B7967">
        <v>8</v>
      </c>
      <c r="C7967" t="s">
        <v>2133</v>
      </c>
      <c r="D7967">
        <v>4727</v>
      </c>
      <c r="E7967" t="s">
        <v>2146</v>
      </c>
      <c r="F7967">
        <v>10000</v>
      </c>
    </row>
    <row r="7968" spans="1:6" x14ac:dyDescent="0.25">
      <c r="A7968" t="str">
        <f t="shared" si="124"/>
        <v>4727_8_354/450/579_Coteau-du-Lac</v>
      </c>
      <c r="B7968">
        <v>8</v>
      </c>
      <c r="C7968" t="s">
        <v>2133</v>
      </c>
      <c r="D7968">
        <v>4727</v>
      </c>
      <c r="E7968" t="s">
        <v>2148</v>
      </c>
      <c r="F7968">
        <v>10000</v>
      </c>
    </row>
    <row r="7969" spans="1:6" x14ac:dyDescent="0.25">
      <c r="A7969" t="str">
        <f t="shared" si="124"/>
        <v>4727_8_354/450/579_Coteau-Landing</v>
      </c>
      <c r="B7969">
        <v>8</v>
      </c>
      <c r="C7969" t="s">
        <v>2133</v>
      </c>
      <c r="D7969">
        <v>4727</v>
      </c>
      <c r="E7969" t="s">
        <v>2149</v>
      </c>
      <c r="F7969">
        <v>10000</v>
      </c>
    </row>
    <row r="7970" spans="1:6" x14ac:dyDescent="0.25">
      <c r="A7970" t="str">
        <f t="shared" si="124"/>
        <v>4727_8_354/450/579_Cowansville</v>
      </c>
      <c r="B7970">
        <v>8</v>
      </c>
      <c r="C7970" t="s">
        <v>2133</v>
      </c>
      <c r="D7970">
        <v>4727</v>
      </c>
      <c r="E7970" t="s">
        <v>2150</v>
      </c>
      <c r="F7970">
        <v>10000</v>
      </c>
    </row>
    <row r="7971" spans="1:6" x14ac:dyDescent="0.25">
      <c r="A7971" t="str">
        <f t="shared" si="124"/>
        <v>4727_8_354/450/579_Crabtree</v>
      </c>
      <c r="B7971">
        <v>8</v>
      </c>
      <c r="C7971" t="s">
        <v>2133</v>
      </c>
      <c r="D7971">
        <v>4727</v>
      </c>
      <c r="E7971" t="s">
        <v>2151</v>
      </c>
      <c r="F7971">
        <v>10000</v>
      </c>
    </row>
    <row r="7972" spans="1:6" x14ac:dyDescent="0.25">
      <c r="A7972" t="str">
        <f t="shared" si="124"/>
        <v>4727_8_354/450/579_Dunham</v>
      </c>
      <c r="B7972">
        <v>8</v>
      </c>
      <c r="C7972" t="s">
        <v>2133</v>
      </c>
      <c r="D7972">
        <v>4727</v>
      </c>
      <c r="E7972" t="s">
        <v>2152</v>
      </c>
      <c r="F7972">
        <v>10000</v>
      </c>
    </row>
    <row r="7973" spans="1:6" x14ac:dyDescent="0.25">
      <c r="A7973" t="str">
        <f t="shared" si="124"/>
        <v>4727_8_354/450/579_Eastman</v>
      </c>
      <c r="B7973">
        <v>8</v>
      </c>
      <c r="C7973" t="s">
        <v>2133</v>
      </c>
      <c r="D7973">
        <v>4727</v>
      </c>
      <c r="E7973" t="s">
        <v>2153</v>
      </c>
      <c r="F7973">
        <v>10000</v>
      </c>
    </row>
    <row r="7974" spans="1:6" x14ac:dyDescent="0.25">
      <c r="A7974" t="str">
        <f t="shared" si="124"/>
        <v>4727_8_354/450/579_Farnham</v>
      </c>
      <c r="B7974">
        <v>8</v>
      </c>
      <c r="C7974" t="s">
        <v>2133</v>
      </c>
      <c r="D7974">
        <v>4727</v>
      </c>
      <c r="E7974" t="s">
        <v>2154</v>
      </c>
      <c r="F7974">
        <v>10000</v>
      </c>
    </row>
    <row r="7975" spans="1:6" x14ac:dyDescent="0.25">
      <c r="A7975" t="str">
        <f t="shared" si="124"/>
        <v>4727_8_354/450/579_Franklin Centre</v>
      </c>
      <c r="B7975">
        <v>8</v>
      </c>
      <c r="C7975" t="s">
        <v>2133</v>
      </c>
      <c r="D7975">
        <v>4727</v>
      </c>
      <c r="E7975" t="s">
        <v>2155</v>
      </c>
      <c r="F7975">
        <v>10000</v>
      </c>
    </row>
    <row r="7976" spans="1:6" x14ac:dyDescent="0.25">
      <c r="A7976" t="str">
        <f t="shared" si="124"/>
        <v>4727_8_354/450/579_Frelighsburg</v>
      </c>
      <c r="B7976">
        <v>8</v>
      </c>
      <c r="C7976" t="s">
        <v>2133</v>
      </c>
      <c r="D7976">
        <v>4727</v>
      </c>
      <c r="E7976" t="s">
        <v>2156</v>
      </c>
      <c r="F7976">
        <v>10000</v>
      </c>
    </row>
    <row r="7977" spans="1:6" x14ac:dyDescent="0.25">
      <c r="A7977" t="str">
        <f t="shared" si="124"/>
        <v>4727_8_354/450/579_Granby</v>
      </c>
      <c r="B7977">
        <v>8</v>
      </c>
      <c r="C7977" t="s">
        <v>2133</v>
      </c>
      <c r="D7977">
        <v>4727</v>
      </c>
      <c r="E7977" t="s">
        <v>2157</v>
      </c>
      <c r="F7977">
        <v>10000</v>
      </c>
    </row>
    <row r="7978" spans="1:6" x14ac:dyDescent="0.25">
      <c r="A7978" t="str">
        <f t="shared" si="124"/>
        <v>4727_8_354/450/579_Hemmingford</v>
      </c>
      <c r="B7978">
        <v>8</v>
      </c>
      <c r="C7978" t="s">
        <v>2133</v>
      </c>
      <c r="D7978">
        <v>4727</v>
      </c>
      <c r="E7978" t="s">
        <v>2158</v>
      </c>
      <c r="F7978">
        <v>10000</v>
      </c>
    </row>
    <row r="7979" spans="1:6" x14ac:dyDescent="0.25">
      <c r="A7979" t="str">
        <f t="shared" si="124"/>
        <v>4727_8_354/450/579_Henryville</v>
      </c>
      <c r="B7979">
        <v>8</v>
      </c>
      <c r="C7979" t="s">
        <v>2133</v>
      </c>
      <c r="D7979">
        <v>4727</v>
      </c>
      <c r="E7979" t="s">
        <v>2159</v>
      </c>
      <c r="F7979">
        <v>10000</v>
      </c>
    </row>
    <row r="7980" spans="1:6" x14ac:dyDescent="0.25">
      <c r="A7980" t="str">
        <f t="shared" si="124"/>
        <v>4727_8_354/450/579_Howick</v>
      </c>
      <c r="B7980">
        <v>8</v>
      </c>
      <c r="C7980" t="s">
        <v>2133</v>
      </c>
      <c r="D7980">
        <v>4727</v>
      </c>
      <c r="E7980" t="s">
        <v>2160</v>
      </c>
      <c r="F7980">
        <v>10000</v>
      </c>
    </row>
    <row r="7981" spans="1:6" x14ac:dyDescent="0.25">
      <c r="A7981" t="str">
        <f t="shared" si="124"/>
        <v>4727_8_354/450/579_Hudson</v>
      </c>
      <c r="B7981">
        <v>8</v>
      </c>
      <c r="C7981" t="s">
        <v>2133</v>
      </c>
      <c r="D7981">
        <v>4727</v>
      </c>
      <c r="E7981" t="s">
        <v>2047</v>
      </c>
      <c r="F7981">
        <v>10000</v>
      </c>
    </row>
    <row r="7982" spans="1:6" x14ac:dyDescent="0.25">
      <c r="A7982" t="str">
        <f t="shared" si="124"/>
        <v>4727_8_354/450/579_Huntingdon</v>
      </c>
      <c r="B7982">
        <v>8</v>
      </c>
      <c r="C7982" t="s">
        <v>2133</v>
      </c>
      <c r="D7982">
        <v>4727</v>
      </c>
      <c r="E7982" t="s">
        <v>2161</v>
      </c>
      <c r="F7982">
        <v>10000</v>
      </c>
    </row>
    <row r="7983" spans="1:6" x14ac:dyDescent="0.25">
      <c r="A7983" t="str">
        <f t="shared" si="124"/>
        <v>4727_8_354/450/579_Joliette</v>
      </c>
      <c r="B7983">
        <v>8</v>
      </c>
      <c r="C7983" t="s">
        <v>2133</v>
      </c>
      <c r="D7983">
        <v>4727</v>
      </c>
      <c r="E7983" t="s">
        <v>2162</v>
      </c>
      <c r="F7983">
        <v>10000</v>
      </c>
    </row>
    <row r="7984" spans="1:6" x14ac:dyDescent="0.25">
      <c r="A7984" t="str">
        <f t="shared" si="124"/>
        <v>4727_8_354/450/579_Knowlton</v>
      </c>
      <c r="B7984">
        <v>8</v>
      </c>
      <c r="C7984" t="s">
        <v>2133</v>
      </c>
      <c r="D7984">
        <v>4727</v>
      </c>
      <c r="E7984" t="s">
        <v>2163</v>
      </c>
      <c r="F7984">
        <v>10000</v>
      </c>
    </row>
    <row r="7985" spans="1:6" x14ac:dyDescent="0.25">
      <c r="A7985" t="str">
        <f t="shared" si="124"/>
        <v>4727_8_354/450/579_L'Epiphanie-l'Assomption</v>
      </c>
      <c r="B7985">
        <v>8</v>
      </c>
      <c r="C7985" t="s">
        <v>2133</v>
      </c>
      <c r="D7985">
        <v>4727</v>
      </c>
      <c r="E7985" t="s">
        <v>2164</v>
      </c>
      <c r="F7985">
        <v>10000</v>
      </c>
    </row>
    <row r="7986" spans="1:6" x14ac:dyDescent="0.25">
      <c r="A7986" t="str">
        <f t="shared" si="124"/>
        <v>4727_8_354/450/579_Lachute</v>
      </c>
      <c r="B7986">
        <v>8</v>
      </c>
      <c r="C7986" t="s">
        <v>2133</v>
      </c>
      <c r="D7986">
        <v>4727</v>
      </c>
      <c r="E7986" t="s">
        <v>2165</v>
      </c>
      <c r="F7986">
        <v>10000</v>
      </c>
    </row>
    <row r="7987" spans="1:6" x14ac:dyDescent="0.25">
      <c r="A7987" t="str">
        <f t="shared" si="124"/>
        <v>4727_8_354/450/579_Lacolle</v>
      </c>
      <c r="B7987">
        <v>8</v>
      </c>
      <c r="C7987" t="s">
        <v>2133</v>
      </c>
      <c r="D7987">
        <v>4727</v>
      </c>
      <c r="E7987" t="s">
        <v>2166</v>
      </c>
      <c r="F7987">
        <v>10000</v>
      </c>
    </row>
    <row r="7988" spans="1:6" x14ac:dyDescent="0.25">
      <c r="A7988" t="str">
        <f t="shared" si="124"/>
        <v>4727_8_354/450/579_Lanoraie</v>
      </c>
      <c r="B7988">
        <v>8</v>
      </c>
      <c r="C7988" t="s">
        <v>2133</v>
      </c>
      <c r="D7988">
        <v>4727</v>
      </c>
      <c r="E7988" t="s">
        <v>2167</v>
      </c>
      <c r="F7988">
        <v>10000</v>
      </c>
    </row>
    <row r="7989" spans="1:6" x14ac:dyDescent="0.25">
      <c r="A7989" t="str">
        <f t="shared" si="124"/>
        <v>4727_8_354/450/579_Laprairie</v>
      </c>
      <c r="B7989">
        <v>8</v>
      </c>
      <c r="C7989" t="s">
        <v>2133</v>
      </c>
      <c r="D7989">
        <v>4727</v>
      </c>
      <c r="E7989" t="s">
        <v>2168</v>
      </c>
      <c r="F7989">
        <v>10000</v>
      </c>
    </row>
    <row r="7990" spans="1:6" x14ac:dyDescent="0.25">
      <c r="A7990" t="str">
        <f t="shared" si="124"/>
        <v>4727_8_354/450/579_Laval-Est</v>
      </c>
      <c r="B7990">
        <v>8</v>
      </c>
      <c r="C7990" t="s">
        <v>2133</v>
      </c>
      <c r="D7990">
        <v>4727</v>
      </c>
      <c r="E7990" t="s">
        <v>2169</v>
      </c>
      <c r="F7990">
        <v>10000</v>
      </c>
    </row>
    <row r="7991" spans="1:6" x14ac:dyDescent="0.25">
      <c r="A7991" t="str">
        <f t="shared" si="124"/>
        <v>4727_8_354/450/579_Laval-Ouest</v>
      </c>
      <c r="B7991">
        <v>8</v>
      </c>
      <c r="C7991" t="s">
        <v>2133</v>
      </c>
      <c r="D7991">
        <v>4727</v>
      </c>
      <c r="E7991" t="s">
        <v>2170</v>
      </c>
      <c r="F7991">
        <v>10000</v>
      </c>
    </row>
    <row r="7992" spans="1:6" x14ac:dyDescent="0.25">
      <c r="A7992" t="str">
        <f t="shared" si="124"/>
        <v>4727_8_354/450/579_Le Gardeur</v>
      </c>
      <c r="B7992">
        <v>8</v>
      </c>
      <c r="C7992" t="s">
        <v>2133</v>
      </c>
      <c r="D7992">
        <v>4727</v>
      </c>
      <c r="E7992" t="s">
        <v>2173</v>
      </c>
      <c r="F7992">
        <v>10000</v>
      </c>
    </row>
    <row r="7993" spans="1:6" x14ac:dyDescent="0.25">
      <c r="A7993" t="str">
        <f t="shared" si="124"/>
        <v>4727_8_354/450/579_Les Cedres</v>
      </c>
      <c r="B7993">
        <v>8</v>
      </c>
      <c r="C7993" t="s">
        <v>2133</v>
      </c>
      <c r="D7993">
        <v>4727</v>
      </c>
      <c r="E7993" t="s">
        <v>2174</v>
      </c>
      <c r="F7993">
        <v>10000</v>
      </c>
    </row>
    <row r="7994" spans="1:6" x14ac:dyDescent="0.25">
      <c r="A7994" t="str">
        <f t="shared" si="124"/>
        <v>4727_8_354/450/579_Longueuil</v>
      </c>
      <c r="B7994">
        <v>8</v>
      </c>
      <c r="C7994" t="s">
        <v>2133</v>
      </c>
      <c r="D7994">
        <v>4727</v>
      </c>
      <c r="E7994" t="s">
        <v>2175</v>
      </c>
      <c r="F7994">
        <v>10000</v>
      </c>
    </row>
    <row r="7995" spans="1:6" x14ac:dyDescent="0.25">
      <c r="A7995" t="str">
        <f t="shared" si="124"/>
        <v>4727_8_354/450/579_Mansonville</v>
      </c>
      <c r="B7995">
        <v>8</v>
      </c>
      <c r="C7995" t="s">
        <v>2133</v>
      </c>
      <c r="D7995">
        <v>4727</v>
      </c>
      <c r="E7995" t="s">
        <v>2176</v>
      </c>
      <c r="F7995">
        <v>10000</v>
      </c>
    </row>
    <row r="7996" spans="1:6" x14ac:dyDescent="0.25">
      <c r="A7996" t="str">
        <f t="shared" si="124"/>
        <v>4727_8_354/450/579_Marieville</v>
      </c>
      <c r="B7996">
        <v>8</v>
      </c>
      <c r="C7996" t="s">
        <v>2133</v>
      </c>
      <c r="D7996">
        <v>4727</v>
      </c>
      <c r="E7996" t="s">
        <v>2177</v>
      </c>
      <c r="F7996">
        <v>10000</v>
      </c>
    </row>
    <row r="7997" spans="1:6" x14ac:dyDescent="0.25">
      <c r="A7997" t="str">
        <f t="shared" si="124"/>
        <v>4727_8_354/450/579_Mascouche</v>
      </c>
      <c r="B7997">
        <v>8</v>
      </c>
      <c r="C7997" t="s">
        <v>2133</v>
      </c>
      <c r="D7997">
        <v>4727</v>
      </c>
      <c r="E7997" t="s">
        <v>2178</v>
      </c>
      <c r="F7997">
        <v>10000</v>
      </c>
    </row>
    <row r="7998" spans="1:6" x14ac:dyDescent="0.25">
      <c r="A7998" t="str">
        <f t="shared" si="124"/>
        <v>4727_8_354/450/579_Mirabel-Aeroport</v>
      </c>
      <c r="B7998">
        <v>8</v>
      </c>
      <c r="C7998" t="s">
        <v>2133</v>
      </c>
      <c r="D7998">
        <v>4727</v>
      </c>
      <c r="E7998" t="s">
        <v>2179</v>
      </c>
      <c r="F7998">
        <v>10000</v>
      </c>
    </row>
    <row r="7999" spans="1:6" x14ac:dyDescent="0.25">
      <c r="A7999" t="str">
        <f t="shared" si="124"/>
        <v>4727_8_354/450/579_Mirabel-St-Augustin</v>
      </c>
      <c r="B7999">
        <v>8</v>
      </c>
      <c r="C7999" t="s">
        <v>2133</v>
      </c>
      <c r="D7999">
        <v>4727</v>
      </c>
      <c r="E7999" t="s">
        <v>2180</v>
      </c>
      <c r="F7999">
        <v>10000</v>
      </c>
    </row>
    <row r="8000" spans="1:6" x14ac:dyDescent="0.25">
      <c r="A8000" t="str">
        <f t="shared" si="124"/>
        <v>4727_8_354/450/579_Mirabel-Ste-Scholastique</v>
      </c>
      <c r="B8000">
        <v>8</v>
      </c>
      <c r="C8000" t="s">
        <v>2133</v>
      </c>
      <c r="D8000">
        <v>4727</v>
      </c>
      <c r="E8000" t="s">
        <v>2181</v>
      </c>
      <c r="F8000">
        <v>10000</v>
      </c>
    </row>
    <row r="8001" spans="1:6" x14ac:dyDescent="0.25">
      <c r="A8001" t="str">
        <f t="shared" si="124"/>
        <v>4727_8_354/450/579_Napierville</v>
      </c>
      <c r="B8001">
        <v>8</v>
      </c>
      <c r="C8001" t="s">
        <v>2133</v>
      </c>
      <c r="D8001">
        <v>4727</v>
      </c>
      <c r="E8001" t="s">
        <v>2183</v>
      </c>
      <c r="F8001">
        <v>10000</v>
      </c>
    </row>
    <row r="8002" spans="1:6" x14ac:dyDescent="0.25">
      <c r="A8002" t="str">
        <f t="shared" si="124"/>
        <v>4727_8_354/450/579_Oka</v>
      </c>
      <c r="B8002">
        <v>8</v>
      </c>
      <c r="C8002" t="s">
        <v>2133</v>
      </c>
      <c r="D8002">
        <v>4727</v>
      </c>
      <c r="E8002" t="s">
        <v>2185</v>
      </c>
      <c r="F8002">
        <v>10000</v>
      </c>
    </row>
    <row r="8003" spans="1:6" x14ac:dyDescent="0.25">
      <c r="A8003" t="str">
        <f t="shared" ref="A8003:A8066" si="125">CONCATENATE(D8003,"_",B8003,"_",C8003,"_",E8003)</f>
        <v>4727_8_354/450/579_Ormstown</v>
      </c>
      <c r="B8003">
        <v>8</v>
      </c>
      <c r="C8003" t="s">
        <v>2133</v>
      </c>
      <c r="D8003">
        <v>4727</v>
      </c>
      <c r="E8003" t="s">
        <v>2186</v>
      </c>
      <c r="F8003">
        <v>10000</v>
      </c>
    </row>
    <row r="8004" spans="1:6" x14ac:dyDescent="0.25">
      <c r="A8004" t="str">
        <f t="shared" si="125"/>
        <v>4727_8_354/450/579_Pierreville</v>
      </c>
      <c r="B8004">
        <v>8</v>
      </c>
      <c r="C8004" t="s">
        <v>2133</v>
      </c>
      <c r="D8004">
        <v>4727</v>
      </c>
      <c r="E8004" t="s">
        <v>2187</v>
      </c>
      <c r="F8004">
        <v>10000</v>
      </c>
    </row>
    <row r="8005" spans="1:6" x14ac:dyDescent="0.25">
      <c r="A8005" t="str">
        <f t="shared" si="125"/>
        <v>4727_8_354/450/579_Pont-Viau</v>
      </c>
      <c r="B8005">
        <v>8</v>
      </c>
      <c r="C8005" t="s">
        <v>2133</v>
      </c>
      <c r="D8005">
        <v>4727</v>
      </c>
      <c r="E8005" t="s">
        <v>2188</v>
      </c>
      <c r="F8005">
        <v>10000</v>
      </c>
    </row>
    <row r="8006" spans="1:6" x14ac:dyDescent="0.25">
      <c r="A8006" t="str">
        <f t="shared" si="125"/>
        <v>4727_8_354/450/579_Rawdon</v>
      </c>
      <c r="B8006">
        <v>8</v>
      </c>
      <c r="C8006" t="s">
        <v>2133</v>
      </c>
      <c r="D8006">
        <v>4727</v>
      </c>
      <c r="E8006" t="s">
        <v>2189</v>
      </c>
      <c r="F8006">
        <v>10000</v>
      </c>
    </row>
    <row r="8007" spans="1:6" x14ac:dyDescent="0.25">
      <c r="A8007" t="str">
        <f t="shared" si="125"/>
        <v>4727_8_354/450/579_Rigaud</v>
      </c>
      <c r="B8007">
        <v>8</v>
      </c>
      <c r="C8007" t="s">
        <v>2133</v>
      </c>
      <c r="D8007">
        <v>4727</v>
      </c>
      <c r="E8007" t="s">
        <v>2190</v>
      </c>
      <c r="F8007">
        <v>10000</v>
      </c>
    </row>
    <row r="8008" spans="1:6" x14ac:dyDescent="0.25">
      <c r="A8008" t="str">
        <f t="shared" si="125"/>
        <v>4727_8_354/450/579_Riviere-Beaudette</v>
      </c>
      <c r="B8008">
        <v>8</v>
      </c>
      <c r="C8008" t="s">
        <v>2133</v>
      </c>
      <c r="D8008">
        <v>4727</v>
      </c>
      <c r="E8008" t="s">
        <v>2191</v>
      </c>
      <c r="F8008">
        <v>10000</v>
      </c>
    </row>
    <row r="8009" spans="1:6" x14ac:dyDescent="0.25">
      <c r="A8009" t="str">
        <f t="shared" si="125"/>
        <v>4727_8_354/450/579_Sorel</v>
      </c>
      <c r="B8009">
        <v>8</v>
      </c>
      <c r="C8009" t="s">
        <v>2133</v>
      </c>
      <c r="D8009">
        <v>4727</v>
      </c>
      <c r="E8009" t="s">
        <v>2195</v>
      </c>
      <c r="F8009">
        <v>10000</v>
      </c>
    </row>
    <row r="8010" spans="1:6" x14ac:dyDescent="0.25">
      <c r="A8010" t="str">
        <f t="shared" si="125"/>
        <v>4727_8_354/450/579_St-Alphonse-de-Rodriguez</v>
      </c>
      <c r="B8010">
        <v>8</v>
      </c>
      <c r="C8010" t="s">
        <v>2133</v>
      </c>
      <c r="D8010">
        <v>4727</v>
      </c>
      <c r="E8010" t="s">
        <v>2197</v>
      </c>
      <c r="F8010">
        <v>10000</v>
      </c>
    </row>
    <row r="8011" spans="1:6" x14ac:dyDescent="0.25">
      <c r="A8011" t="str">
        <f t="shared" si="125"/>
        <v>4727_8_354/450/579_St-Barthelemy</v>
      </c>
      <c r="B8011">
        <v>8</v>
      </c>
      <c r="C8011" t="s">
        <v>2133</v>
      </c>
      <c r="D8011">
        <v>4727</v>
      </c>
      <c r="E8011" t="s">
        <v>2199</v>
      </c>
      <c r="F8011">
        <v>10000</v>
      </c>
    </row>
    <row r="8012" spans="1:6" x14ac:dyDescent="0.25">
      <c r="A8012" t="str">
        <f t="shared" si="125"/>
        <v>4727_8_354/450/579_St-Blaise</v>
      </c>
      <c r="B8012">
        <v>8</v>
      </c>
      <c r="C8012" t="s">
        <v>2133</v>
      </c>
      <c r="D8012">
        <v>4727</v>
      </c>
      <c r="E8012" t="s">
        <v>2200</v>
      </c>
      <c r="F8012">
        <v>10000</v>
      </c>
    </row>
    <row r="8013" spans="1:6" x14ac:dyDescent="0.25">
      <c r="A8013" t="str">
        <f t="shared" si="125"/>
        <v>4727_8_354/450/579_St-Bruno</v>
      </c>
      <c r="B8013">
        <v>8</v>
      </c>
      <c r="C8013" t="s">
        <v>2133</v>
      </c>
      <c r="D8013">
        <v>4727</v>
      </c>
      <c r="E8013" t="s">
        <v>2201</v>
      </c>
      <c r="F8013">
        <v>10000</v>
      </c>
    </row>
    <row r="8014" spans="1:6" x14ac:dyDescent="0.25">
      <c r="A8014" t="str">
        <f t="shared" si="125"/>
        <v>4727_8_354/450/579_St-Calixte-de-Kilkenny</v>
      </c>
      <c r="B8014">
        <v>8</v>
      </c>
      <c r="C8014" t="s">
        <v>2133</v>
      </c>
      <c r="D8014">
        <v>4727</v>
      </c>
      <c r="E8014" t="s">
        <v>2202</v>
      </c>
      <c r="F8014">
        <v>10000</v>
      </c>
    </row>
    <row r="8015" spans="1:6" x14ac:dyDescent="0.25">
      <c r="A8015" t="str">
        <f t="shared" si="125"/>
        <v>4727_8_354/450/579_St-Cesaire</v>
      </c>
      <c r="B8015">
        <v>8</v>
      </c>
      <c r="C8015" t="s">
        <v>2133</v>
      </c>
      <c r="D8015">
        <v>4727</v>
      </c>
      <c r="E8015" t="s">
        <v>2203</v>
      </c>
      <c r="F8015">
        <v>10000</v>
      </c>
    </row>
    <row r="8016" spans="1:6" x14ac:dyDescent="0.25">
      <c r="A8016" t="str">
        <f t="shared" si="125"/>
        <v>4727_8_354/450/579_St-Chrysostome</v>
      </c>
      <c r="B8016">
        <v>8</v>
      </c>
      <c r="C8016" t="s">
        <v>2133</v>
      </c>
      <c r="D8016">
        <v>4727</v>
      </c>
      <c r="E8016" t="s">
        <v>2204</v>
      </c>
      <c r="F8016">
        <v>10000</v>
      </c>
    </row>
    <row r="8017" spans="1:6" x14ac:dyDescent="0.25">
      <c r="A8017" t="str">
        <f t="shared" si="125"/>
        <v>4727_8_354/450/579_St-Clet</v>
      </c>
      <c r="B8017">
        <v>8</v>
      </c>
      <c r="C8017" t="s">
        <v>2133</v>
      </c>
      <c r="D8017">
        <v>4727</v>
      </c>
      <c r="E8017" t="s">
        <v>2205</v>
      </c>
      <c r="F8017">
        <v>10000</v>
      </c>
    </row>
    <row r="8018" spans="1:6" x14ac:dyDescent="0.25">
      <c r="A8018" t="str">
        <f t="shared" si="125"/>
        <v>4727_8_354/450/579_St-Constant</v>
      </c>
      <c r="B8018">
        <v>8</v>
      </c>
      <c r="C8018" t="s">
        <v>2133</v>
      </c>
      <c r="D8018">
        <v>4727</v>
      </c>
      <c r="E8018" t="s">
        <v>2206</v>
      </c>
      <c r="F8018">
        <v>10000</v>
      </c>
    </row>
    <row r="8019" spans="1:6" x14ac:dyDescent="0.25">
      <c r="A8019" t="str">
        <f t="shared" si="125"/>
        <v>4727_8_354/450/579_St-Denis</v>
      </c>
      <c r="B8019">
        <v>8</v>
      </c>
      <c r="C8019" t="s">
        <v>2133</v>
      </c>
      <c r="D8019">
        <v>4727</v>
      </c>
      <c r="E8019" t="s">
        <v>2208</v>
      </c>
      <c r="F8019">
        <v>10000</v>
      </c>
    </row>
    <row r="8020" spans="1:6" x14ac:dyDescent="0.25">
      <c r="A8020" t="str">
        <f t="shared" si="125"/>
        <v>4727_8_354/450/579_St-Eustache</v>
      </c>
      <c r="B8020">
        <v>8</v>
      </c>
      <c r="C8020" t="s">
        <v>2133</v>
      </c>
      <c r="D8020">
        <v>4727</v>
      </c>
      <c r="E8020" t="s">
        <v>2209</v>
      </c>
      <c r="F8020">
        <v>10000</v>
      </c>
    </row>
    <row r="8021" spans="1:6" x14ac:dyDescent="0.25">
      <c r="A8021" t="str">
        <f t="shared" si="125"/>
        <v>4727_8_354/450/579_St-Felix-de-Valois</v>
      </c>
      <c r="B8021">
        <v>8</v>
      </c>
      <c r="C8021" t="s">
        <v>2133</v>
      </c>
      <c r="D8021">
        <v>4727</v>
      </c>
      <c r="E8021" t="s">
        <v>2210</v>
      </c>
      <c r="F8021">
        <v>10000</v>
      </c>
    </row>
    <row r="8022" spans="1:6" x14ac:dyDescent="0.25">
      <c r="A8022" t="str">
        <f t="shared" si="125"/>
        <v>4727_8_354/450/579_St-Gabriel-de-Brandon</v>
      </c>
      <c r="B8022">
        <v>8</v>
      </c>
      <c r="C8022" t="s">
        <v>2133</v>
      </c>
      <c r="D8022">
        <v>4727</v>
      </c>
      <c r="E8022" t="s">
        <v>2211</v>
      </c>
      <c r="F8022">
        <v>10000</v>
      </c>
    </row>
    <row r="8023" spans="1:6" x14ac:dyDescent="0.25">
      <c r="A8023" t="str">
        <f t="shared" si="125"/>
        <v>4727_8_354/450/579_St-Hippolyte</v>
      </c>
      <c r="B8023">
        <v>8</v>
      </c>
      <c r="C8023" t="s">
        <v>2133</v>
      </c>
      <c r="D8023">
        <v>4727</v>
      </c>
      <c r="E8023" t="s">
        <v>2212</v>
      </c>
      <c r="F8023">
        <v>10000</v>
      </c>
    </row>
    <row r="8024" spans="1:6" x14ac:dyDescent="0.25">
      <c r="A8024" t="str">
        <f t="shared" si="125"/>
        <v>4727_8_354/450/579_St-Hyacinthe</v>
      </c>
      <c r="B8024">
        <v>8</v>
      </c>
      <c r="C8024" t="s">
        <v>2133</v>
      </c>
      <c r="D8024">
        <v>4727</v>
      </c>
      <c r="E8024" t="s">
        <v>2214</v>
      </c>
      <c r="F8024">
        <v>10000</v>
      </c>
    </row>
    <row r="8025" spans="1:6" x14ac:dyDescent="0.25">
      <c r="A8025" t="str">
        <f t="shared" si="125"/>
        <v>4727_8_354/450/579_St-Jacques</v>
      </c>
      <c r="B8025">
        <v>8</v>
      </c>
      <c r="C8025" t="s">
        <v>2133</v>
      </c>
      <c r="D8025">
        <v>4727</v>
      </c>
      <c r="E8025" t="s">
        <v>2215</v>
      </c>
      <c r="F8025">
        <v>10000</v>
      </c>
    </row>
    <row r="8026" spans="1:6" x14ac:dyDescent="0.25">
      <c r="A8026" t="str">
        <f t="shared" si="125"/>
        <v>4727_8_354/450/579_St-Jean</v>
      </c>
      <c r="B8026">
        <v>8</v>
      </c>
      <c r="C8026" t="s">
        <v>2133</v>
      </c>
      <c r="D8026">
        <v>4727</v>
      </c>
      <c r="E8026" t="s">
        <v>2216</v>
      </c>
      <c r="F8026">
        <v>10000</v>
      </c>
    </row>
    <row r="8027" spans="1:6" x14ac:dyDescent="0.25">
      <c r="A8027" t="str">
        <f t="shared" si="125"/>
        <v>4727_8_354/450/579_St-Jean-de-Matha</v>
      </c>
      <c r="B8027">
        <v>8</v>
      </c>
      <c r="C8027" t="s">
        <v>2133</v>
      </c>
      <c r="D8027">
        <v>4727</v>
      </c>
      <c r="E8027" t="s">
        <v>2217</v>
      </c>
      <c r="F8027">
        <v>10000</v>
      </c>
    </row>
    <row r="8028" spans="1:6" x14ac:dyDescent="0.25">
      <c r="A8028" t="str">
        <f t="shared" si="125"/>
        <v>4727_8_354/450/579_St-Jerome</v>
      </c>
      <c r="B8028">
        <v>8</v>
      </c>
      <c r="C8028" t="s">
        <v>2133</v>
      </c>
      <c r="D8028">
        <v>4727</v>
      </c>
      <c r="E8028" t="s">
        <v>2218</v>
      </c>
      <c r="F8028">
        <v>10000</v>
      </c>
    </row>
    <row r="8029" spans="1:6" x14ac:dyDescent="0.25">
      <c r="A8029" t="str">
        <f t="shared" si="125"/>
        <v>4727_8_354/450/579_St-Lambert</v>
      </c>
      <c r="B8029">
        <v>8</v>
      </c>
      <c r="C8029" t="s">
        <v>2133</v>
      </c>
      <c r="D8029">
        <v>4727</v>
      </c>
      <c r="E8029" t="s">
        <v>2220</v>
      </c>
      <c r="F8029">
        <v>10000</v>
      </c>
    </row>
    <row r="8030" spans="1:6" x14ac:dyDescent="0.25">
      <c r="A8030" t="str">
        <f t="shared" si="125"/>
        <v>4727_8_354/450/579_St-Lin</v>
      </c>
      <c r="B8030">
        <v>8</v>
      </c>
      <c r="C8030" t="s">
        <v>2133</v>
      </c>
      <c r="D8030">
        <v>4727</v>
      </c>
      <c r="E8030" t="s">
        <v>2221</v>
      </c>
      <c r="F8030">
        <v>10000</v>
      </c>
    </row>
    <row r="8031" spans="1:6" x14ac:dyDescent="0.25">
      <c r="A8031" t="str">
        <f t="shared" si="125"/>
        <v>4727_8_354/450/579_St-Marc</v>
      </c>
      <c r="B8031">
        <v>8</v>
      </c>
      <c r="C8031" t="s">
        <v>2133</v>
      </c>
      <c r="D8031">
        <v>4727</v>
      </c>
      <c r="E8031" t="s">
        <v>2222</v>
      </c>
      <c r="F8031">
        <v>10000</v>
      </c>
    </row>
    <row r="8032" spans="1:6" x14ac:dyDescent="0.25">
      <c r="A8032" t="str">
        <f t="shared" si="125"/>
        <v>4727_8_354/450/579_St-Michel-des-Saints</v>
      </c>
      <c r="B8032">
        <v>8</v>
      </c>
      <c r="C8032" t="s">
        <v>2133</v>
      </c>
      <c r="D8032">
        <v>4727</v>
      </c>
      <c r="E8032" t="s">
        <v>2223</v>
      </c>
      <c r="F8032">
        <v>10000</v>
      </c>
    </row>
    <row r="8033" spans="1:6" x14ac:dyDescent="0.25">
      <c r="A8033" t="str">
        <f t="shared" si="125"/>
        <v>4727_8_354/450/579_St-Paul-D'Abbotsford</v>
      </c>
      <c r="B8033">
        <v>8</v>
      </c>
      <c r="C8033" t="s">
        <v>2133</v>
      </c>
      <c r="D8033">
        <v>4727</v>
      </c>
      <c r="E8033" t="s">
        <v>2225</v>
      </c>
      <c r="F8033">
        <v>10000</v>
      </c>
    </row>
    <row r="8034" spans="1:6" x14ac:dyDescent="0.25">
      <c r="A8034" t="str">
        <f t="shared" si="125"/>
        <v>4727_8_354/450/579_St-Pie-de-Guire</v>
      </c>
      <c r="B8034">
        <v>8</v>
      </c>
      <c r="C8034" t="s">
        <v>2133</v>
      </c>
      <c r="D8034">
        <v>4727</v>
      </c>
      <c r="E8034" t="s">
        <v>2227</v>
      </c>
      <c r="F8034">
        <v>10000</v>
      </c>
    </row>
    <row r="8035" spans="1:6" x14ac:dyDescent="0.25">
      <c r="A8035" t="str">
        <f t="shared" si="125"/>
        <v>4727_8_354/450/579_St-Polycarpe</v>
      </c>
      <c r="B8035">
        <v>8</v>
      </c>
      <c r="C8035" t="s">
        <v>2133</v>
      </c>
      <c r="D8035">
        <v>4727</v>
      </c>
      <c r="E8035" t="s">
        <v>2228</v>
      </c>
      <c r="F8035">
        <v>10000</v>
      </c>
    </row>
    <row r="8036" spans="1:6" x14ac:dyDescent="0.25">
      <c r="A8036" t="str">
        <f t="shared" si="125"/>
        <v>4727_8_354/450/579_St-Remi</v>
      </c>
      <c r="B8036">
        <v>8</v>
      </c>
      <c r="C8036" t="s">
        <v>2133</v>
      </c>
      <c r="D8036">
        <v>4727</v>
      </c>
      <c r="E8036" t="s">
        <v>2229</v>
      </c>
      <c r="F8036">
        <v>10000</v>
      </c>
    </row>
    <row r="8037" spans="1:6" x14ac:dyDescent="0.25">
      <c r="A8037" t="str">
        <f t="shared" si="125"/>
        <v>4727_8_354/450/579_St-Sauveur</v>
      </c>
      <c r="B8037">
        <v>8</v>
      </c>
      <c r="C8037" t="s">
        <v>2133</v>
      </c>
      <c r="D8037">
        <v>4727</v>
      </c>
      <c r="E8037" t="s">
        <v>2230</v>
      </c>
      <c r="F8037">
        <v>10000</v>
      </c>
    </row>
    <row r="8038" spans="1:6" x14ac:dyDescent="0.25">
      <c r="A8038" t="str">
        <f t="shared" si="125"/>
        <v>4727_8_354/450/579_St-Vincent-de-Paul</v>
      </c>
      <c r="B8038">
        <v>8</v>
      </c>
      <c r="C8038" t="s">
        <v>2133</v>
      </c>
      <c r="D8038">
        <v>4727</v>
      </c>
      <c r="E8038" t="s">
        <v>2233</v>
      </c>
      <c r="F8038">
        <v>10000</v>
      </c>
    </row>
    <row r="8039" spans="1:6" x14ac:dyDescent="0.25">
      <c r="A8039" t="str">
        <f t="shared" si="125"/>
        <v>4727_8_354/450/579_St-Zenon</v>
      </c>
      <c r="B8039">
        <v>8</v>
      </c>
      <c r="C8039" t="s">
        <v>2133</v>
      </c>
      <c r="D8039">
        <v>4727</v>
      </c>
      <c r="E8039" t="s">
        <v>2234</v>
      </c>
      <c r="F8039">
        <v>10000</v>
      </c>
    </row>
    <row r="8040" spans="1:6" x14ac:dyDescent="0.25">
      <c r="A8040" t="str">
        <f t="shared" si="125"/>
        <v>4727_8_354/450/579_St-Zephirin</v>
      </c>
      <c r="B8040">
        <v>8</v>
      </c>
      <c r="C8040" t="s">
        <v>2133</v>
      </c>
      <c r="D8040">
        <v>4727</v>
      </c>
      <c r="E8040" t="s">
        <v>2235</v>
      </c>
      <c r="F8040">
        <v>10000</v>
      </c>
    </row>
    <row r="8041" spans="1:6" x14ac:dyDescent="0.25">
      <c r="A8041" t="str">
        <f t="shared" si="125"/>
        <v>4727_8_354/450/579_Ste-Anne-des-Plaines</v>
      </c>
      <c r="B8041">
        <v>8</v>
      </c>
      <c r="C8041" t="s">
        <v>2133</v>
      </c>
      <c r="D8041">
        <v>4727</v>
      </c>
      <c r="E8041" t="s">
        <v>2237</v>
      </c>
      <c r="F8041">
        <v>10000</v>
      </c>
    </row>
    <row r="8042" spans="1:6" x14ac:dyDescent="0.25">
      <c r="A8042" t="str">
        <f t="shared" si="125"/>
        <v>4727_8_354/450/579_Ste-Julie-de-Vercheres</v>
      </c>
      <c r="B8042">
        <v>8</v>
      </c>
      <c r="C8042" t="s">
        <v>2133</v>
      </c>
      <c r="D8042">
        <v>4727</v>
      </c>
      <c r="E8042" t="s">
        <v>2239</v>
      </c>
      <c r="F8042">
        <v>10000</v>
      </c>
    </row>
    <row r="8043" spans="1:6" x14ac:dyDescent="0.25">
      <c r="A8043" t="str">
        <f t="shared" si="125"/>
        <v>4727_8_354/450/579_Ste-Julienne</v>
      </c>
      <c r="B8043">
        <v>8</v>
      </c>
      <c r="C8043" t="s">
        <v>2133</v>
      </c>
      <c r="D8043">
        <v>4727</v>
      </c>
      <c r="E8043" t="s">
        <v>2240</v>
      </c>
      <c r="F8043">
        <v>10000</v>
      </c>
    </row>
    <row r="8044" spans="1:6" x14ac:dyDescent="0.25">
      <c r="A8044" t="str">
        <f t="shared" si="125"/>
        <v>4727_8_354/450/579_Ste-Justine-de-Newton</v>
      </c>
      <c r="B8044">
        <v>8</v>
      </c>
      <c r="C8044" t="s">
        <v>2133</v>
      </c>
      <c r="D8044">
        <v>4727</v>
      </c>
      <c r="E8044" t="s">
        <v>2241</v>
      </c>
      <c r="F8044">
        <v>10000</v>
      </c>
    </row>
    <row r="8045" spans="1:6" x14ac:dyDescent="0.25">
      <c r="A8045" t="str">
        <f t="shared" si="125"/>
        <v>4727_8_354/450/579_Ste-Marthe</v>
      </c>
      <c r="B8045">
        <v>8</v>
      </c>
      <c r="C8045" t="s">
        <v>2133</v>
      </c>
      <c r="D8045">
        <v>4727</v>
      </c>
      <c r="E8045" t="s">
        <v>2244</v>
      </c>
      <c r="F8045">
        <v>10000</v>
      </c>
    </row>
    <row r="8046" spans="1:6" x14ac:dyDescent="0.25">
      <c r="A8046" t="str">
        <f t="shared" si="125"/>
        <v>4727_8_354/450/579_Ste-Martine</v>
      </c>
      <c r="B8046">
        <v>8</v>
      </c>
      <c r="C8046" t="s">
        <v>2133</v>
      </c>
      <c r="D8046">
        <v>4727</v>
      </c>
      <c r="E8046" t="s">
        <v>2245</v>
      </c>
      <c r="F8046">
        <v>10000</v>
      </c>
    </row>
    <row r="8047" spans="1:6" x14ac:dyDescent="0.25">
      <c r="A8047" t="str">
        <f t="shared" si="125"/>
        <v>4727_8_354/450/579_Ste-Rose</v>
      </c>
      <c r="B8047">
        <v>8</v>
      </c>
      <c r="C8047" t="s">
        <v>2133</v>
      </c>
      <c r="D8047">
        <v>4727</v>
      </c>
      <c r="E8047" t="s">
        <v>2247</v>
      </c>
      <c r="F8047">
        <v>10000</v>
      </c>
    </row>
    <row r="8048" spans="1:6" x14ac:dyDescent="0.25">
      <c r="A8048" t="str">
        <f t="shared" si="125"/>
        <v>4727_8_354/450/579_Ste-Therese</v>
      </c>
      <c r="B8048">
        <v>8</v>
      </c>
      <c r="C8048" t="s">
        <v>2133</v>
      </c>
      <c r="D8048">
        <v>4727</v>
      </c>
      <c r="E8048" t="s">
        <v>2249</v>
      </c>
      <c r="F8048">
        <v>10000</v>
      </c>
    </row>
    <row r="8049" spans="1:6" x14ac:dyDescent="0.25">
      <c r="A8049" t="str">
        <f t="shared" si="125"/>
        <v>4727_8_354/450/579_Sutton</v>
      </c>
      <c r="B8049">
        <v>8</v>
      </c>
      <c r="C8049" t="s">
        <v>2133</v>
      </c>
      <c r="D8049">
        <v>4727</v>
      </c>
      <c r="E8049" t="s">
        <v>1883</v>
      </c>
      <c r="F8049">
        <v>10000</v>
      </c>
    </row>
    <row r="8050" spans="1:6" x14ac:dyDescent="0.25">
      <c r="A8050" t="str">
        <f t="shared" si="125"/>
        <v>4727_8_354/450/579_Terrebonne</v>
      </c>
      <c r="B8050">
        <v>8</v>
      </c>
      <c r="C8050" t="s">
        <v>2133</v>
      </c>
      <c r="D8050">
        <v>4727</v>
      </c>
      <c r="E8050" t="s">
        <v>2251</v>
      </c>
      <c r="F8050">
        <v>10000</v>
      </c>
    </row>
    <row r="8051" spans="1:6" x14ac:dyDescent="0.25">
      <c r="A8051" t="str">
        <f t="shared" si="125"/>
        <v>4727_8_354/450/579_Valleyfield</v>
      </c>
      <c r="B8051">
        <v>8</v>
      </c>
      <c r="C8051" t="s">
        <v>2133</v>
      </c>
      <c r="D8051">
        <v>4727</v>
      </c>
      <c r="E8051" t="s">
        <v>2254</v>
      </c>
      <c r="F8051">
        <v>10000</v>
      </c>
    </row>
    <row r="8052" spans="1:6" x14ac:dyDescent="0.25">
      <c r="A8052" t="str">
        <f t="shared" si="125"/>
        <v>4727_8_354/450/579_Varennes</v>
      </c>
      <c r="B8052">
        <v>8</v>
      </c>
      <c r="C8052" t="s">
        <v>2133</v>
      </c>
      <c r="D8052">
        <v>4727</v>
      </c>
      <c r="E8052" t="s">
        <v>2255</v>
      </c>
      <c r="F8052">
        <v>10000</v>
      </c>
    </row>
    <row r="8053" spans="1:6" x14ac:dyDescent="0.25">
      <c r="A8053" t="str">
        <f t="shared" si="125"/>
        <v>4727_8_354/450/579_Vaudreuil</v>
      </c>
      <c r="B8053">
        <v>8</v>
      </c>
      <c r="C8053" t="s">
        <v>2133</v>
      </c>
      <c r="D8053">
        <v>4727</v>
      </c>
      <c r="E8053" t="s">
        <v>2256</v>
      </c>
      <c r="F8053">
        <v>10000</v>
      </c>
    </row>
    <row r="8054" spans="1:6" x14ac:dyDescent="0.25">
      <c r="A8054" t="str">
        <f t="shared" si="125"/>
        <v>4727_8_354/450/579_Vercheres</v>
      </c>
      <c r="B8054">
        <v>8</v>
      </c>
      <c r="C8054" t="s">
        <v>2133</v>
      </c>
      <c r="D8054">
        <v>4727</v>
      </c>
      <c r="E8054" t="s">
        <v>2258</v>
      </c>
      <c r="F8054">
        <v>10000</v>
      </c>
    </row>
    <row r="8055" spans="1:6" x14ac:dyDescent="0.25">
      <c r="A8055" t="str">
        <f t="shared" si="125"/>
        <v>4727_8_354/450/579_Waterloo</v>
      </c>
      <c r="B8055">
        <v>8</v>
      </c>
      <c r="C8055" t="s">
        <v>2133</v>
      </c>
      <c r="D8055">
        <v>4727</v>
      </c>
      <c r="E8055" t="s">
        <v>2259</v>
      </c>
      <c r="F8055">
        <v>10000</v>
      </c>
    </row>
    <row r="8056" spans="1:6" x14ac:dyDescent="0.25">
      <c r="A8056" t="str">
        <f t="shared" si="125"/>
        <v>4727_8_354/450/579_Yamaska</v>
      </c>
      <c r="B8056">
        <v>8</v>
      </c>
      <c r="C8056" t="s">
        <v>2133</v>
      </c>
      <c r="D8056">
        <v>4727</v>
      </c>
      <c r="E8056" t="s">
        <v>2260</v>
      </c>
      <c r="F8056">
        <v>10000</v>
      </c>
    </row>
    <row r="8057" spans="1:6" x14ac:dyDescent="0.25">
      <c r="A8057" t="str">
        <f t="shared" si="125"/>
        <v>5643_8_354/450/579_Boucherville</v>
      </c>
      <c r="B8057">
        <v>8</v>
      </c>
      <c r="C8057" t="s">
        <v>2133</v>
      </c>
      <c r="D8057">
        <v>5643</v>
      </c>
      <c r="E8057" t="s">
        <v>2140</v>
      </c>
      <c r="F8057">
        <v>10000</v>
      </c>
    </row>
    <row r="8058" spans="1:6" x14ac:dyDescent="0.25">
      <c r="A8058" t="str">
        <f t="shared" si="125"/>
        <v>5643_8_354/450/579_Chateauguay</v>
      </c>
      <c r="B8058">
        <v>8</v>
      </c>
      <c r="C8058" t="s">
        <v>2133</v>
      </c>
      <c r="D8058">
        <v>5643</v>
      </c>
      <c r="E8058" t="s">
        <v>2144</v>
      </c>
      <c r="F8058">
        <v>10000</v>
      </c>
    </row>
    <row r="8059" spans="1:6" x14ac:dyDescent="0.25">
      <c r="A8059" t="str">
        <f t="shared" si="125"/>
        <v>5643_8_354/450/579_Chomedey</v>
      </c>
      <c r="B8059">
        <v>8</v>
      </c>
      <c r="C8059" t="s">
        <v>2133</v>
      </c>
      <c r="D8059">
        <v>5643</v>
      </c>
      <c r="E8059" t="s">
        <v>2145</v>
      </c>
      <c r="F8059">
        <v>20000</v>
      </c>
    </row>
    <row r="8060" spans="1:6" x14ac:dyDescent="0.25">
      <c r="A8060" t="str">
        <f t="shared" si="125"/>
        <v>5643_8_354/450/579_Granby</v>
      </c>
      <c r="B8060">
        <v>8</v>
      </c>
      <c r="C8060" t="s">
        <v>2133</v>
      </c>
      <c r="D8060">
        <v>5643</v>
      </c>
      <c r="E8060" t="s">
        <v>2157</v>
      </c>
      <c r="F8060">
        <v>10000</v>
      </c>
    </row>
    <row r="8061" spans="1:6" x14ac:dyDescent="0.25">
      <c r="A8061" t="str">
        <f t="shared" si="125"/>
        <v>5643_8_354/450/579_Joliette</v>
      </c>
      <c r="B8061">
        <v>8</v>
      </c>
      <c r="C8061" t="s">
        <v>2133</v>
      </c>
      <c r="D8061">
        <v>5643</v>
      </c>
      <c r="E8061" t="s">
        <v>2162</v>
      </c>
      <c r="F8061">
        <v>10000</v>
      </c>
    </row>
    <row r="8062" spans="1:6" x14ac:dyDescent="0.25">
      <c r="A8062" t="str">
        <f t="shared" si="125"/>
        <v>5643_8_354/450/579_Laval-Est</v>
      </c>
      <c r="B8062">
        <v>8</v>
      </c>
      <c r="C8062" t="s">
        <v>2133</v>
      </c>
      <c r="D8062">
        <v>5643</v>
      </c>
      <c r="E8062" t="s">
        <v>2169</v>
      </c>
      <c r="F8062">
        <v>10000</v>
      </c>
    </row>
    <row r="8063" spans="1:6" x14ac:dyDescent="0.25">
      <c r="A8063" t="str">
        <f t="shared" si="125"/>
        <v>5643_8_354/450/579_Laval-Ouest</v>
      </c>
      <c r="B8063">
        <v>8</v>
      </c>
      <c r="C8063" t="s">
        <v>2133</v>
      </c>
      <c r="D8063">
        <v>5643</v>
      </c>
      <c r="E8063" t="s">
        <v>2170</v>
      </c>
      <c r="F8063">
        <v>10000</v>
      </c>
    </row>
    <row r="8064" spans="1:6" x14ac:dyDescent="0.25">
      <c r="A8064" t="str">
        <f t="shared" si="125"/>
        <v>5643_8_354/450/579_Longueuil</v>
      </c>
      <c r="B8064">
        <v>8</v>
      </c>
      <c r="C8064" t="s">
        <v>2133</v>
      </c>
      <c r="D8064">
        <v>5643</v>
      </c>
      <c r="E8064" t="s">
        <v>2175</v>
      </c>
      <c r="F8064">
        <v>10000</v>
      </c>
    </row>
    <row r="8065" spans="1:6" x14ac:dyDescent="0.25">
      <c r="A8065" t="str">
        <f t="shared" si="125"/>
        <v>5643_8_354/450/579_Pont-Viau</v>
      </c>
      <c r="B8065">
        <v>8</v>
      </c>
      <c r="C8065" t="s">
        <v>2133</v>
      </c>
      <c r="D8065">
        <v>5643</v>
      </c>
      <c r="E8065" t="s">
        <v>2188</v>
      </c>
      <c r="F8065">
        <v>20000</v>
      </c>
    </row>
    <row r="8066" spans="1:6" x14ac:dyDescent="0.25">
      <c r="A8066" t="str">
        <f t="shared" si="125"/>
        <v>5643_8_354/450/579_Sorel</v>
      </c>
      <c r="B8066">
        <v>8</v>
      </c>
      <c r="C8066" t="s">
        <v>2133</v>
      </c>
      <c r="D8066">
        <v>5643</v>
      </c>
      <c r="E8066" t="s">
        <v>2195</v>
      </c>
      <c r="F8066">
        <v>10000</v>
      </c>
    </row>
    <row r="8067" spans="1:6" x14ac:dyDescent="0.25">
      <c r="A8067" t="str">
        <f t="shared" ref="A8067:A8130" si="126">CONCATENATE(D8067,"_",B8067,"_",C8067,"_",E8067)</f>
        <v>5643_8_354/450/579_St-Bruno</v>
      </c>
      <c r="B8067">
        <v>8</v>
      </c>
      <c r="C8067" t="s">
        <v>2133</v>
      </c>
      <c r="D8067">
        <v>5643</v>
      </c>
      <c r="E8067" t="s">
        <v>2201</v>
      </c>
      <c r="F8067">
        <v>10000</v>
      </c>
    </row>
    <row r="8068" spans="1:6" x14ac:dyDescent="0.25">
      <c r="A8068" t="str">
        <f t="shared" si="126"/>
        <v>5643_8_354/450/579_St-Hyacinthe</v>
      </c>
      <c r="B8068">
        <v>8</v>
      </c>
      <c r="C8068" t="s">
        <v>2133</v>
      </c>
      <c r="D8068">
        <v>5643</v>
      </c>
      <c r="E8068" t="s">
        <v>2214</v>
      </c>
      <c r="F8068">
        <v>10000</v>
      </c>
    </row>
    <row r="8069" spans="1:6" x14ac:dyDescent="0.25">
      <c r="A8069" t="str">
        <f t="shared" si="126"/>
        <v>5643_8_354/450/579_St-Jean</v>
      </c>
      <c r="B8069">
        <v>8</v>
      </c>
      <c r="C8069" t="s">
        <v>2133</v>
      </c>
      <c r="D8069">
        <v>5643</v>
      </c>
      <c r="E8069" t="s">
        <v>2216</v>
      </c>
      <c r="F8069">
        <v>10000</v>
      </c>
    </row>
    <row r="8070" spans="1:6" x14ac:dyDescent="0.25">
      <c r="A8070" t="str">
        <f t="shared" si="126"/>
        <v>5643_8_354/450/579_St-Jerome</v>
      </c>
      <c r="B8070">
        <v>8</v>
      </c>
      <c r="C8070" t="s">
        <v>2133</v>
      </c>
      <c r="D8070">
        <v>5643</v>
      </c>
      <c r="E8070" t="s">
        <v>2218</v>
      </c>
      <c r="F8070">
        <v>20000</v>
      </c>
    </row>
    <row r="8071" spans="1:6" x14ac:dyDescent="0.25">
      <c r="A8071" t="str">
        <f t="shared" si="126"/>
        <v>5643_8_354/450/579_St-Lambert</v>
      </c>
      <c r="B8071">
        <v>8</v>
      </c>
      <c r="C8071" t="s">
        <v>2133</v>
      </c>
      <c r="D8071">
        <v>5643</v>
      </c>
      <c r="E8071" t="s">
        <v>2220</v>
      </c>
      <c r="F8071">
        <v>10000</v>
      </c>
    </row>
    <row r="8072" spans="1:6" x14ac:dyDescent="0.25">
      <c r="A8072" t="str">
        <f t="shared" si="126"/>
        <v>5643_8_354/450/579_St-Sauveur</v>
      </c>
      <c r="B8072">
        <v>8</v>
      </c>
      <c r="C8072" t="s">
        <v>2133</v>
      </c>
      <c r="D8072">
        <v>5643</v>
      </c>
      <c r="E8072" t="s">
        <v>2230</v>
      </c>
      <c r="F8072">
        <v>10000</v>
      </c>
    </row>
    <row r="8073" spans="1:6" x14ac:dyDescent="0.25">
      <c r="A8073" t="str">
        <f t="shared" si="126"/>
        <v>5643_8_354/450/579_St-Vincent-de-Paul</v>
      </c>
      <c r="B8073">
        <v>8</v>
      </c>
      <c r="C8073" t="s">
        <v>2133</v>
      </c>
      <c r="D8073">
        <v>5643</v>
      </c>
      <c r="E8073" t="s">
        <v>2233</v>
      </c>
      <c r="F8073">
        <v>10000</v>
      </c>
    </row>
    <row r="8074" spans="1:6" x14ac:dyDescent="0.25">
      <c r="A8074" t="str">
        <f t="shared" si="126"/>
        <v>5643_8_354/450/579_Ste-Rose</v>
      </c>
      <c r="B8074">
        <v>8</v>
      </c>
      <c r="C8074" t="s">
        <v>2133</v>
      </c>
      <c r="D8074">
        <v>5643</v>
      </c>
      <c r="E8074" t="s">
        <v>2247</v>
      </c>
      <c r="F8074">
        <v>10000</v>
      </c>
    </row>
    <row r="8075" spans="1:6" x14ac:dyDescent="0.25">
      <c r="A8075" t="str">
        <f t="shared" si="126"/>
        <v>5643_8_354/450/579_Ste-Therese</v>
      </c>
      <c r="B8075">
        <v>8</v>
      </c>
      <c r="C8075" t="s">
        <v>2133</v>
      </c>
      <c r="D8075">
        <v>5643</v>
      </c>
      <c r="E8075" t="s">
        <v>2249</v>
      </c>
      <c r="F8075">
        <v>10000</v>
      </c>
    </row>
    <row r="8076" spans="1:6" x14ac:dyDescent="0.25">
      <c r="A8076" t="str">
        <f t="shared" si="126"/>
        <v>5643_8_354/450/579_Valleyfield</v>
      </c>
      <c r="B8076">
        <v>8</v>
      </c>
      <c r="C8076" t="s">
        <v>2133</v>
      </c>
      <c r="D8076">
        <v>5643</v>
      </c>
      <c r="E8076" t="s">
        <v>2254</v>
      </c>
      <c r="F8076">
        <v>10000</v>
      </c>
    </row>
    <row r="8077" spans="1:6" x14ac:dyDescent="0.25">
      <c r="A8077" t="str">
        <f t="shared" si="126"/>
        <v>6574_8_354/450/579_Granby</v>
      </c>
      <c r="B8077">
        <v>8</v>
      </c>
      <c r="C8077" t="s">
        <v>2133</v>
      </c>
      <c r="D8077">
        <v>6574</v>
      </c>
      <c r="E8077" t="s">
        <v>2157</v>
      </c>
      <c r="F8077">
        <v>50000</v>
      </c>
    </row>
    <row r="8078" spans="1:6" x14ac:dyDescent="0.25">
      <c r="A8078" t="str">
        <f t="shared" si="126"/>
        <v>6574_8_354/450/579_Joliette</v>
      </c>
      <c r="B8078">
        <v>8</v>
      </c>
      <c r="C8078" t="s">
        <v>2133</v>
      </c>
      <c r="D8078">
        <v>6574</v>
      </c>
      <c r="E8078" t="s">
        <v>2162</v>
      </c>
      <c r="F8078">
        <v>30000</v>
      </c>
    </row>
    <row r="8079" spans="1:6" x14ac:dyDescent="0.25">
      <c r="A8079" t="str">
        <f t="shared" si="126"/>
        <v>6574_8_354/450/579_Lachute</v>
      </c>
      <c r="B8079">
        <v>8</v>
      </c>
      <c r="C8079" t="s">
        <v>2133</v>
      </c>
      <c r="D8079">
        <v>6574</v>
      </c>
      <c r="E8079" t="s">
        <v>2165</v>
      </c>
      <c r="F8079">
        <v>20000</v>
      </c>
    </row>
    <row r="8080" spans="1:6" x14ac:dyDescent="0.25">
      <c r="A8080" t="str">
        <f t="shared" si="126"/>
        <v>6574_8_354/450/579_Sorel</v>
      </c>
      <c r="B8080">
        <v>8</v>
      </c>
      <c r="C8080" t="s">
        <v>2133</v>
      </c>
      <c r="D8080">
        <v>6574</v>
      </c>
      <c r="E8080" t="s">
        <v>2195</v>
      </c>
      <c r="F8080">
        <v>20000</v>
      </c>
    </row>
    <row r="8081" spans="1:6" x14ac:dyDescent="0.25">
      <c r="A8081" t="str">
        <f t="shared" si="126"/>
        <v>6574_8_354/450/579_St-Hyacinthe</v>
      </c>
      <c r="B8081">
        <v>8</v>
      </c>
      <c r="C8081" t="s">
        <v>2133</v>
      </c>
      <c r="D8081">
        <v>6574</v>
      </c>
      <c r="E8081" t="s">
        <v>2214</v>
      </c>
      <c r="F8081">
        <v>30000</v>
      </c>
    </row>
    <row r="8082" spans="1:6" x14ac:dyDescent="0.25">
      <c r="A8082" t="str">
        <f t="shared" si="126"/>
        <v>6574_8_354/450/579_St-Jean</v>
      </c>
      <c r="B8082">
        <v>8</v>
      </c>
      <c r="C8082" t="s">
        <v>2133</v>
      </c>
      <c r="D8082">
        <v>6574</v>
      </c>
      <c r="E8082" t="s">
        <v>2216</v>
      </c>
      <c r="F8082">
        <v>20000</v>
      </c>
    </row>
    <row r="8083" spans="1:6" x14ac:dyDescent="0.25">
      <c r="A8083" t="str">
        <f t="shared" si="126"/>
        <v>6574_8_354/450/579_St-Jerome</v>
      </c>
      <c r="B8083">
        <v>8</v>
      </c>
      <c r="C8083" t="s">
        <v>2133</v>
      </c>
      <c r="D8083">
        <v>6574</v>
      </c>
      <c r="E8083" t="s">
        <v>2218</v>
      </c>
      <c r="F8083">
        <v>40000</v>
      </c>
    </row>
    <row r="8084" spans="1:6" x14ac:dyDescent="0.25">
      <c r="A8084" t="str">
        <f t="shared" si="126"/>
        <v>6574_8_354/450/579_Ste-Madeleine</v>
      </c>
      <c r="B8084">
        <v>8</v>
      </c>
      <c r="C8084" t="s">
        <v>2133</v>
      </c>
      <c r="D8084">
        <v>6574</v>
      </c>
      <c r="E8084" t="s">
        <v>2242</v>
      </c>
      <c r="F8084">
        <v>10000</v>
      </c>
    </row>
    <row r="8085" spans="1:6" x14ac:dyDescent="0.25">
      <c r="A8085" t="str">
        <f t="shared" si="126"/>
        <v>6574_8_354/450/579_Valleyfield</v>
      </c>
      <c r="B8085">
        <v>8</v>
      </c>
      <c r="C8085" t="s">
        <v>2133</v>
      </c>
      <c r="D8085">
        <v>6574</v>
      </c>
      <c r="E8085" t="s">
        <v>2254</v>
      </c>
      <c r="F8085">
        <v>20000</v>
      </c>
    </row>
    <row r="8086" spans="1:6" x14ac:dyDescent="0.25">
      <c r="A8086" t="str">
        <f t="shared" si="126"/>
        <v>743B_8_354/450/579_Boucherville</v>
      </c>
      <c r="B8086">
        <v>8</v>
      </c>
      <c r="C8086" t="s">
        <v>2133</v>
      </c>
      <c r="D8086" t="s">
        <v>2999</v>
      </c>
      <c r="E8086" t="s">
        <v>2140</v>
      </c>
      <c r="F8086">
        <v>10000</v>
      </c>
    </row>
    <row r="8087" spans="1:6" x14ac:dyDescent="0.25">
      <c r="A8087" t="str">
        <f t="shared" si="126"/>
        <v>743B_8_354/450/579_Chomedey</v>
      </c>
      <c r="B8087">
        <v>8</v>
      </c>
      <c r="C8087" t="s">
        <v>2133</v>
      </c>
      <c r="D8087" t="s">
        <v>2999</v>
      </c>
      <c r="E8087" t="s">
        <v>2145</v>
      </c>
      <c r="F8087">
        <v>10000</v>
      </c>
    </row>
    <row r="8088" spans="1:6" x14ac:dyDescent="0.25">
      <c r="A8088" t="str">
        <f t="shared" si="126"/>
        <v>743B_8_354/450/579_Granby</v>
      </c>
      <c r="B8088">
        <v>8</v>
      </c>
      <c r="C8088" t="s">
        <v>2133</v>
      </c>
      <c r="D8088" t="s">
        <v>2999</v>
      </c>
      <c r="E8088" t="s">
        <v>2157</v>
      </c>
      <c r="F8088">
        <v>10000</v>
      </c>
    </row>
    <row r="8089" spans="1:6" x14ac:dyDescent="0.25">
      <c r="A8089" t="str">
        <f t="shared" si="126"/>
        <v>743B_8_354/450/579_Joliette</v>
      </c>
      <c r="B8089">
        <v>8</v>
      </c>
      <c r="C8089" t="s">
        <v>2133</v>
      </c>
      <c r="D8089" t="s">
        <v>2999</v>
      </c>
      <c r="E8089" t="s">
        <v>2162</v>
      </c>
      <c r="F8089">
        <v>10000</v>
      </c>
    </row>
    <row r="8090" spans="1:6" x14ac:dyDescent="0.25">
      <c r="A8090" t="str">
        <f t="shared" si="126"/>
        <v>743B_8_354/450/579_Valleyfield</v>
      </c>
      <c r="B8090">
        <v>8</v>
      </c>
      <c r="C8090" t="s">
        <v>2133</v>
      </c>
      <c r="D8090" t="s">
        <v>2999</v>
      </c>
      <c r="E8090" t="s">
        <v>2254</v>
      </c>
      <c r="F8090">
        <v>10000</v>
      </c>
    </row>
    <row r="8091" spans="1:6" x14ac:dyDescent="0.25">
      <c r="A8091" t="str">
        <f t="shared" si="126"/>
        <v>8050_8_354/450/579_7 Digit Service</v>
      </c>
      <c r="B8091">
        <v>8</v>
      </c>
      <c r="C8091" t="s">
        <v>2133</v>
      </c>
      <c r="D8091">
        <v>8050</v>
      </c>
      <c r="E8091" t="s">
        <v>3000</v>
      </c>
      <c r="F8091">
        <v>10000</v>
      </c>
    </row>
    <row r="8092" spans="1:6" x14ac:dyDescent="0.25">
      <c r="A8092" t="str">
        <f t="shared" si="126"/>
        <v>8050_8_354/450/579_Actonvale</v>
      </c>
      <c r="B8092">
        <v>8</v>
      </c>
      <c r="C8092" t="s">
        <v>2133</v>
      </c>
      <c r="D8092">
        <v>8050</v>
      </c>
      <c r="E8092" t="s">
        <v>2134</v>
      </c>
      <c r="F8092">
        <v>10000</v>
      </c>
    </row>
    <row r="8093" spans="1:6" x14ac:dyDescent="0.25">
      <c r="A8093" t="str">
        <f t="shared" si="126"/>
        <v>8050_8_354/450/579_Beauharnois</v>
      </c>
      <c r="B8093">
        <v>8</v>
      </c>
      <c r="C8093" t="s">
        <v>2133</v>
      </c>
      <c r="D8093">
        <v>8050</v>
      </c>
      <c r="E8093" t="s">
        <v>2136</v>
      </c>
      <c r="F8093">
        <v>20000</v>
      </c>
    </row>
    <row r="8094" spans="1:6" x14ac:dyDescent="0.25">
      <c r="A8094" t="str">
        <f t="shared" si="126"/>
        <v>8050_8_354/450/579_Bedford</v>
      </c>
      <c r="B8094">
        <v>8</v>
      </c>
      <c r="C8094" t="s">
        <v>2133</v>
      </c>
      <c r="D8094">
        <v>8050</v>
      </c>
      <c r="E8094" t="s">
        <v>2137</v>
      </c>
      <c r="F8094">
        <v>10000</v>
      </c>
    </row>
    <row r="8095" spans="1:6" x14ac:dyDescent="0.25">
      <c r="A8095" t="str">
        <f t="shared" si="126"/>
        <v>8050_8_354/450/579_Beloeil</v>
      </c>
      <c r="B8095">
        <v>8</v>
      </c>
      <c r="C8095" t="s">
        <v>2133</v>
      </c>
      <c r="D8095">
        <v>8050</v>
      </c>
      <c r="E8095" t="s">
        <v>2138</v>
      </c>
      <c r="F8095">
        <v>40000</v>
      </c>
    </row>
    <row r="8096" spans="1:6" x14ac:dyDescent="0.25">
      <c r="A8096" t="str">
        <f t="shared" si="126"/>
        <v>8050_8_354/450/579_Berthierville</v>
      </c>
      <c r="B8096">
        <v>8</v>
      </c>
      <c r="C8096" t="s">
        <v>2133</v>
      </c>
      <c r="D8096">
        <v>8050</v>
      </c>
      <c r="E8096" t="s">
        <v>2139</v>
      </c>
      <c r="F8096">
        <v>10000</v>
      </c>
    </row>
    <row r="8097" spans="1:6" x14ac:dyDescent="0.25">
      <c r="A8097" t="str">
        <f t="shared" si="126"/>
        <v>8050_8_354/450/579_Boucherville</v>
      </c>
      <c r="B8097">
        <v>8</v>
      </c>
      <c r="C8097" t="s">
        <v>2133</v>
      </c>
      <c r="D8097">
        <v>8050</v>
      </c>
      <c r="E8097" t="s">
        <v>2140</v>
      </c>
      <c r="F8097">
        <v>40000</v>
      </c>
    </row>
    <row r="8098" spans="1:6" x14ac:dyDescent="0.25">
      <c r="A8098" t="str">
        <f t="shared" si="126"/>
        <v>8050_8_354/450/579_Bromont</v>
      </c>
      <c r="B8098">
        <v>8</v>
      </c>
      <c r="C8098" t="s">
        <v>2133</v>
      </c>
      <c r="D8098">
        <v>8050</v>
      </c>
      <c r="E8098" t="s">
        <v>2141</v>
      </c>
      <c r="F8098">
        <v>10000</v>
      </c>
    </row>
    <row r="8099" spans="1:6" x14ac:dyDescent="0.25">
      <c r="A8099" t="str">
        <f t="shared" si="126"/>
        <v>8050_8_354/450/579_Brownsburg</v>
      </c>
      <c r="B8099">
        <v>8</v>
      </c>
      <c r="C8099" t="s">
        <v>2133</v>
      </c>
      <c r="D8099">
        <v>8050</v>
      </c>
      <c r="E8099" t="s">
        <v>2142</v>
      </c>
      <c r="F8099">
        <v>10000</v>
      </c>
    </row>
    <row r="8100" spans="1:6" x14ac:dyDescent="0.25">
      <c r="A8100" t="str">
        <f t="shared" si="126"/>
        <v>8050_8_354/450/579_Chambly</v>
      </c>
      <c r="B8100">
        <v>8</v>
      </c>
      <c r="C8100" t="s">
        <v>2133</v>
      </c>
      <c r="D8100">
        <v>8050</v>
      </c>
      <c r="E8100" t="s">
        <v>2143</v>
      </c>
      <c r="F8100">
        <v>30000</v>
      </c>
    </row>
    <row r="8101" spans="1:6" x14ac:dyDescent="0.25">
      <c r="A8101" t="str">
        <f t="shared" si="126"/>
        <v>8050_8_354/450/579_Chateauguay</v>
      </c>
      <c r="B8101">
        <v>8</v>
      </c>
      <c r="C8101" t="s">
        <v>2133</v>
      </c>
      <c r="D8101">
        <v>8050</v>
      </c>
      <c r="E8101" t="s">
        <v>2144</v>
      </c>
      <c r="F8101">
        <v>50000</v>
      </c>
    </row>
    <row r="8102" spans="1:6" x14ac:dyDescent="0.25">
      <c r="A8102" t="str">
        <f t="shared" si="126"/>
        <v>8050_8_354/450/579_Chomedey</v>
      </c>
      <c r="B8102">
        <v>8</v>
      </c>
      <c r="C8102" t="s">
        <v>2133</v>
      </c>
      <c r="D8102">
        <v>8050</v>
      </c>
      <c r="E8102" t="s">
        <v>2145</v>
      </c>
      <c r="F8102">
        <v>90000</v>
      </c>
    </row>
    <row r="8103" spans="1:6" x14ac:dyDescent="0.25">
      <c r="A8103" t="str">
        <f t="shared" si="126"/>
        <v>8050_8_354/450/579_Clarenceville</v>
      </c>
      <c r="B8103">
        <v>8</v>
      </c>
      <c r="C8103" t="s">
        <v>2133</v>
      </c>
      <c r="D8103">
        <v>8050</v>
      </c>
      <c r="E8103" t="s">
        <v>2146</v>
      </c>
      <c r="F8103">
        <v>10000</v>
      </c>
    </row>
    <row r="8104" spans="1:6" x14ac:dyDescent="0.25">
      <c r="A8104" t="str">
        <f t="shared" si="126"/>
        <v>8050_8_354/450/579_Coteau-du-Lac</v>
      </c>
      <c r="B8104">
        <v>8</v>
      </c>
      <c r="C8104" t="s">
        <v>2133</v>
      </c>
      <c r="D8104">
        <v>8050</v>
      </c>
      <c r="E8104" t="s">
        <v>2148</v>
      </c>
      <c r="F8104">
        <v>10000</v>
      </c>
    </row>
    <row r="8105" spans="1:6" x14ac:dyDescent="0.25">
      <c r="A8105" t="str">
        <f t="shared" si="126"/>
        <v>8050_8_354/450/579_Coteau-Landing</v>
      </c>
      <c r="B8105">
        <v>8</v>
      </c>
      <c r="C8105" t="s">
        <v>2133</v>
      </c>
      <c r="D8105">
        <v>8050</v>
      </c>
      <c r="E8105" t="s">
        <v>2149</v>
      </c>
      <c r="F8105">
        <v>10000</v>
      </c>
    </row>
    <row r="8106" spans="1:6" x14ac:dyDescent="0.25">
      <c r="A8106" t="str">
        <f t="shared" si="126"/>
        <v>8050_8_354/450/579_Cowansville</v>
      </c>
      <c r="B8106">
        <v>8</v>
      </c>
      <c r="C8106" t="s">
        <v>2133</v>
      </c>
      <c r="D8106">
        <v>8050</v>
      </c>
      <c r="E8106" t="s">
        <v>2150</v>
      </c>
      <c r="F8106">
        <v>30000</v>
      </c>
    </row>
    <row r="8107" spans="1:6" x14ac:dyDescent="0.25">
      <c r="A8107" t="str">
        <f t="shared" si="126"/>
        <v>8050_8_354/450/579_Crabtree</v>
      </c>
      <c r="B8107">
        <v>8</v>
      </c>
      <c r="C8107" t="s">
        <v>2133</v>
      </c>
      <c r="D8107">
        <v>8050</v>
      </c>
      <c r="E8107" t="s">
        <v>2151</v>
      </c>
      <c r="F8107">
        <v>10000</v>
      </c>
    </row>
    <row r="8108" spans="1:6" x14ac:dyDescent="0.25">
      <c r="A8108" t="str">
        <f t="shared" si="126"/>
        <v>8050_8_354/450/579_Dunham</v>
      </c>
      <c r="B8108">
        <v>8</v>
      </c>
      <c r="C8108" t="s">
        <v>2133</v>
      </c>
      <c r="D8108">
        <v>8050</v>
      </c>
      <c r="E8108" t="s">
        <v>2152</v>
      </c>
      <c r="F8108">
        <v>10000</v>
      </c>
    </row>
    <row r="8109" spans="1:6" x14ac:dyDescent="0.25">
      <c r="A8109" t="str">
        <f t="shared" si="126"/>
        <v>8050_8_354/450/579_Eastman</v>
      </c>
      <c r="B8109">
        <v>8</v>
      </c>
      <c r="C8109" t="s">
        <v>2133</v>
      </c>
      <c r="D8109">
        <v>8050</v>
      </c>
      <c r="E8109" t="s">
        <v>2153</v>
      </c>
      <c r="F8109">
        <v>10000</v>
      </c>
    </row>
    <row r="8110" spans="1:6" x14ac:dyDescent="0.25">
      <c r="A8110" t="str">
        <f t="shared" si="126"/>
        <v>8050_8_354/450/579_Farnham</v>
      </c>
      <c r="B8110">
        <v>8</v>
      </c>
      <c r="C8110" t="s">
        <v>2133</v>
      </c>
      <c r="D8110">
        <v>8050</v>
      </c>
      <c r="E8110" t="s">
        <v>2154</v>
      </c>
      <c r="F8110">
        <v>10000</v>
      </c>
    </row>
    <row r="8111" spans="1:6" x14ac:dyDescent="0.25">
      <c r="A8111" t="str">
        <f t="shared" si="126"/>
        <v>8050_8_354/450/579_Franklin Centre</v>
      </c>
      <c r="B8111">
        <v>8</v>
      </c>
      <c r="C8111" t="s">
        <v>2133</v>
      </c>
      <c r="D8111">
        <v>8050</v>
      </c>
      <c r="E8111" t="s">
        <v>2155</v>
      </c>
      <c r="F8111">
        <v>10000</v>
      </c>
    </row>
    <row r="8112" spans="1:6" x14ac:dyDescent="0.25">
      <c r="A8112" t="str">
        <f t="shared" si="126"/>
        <v>8050_8_354/450/579_Frelighsburg</v>
      </c>
      <c r="B8112">
        <v>8</v>
      </c>
      <c r="C8112" t="s">
        <v>2133</v>
      </c>
      <c r="D8112">
        <v>8050</v>
      </c>
      <c r="E8112" t="s">
        <v>2156</v>
      </c>
      <c r="F8112">
        <v>10000</v>
      </c>
    </row>
    <row r="8113" spans="1:6" x14ac:dyDescent="0.25">
      <c r="A8113" t="str">
        <f t="shared" si="126"/>
        <v>8050_8_354/450/579_Granby</v>
      </c>
      <c r="B8113">
        <v>8</v>
      </c>
      <c r="C8113" t="s">
        <v>2133</v>
      </c>
      <c r="D8113">
        <v>8050</v>
      </c>
      <c r="E8113" t="s">
        <v>2157</v>
      </c>
      <c r="F8113">
        <v>100000</v>
      </c>
    </row>
    <row r="8114" spans="1:6" x14ac:dyDescent="0.25">
      <c r="A8114" t="str">
        <f t="shared" si="126"/>
        <v>8050_8_354/450/579_Hemmingford</v>
      </c>
      <c r="B8114">
        <v>8</v>
      </c>
      <c r="C8114" t="s">
        <v>2133</v>
      </c>
      <c r="D8114">
        <v>8050</v>
      </c>
      <c r="E8114" t="s">
        <v>2158</v>
      </c>
      <c r="F8114">
        <v>10000</v>
      </c>
    </row>
    <row r="8115" spans="1:6" x14ac:dyDescent="0.25">
      <c r="A8115" t="str">
        <f t="shared" si="126"/>
        <v>8050_8_354/450/579_Henryville</v>
      </c>
      <c r="B8115">
        <v>8</v>
      </c>
      <c r="C8115" t="s">
        <v>2133</v>
      </c>
      <c r="D8115">
        <v>8050</v>
      </c>
      <c r="E8115" t="s">
        <v>2159</v>
      </c>
      <c r="F8115">
        <v>10000</v>
      </c>
    </row>
    <row r="8116" spans="1:6" x14ac:dyDescent="0.25">
      <c r="A8116" t="str">
        <f t="shared" si="126"/>
        <v>8050_8_354/450/579_Howick</v>
      </c>
      <c r="B8116">
        <v>8</v>
      </c>
      <c r="C8116" t="s">
        <v>2133</v>
      </c>
      <c r="D8116">
        <v>8050</v>
      </c>
      <c r="E8116" t="s">
        <v>2160</v>
      </c>
      <c r="F8116">
        <v>10000</v>
      </c>
    </row>
    <row r="8117" spans="1:6" x14ac:dyDescent="0.25">
      <c r="A8117" t="str">
        <f t="shared" si="126"/>
        <v>8050_8_354/450/579_Hudson</v>
      </c>
      <c r="B8117">
        <v>8</v>
      </c>
      <c r="C8117" t="s">
        <v>2133</v>
      </c>
      <c r="D8117">
        <v>8050</v>
      </c>
      <c r="E8117" t="s">
        <v>2047</v>
      </c>
      <c r="F8117">
        <v>10000</v>
      </c>
    </row>
    <row r="8118" spans="1:6" x14ac:dyDescent="0.25">
      <c r="A8118" t="str">
        <f t="shared" si="126"/>
        <v>8050_8_354/450/579_Huntingdon</v>
      </c>
      <c r="B8118">
        <v>8</v>
      </c>
      <c r="C8118" t="s">
        <v>2133</v>
      </c>
      <c r="D8118">
        <v>8050</v>
      </c>
      <c r="E8118" t="s">
        <v>2161</v>
      </c>
      <c r="F8118">
        <v>10000</v>
      </c>
    </row>
    <row r="8119" spans="1:6" x14ac:dyDescent="0.25">
      <c r="A8119" t="str">
        <f t="shared" si="126"/>
        <v>8050_8_354/450/579_Joliette</v>
      </c>
      <c r="B8119">
        <v>8</v>
      </c>
      <c r="C8119" t="s">
        <v>2133</v>
      </c>
      <c r="D8119">
        <v>8050</v>
      </c>
      <c r="E8119" t="s">
        <v>2162</v>
      </c>
      <c r="F8119">
        <v>90000</v>
      </c>
    </row>
    <row r="8120" spans="1:6" x14ac:dyDescent="0.25">
      <c r="A8120" t="str">
        <f t="shared" si="126"/>
        <v>8050_8_354/450/579_Knowlton</v>
      </c>
      <c r="B8120">
        <v>8</v>
      </c>
      <c r="C8120" t="s">
        <v>2133</v>
      </c>
      <c r="D8120">
        <v>8050</v>
      </c>
      <c r="E8120" t="s">
        <v>2163</v>
      </c>
      <c r="F8120">
        <v>20000</v>
      </c>
    </row>
    <row r="8121" spans="1:6" x14ac:dyDescent="0.25">
      <c r="A8121" t="str">
        <f t="shared" si="126"/>
        <v>8050_8_354/450/579_L'Epiphanie-l'Assomption</v>
      </c>
      <c r="B8121">
        <v>8</v>
      </c>
      <c r="C8121" t="s">
        <v>2133</v>
      </c>
      <c r="D8121">
        <v>8050</v>
      </c>
      <c r="E8121" t="s">
        <v>2164</v>
      </c>
      <c r="F8121">
        <v>30000</v>
      </c>
    </row>
    <row r="8122" spans="1:6" x14ac:dyDescent="0.25">
      <c r="A8122" t="str">
        <f t="shared" si="126"/>
        <v>8050_8_354/450/579_Lachute</v>
      </c>
      <c r="B8122">
        <v>8</v>
      </c>
      <c r="C8122" t="s">
        <v>2133</v>
      </c>
      <c r="D8122">
        <v>8050</v>
      </c>
      <c r="E8122" t="s">
        <v>2165</v>
      </c>
      <c r="F8122">
        <v>20000</v>
      </c>
    </row>
    <row r="8123" spans="1:6" x14ac:dyDescent="0.25">
      <c r="A8123" t="str">
        <f t="shared" si="126"/>
        <v>8050_8_354/450/579_Lacolle</v>
      </c>
      <c r="B8123">
        <v>8</v>
      </c>
      <c r="C8123" t="s">
        <v>2133</v>
      </c>
      <c r="D8123">
        <v>8050</v>
      </c>
      <c r="E8123" t="s">
        <v>2166</v>
      </c>
      <c r="F8123">
        <v>10000</v>
      </c>
    </row>
    <row r="8124" spans="1:6" x14ac:dyDescent="0.25">
      <c r="A8124" t="str">
        <f t="shared" si="126"/>
        <v>8050_8_354/450/579_Lanoraie</v>
      </c>
      <c r="B8124">
        <v>8</v>
      </c>
      <c r="C8124" t="s">
        <v>2133</v>
      </c>
      <c r="D8124">
        <v>8050</v>
      </c>
      <c r="E8124" t="s">
        <v>2167</v>
      </c>
      <c r="F8124">
        <v>10000</v>
      </c>
    </row>
    <row r="8125" spans="1:6" x14ac:dyDescent="0.25">
      <c r="A8125" t="str">
        <f t="shared" si="126"/>
        <v>8050_8_354/450/579_Laprairie</v>
      </c>
      <c r="B8125">
        <v>8</v>
      </c>
      <c r="C8125" t="s">
        <v>2133</v>
      </c>
      <c r="D8125">
        <v>8050</v>
      </c>
      <c r="E8125" t="s">
        <v>2168</v>
      </c>
      <c r="F8125">
        <v>30000</v>
      </c>
    </row>
    <row r="8126" spans="1:6" x14ac:dyDescent="0.25">
      <c r="A8126" t="str">
        <f t="shared" si="126"/>
        <v>8050_8_354/450/579_Laval-Est</v>
      </c>
      <c r="B8126">
        <v>8</v>
      </c>
      <c r="C8126" t="s">
        <v>2133</v>
      </c>
      <c r="D8126">
        <v>8050</v>
      </c>
      <c r="E8126" t="s">
        <v>2169</v>
      </c>
      <c r="F8126">
        <v>10000</v>
      </c>
    </row>
    <row r="8127" spans="1:6" x14ac:dyDescent="0.25">
      <c r="A8127" t="str">
        <f t="shared" si="126"/>
        <v>8050_8_354/450/579_Laval-Ouest</v>
      </c>
      <c r="B8127">
        <v>8</v>
      </c>
      <c r="C8127" t="s">
        <v>2133</v>
      </c>
      <c r="D8127">
        <v>8050</v>
      </c>
      <c r="E8127" t="s">
        <v>2170</v>
      </c>
      <c r="F8127">
        <v>40000</v>
      </c>
    </row>
    <row r="8128" spans="1:6" x14ac:dyDescent="0.25">
      <c r="A8128" t="str">
        <f t="shared" si="126"/>
        <v>8050_8_354/450/579_Lavaltrie</v>
      </c>
      <c r="B8128">
        <v>8</v>
      </c>
      <c r="C8128" t="s">
        <v>2133</v>
      </c>
      <c r="D8128">
        <v>8050</v>
      </c>
      <c r="E8128" t="s">
        <v>2171</v>
      </c>
      <c r="F8128">
        <v>20000</v>
      </c>
    </row>
    <row r="8129" spans="1:6" x14ac:dyDescent="0.25">
      <c r="A8129" t="str">
        <f t="shared" si="126"/>
        <v>8050_8_354/450/579_Le Gardeur</v>
      </c>
      <c r="B8129">
        <v>8</v>
      </c>
      <c r="C8129" t="s">
        <v>2133</v>
      </c>
      <c r="D8129">
        <v>8050</v>
      </c>
      <c r="E8129" t="s">
        <v>2173</v>
      </c>
      <c r="F8129">
        <v>60000</v>
      </c>
    </row>
    <row r="8130" spans="1:6" x14ac:dyDescent="0.25">
      <c r="A8130" t="str">
        <f t="shared" si="126"/>
        <v>8050_8_354/450/579_Les Cedres</v>
      </c>
      <c r="B8130">
        <v>8</v>
      </c>
      <c r="C8130" t="s">
        <v>2133</v>
      </c>
      <c r="D8130">
        <v>8050</v>
      </c>
      <c r="E8130" t="s">
        <v>2174</v>
      </c>
      <c r="F8130">
        <v>10000</v>
      </c>
    </row>
    <row r="8131" spans="1:6" x14ac:dyDescent="0.25">
      <c r="A8131" t="str">
        <f t="shared" ref="A8131:A8194" si="127">CONCATENATE(D8131,"_",B8131,"_",C8131,"_",E8131)</f>
        <v>8050_8_354/450/579_Longueuil</v>
      </c>
      <c r="B8131">
        <v>8</v>
      </c>
      <c r="C8131" t="s">
        <v>2133</v>
      </c>
      <c r="D8131">
        <v>8050</v>
      </c>
      <c r="E8131" t="s">
        <v>2175</v>
      </c>
      <c r="F8131">
        <v>130000</v>
      </c>
    </row>
    <row r="8132" spans="1:6" x14ac:dyDescent="0.25">
      <c r="A8132" t="str">
        <f t="shared" si="127"/>
        <v>8050_8_354/450/579_Mansonville</v>
      </c>
      <c r="B8132">
        <v>8</v>
      </c>
      <c r="C8132" t="s">
        <v>2133</v>
      </c>
      <c r="D8132">
        <v>8050</v>
      </c>
      <c r="E8132" t="s">
        <v>2176</v>
      </c>
      <c r="F8132">
        <v>10000</v>
      </c>
    </row>
    <row r="8133" spans="1:6" x14ac:dyDescent="0.25">
      <c r="A8133" t="str">
        <f t="shared" si="127"/>
        <v>8050_8_354/450/579_Marieville</v>
      </c>
      <c r="B8133">
        <v>8</v>
      </c>
      <c r="C8133" t="s">
        <v>2133</v>
      </c>
      <c r="D8133">
        <v>8050</v>
      </c>
      <c r="E8133" t="s">
        <v>2177</v>
      </c>
      <c r="F8133">
        <v>10000</v>
      </c>
    </row>
    <row r="8134" spans="1:6" x14ac:dyDescent="0.25">
      <c r="A8134" t="str">
        <f t="shared" si="127"/>
        <v>8050_8_354/450/579_Mascouche</v>
      </c>
      <c r="B8134">
        <v>8</v>
      </c>
      <c r="C8134" t="s">
        <v>2133</v>
      </c>
      <c r="D8134">
        <v>8050</v>
      </c>
      <c r="E8134" t="s">
        <v>2178</v>
      </c>
      <c r="F8134">
        <v>40000</v>
      </c>
    </row>
    <row r="8135" spans="1:6" x14ac:dyDescent="0.25">
      <c r="A8135" t="str">
        <f t="shared" si="127"/>
        <v>8050_8_354/450/579_Mirabel-Aeroport</v>
      </c>
      <c r="B8135">
        <v>8</v>
      </c>
      <c r="C8135" t="s">
        <v>2133</v>
      </c>
      <c r="D8135">
        <v>8050</v>
      </c>
      <c r="E8135" t="s">
        <v>2179</v>
      </c>
      <c r="F8135">
        <v>10000</v>
      </c>
    </row>
    <row r="8136" spans="1:6" x14ac:dyDescent="0.25">
      <c r="A8136" t="str">
        <f t="shared" si="127"/>
        <v>8050_8_354/450/579_Mirabel-St-Augustin</v>
      </c>
      <c r="B8136">
        <v>8</v>
      </c>
      <c r="C8136" t="s">
        <v>2133</v>
      </c>
      <c r="D8136">
        <v>8050</v>
      </c>
      <c r="E8136" t="s">
        <v>2180</v>
      </c>
      <c r="F8136">
        <v>10000</v>
      </c>
    </row>
    <row r="8137" spans="1:6" x14ac:dyDescent="0.25">
      <c r="A8137" t="str">
        <f t="shared" si="127"/>
        <v>8050_8_354/450/579_Mirabel-Ste-Scholastique</v>
      </c>
      <c r="B8137">
        <v>8</v>
      </c>
      <c r="C8137" t="s">
        <v>2133</v>
      </c>
      <c r="D8137">
        <v>8050</v>
      </c>
      <c r="E8137" t="s">
        <v>2181</v>
      </c>
      <c r="F8137">
        <v>10000</v>
      </c>
    </row>
    <row r="8138" spans="1:6" x14ac:dyDescent="0.25">
      <c r="A8138" t="str">
        <f t="shared" si="127"/>
        <v>8050_8_354/450/579_Morin Heights</v>
      </c>
      <c r="B8138">
        <v>8</v>
      </c>
      <c r="C8138" t="s">
        <v>2133</v>
      </c>
      <c r="D8138">
        <v>8050</v>
      </c>
      <c r="E8138" t="s">
        <v>2182</v>
      </c>
      <c r="F8138">
        <v>10000</v>
      </c>
    </row>
    <row r="8139" spans="1:6" x14ac:dyDescent="0.25">
      <c r="A8139" t="str">
        <f t="shared" si="127"/>
        <v>8050_8_354/450/579_Napierville</v>
      </c>
      <c r="B8139">
        <v>8</v>
      </c>
      <c r="C8139" t="s">
        <v>2133</v>
      </c>
      <c r="D8139">
        <v>8050</v>
      </c>
      <c r="E8139" t="s">
        <v>2183</v>
      </c>
      <c r="F8139">
        <v>10000</v>
      </c>
    </row>
    <row r="8140" spans="1:6" x14ac:dyDescent="0.25">
      <c r="A8140" t="str">
        <f t="shared" si="127"/>
        <v>8050_8_354/450/579_Oka</v>
      </c>
      <c r="B8140">
        <v>8</v>
      </c>
      <c r="C8140" t="s">
        <v>2133</v>
      </c>
      <c r="D8140">
        <v>8050</v>
      </c>
      <c r="E8140" t="s">
        <v>2185</v>
      </c>
      <c r="F8140">
        <v>10000</v>
      </c>
    </row>
    <row r="8141" spans="1:6" x14ac:dyDescent="0.25">
      <c r="A8141" t="str">
        <f t="shared" si="127"/>
        <v>8050_8_354/450/579_Ormstown</v>
      </c>
      <c r="B8141">
        <v>8</v>
      </c>
      <c r="C8141" t="s">
        <v>2133</v>
      </c>
      <c r="D8141">
        <v>8050</v>
      </c>
      <c r="E8141" t="s">
        <v>2186</v>
      </c>
      <c r="F8141">
        <v>10000</v>
      </c>
    </row>
    <row r="8142" spans="1:6" x14ac:dyDescent="0.25">
      <c r="A8142" t="str">
        <f t="shared" si="127"/>
        <v>8050_8_354/450/579_Pierreville</v>
      </c>
      <c r="B8142">
        <v>8</v>
      </c>
      <c r="C8142" t="s">
        <v>2133</v>
      </c>
      <c r="D8142">
        <v>8050</v>
      </c>
      <c r="E8142" t="s">
        <v>2187</v>
      </c>
      <c r="F8142">
        <v>10000</v>
      </c>
    </row>
    <row r="8143" spans="1:6" x14ac:dyDescent="0.25">
      <c r="A8143" t="str">
        <f t="shared" si="127"/>
        <v>8050_8_354/450/579_Pont-Viau</v>
      </c>
      <c r="B8143">
        <v>8</v>
      </c>
      <c r="C8143" t="s">
        <v>2133</v>
      </c>
      <c r="D8143">
        <v>8050</v>
      </c>
      <c r="E8143" t="s">
        <v>2188</v>
      </c>
      <c r="F8143">
        <v>100000</v>
      </c>
    </row>
    <row r="8144" spans="1:6" x14ac:dyDescent="0.25">
      <c r="A8144" t="str">
        <f t="shared" si="127"/>
        <v>8050_8_354/450/579_Rawdon</v>
      </c>
      <c r="B8144">
        <v>8</v>
      </c>
      <c r="C8144" t="s">
        <v>2133</v>
      </c>
      <c r="D8144">
        <v>8050</v>
      </c>
      <c r="E8144" t="s">
        <v>2189</v>
      </c>
      <c r="F8144">
        <v>20000</v>
      </c>
    </row>
    <row r="8145" spans="1:6" x14ac:dyDescent="0.25">
      <c r="A8145" t="str">
        <f t="shared" si="127"/>
        <v>8050_8_354/450/579_Rigaud</v>
      </c>
      <c r="B8145">
        <v>8</v>
      </c>
      <c r="C8145" t="s">
        <v>2133</v>
      </c>
      <c r="D8145">
        <v>8050</v>
      </c>
      <c r="E8145" t="s">
        <v>2190</v>
      </c>
      <c r="F8145">
        <v>10000</v>
      </c>
    </row>
    <row r="8146" spans="1:6" x14ac:dyDescent="0.25">
      <c r="A8146" t="str">
        <f t="shared" si="127"/>
        <v>8050_8_354/450/579_Riviere-Beaudette</v>
      </c>
      <c r="B8146">
        <v>8</v>
      </c>
      <c r="C8146" t="s">
        <v>2133</v>
      </c>
      <c r="D8146">
        <v>8050</v>
      </c>
      <c r="E8146" t="s">
        <v>2191</v>
      </c>
      <c r="F8146">
        <v>10000</v>
      </c>
    </row>
    <row r="8147" spans="1:6" x14ac:dyDescent="0.25">
      <c r="A8147" t="str">
        <f t="shared" si="127"/>
        <v>8050_8_354/450/579_Shawbridge</v>
      </c>
      <c r="B8147">
        <v>8</v>
      </c>
      <c r="C8147" t="s">
        <v>2133</v>
      </c>
      <c r="D8147">
        <v>8050</v>
      </c>
      <c r="E8147" t="s">
        <v>2194</v>
      </c>
      <c r="F8147">
        <v>10000</v>
      </c>
    </row>
    <row r="8148" spans="1:6" x14ac:dyDescent="0.25">
      <c r="A8148" t="str">
        <f t="shared" si="127"/>
        <v>8050_8_354/450/579_Sorel</v>
      </c>
      <c r="B8148">
        <v>8</v>
      </c>
      <c r="C8148" t="s">
        <v>2133</v>
      </c>
      <c r="D8148">
        <v>8050</v>
      </c>
      <c r="E8148" t="s">
        <v>2195</v>
      </c>
      <c r="F8148">
        <v>70000</v>
      </c>
    </row>
    <row r="8149" spans="1:6" x14ac:dyDescent="0.25">
      <c r="A8149" t="str">
        <f t="shared" si="127"/>
        <v>8050_8_354/450/579_St-Alphonse-de-Rodriguez</v>
      </c>
      <c r="B8149">
        <v>8</v>
      </c>
      <c r="C8149" t="s">
        <v>2133</v>
      </c>
      <c r="D8149">
        <v>8050</v>
      </c>
      <c r="E8149" t="s">
        <v>2197</v>
      </c>
      <c r="F8149">
        <v>10000</v>
      </c>
    </row>
    <row r="8150" spans="1:6" x14ac:dyDescent="0.25">
      <c r="A8150" t="str">
        <f t="shared" si="127"/>
        <v>8050_8_354/450/579_St-Andre Est</v>
      </c>
      <c r="B8150">
        <v>8</v>
      </c>
      <c r="C8150" t="s">
        <v>2133</v>
      </c>
      <c r="D8150">
        <v>8050</v>
      </c>
      <c r="E8150" t="s">
        <v>2198</v>
      </c>
      <c r="F8150">
        <v>10000</v>
      </c>
    </row>
    <row r="8151" spans="1:6" x14ac:dyDescent="0.25">
      <c r="A8151" t="str">
        <f t="shared" si="127"/>
        <v>8050_8_354/450/579_St-Barthelemy</v>
      </c>
      <c r="B8151">
        <v>8</v>
      </c>
      <c r="C8151" t="s">
        <v>2133</v>
      </c>
      <c r="D8151">
        <v>8050</v>
      </c>
      <c r="E8151" t="s">
        <v>2199</v>
      </c>
      <c r="F8151">
        <v>10000</v>
      </c>
    </row>
    <row r="8152" spans="1:6" x14ac:dyDescent="0.25">
      <c r="A8152" t="str">
        <f t="shared" si="127"/>
        <v>8050_8_354/450/579_St-Blaise</v>
      </c>
      <c r="B8152">
        <v>8</v>
      </c>
      <c r="C8152" t="s">
        <v>2133</v>
      </c>
      <c r="D8152">
        <v>8050</v>
      </c>
      <c r="E8152" t="s">
        <v>2200</v>
      </c>
      <c r="F8152">
        <v>10000</v>
      </c>
    </row>
    <row r="8153" spans="1:6" x14ac:dyDescent="0.25">
      <c r="A8153" t="str">
        <f t="shared" si="127"/>
        <v>8050_8_354/450/579_St-Bruno</v>
      </c>
      <c r="B8153">
        <v>8</v>
      </c>
      <c r="C8153" t="s">
        <v>2133</v>
      </c>
      <c r="D8153">
        <v>8050</v>
      </c>
      <c r="E8153" t="s">
        <v>2201</v>
      </c>
      <c r="F8153">
        <v>30000</v>
      </c>
    </row>
    <row r="8154" spans="1:6" x14ac:dyDescent="0.25">
      <c r="A8154" t="str">
        <f t="shared" si="127"/>
        <v>8050_8_354/450/579_St-Calixte-de-Kilkenny</v>
      </c>
      <c r="B8154">
        <v>8</v>
      </c>
      <c r="C8154" t="s">
        <v>2133</v>
      </c>
      <c r="D8154">
        <v>8050</v>
      </c>
      <c r="E8154" t="s">
        <v>2202</v>
      </c>
      <c r="F8154">
        <v>10000</v>
      </c>
    </row>
    <row r="8155" spans="1:6" x14ac:dyDescent="0.25">
      <c r="A8155" t="str">
        <f t="shared" si="127"/>
        <v>8050_8_354/450/579_St-Cesaire</v>
      </c>
      <c r="B8155">
        <v>8</v>
      </c>
      <c r="C8155" t="s">
        <v>2133</v>
      </c>
      <c r="D8155">
        <v>8050</v>
      </c>
      <c r="E8155" t="s">
        <v>2203</v>
      </c>
      <c r="F8155">
        <v>10000</v>
      </c>
    </row>
    <row r="8156" spans="1:6" x14ac:dyDescent="0.25">
      <c r="A8156" t="str">
        <f t="shared" si="127"/>
        <v>8050_8_354/450/579_St-Chrysostome</v>
      </c>
      <c r="B8156">
        <v>8</v>
      </c>
      <c r="C8156" t="s">
        <v>2133</v>
      </c>
      <c r="D8156">
        <v>8050</v>
      </c>
      <c r="E8156" t="s">
        <v>2204</v>
      </c>
      <c r="F8156">
        <v>10000</v>
      </c>
    </row>
    <row r="8157" spans="1:6" x14ac:dyDescent="0.25">
      <c r="A8157" t="str">
        <f t="shared" si="127"/>
        <v>8050_8_354/450/579_St-Clet</v>
      </c>
      <c r="B8157">
        <v>8</v>
      </c>
      <c r="C8157" t="s">
        <v>2133</v>
      </c>
      <c r="D8157">
        <v>8050</v>
      </c>
      <c r="E8157" t="s">
        <v>2205</v>
      </c>
      <c r="F8157">
        <v>10000</v>
      </c>
    </row>
    <row r="8158" spans="1:6" x14ac:dyDescent="0.25">
      <c r="A8158" t="str">
        <f t="shared" si="127"/>
        <v>8050_8_354/450/579_St-Constant</v>
      </c>
      <c r="B8158">
        <v>8</v>
      </c>
      <c r="C8158" t="s">
        <v>2133</v>
      </c>
      <c r="D8158">
        <v>8050</v>
      </c>
      <c r="E8158" t="s">
        <v>2206</v>
      </c>
      <c r="F8158">
        <v>40000</v>
      </c>
    </row>
    <row r="8159" spans="1:6" x14ac:dyDescent="0.25">
      <c r="A8159" t="str">
        <f t="shared" si="127"/>
        <v>8050_8_354/450/579_St-Damase</v>
      </c>
      <c r="B8159">
        <v>8</v>
      </c>
      <c r="C8159" t="s">
        <v>2133</v>
      </c>
      <c r="D8159">
        <v>8050</v>
      </c>
      <c r="E8159" t="s">
        <v>2207</v>
      </c>
      <c r="F8159">
        <v>10000</v>
      </c>
    </row>
    <row r="8160" spans="1:6" x14ac:dyDescent="0.25">
      <c r="A8160" t="str">
        <f t="shared" si="127"/>
        <v>8050_8_354/450/579_St-Denis</v>
      </c>
      <c r="B8160">
        <v>8</v>
      </c>
      <c r="C8160" t="s">
        <v>2133</v>
      </c>
      <c r="D8160">
        <v>8050</v>
      </c>
      <c r="E8160" t="s">
        <v>2208</v>
      </c>
      <c r="F8160">
        <v>10000</v>
      </c>
    </row>
    <row r="8161" spans="1:6" x14ac:dyDescent="0.25">
      <c r="A8161" t="str">
        <f t="shared" si="127"/>
        <v>8050_8_354/450/579_St-Eustache</v>
      </c>
      <c r="B8161">
        <v>8</v>
      </c>
      <c r="C8161" t="s">
        <v>2133</v>
      </c>
      <c r="D8161">
        <v>8050</v>
      </c>
      <c r="E8161" t="s">
        <v>2209</v>
      </c>
      <c r="F8161">
        <v>60000</v>
      </c>
    </row>
    <row r="8162" spans="1:6" x14ac:dyDescent="0.25">
      <c r="A8162" t="str">
        <f t="shared" si="127"/>
        <v>8050_8_354/450/579_St-Felix-de-Valois</v>
      </c>
      <c r="B8162">
        <v>8</v>
      </c>
      <c r="C8162" t="s">
        <v>2133</v>
      </c>
      <c r="D8162">
        <v>8050</v>
      </c>
      <c r="E8162" t="s">
        <v>2210</v>
      </c>
      <c r="F8162">
        <v>10000</v>
      </c>
    </row>
    <row r="8163" spans="1:6" x14ac:dyDescent="0.25">
      <c r="A8163" t="str">
        <f t="shared" si="127"/>
        <v>8050_8_354/450/579_St-Gabriel-de-Brandon</v>
      </c>
      <c r="B8163">
        <v>8</v>
      </c>
      <c r="C8163" t="s">
        <v>2133</v>
      </c>
      <c r="D8163">
        <v>8050</v>
      </c>
      <c r="E8163" t="s">
        <v>2211</v>
      </c>
      <c r="F8163">
        <v>10000</v>
      </c>
    </row>
    <row r="8164" spans="1:6" x14ac:dyDescent="0.25">
      <c r="A8164" t="str">
        <f t="shared" si="127"/>
        <v>8050_8_354/450/579_St-Hippolyte</v>
      </c>
      <c r="B8164">
        <v>8</v>
      </c>
      <c r="C8164" t="s">
        <v>2133</v>
      </c>
      <c r="D8164">
        <v>8050</v>
      </c>
      <c r="E8164" t="s">
        <v>2212</v>
      </c>
      <c r="F8164">
        <v>10000</v>
      </c>
    </row>
    <row r="8165" spans="1:6" x14ac:dyDescent="0.25">
      <c r="A8165" t="str">
        <f t="shared" si="127"/>
        <v>8050_8_354/450/579_St-Hyacinthe</v>
      </c>
      <c r="B8165">
        <v>8</v>
      </c>
      <c r="C8165" t="s">
        <v>2133</v>
      </c>
      <c r="D8165">
        <v>8050</v>
      </c>
      <c r="E8165" t="s">
        <v>2214</v>
      </c>
      <c r="F8165">
        <v>80000</v>
      </c>
    </row>
    <row r="8166" spans="1:6" x14ac:dyDescent="0.25">
      <c r="A8166" t="str">
        <f t="shared" si="127"/>
        <v>8050_8_354/450/579_St-Jacques</v>
      </c>
      <c r="B8166">
        <v>8</v>
      </c>
      <c r="C8166" t="s">
        <v>2133</v>
      </c>
      <c r="D8166">
        <v>8050</v>
      </c>
      <c r="E8166" t="s">
        <v>2215</v>
      </c>
      <c r="F8166">
        <v>10000</v>
      </c>
    </row>
    <row r="8167" spans="1:6" x14ac:dyDescent="0.25">
      <c r="A8167" t="str">
        <f t="shared" si="127"/>
        <v>8050_8_354/450/579_St-Jean</v>
      </c>
      <c r="B8167">
        <v>8</v>
      </c>
      <c r="C8167" t="s">
        <v>2133</v>
      </c>
      <c r="D8167">
        <v>8050</v>
      </c>
      <c r="E8167" t="s">
        <v>2216</v>
      </c>
      <c r="F8167">
        <v>100000</v>
      </c>
    </row>
    <row r="8168" spans="1:6" x14ac:dyDescent="0.25">
      <c r="A8168" t="str">
        <f t="shared" si="127"/>
        <v>8050_8_354/450/579_St-Jean-de-Matha</v>
      </c>
      <c r="B8168">
        <v>8</v>
      </c>
      <c r="C8168" t="s">
        <v>2133</v>
      </c>
      <c r="D8168">
        <v>8050</v>
      </c>
      <c r="E8168" t="s">
        <v>2217</v>
      </c>
      <c r="F8168">
        <v>10000</v>
      </c>
    </row>
    <row r="8169" spans="1:6" x14ac:dyDescent="0.25">
      <c r="A8169" t="str">
        <f t="shared" si="127"/>
        <v>8050_8_354/450/579_St-Jerome</v>
      </c>
      <c r="B8169">
        <v>8</v>
      </c>
      <c r="C8169" t="s">
        <v>2133</v>
      </c>
      <c r="D8169">
        <v>8050</v>
      </c>
      <c r="E8169" t="s">
        <v>2218</v>
      </c>
      <c r="F8169">
        <v>110000</v>
      </c>
    </row>
    <row r="8170" spans="1:6" x14ac:dyDescent="0.25">
      <c r="A8170" t="str">
        <f t="shared" si="127"/>
        <v>8050_8_354/450/579_St-Lambert</v>
      </c>
      <c r="B8170">
        <v>8</v>
      </c>
      <c r="C8170" t="s">
        <v>2133</v>
      </c>
      <c r="D8170">
        <v>8050</v>
      </c>
      <c r="E8170" t="s">
        <v>2220</v>
      </c>
      <c r="F8170">
        <v>150000</v>
      </c>
    </row>
    <row r="8171" spans="1:6" x14ac:dyDescent="0.25">
      <c r="A8171" t="str">
        <f t="shared" si="127"/>
        <v>8050_8_354/450/579_St-Lin</v>
      </c>
      <c r="B8171">
        <v>8</v>
      </c>
      <c r="C8171" t="s">
        <v>2133</v>
      </c>
      <c r="D8171">
        <v>8050</v>
      </c>
      <c r="E8171" t="s">
        <v>2221</v>
      </c>
      <c r="F8171">
        <v>10000</v>
      </c>
    </row>
    <row r="8172" spans="1:6" x14ac:dyDescent="0.25">
      <c r="A8172" t="str">
        <f t="shared" si="127"/>
        <v>8050_8_354/450/579_St-Marc</v>
      </c>
      <c r="B8172">
        <v>8</v>
      </c>
      <c r="C8172" t="s">
        <v>2133</v>
      </c>
      <c r="D8172">
        <v>8050</v>
      </c>
      <c r="E8172" t="s">
        <v>2222</v>
      </c>
      <c r="F8172">
        <v>10000</v>
      </c>
    </row>
    <row r="8173" spans="1:6" x14ac:dyDescent="0.25">
      <c r="A8173" t="str">
        <f t="shared" si="127"/>
        <v>8050_8_354/450/579_St-Michel-des-Saints</v>
      </c>
      <c r="B8173">
        <v>8</v>
      </c>
      <c r="C8173" t="s">
        <v>2133</v>
      </c>
      <c r="D8173">
        <v>8050</v>
      </c>
      <c r="E8173" t="s">
        <v>2223</v>
      </c>
      <c r="F8173">
        <v>10000</v>
      </c>
    </row>
    <row r="8174" spans="1:6" x14ac:dyDescent="0.25">
      <c r="A8174" t="str">
        <f t="shared" si="127"/>
        <v>8050_8_354/450/579_St-Paul-D'Abbotsford</v>
      </c>
      <c r="B8174">
        <v>8</v>
      </c>
      <c r="C8174" t="s">
        <v>2133</v>
      </c>
      <c r="D8174">
        <v>8050</v>
      </c>
      <c r="E8174" t="s">
        <v>2225</v>
      </c>
      <c r="F8174">
        <v>10000</v>
      </c>
    </row>
    <row r="8175" spans="1:6" x14ac:dyDescent="0.25">
      <c r="A8175" t="str">
        <f t="shared" si="127"/>
        <v>8050_8_354/450/579_St-Pie</v>
      </c>
      <c r="B8175">
        <v>8</v>
      </c>
      <c r="C8175" t="s">
        <v>2133</v>
      </c>
      <c r="D8175">
        <v>8050</v>
      </c>
      <c r="E8175" t="s">
        <v>2226</v>
      </c>
      <c r="F8175">
        <v>10000</v>
      </c>
    </row>
    <row r="8176" spans="1:6" x14ac:dyDescent="0.25">
      <c r="A8176" t="str">
        <f t="shared" si="127"/>
        <v>8050_8_354/450/579_St-Pie-de-Guire</v>
      </c>
      <c r="B8176">
        <v>8</v>
      </c>
      <c r="C8176" t="s">
        <v>2133</v>
      </c>
      <c r="D8176">
        <v>8050</v>
      </c>
      <c r="E8176" t="s">
        <v>2227</v>
      </c>
      <c r="F8176">
        <v>10000</v>
      </c>
    </row>
    <row r="8177" spans="1:6" x14ac:dyDescent="0.25">
      <c r="A8177" t="str">
        <f t="shared" si="127"/>
        <v>8050_8_354/450/579_St-Polycarpe</v>
      </c>
      <c r="B8177">
        <v>8</v>
      </c>
      <c r="C8177" t="s">
        <v>2133</v>
      </c>
      <c r="D8177">
        <v>8050</v>
      </c>
      <c r="E8177" t="s">
        <v>2228</v>
      </c>
      <c r="F8177">
        <v>10000</v>
      </c>
    </row>
    <row r="8178" spans="1:6" x14ac:dyDescent="0.25">
      <c r="A8178" t="str">
        <f t="shared" si="127"/>
        <v>8050_8_354/450/579_St-Remi</v>
      </c>
      <c r="B8178">
        <v>8</v>
      </c>
      <c r="C8178" t="s">
        <v>2133</v>
      </c>
      <c r="D8178">
        <v>8050</v>
      </c>
      <c r="E8178" t="s">
        <v>2229</v>
      </c>
      <c r="F8178">
        <v>10000</v>
      </c>
    </row>
    <row r="8179" spans="1:6" x14ac:dyDescent="0.25">
      <c r="A8179" t="str">
        <f t="shared" si="127"/>
        <v>8050_8_354/450/579_St-Sauveur</v>
      </c>
      <c r="B8179">
        <v>8</v>
      </c>
      <c r="C8179" t="s">
        <v>2133</v>
      </c>
      <c r="D8179">
        <v>8050</v>
      </c>
      <c r="E8179" t="s">
        <v>2230</v>
      </c>
      <c r="F8179">
        <v>30000</v>
      </c>
    </row>
    <row r="8180" spans="1:6" x14ac:dyDescent="0.25">
      <c r="A8180" t="str">
        <f t="shared" si="127"/>
        <v>8050_8_354/450/579_St-Vincent-de-Paul</v>
      </c>
      <c r="B8180">
        <v>8</v>
      </c>
      <c r="C8180" t="s">
        <v>2133</v>
      </c>
      <c r="D8180">
        <v>8050</v>
      </c>
      <c r="E8180" t="s">
        <v>2233</v>
      </c>
      <c r="F8180">
        <v>30000</v>
      </c>
    </row>
    <row r="8181" spans="1:6" x14ac:dyDescent="0.25">
      <c r="A8181" t="str">
        <f t="shared" si="127"/>
        <v>8050_8_354/450/579_St-Zenon</v>
      </c>
      <c r="B8181">
        <v>8</v>
      </c>
      <c r="C8181" t="s">
        <v>2133</v>
      </c>
      <c r="D8181">
        <v>8050</v>
      </c>
      <c r="E8181" t="s">
        <v>2234</v>
      </c>
      <c r="F8181">
        <v>10000</v>
      </c>
    </row>
    <row r="8182" spans="1:6" x14ac:dyDescent="0.25">
      <c r="A8182" t="str">
        <f t="shared" si="127"/>
        <v>8050_8_354/450/579_St-Zephirin</v>
      </c>
      <c r="B8182">
        <v>8</v>
      </c>
      <c r="C8182" t="s">
        <v>2133</v>
      </c>
      <c r="D8182">
        <v>8050</v>
      </c>
      <c r="E8182" t="s">
        <v>2235</v>
      </c>
      <c r="F8182">
        <v>10000</v>
      </c>
    </row>
    <row r="8183" spans="1:6" x14ac:dyDescent="0.25">
      <c r="A8183" t="str">
        <f t="shared" si="127"/>
        <v>8050_8_354/450/579_Ste-Adele</v>
      </c>
      <c r="B8183">
        <v>8</v>
      </c>
      <c r="C8183" t="s">
        <v>2133</v>
      </c>
      <c r="D8183">
        <v>8050</v>
      </c>
      <c r="E8183" t="s">
        <v>2236</v>
      </c>
      <c r="F8183">
        <v>10000</v>
      </c>
    </row>
    <row r="8184" spans="1:6" x14ac:dyDescent="0.25">
      <c r="A8184" t="str">
        <f t="shared" si="127"/>
        <v>8050_8_354/450/579_Ste-Anne-des-Plaines</v>
      </c>
      <c r="B8184">
        <v>8</v>
      </c>
      <c r="C8184" t="s">
        <v>2133</v>
      </c>
      <c r="D8184">
        <v>8050</v>
      </c>
      <c r="E8184" t="s">
        <v>2237</v>
      </c>
      <c r="F8184">
        <v>20000</v>
      </c>
    </row>
    <row r="8185" spans="1:6" x14ac:dyDescent="0.25">
      <c r="A8185" t="str">
        <f t="shared" si="127"/>
        <v>8050_8_354/450/579_Ste-Julie-de-Vercheres</v>
      </c>
      <c r="B8185">
        <v>8</v>
      </c>
      <c r="C8185" t="s">
        <v>2133</v>
      </c>
      <c r="D8185">
        <v>8050</v>
      </c>
      <c r="E8185" t="s">
        <v>2239</v>
      </c>
      <c r="F8185">
        <v>20000</v>
      </c>
    </row>
    <row r="8186" spans="1:6" x14ac:dyDescent="0.25">
      <c r="A8186" t="str">
        <f t="shared" si="127"/>
        <v>8050_8_354/450/579_Ste-Julienne</v>
      </c>
      <c r="B8186">
        <v>8</v>
      </c>
      <c r="C8186" t="s">
        <v>2133</v>
      </c>
      <c r="D8186">
        <v>8050</v>
      </c>
      <c r="E8186" t="s">
        <v>2240</v>
      </c>
      <c r="F8186">
        <v>10000</v>
      </c>
    </row>
    <row r="8187" spans="1:6" x14ac:dyDescent="0.25">
      <c r="A8187" t="str">
        <f t="shared" si="127"/>
        <v>8050_8_354/450/579_Ste-Justine-de-Newton</v>
      </c>
      <c r="B8187">
        <v>8</v>
      </c>
      <c r="C8187" t="s">
        <v>2133</v>
      </c>
      <c r="D8187">
        <v>8050</v>
      </c>
      <c r="E8187" t="s">
        <v>2241</v>
      </c>
      <c r="F8187">
        <v>10000</v>
      </c>
    </row>
    <row r="8188" spans="1:6" x14ac:dyDescent="0.25">
      <c r="A8188" t="str">
        <f t="shared" si="127"/>
        <v>8050_8_354/450/579_Ste-Madeleine</v>
      </c>
      <c r="B8188">
        <v>8</v>
      </c>
      <c r="C8188" t="s">
        <v>2133</v>
      </c>
      <c r="D8188">
        <v>8050</v>
      </c>
      <c r="E8188" t="s">
        <v>2242</v>
      </c>
      <c r="F8188">
        <v>10000</v>
      </c>
    </row>
    <row r="8189" spans="1:6" x14ac:dyDescent="0.25">
      <c r="A8189" t="str">
        <f t="shared" si="127"/>
        <v>8050_8_354/450/579_Ste-Marguerite</v>
      </c>
      <c r="B8189">
        <v>8</v>
      </c>
      <c r="C8189" t="s">
        <v>2133</v>
      </c>
      <c r="D8189">
        <v>8050</v>
      </c>
      <c r="E8189" t="s">
        <v>2243</v>
      </c>
      <c r="F8189">
        <v>10000</v>
      </c>
    </row>
    <row r="8190" spans="1:6" x14ac:dyDescent="0.25">
      <c r="A8190" t="str">
        <f t="shared" si="127"/>
        <v>8050_8_354/450/579_Ste-Marthe</v>
      </c>
      <c r="B8190">
        <v>8</v>
      </c>
      <c r="C8190" t="s">
        <v>2133</v>
      </c>
      <c r="D8190">
        <v>8050</v>
      </c>
      <c r="E8190" t="s">
        <v>2244</v>
      </c>
      <c r="F8190">
        <v>10000</v>
      </c>
    </row>
    <row r="8191" spans="1:6" x14ac:dyDescent="0.25">
      <c r="A8191" t="str">
        <f t="shared" si="127"/>
        <v>8050_8_354/450/579_Ste-Martine</v>
      </c>
      <c r="B8191">
        <v>8</v>
      </c>
      <c r="C8191" t="s">
        <v>2133</v>
      </c>
      <c r="D8191">
        <v>8050</v>
      </c>
      <c r="E8191" t="s">
        <v>2245</v>
      </c>
      <c r="F8191">
        <v>10000</v>
      </c>
    </row>
    <row r="8192" spans="1:6" x14ac:dyDescent="0.25">
      <c r="A8192" t="str">
        <f t="shared" si="127"/>
        <v>8050_8_354/450/579_Ste-Rose</v>
      </c>
      <c r="B8192">
        <v>8</v>
      </c>
      <c r="C8192" t="s">
        <v>2133</v>
      </c>
      <c r="D8192">
        <v>8050</v>
      </c>
      <c r="E8192" t="s">
        <v>2247</v>
      </c>
      <c r="F8192">
        <v>60000</v>
      </c>
    </row>
    <row r="8193" spans="1:6" x14ac:dyDescent="0.25">
      <c r="A8193" t="str">
        <f t="shared" si="127"/>
        <v>8050_8_354/450/579_Ste-Therese</v>
      </c>
      <c r="B8193">
        <v>8</v>
      </c>
      <c r="C8193" t="s">
        <v>2133</v>
      </c>
      <c r="D8193">
        <v>8050</v>
      </c>
      <c r="E8193" t="s">
        <v>2249</v>
      </c>
      <c r="F8193">
        <v>120000</v>
      </c>
    </row>
    <row r="8194" spans="1:6" x14ac:dyDescent="0.25">
      <c r="A8194" t="str">
        <f t="shared" si="127"/>
        <v>8050_8_354/450/579_Sutton</v>
      </c>
      <c r="B8194">
        <v>8</v>
      </c>
      <c r="C8194" t="s">
        <v>2133</v>
      </c>
      <c r="D8194">
        <v>8050</v>
      </c>
      <c r="E8194" t="s">
        <v>1883</v>
      </c>
      <c r="F8194">
        <v>10000</v>
      </c>
    </row>
    <row r="8195" spans="1:6" x14ac:dyDescent="0.25">
      <c r="A8195" t="str">
        <f t="shared" ref="A8195:A8258" si="128">CONCATENATE(D8195,"_",B8195,"_",C8195,"_",E8195)</f>
        <v>8050_8_354/450/579_Terrebonne</v>
      </c>
      <c r="B8195">
        <v>8</v>
      </c>
      <c r="C8195" t="s">
        <v>2133</v>
      </c>
      <c r="D8195">
        <v>8050</v>
      </c>
      <c r="E8195" t="s">
        <v>2251</v>
      </c>
      <c r="F8195">
        <v>50000</v>
      </c>
    </row>
    <row r="8196" spans="1:6" x14ac:dyDescent="0.25">
      <c r="A8196" t="str">
        <f t="shared" si="128"/>
        <v>8050_8_354/450/579_Valleyfield</v>
      </c>
      <c r="B8196">
        <v>8</v>
      </c>
      <c r="C8196" t="s">
        <v>2133</v>
      </c>
      <c r="D8196">
        <v>8050</v>
      </c>
      <c r="E8196" t="s">
        <v>2254</v>
      </c>
      <c r="F8196">
        <v>80000</v>
      </c>
    </row>
    <row r="8197" spans="1:6" x14ac:dyDescent="0.25">
      <c r="A8197" t="str">
        <f t="shared" si="128"/>
        <v>8050_8_354/450/579_Varennes</v>
      </c>
      <c r="B8197">
        <v>8</v>
      </c>
      <c r="C8197" t="s">
        <v>2133</v>
      </c>
      <c r="D8197">
        <v>8050</v>
      </c>
      <c r="E8197" t="s">
        <v>2255</v>
      </c>
      <c r="F8197">
        <v>20000</v>
      </c>
    </row>
    <row r="8198" spans="1:6" x14ac:dyDescent="0.25">
      <c r="A8198" t="str">
        <f t="shared" si="128"/>
        <v>8050_8_354/450/579_Vaudreuil</v>
      </c>
      <c r="B8198">
        <v>8</v>
      </c>
      <c r="C8198" t="s">
        <v>2133</v>
      </c>
      <c r="D8198">
        <v>8050</v>
      </c>
      <c r="E8198" t="s">
        <v>2256</v>
      </c>
      <c r="F8198">
        <v>30000</v>
      </c>
    </row>
    <row r="8199" spans="1:6" x14ac:dyDescent="0.25">
      <c r="A8199" t="str">
        <f t="shared" si="128"/>
        <v>8050_8_354/450/579_Vercheres</v>
      </c>
      <c r="B8199">
        <v>8</v>
      </c>
      <c r="C8199" t="s">
        <v>2133</v>
      </c>
      <c r="D8199">
        <v>8050</v>
      </c>
      <c r="E8199" t="s">
        <v>2258</v>
      </c>
      <c r="F8199">
        <v>10000</v>
      </c>
    </row>
    <row r="8200" spans="1:6" x14ac:dyDescent="0.25">
      <c r="A8200" t="str">
        <f t="shared" si="128"/>
        <v>8050_8_354/450/579_Waterloo</v>
      </c>
      <c r="B8200">
        <v>8</v>
      </c>
      <c r="C8200" t="s">
        <v>2133</v>
      </c>
      <c r="D8200">
        <v>8050</v>
      </c>
      <c r="E8200" t="s">
        <v>2259</v>
      </c>
      <c r="F8200">
        <v>10000</v>
      </c>
    </row>
    <row r="8201" spans="1:6" x14ac:dyDescent="0.25">
      <c r="A8201" t="str">
        <f t="shared" si="128"/>
        <v>8050_8_354/450/579_Yamaska</v>
      </c>
      <c r="B8201">
        <v>8</v>
      </c>
      <c r="C8201" t="s">
        <v>2133</v>
      </c>
      <c r="D8201">
        <v>8050</v>
      </c>
      <c r="E8201" t="s">
        <v>2260</v>
      </c>
      <c r="F8201">
        <v>10000</v>
      </c>
    </row>
    <row r="8202" spans="1:6" x14ac:dyDescent="0.25">
      <c r="A8202" t="str">
        <f t="shared" si="128"/>
        <v>812H_8_354/450/579_Bedford</v>
      </c>
      <c r="B8202">
        <v>8</v>
      </c>
      <c r="C8202" t="s">
        <v>2133</v>
      </c>
      <c r="D8202" t="s">
        <v>3001</v>
      </c>
      <c r="E8202" t="s">
        <v>2137</v>
      </c>
      <c r="F8202">
        <v>10000</v>
      </c>
    </row>
    <row r="8203" spans="1:6" x14ac:dyDescent="0.25">
      <c r="A8203" t="str">
        <f t="shared" si="128"/>
        <v>812H_8_354/450/579_Beloeil</v>
      </c>
      <c r="B8203">
        <v>8</v>
      </c>
      <c r="C8203" t="s">
        <v>2133</v>
      </c>
      <c r="D8203" t="s">
        <v>3001</v>
      </c>
      <c r="E8203" t="s">
        <v>2138</v>
      </c>
      <c r="F8203">
        <v>10000</v>
      </c>
    </row>
    <row r="8204" spans="1:6" x14ac:dyDescent="0.25">
      <c r="A8204" t="str">
        <f t="shared" si="128"/>
        <v>812H_8_354/450/579_Boucherville</v>
      </c>
      <c r="B8204">
        <v>8</v>
      </c>
      <c r="C8204" t="s">
        <v>2133</v>
      </c>
      <c r="D8204" t="s">
        <v>3001</v>
      </c>
      <c r="E8204" t="s">
        <v>2140</v>
      </c>
      <c r="F8204">
        <v>10000</v>
      </c>
    </row>
    <row r="8205" spans="1:6" x14ac:dyDescent="0.25">
      <c r="A8205" t="str">
        <f t="shared" si="128"/>
        <v>812H_8_354/450/579_Bromont</v>
      </c>
      <c r="B8205">
        <v>8</v>
      </c>
      <c r="C8205" t="s">
        <v>2133</v>
      </c>
      <c r="D8205" t="s">
        <v>3001</v>
      </c>
      <c r="E8205" t="s">
        <v>2141</v>
      </c>
      <c r="F8205">
        <v>10000</v>
      </c>
    </row>
    <row r="8206" spans="1:6" x14ac:dyDescent="0.25">
      <c r="A8206" t="str">
        <f t="shared" si="128"/>
        <v>812H_8_354/450/579_Chambly</v>
      </c>
      <c r="B8206">
        <v>8</v>
      </c>
      <c r="C8206" t="s">
        <v>2133</v>
      </c>
      <c r="D8206" t="s">
        <v>3001</v>
      </c>
      <c r="E8206" t="s">
        <v>2143</v>
      </c>
      <c r="F8206">
        <v>10000</v>
      </c>
    </row>
    <row r="8207" spans="1:6" x14ac:dyDescent="0.25">
      <c r="A8207" t="str">
        <f t="shared" si="128"/>
        <v>812H_8_354/450/579_Chomedey</v>
      </c>
      <c r="B8207">
        <v>8</v>
      </c>
      <c r="C8207" t="s">
        <v>2133</v>
      </c>
      <c r="D8207" t="s">
        <v>3001</v>
      </c>
      <c r="E8207" t="s">
        <v>2145</v>
      </c>
      <c r="F8207">
        <v>10000</v>
      </c>
    </row>
    <row r="8208" spans="1:6" x14ac:dyDescent="0.25">
      <c r="A8208" t="str">
        <f t="shared" si="128"/>
        <v>812H_8_354/450/579_Clarenceville</v>
      </c>
      <c r="B8208">
        <v>8</v>
      </c>
      <c r="C8208" t="s">
        <v>2133</v>
      </c>
      <c r="D8208" t="s">
        <v>3001</v>
      </c>
      <c r="E8208" t="s">
        <v>2146</v>
      </c>
      <c r="F8208">
        <v>10000</v>
      </c>
    </row>
    <row r="8209" spans="1:6" x14ac:dyDescent="0.25">
      <c r="A8209" t="str">
        <f t="shared" si="128"/>
        <v>812H_8_354/450/579_Coteau-du-Lac</v>
      </c>
      <c r="B8209">
        <v>8</v>
      </c>
      <c r="C8209" t="s">
        <v>2133</v>
      </c>
      <c r="D8209" t="s">
        <v>3001</v>
      </c>
      <c r="E8209" t="s">
        <v>2148</v>
      </c>
      <c r="F8209">
        <v>10000</v>
      </c>
    </row>
    <row r="8210" spans="1:6" x14ac:dyDescent="0.25">
      <c r="A8210" t="str">
        <f t="shared" si="128"/>
        <v>812H_8_354/450/579_Coteau-Landing</v>
      </c>
      <c r="B8210">
        <v>8</v>
      </c>
      <c r="C8210" t="s">
        <v>2133</v>
      </c>
      <c r="D8210" t="s">
        <v>3001</v>
      </c>
      <c r="E8210" t="s">
        <v>2149</v>
      </c>
      <c r="F8210">
        <v>10000</v>
      </c>
    </row>
    <row r="8211" spans="1:6" x14ac:dyDescent="0.25">
      <c r="A8211" t="str">
        <f t="shared" si="128"/>
        <v>812H_8_354/450/579_Cowansville</v>
      </c>
      <c r="B8211">
        <v>8</v>
      </c>
      <c r="C8211" t="s">
        <v>2133</v>
      </c>
      <c r="D8211" t="s">
        <v>3001</v>
      </c>
      <c r="E8211" t="s">
        <v>2150</v>
      </c>
      <c r="F8211">
        <v>10000</v>
      </c>
    </row>
    <row r="8212" spans="1:6" x14ac:dyDescent="0.25">
      <c r="A8212" t="str">
        <f t="shared" si="128"/>
        <v>812H_8_354/450/579_Dunham</v>
      </c>
      <c r="B8212">
        <v>8</v>
      </c>
      <c r="C8212" t="s">
        <v>2133</v>
      </c>
      <c r="D8212" t="s">
        <v>3001</v>
      </c>
      <c r="E8212" t="s">
        <v>2152</v>
      </c>
      <c r="F8212">
        <v>10000</v>
      </c>
    </row>
    <row r="8213" spans="1:6" x14ac:dyDescent="0.25">
      <c r="A8213" t="str">
        <f t="shared" si="128"/>
        <v>812H_8_354/450/579_Eastman</v>
      </c>
      <c r="B8213">
        <v>8</v>
      </c>
      <c r="C8213" t="s">
        <v>2133</v>
      </c>
      <c r="D8213" t="s">
        <v>3001</v>
      </c>
      <c r="E8213" t="s">
        <v>2153</v>
      </c>
      <c r="F8213">
        <v>10000</v>
      </c>
    </row>
    <row r="8214" spans="1:6" x14ac:dyDescent="0.25">
      <c r="A8214" t="str">
        <f t="shared" si="128"/>
        <v>812H_8_354/450/579_Farnham</v>
      </c>
      <c r="B8214">
        <v>8</v>
      </c>
      <c r="C8214" t="s">
        <v>2133</v>
      </c>
      <c r="D8214" t="s">
        <v>3001</v>
      </c>
      <c r="E8214" t="s">
        <v>2154</v>
      </c>
      <c r="F8214">
        <v>10000</v>
      </c>
    </row>
    <row r="8215" spans="1:6" x14ac:dyDescent="0.25">
      <c r="A8215" t="str">
        <f t="shared" si="128"/>
        <v>812H_8_354/450/579_Frelighsburg</v>
      </c>
      <c r="B8215">
        <v>8</v>
      </c>
      <c r="C8215" t="s">
        <v>2133</v>
      </c>
      <c r="D8215" t="s">
        <v>3001</v>
      </c>
      <c r="E8215" t="s">
        <v>2156</v>
      </c>
      <c r="F8215">
        <v>10000</v>
      </c>
    </row>
    <row r="8216" spans="1:6" x14ac:dyDescent="0.25">
      <c r="A8216" t="str">
        <f t="shared" si="128"/>
        <v>812H_8_354/450/579_Granby</v>
      </c>
      <c r="B8216">
        <v>8</v>
      </c>
      <c r="C8216" t="s">
        <v>2133</v>
      </c>
      <c r="D8216" t="s">
        <v>3001</v>
      </c>
      <c r="E8216" t="s">
        <v>2157</v>
      </c>
      <c r="F8216">
        <v>30000</v>
      </c>
    </row>
    <row r="8217" spans="1:6" x14ac:dyDescent="0.25">
      <c r="A8217" t="str">
        <f t="shared" si="128"/>
        <v>812H_8_354/450/579_Hemmingford</v>
      </c>
      <c r="B8217">
        <v>8</v>
      </c>
      <c r="C8217" t="s">
        <v>2133</v>
      </c>
      <c r="D8217" t="s">
        <v>3001</v>
      </c>
      <c r="E8217" t="s">
        <v>2158</v>
      </c>
      <c r="F8217">
        <v>10000</v>
      </c>
    </row>
    <row r="8218" spans="1:6" x14ac:dyDescent="0.25">
      <c r="A8218" t="str">
        <f t="shared" si="128"/>
        <v>812H_8_354/450/579_Henryville</v>
      </c>
      <c r="B8218">
        <v>8</v>
      </c>
      <c r="C8218" t="s">
        <v>2133</v>
      </c>
      <c r="D8218" t="s">
        <v>3001</v>
      </c>
      <c r="E8218" t="s">
        <v>2159</v>
      </c>
      <c r="F8218">
        <v>10000</v>
      </c>
    </row>
    <row r="8219" spans="1:6" x14ac:dyDescent="0.25">
      <c r="A8219" t="str">
        <f t="shared" si="128"/>
        <v>812H_8_354/450/579_Hudson</v>
      </c>
      <c r="B8219">
        <v>8</v>
      </c>
      <c r="C8219" t="s">
        <v>2133</v>
      </c>
      <c r="D8219" t="s">
        <v>3001</v>
      </c>
      <c r="E8219" t="s">
        <v>2047</v>
      </c>
      <c r="F8219">
        <v>10000</v>
      </c>
    </row>
    <row r="8220" spans="1:6" x14ac:dyDescent="0.25">
      <c r="A8220" t="str">
        <f t="shared" si="128"/>
        <v>812H_8_354/450/579_Huntingdon</v>
      </c>
      <c r="B8220">
        <v>8</v>
      </c>
      <c r="C8220" t="s">
        <v>2133</v>
      </c>
      <c r="D8220" t="s">
        <v>3001</v>
      </c>
      <c r="E8220" t="s">
        <v>2161</v>
      </c>
      <c r="F8220">
        <v>10000</v>
      </c>
    </row>
    <row r="8221" spans="1:6" x14ac:dyDescent="0.25">
      <c r="A8221" t="str">
        <f t="shared" si="128"/>
        <v>812H_8_354/450/579_Knowlton</v>
      </c>
      <c r="B8221">
        <v>8</v>
      </c>
      <c r="C8221" t="s">
        <v>2133</v>
      </c>
      <c r="D8221" t="s">
        <v>3001</v>
      </c>
      <c r="E8221" t="s">
        <v>2163</v>
      </c>
      <c r="F8221">
        <v>10000</v>
      </c>
    </row>
    <row r="8222" spans="1:6" x14ac:dyDescent="0.25">
      <c r="A8222" t="str">
        <f t="shared" si="128"/>
        <v>812H_8_354/450/579_Lacolle</v>
      </c>
      <c r="B8222">
        <v>8</v>
      </c>
      <c r="C8222" t="s">
        <v>2133</v>
      </c>
      <c r="D8222" t="s">
        <v>3001</v>
      </c>
      <c r="E8222" t="s">
        <v>2166</v>
      </c>
      <c r="F8222">
        <v>10000</v>
      </c>
    </row>
    <row r="8223" spans="1:6" x14ac:dyDescent="0.25">
      <c r="A8223" t="str">
        <f t="shared" si="128"/>
        <v>812H_8_354/450/579_Laprairie</v>
      </c>
      <c r="B8223">
        <v>8</v>
      </c>
      <c r="C8223" t="s">
        <v>2133</v>
      </c>
      <c r="D8223" t="s">
        <v>3001</v>
      </c>
      <c r="E8223" t="s">
        <v>2168</v>
      </c>
      <c r="F8223">
        <v>10000</v>
      </c>
    </row>
    <row r="8224" spans="1:6" x14ac:dyDescent="0.25">
      <c r="A8224" t="str">
        <f t="shared" si="128"/>
        <v>812H_8_354/450/579_Laval-Est</v>
      </c>
      <c r="B8224">
        <v>8</v>
      </c>
      <c r="C8224" t="s">
        <v>2133</v>
      </c>
      <c r="D8224" t="s">
        <v>3001</v>
      </c>
      <c r="E8224" t="s">
        <v>2169</v>
      </c>
      <c r="F8224">
        <v>20000</v>
      </c>
    </row>
    <row r="8225" spans="1:6" x14ac:dyDescent="0.25">
      <c r="A8225" t="str">
        <f t="shared" si="128"/>
        <v>812H_8_354/450/579_Laval-Ouest</v>
      </c>
      <c r="B8225">
        <v>8</v>
      </c>
      <c r="C8225" t="s">
        <v>2133</v>
      </c>
      <c r="D8225" t="s">
        <v>3001</v>
      </c>
      <c r="E8225" t="s">
        <v>2170</v>
      </c>
      <c r="F8225">
        <v>20000</v>
      </c>
    </row>
    <row r="8226" spans="1:6" x14ac:dyDescent="0.25">
      <c r="A8226" t="str">
        <f t="shared" si="128"/>
        <v>812H_8_354/450/579_Longueuil</v>
      </c>
      <c r="B8226">
        <v>8</v>
      </c>
      <c r="C8226" t="s">
        <v>2133</v>
      </c>
      <c r="D8226" t="s">
        <v>3001</v>
      </c>
      <c r="E8226" t="s">
        <v>2175</v>
      </c>
      <c r="F8226">
        <v>10000</v>
      </c>
    </row>
    <row r="8227" spans="1:6" x14ac:dyDescent="0.25">
      <c r="A8227" t="str">
        <f t="shared" si="128"/>
        <v>812H_8_354/450/579_Mansonville</v>
      </c>
      <c r="B8227">
        <v>8</v>
      </c>
      <c r="C8227" t="s">
        <v>2133</v>
      </c>
      <c r="D8227" t="s">
        <v>3001</v>
      </c>
      <c r="E8227" t="s">
        <v>2176</v>
      </c>
      <c r="F8227">
        <v>10000</v>
      </c>
    </row>
    <row r="8228" spans="1:6" x14ac:dyDescent="0.25">
      <c r="A8228" t="str">
        <f t="shared" si="128"/>
        <v>812H_8_354/450/579_Marieville</v>
      </c>
      <c r="B8228">
        <v>8</v>
      </c>
      <c r="C8228" t="s">
        <v>2133</v>
      </c>
      <c r="D8228" t="s">
        <v>3001</v>
      </c>
      <c r="E8228" t="s">
        <v>2177</v>
      </c>
      <c r="F8228">
        <v>10000</v>
      </c>
    </row>
    <row r="8229" spans="1:6" x14ac:dyDescent="0.25">
      <c r="A8229" t="str">
        <f t="shared" si="128"/>
        <v>812H_8_354/450/579_Napierville</v>
      </c>
      <c r="B8229">
        <v>8</v>
      </c>
      <c r="C8229" t="s">
        <v>2133</v>
      </c>
      <c r="D8229" t="s">
        <v>3001</v>
      </c>
      <c r="E8229" t="s">
        <v>2183</v>
      </c>
      <c r="F8229">
        <v>10000</v>
      </c>
    </row>
    <row r="8230" spans="1:6" x14ac:dyDescent="0.25">
      <c r="A8230" t="str">
        <f t="shared" si="128"/>
        <v>812H_8_354/450/579_Pont-Viau</v>
      </c>
      <c r="B8230">
        <v>8</v>
      </c>
      <c r="C8230" t="s">
        <v>2133</v>
      </c>
      <c r="D8230" t="s">
        <v>3001</v>
      </c>
      <c r="E8230" t="s">
        <v>2188</v>
      </c>
      <c r="F8230">
        <v>10000</v>
      </c>
    </row>
    <row r="8231" spans="1:6" x14ac:dyDescent="0.25">
      <c r="A8231" t="str">
        <f t="shared" si="128"/>
        <v>812H_8_354/450/579_Rigaud</v>
      </c>
      <c r="B8231">
        <v>8</v>
      </c>
      <c r="C8231" t="s">
        <v>2133</v>
      </c>
      <c r="D8231" t="s">
        <v>3001</v>
      </c>
      <c r="E8231" t="s">
        <v>2190</v>
      </c>
      <c r="F8231">
        <v>10000</v>
      </c>
    </row>
    <row r="8232" spans="1:6" x14ac:dyDescent="0.25">
      <c r="A8232" t="str">
        <f t="shared" si="128"/>
        <v>812H_8_354/450/579_Riviere-Beaudette</v>
      </c>
      <c r="B8232">
        <v>8</v>
      </c>
      <c r="C8232" t="s">
        <v>2133</v>
      </c>
      <c r="D8232" t="s">
        <v>3001</v>
      </c>
      <c r="E8232" t="s">
        <v>2191</v>
      </c>
      <c r="F8232">
        <v>10000</v>
      </c>
    </row>
    <row r="8233" spans="1:6" x14ac:dyDescent="0.25">
      <c r="A8233" t="str">
        <f t="shared" si="128"/>
        <v>812H_8_354/450/579_St-Blaise</v>
      </c>
      <c r="B8233">
        <v>8</v>
      </c>
      <c r="C8233" t="s">
        <v>2133</v>
      </c>
      <c r="D8233" t="s">
        <v>3001</v>
      </c>
      <c r="E8233" t="s">
        <v>2200</v>
      </c>
      <c r="F8233">
        <v>10000</v>
      </c>
    </row>
    <row r="8234" spans="1:6" x14ac:dyDescent="0.25">
      <c r="A8234" t="str">
        <f t="shared" si="128"/>
        <v>812H_8_354/450/579_St-Bruno</v>
      </c>
      <c r="B8234">
        <v>8</v>
      </c>
      <c r="C8234" t="s">
        <v>2133</v>
      </c>
      <c r="D8234" t="s">
        <v>3001</v>
      </c>
      <c r="E8234" t="s">
        <v>2201</v>
      </c>
      <c r="F8234">
        <v>10000</v>
      </c>
    </row>
    <row r="8235" spans="1:6" x14ac:dyDescent="0.25">
      <c r="A8235" t="str">
        <f t="shared" si="128"/>
        <v>812H_8_354/450/579_St-Cesaire</v>
      </c>
      <c r="B8235">
        <v>8</v>
      </c>
      <c r="C8235" t="s">
        <v>2133</v>
      </c>
      <c r="D8235" t="s">
        <v>3001</v>
      </c>
      <c r="E8235" t="s">
        <v>2203</v>
      </c>
      <c r="F8235">
        <v>10000</v>
      </c>
    </row>
    <row r="8236" spans="1:6" x14ac:dyDescent="0.25">
      <c r="A8236" t="str">
        <f t="shared" si="128"/>
        <v>812H_8_354/450/579_St-Jean</v>
      </c>
      <c r="B8236">
        <v>8</v>
      </c>
      <c r="C8236" t="s">
        <v>2133</v>
      </c>
      <c r="D8236" t="s">
        <v>3001</v>
      </c>
      <c r="E8236" t="s">
        <v>2216</v>
      </c>
      <c r="F8236">
        <v>10000</v>
      </c>
    </row>
    <row r="8237" spans="1:6" x14ac:dyDescent="0.25">
      <c r="A8237" t="str">
        <f t="shared" si="128"/>
        <v>812H_8_354/450/579_St-Lambert</v>
      </c>
      <c r="B8237">
        <v>8</v>
      </c>
      <c r="C8237" t="s">
        <v>2133</v>
      </c>
      <c r="D8237" t="s">
        <v>3001</v>
      </c>
      <c r="E8237" t="s">
        <v>2220</v>
      </c>
      <c r="F8237">
        <v>10000</v>
      </c>
    </row>
    <row r="8238" spans="1:6" x14ac:dyDescent="0.25">
      <c r="A8238" t="str">
        <f t="shared" si="128"/>
        <v>812H_8_354/450/579_St-Marc</v>
      </c>
      <c r="B8238">
        <v>8</v>
      </c>
      <c r="C8238" t="s">
        <v>2133</v>
      </c>
      <c r="D8238" t="s">
        <v>3001</v>
      </c>
      <c r="E8238" t="s">
        <v>2222</v>
      </c>
      <c r="F8238">
        <v>10000</v>
      </c>
    </row>
    <row r="8239" spans="1:6" x14ac:dyDescent="0.25">
      <c r="A8239" t="str">
        <f t="shared" si="128"/>
        <v>812H_8_354/450/579_St-Paul-D'Abbotsford</v>
      </c>
      <c r="B8239">
        <v>8</v>
      </c>
      <c r="C8239" t="s">
        <v>2133</v>
      </c>
      <c r="D8239" t="s">
        <v>3001</v>
      </c>
      <c r="E8239" t="s">
        <v>2225</v>
      </c>
      <c r="F8239">
        <v>10000</v>
      </c>
    </row>
    <row r="8240" spans="1:6" x14ac:dyDescent="0.25">
      <c r="A8240" t="str">
        <f t="shared" si="128"/>
        <v>812H_8_354/450/579_St-Vincent-de-Paul</v>
      </c>
      <c r="B8240">
        <v>8</v>
      </c>
      <c r="C8240" t="s">
        <v>2133</v>
      </c>
      <c r="D8240" t="s">
        <v>3001</v>
      </c>
      <c r="E8240" t="s">
        <v>2233</v>
      </c>
      <c r="F8240">
        <v>10000</v>
      </c>
    </row>
    <row r="8241" spans="1:6" x14ac:dyDescent="0.25">
      <c r="A8241" t="str">
        <f t="shared" si="128"/>
        <v>812H_8_354/450/579_Ste-Julie-de-Vercheres</v>
      </c>
      <c r="B8241">
        <v>8</v>
      </c>
      <c r="C8241" t="s">
        <v>2133</v>
      </c>
      <c r="D8241" t="s">
        <v>3001</v>
      </c>
      <c r="E8241" t="s">
        <v>2239</v>
      </c>
      <c r="F8241">
        <v>10000</v>
      </c>
    </row>
    <row r="8242" spans="1:6" x14ac:dyDescent="0.25">
      <c r="A8242" t="str">
        <f t="shared" si="128"/>
        <v>812H_8_354/450/579_Ste-Justine-de-Newton</v>
      </c>
      <c r="B8242">
        <v>8</v>
      </c>
      <c r="C8242" t="s">
        <v>2133</v>
      </c>
      <c r="D8242" t="s">
        <v>3001</v>
      </c>
      <c r="E8242" t="s">
        <v>2241</v>
      </c>
      <c r="F8242">
        <v>10000</v>
      </c>
    </row>
    <row r="8243" spans="1:6" x14ac:dyDescent="0.25">
      <c r="A8243" t="str">
        <f t="shared" si="128"/>
        <v>812H_8_354/450/579_Ste-Marthe</v>
      </c>
      <c r="B8243">
        <v>8</v>
      </c>
      <c r="C8243" t="s">
        <v>2133</v>
      </c>
      <c r="D8243" t="s">
        <v>3001</v>
      </c>
      <c r="E8243" t="s">
        <v>2244</v>
      </c>
      <c r="F8243">
        <v>10000</v>
      </c>
    </row>
    <row r="8244" spans="1:6" x14ac:dyDescent="0.25">
      <c r="A8244" t="str">
        <f t="shared" si="128"/>
        <v>812H_8_354/450/579_Ste-Rose</v>
      </c>
      <c r="B8244">
        <v>8</v>
      </c>
      <c r="C8244" t="s">
        <v>2133</v>
      </c>
      <c r="D8244" t="s">
        <v>3001</v>
      </c>
      <c r="E8244" t="s">
        <v>2247</v>
      </c>
      <c r="F8244">
        <v>10000</v>
      </c>
    </row>
    <row r="8245" spans="1:6" x14ac:dyDescent="0.25">
      <c r="A8245" t="str">
        <f t="shared" si="128"/>
        <v>812H_8_354/450/579_Sutton</v>
      </c>
      <c r="B8245">
        <v>8</v>
      </c>
      <c r="C8245" t="s">
        <v>2133</v>
      </c>
      <c r="D8245" t="s">
        <v>3001</v>
      </c>
      <c r="E8245" t="s">
        <v>1883</v>
      </c>
      <c r="F8245">
        <v>10000</v>
      </c>
    </row>
    <row r="8246" spans="1:6" x14ac:dyDescent="0.25">
      <c r="A8246" t="str">
        <f t="shared" si="128"/>
        <v>812H_8_354/450/579_Valleyfield</v>
      </c>
      <c r="B8246">
        <v>8</v>
      </c>
      <c r="C8246" t="s">
        <v>2133</v>
      </c>
      <c r="D8246" t="s">
        <v>3001</v>
      </c>
      <c r="E8246" t="s">
        <v>2254</v>
      </c>
      <c r="F8246">
        <v>10000</v>
      </c>
    </row>
    <row r="8247" spans="1:6" x14ac:dyDescent="0.25">
      <c r="A8247" t="str">
        <f t="shared" si="128"/>
        <v>812H_8_354/450/579_Varennes</v>
      </c>
      <c r="B8247">
        <v>8</v>
      </c>
      <c r="C8247" t="s">
        <v>2133</v>
      </c>
      <c r="D8247" t="s">
        <v>3001</v>
      </c>
      <c r="E8247" t="s">
        <v>2255</v>
      </c>
      <c r="F8247">
        <v>10000</v>
      </c>
    </row>
    <row r="8248" spans="1:6" x14ac:dyDescent="0.25">
      <c r="A8248" t="str">
        <f t="shared" si="128"/>
        <v>812H_8_354/450/579_Vaudreuil</v>
      </c>
      <c r="B8248">
        <v>8</v>
      </c>
      <c r="C8248" t="s">
        <v>2133</v>
      </c>
      <c r="D8248" t="s">
        <v>3001</v>
      </c>
      <c r="E8248" t="s">
        <v>2256</v>
      </c>
      <c r="F8248">
        <v>10000</v>
      </c>
    </row>
    <row r="8249" spans="1:6" x14ac:dyDescent="0.25">
      <c r="A8249" t="str">
        <f t="shared" si="128"/>
        <v>812H_8_354/450/579_Vercheres</v>
      </c>
      <c r="B8249">
        <v>8</v>
      </c>
      <c r="C8249" t="s">
        <v>2133</v>
      </c>
      <c r="D8249" t="s">
        <v>3001</v>
      </c>
      <c r="E8249" t="s">
        <v>2258</v>
      </c>
      <c r="F8249">
        <v>10000</v>
      </c>
    </row>
    <row r="8250" spans="1:6" x14ac:dyDescent="0.25">
      <c r="A8250" t="str">
        <f t="shared" si="128"/>
        <v>812H_8_354/450/579_Waterloo</v>
      </c>
      <c r="B8250">
        <v>8</v>
      </c>
      <c r="C8250" t="s">
        <v>2133</v>
      </c>
      <c r="D8250" t="s">
        <v>3001</v>
      </c>
      <c r="E8250" t="s">
        <v>2259</v>
      </c>
      <c r="F8250">
        <v>10000</v>
      </c>
    </row>
    <row r="8251" spans="1:6" x14ac:dyDescent="0.25">
      <c r="A8251" t="str">
        <f t="shared" si="128"/>
        <v>818D_8_354/450/579_Actonvale</v>
      </c>
      <c r="B8251">
        <v>8</v>
      </c>
      <c r="C8251" t="s">
        <v>2133</v>
      </c>
      <c r="D8251" t="s">
        <v>3032</v>
      </c>
      <c r="E8251" t="s">
        <v>2134</v>
      </c>
      <c r="F8251">
        <v>10000</v>
      </c>
    </row>
    <row r="8252" spans="1:6" x14ac:dyDescent="0.25">
      <c r="A8252" t="str">
        <f t="shared" si="128"/>
        <v>818D_8_354/450/579_Berthierville</v>
      </c>
      <c r="B8252">
        <v>8</v>
      </c>
      <c r="C8252" t="s">
        <v>2133</v>
      </c>
      <c r="D8252" t="s">
        <v>3032</v>
      </c>
      <c r="E8252" t="s">
        <v>2139</v>
      </c>
      <c r="F8252">
        <v>10000</v>
      </c>
    </row>
    <row r="8253" spans="1:6" x14ac:dyDescent="0.25">
      <c r="A8253" t="str">
        <f t="shared" si="128"/>
        <v>818D_8_354/450/579_Eastman</v>
      </c>
      <c r="B8253">
        <v>8</v>
      </c>
      <c r="C8253" t="s">
        <v>2133</v>
      </c>
      <c r="D8253" t="s">
        <v>3032</v>
      </c>
      <c r="E8253" t="s">
        <v>2153</v>
      </c>
      <c r="F8253">
        <v>10000</v>
      </c>
    </row>
    <row r="8254" spans="1:6" x14ac:dyDescent="0.25">
      <c r="A8254" t="str">
        <f t="shared" si="128"/>
        <v>818D_8_354/450/579_Granby</v>
      </c>
      <c r="B8254">
        <v>8</v>
      </c>
      <c r="C8254" t="s">
        <v>2133</v>
      </c>
      <c r="D8254" t="s">
        <v>3032</v>
      </c>
      <c r="E8254" t="s">
        <v>2157</v>
      </c>
      <c r="F8254">
        <v>10000</v>
      </c>
    </row>
    <row r="8255" spans="1:6" x14ac:dyDescent="0.25">
      <c r="A8255" t="str">
        <f t="shared" si="128"/>
        <v>818D_8_354/450/579_Joliette</v>
      </c>
      <c r="B8255">
        <v>8</v>
      </c>
      <c r="C8255" t="s">
        <v>2133</v>
      </c>
      <c r="D8255" t="s">
        <v>3032</v>
      </c>
      <c r="E8255" t="s">
        <v>2162</v>
      </c>
      <c r="F8255">
        <v>10000</v>
      </c>
    </row>
    <row r="8256" spans="1:6" x14ac:dyDescent="0.25">
      <c r="A8256" t="str">
        <f t="shared" si="128"/>
        <v>818D_8_354/450/579_L'Epiphanie-l'Assomption</v>
      </c>
      <c r="B8256">
        <v>8</v>
      </c>
      <c r="C8256" t="s">
        <v>2133</v>
      </c>
      <c r="D8256" t="s">
        <v>3032</v>
      </c>
      <c r="E8256" t="s">
        <v>2164</v>
      </c>
      <c r="F8256">
        <v>10000</v>
      </c>
    </row>
    <row r="8257" spans="1:6" x14ac:dyDescent="0.25">
      <c r="A8257" t="str">
        <f t="shared" si="128"/>
        <v>818D_8_354/450/579_Lanoraie</v>
      </c>
      <c r="B8257">
        <v>8</v>
      </c>
      <c r="C8257" t="s">
        <v>2133</v>
      </c>
      <c r="D8257" t="s">
        <v>3032</v>
      </c>
      <c r="E8257" t="s">
        <v>2167</v>
      </c>
      <c r="F8257">
        <v>10000</v>
      </c>
    </row>
    <row r="8258" spans="1:6" x14ac:dyDescent="0.25">
      <c r="A8258" t="str">
        <f t="shared" si="128"/>
        <v>818D_8_354/450/579_Lavaltrie</v>
      </c>
      <c r="B8258">
        <v>8</v>
      </c>
      <c r="C8258" t="s">
        <v>2133</v>
      </c>
      <c r="D8258" t="s">
        <v>3032</v>
      </c>
      <c r="E8258" t="s">
        <v>2171</v>
      </c>
      <c r="F8258">
        <v>10000</v>
      </c>
    </row>
    <row r="8259" spans="1:6" x14ac:dyDescent="0.25">
      <c r="A8259" t="str">
        <f t="shared" ref="A8259:A8322" si="129">CONCATENATE(D8259,"_",B8259,"_",C8259,"_",E8259)</f>
        <v>818D_8_354/450/579_Rawdon</v>
      </c>
      <c r="B8259">
        <v>8</v>
      </c>
      <c r="C8259" t="s">
        <v>2133</v>
      </c>
      <c r="D8259" t="s">
        <v>3032</v>
      </c>
      <c r="E8259" t="s">
        <v>2189</v>
      </c>
      <c r="F8259">
        <v>10000</v>
      </c>
    </row>
    <row r="8260" spans="1:6" x14ac:dyDescent="0.25">
      <c r="A8260" t="str">
        <f t="shared" si="129"/>
        <v>818D_8_354/450/579_Sorel</v>
      </c>
      <c r="B8260">
        <v>8</v>
      </c>
      <c r="C8260" t="s">
        <v>2133</v>
      </c>
      <c r="D8260" t="s">
        <v>3032</v>
      </c>
      <c r="E8260" t="s">
        <v>2195</v>
      </c>
      <c r="F8260">
        <v>10000</v>
      </c>
    </row>
    <row r="8261" spans="1:6" x14ac:dyDescent="0.25">
      <c r="A8261" t="str">
        <f t="shared" si="129"/>
        <v>818D_8_354/450/579_St-Aime</v>
      </c>
      <c r="B8261">
        <v>8</v>
      </c>
      <c r="C8261" t="s">
        <v>2133</v>
      </c>
      <c r="D8261" t="s">
        <v>3032</v>
      </c>
      <c r="E8261" t="s">
        <v>2196</v>
      </c>
      <c r="F8261">
        <v>10000</v>
      </c>
    </row>
    <row r="8262" spans="1:6" x14ac:dyDescent="0.25">
      <c r="A8262" t="str">
        <f t="shared" si="129"/>
        <v>818D_8_354/450/579_St-Alphonse-de-Rodriguez</v>
      </c>
      <c r="B8262">
        <v>8</v>
      </c>
      <c r="C8262" t="s">
        <v>2133</v>
      </c>
      <c r="D8262" t="s">
        <v>3032</v>
      </c>
      <c r="E8262" t="s">
        <v>2197</v>
      </c>
      <c r="F8262">
        <v>10000</v>
      </c>
    </row>
    <row r="8263" spans="1:6" x14ac:dyDescent="0.25">
      <c r="A8263" t="str">
        <f t="shared" si="129"/>
        <v>818D_8_354/450/579_St-Barthelemy</v>
      </c>
      <c r="B8263">
        <v>8</v>
      </c>
      <c r="C8263" t="s">
        <v>2133</v>
      </c>
      <c r="D8263" t="s">
        <v>3032</v>
      </c>
      <c r="E8263" t="s">
        <v>2199</v>
      </c>
      <c r="F8263">
        <v>10000</v>
      </c>
    </row>
    <row r="8264" spans="1:6" x14ac:dyDescent="0.25">
      <c r="A8264" t="str">
        <f t="shared" si="129"/>
        <v>818D_8_354/450/579_St-Damase</v>
      </c>
      <c r="B8264">
        <v>8</v>
      </c>
      <c r="C8264" t="s">
        <v>2133</v>
      </c>
      <c r="D8264" t="s">
        <v>3032</v>
      </c>
      <c r="E8264" t="s">
        <v>2207</v>
      </c>
      <c r="F8264">
        <v>10000</v>
      </c>
    </row>
    <row r="8265" spans="1:6" x14ac:dyDescent="0.25">
      <c r="A8265" t="str">
        <f t="shared" si="129"/>
        <v>818D_8_354/450/579_St-Denis</v>
      </c>
      <c r="B8265">
        <v>8</v>
      </c>
      <c r="C8265" t="s">
        <v>2133</v>
      </c>
      <c r="D8265" t="s">
        <v>3032</v>
      </c>
      <c r="E8265" t="s">
        <v>2208</v>
      </c>
      <c r="F8265">
        <v>10000</v>
      </c>
    </row>
    <row r="8266" spans="1:6" x14ac:dyDescent="0.25">
      <c r="A8266" t="str">
        <f t="shared" si="129"/>
        <v>818D_8_354/450/579_St-Felix-de-Valois</v>
      </c>
      <c r="B8266">
        <v>8</v>
      </c>
      <c r="C8266" t="s">
        <v>2133</v>
      </c>
      <c r="D8266" t="s">
        <v>3032</v>
      </c>
      <c r="E8266" t="s">
        <v>2210</v>
      </c>
      <c r="F8266">
        <v>10000</v>
      </c>
    </row>
    <row r="8267" spans="1:6" x14ac:dyDescent="0.25">
      <c r="A8267" t="str">
        <f t="shared" si="129"/>
        <v>818D_8_354/450/579_St-Gabriel-de-Brandon</v>
      </c>
      <c r="B8267">
        <v>8</v>
      </c>
      <c r="C8267" t="s">
        <v>2133</v>
      </c>
      <c r="D8267" t="s">
        <v>3032</v>
      </c>
      <c r="E8267" t="s">
        <v>2211</v>
      </c>
      <c r="F8267">
        <v>10000</v>
      </c>
    </row>
    <row r="8268" spans="1:6" x14ac:dyDescent="0.25">
      <c r="A8268" t="str">
        <f t="shared" si="129"/>
        <v>818D_8_354/450/579_St-Hugues</v>
      </c>
      <c r="B8268">
        <v>8</v>
      </c>
      <c r="C8268" t="s">
        <v>2133</v>
      </c>
      <c r="D8268" t="s">
        <v>3032</v>
      </c>
      <c r="E8268" t="s">
        <v>2213</v>
      </c>
      <c r="F8268">
        <v>10000</v>
      </c>
    </row>
    <row r="8269" spans="1:6" x14ac:dyDescent="0.25">
      <c r="A8269" t="str">
        <f t="shared" si="129"/>
        <v>818D_8_354/450/579_St-Hyacinthe</v>
      </c>
      <c r="B8269">
        <v>8</v>
      </c>
      <c r="C8269" t="s">
        <v>2133</v>
      </c>
      <c r="D8269" t="s">
        <v>3032</v>
      </c>
      <c r="E8269" t="s">
        <v>2214</v>
      </c>
      <c r="F8269">
        <v>10000</v>
      </c>
    </row>
    <row r="8270" spans="1:6" x14ac:dyDescent="0.25">
      <c r="A8270" t="str">
        <f t="shared" si="129"/>
        <v>818D_8_354/450/579_St-Jacques</v>
      </c>
      <c r="B8270">
        <v>8</v>
      </c>
      <c r="C8270" t="s">
        <v>2133</v>
      </c>
      <c r="D8270" t="s">
        <v>3032</v>
      </c>
      <c r="E8270" t="s">
        <v>2215</v>
      </c>
      <c r="F8270">
        <v>10000</v>
      </c>
    </row>
    <row r="8271" spans="1:6" x14ac:dyDescent="0.25">
      <c r="A8271" t="str">
        <f t="shared" si="129"/>
        <v>818D_8_354/450/579_St-Jean-de-Matha</v>
      </c>
      <c r="B8271">
        <v>8</v>
      </c>
      <c r="C8271" t="s">
        <v>2133</v>
      </c>
      <c r="D8271" t="s">
        <v>3032</v>
      </c>
      <c r="E8271" t="s">
        <v>2217</v>
      </c>
      <c r="F8271">
        <v>10000</v>
      </c>
    </row>
    <row r="8272" spans="1:6" x14ac:dyDescent="0.25">
      <c r="A8272" t="str">
        <f t="shared" si="129"/>
        <v>818D_8_354/450/579_St-Jude</v>
      </c>
      <c r="B8272">
        <v>8</v>
      </c>
      <c r="C8272" t="s">
        <v>2133</v>
      </c>
      <c r="D8272" t="s">
        <v>3032</v>
      </c>
      <c r="E8272" t="s">
        <v>2219</v>
      </c>
      <c r="F8272">
        <v>10000</v>
      </c>
    </row>
    <row r="8273" spans="1:6" x14ac:dyDescent="0.25">
      <c r="A8273" t="str">
        <f t="shared" si="129"/>
        <v>818D_8_354/450/579_St-Michel-des-Saints</v>
      </c>
      <c r="B8273">
        <v>8</v>
      </c>
      <c r="C8273" t="s">
        <v>2133</v>
      </c>
      <c r="D8273" t="s">
        <v>3032</v>
      </c>
      <c r="E8273" t="s">
        <v>2223</v>
      </c>
      <c r="F8273">
        <v>10000</v>
      </c>
    </row>
    <row r="8274" spans="1:6" x14ac:dyDescent="0.25">
      <c r="A8274" t="str">
        <f t="shared" si="129"/>
        <v>818D_8_354/450/579_St-Ours</v>
      </c>
      <c r="B8274">
        <v>8</v>
      </c>
      <c r="C8274" t="s">
        <v>2133</v>
      </c>
      <c r="D8274" t="s">
        <v>3032</v>
      </c>
      <c r="E8274" t="s">
        <v>2224</v>
      </c>
      <c r="F8274">
        <v>10000</v>
      </c>
    </row>
    <row r="8275" spans="1:6" x14ac:dyDescent="0.25">
      <c r="A8275" t="str">
        <f t="shared" si="129"/>
        <v>818D_8_354/450/579_St-Pie</v>
      </c>
      <c r="B8275">
        <v>8</v>
      </c>
      <c r="C8275" t="s">
        <v>2133</v>
      </c>
      <c r="D8275" t="s">
        <v>3032</v>
      </c>
      <c r="E8275" t="s">
        <v>2226</v>
      </c>
      <c r="F8275">
        <v>10000</v>
      </c>
    </row>
    <row r="8276" spans="1:6" x14ac:dyDescent="0.25">
      <c r="A8276" t="str">
        <f t="shared" si="129"/>
        <v>818D_8_354/450/579_St-Pie-de-Guire</v>
      </c>
      <c r="B8276">
        <v>8</v>
      </c>
      <c r="C8276" t="s">
        <v>2133</v>
      </c>
      <c r="D8276" t="s">
        <v>3032</v>
      </c>
      <c r="E8276" t="s">
        <v>2227</v>
      </c>
      <c r="F8276">
        <v>10000</v>
      </c>
    </row>
    <row r="8277" spans="1:6" x14ac:dyDescent="0.25">
      <c r="A8277" t="str">
        <f t="shared" si="129"/>
        <v>818D_8_354/450/579_St-Simon</v>
      </c>
      <c r="B8277">
        <v>8</v>
      </c>
      <c r="C8277" t="s">
        <v>2133</v>
      </c>
      <c r="D8277" t="s">
        <v>3032</v>
      </c>
      <c r="E8277" t="s">
        <v>2231</v>
      </c>
      <c r="F8277">
        <v>10000</v>
      </c>
    </row>
    <row r="8278" spans="1:6" x14ac:dyDescent="0.25">
      <c r="A8278" t="str">
        <f t="shared" si="129"/>
        <v>818D_8_354/450/579_St-Thomas-d'Aquin</v>
      </c>
      <c r="B8278">
        <v>8</v>
      </c>
      <c r="C8278" t="s">
        <v>2133</v>
      </c>
      <c r="D8278" t="s">
        <v>3032</v>
      </c>
      <c r="E8278" t="s">
        <v>2232</v>
      </c>
      <c r="F8278">
        <v>10000</v>
      </c>
    </row>
    <row r="8279" spans="1:6" x14ac:dyDescent="0.25">
      <c r="A8279" t="str">
        <f t="shared" si="129"/>
        <v>818D_8_354/450/579_St-Zenon</v>
      </c>
      <c r="B8279">
        <v>8</v>
      </c>
      <c r="C8279" t="s">
        <v>2133</v>
      </c>
      <c r="D8279" t="s">
        <v>3032</v>
      </c>
      <c r="E8279" t="s">
        <v>2234</v>
      </c>
      <c r="F8279">
        <v>10000</v>
      </c>
    </row>
    <row r="8280" spans="1:6" x14ac:dyDescent="0.25">
      <c r="A8280" t="str">
        <f t="shared" si="129"/>
        <v>818D_8_354/450/579_St-Zephirin</v>
      </c>
      <c r="B8280">
        <v>8</v>
      </c>
      <c r="C8280" t="s">
        <v>2133</v>
      </c>
      <c r="D8280" t="s">
        <v>3032</v>
      </c>
      <c r="E8280" t="s">
        <v>2235</v>
      </c>
      <c r="F8280">
        <v>10000</v>
      </c>
    </row>
    <row r="8281" spans="1:6" x14ac:dyDescent="0.25">
      <c r="A8281" t="str">
        <f t="shared" si="129"/>
        <v>818D_8_354/450/579_Ste-Helene-de-Bagot</v>
      </c>
      <c r="B8281">
        <v>8</v>
      </c>
      <c r="C8281" t="s">
        <v>2133</v>
      </c>
      <c r="D8281" t="s">
        <v>3032</v>
      </c>
      <c r="E8281" t="s">
        <v>2238</v>
      </c>
      <c r="F8281">
        <v>10000</v>
      </c>
    </row>
    <row r="8282" spans="1:6" x14ac:dyDescent="0.25">
      <c r="A8282" t="str">
        <f t="shared" si="129"/>
        <v>818D_8_354/450/579_Ste-Julienne</v>
      </c>
      <c r="B8282">
        <v>8</v>
      </c>
      <c r="C8282" t="s">
        <v>2133</v>
      </c>
      <c r="D8282" t="s">
        <v>3032</v>
      </c>
      <c r="E8282" t="s">
        <v>2240</v>
      </c>
      <c r="F8282">
        <v>10000</v>
      </c>
    </row>
    <row r="8283" spans="1:6" x14ac:dyDescent="0.25">
      <c r="A8283" t="str">
        <f t="shared" si="129"/>
        <v>818D_8_354/450/579_Ste-Madeleine</v>
      </c>
      <c r="B8283">
        <v>8</v>
      </c>
      <c r="C8283" t="s">
        <v>2133</v>
      </c>
      <c r="D8283" t="s">
        <v>3032</v>
      </c>
      <c r="E8283" t="s">
        <v>2242</v>
      </c>
      <c r="F8283">
        <v>10000</v>
      </c>
    </row>
    <row r="8284" spans="1:6" x14ac:dyDescent="0.25">
      <c r="A8284" t="str">
        <f t="shared" si="129"/>
        <v>818D_8_354/450/579_Ste-Marguerite</v>
      </c>
      <c r="B8284">
        <v>8</v>
      </c>
      <c r="C8284" t="s">
        <v>2133</v>
      </c>
      <c r="D8284" t="s">
        <v>3032</v>
      </c>
      <c r="E8284" t="s">
        <v>2243</v>
      </c>
      <c r="F8284">
        <v>10000</v>
      </c>
    </row>
    <row r="8285" spans="1:6" x14ac:dyDescent="0.25">
      <c r="A8285" t="str">
        <f t="shared" si="129"/>
        <v>818D_8_354/450/579_Ste-Victoire</v>
      </c>
      <c r="B8285">
        <v>8</v>
      </c>
      <c r="C8285" t="s">
        <v>2133</v>
      </c>
      <c r="D8285" t="s">
        <v>3032</v>
      </c>
      <c r="E8285" t="s">
        <v>2250</v>
      </c>
      <c r="F8285">
        <v>10000</v>
      </c>
    </row>
    <row r="8286" spans="1:6" x14ac:dyDescent="0.25">
      <c r="A8286" t="str">
        <f t="shared" si="129"/>
        <v>818D_8_354/450/579_Upton</v>
      </c>
      <c r="B8286">
        <v>8</v>
      </c>
      <c r="C8286" t="s">
        <v>2133</v>
      </c>
      <c r="D8286" t="s">
        <v>3032</v>
      </c>
      <c r="E8286" t="s">
        <v>2252</v>
      </c>
      <c r="F8286">
        <v>10000</v>
      </c>
    </row>
    <row r="8287" spans="1:6" x14ac:dyDescent="0.25">
      <c r="A8287" t="str">
        <f t="shared" si="129"/>
        <v>818D_8_354/450/579_Waterloo</v>
      </c>
      <c r="B8287">
        <v>8</v>
      </c>
      <c r="C8287" t="s">
        <v>2133</v>
      </c>
      <c r="D8287" t="s">
        <v>3032</v>
      </c>
      <c r="E8287" t="s">
        <v>2259</v>
      </c>
      <c r="F8287">
        <v>10000</v>
      </c>
    </row>
    <row r="8288" spans="1:6" x14ac:dyDescent="0.25">
      <c r="A8288" t="str">
        <f t="shared" si="129"/>
        <v>818D_8_354/450/579_Yamaska</v>
      </c>
      <c r="B8288">
        <v>8</v>
      </c>
      <c r="C8288" t="s">
        <v>2133</v>
      </c>
      <c r="D8288" t="s">
        <v>3032</v>
      </c>
      <c r="E8288" t="s">
        <v>2260</v>
      </c>
      <c r="F8288">
        <v>10000</v>
      </c>
    </row>
    <row r="8289" spans="1:6" x14ac:dyDescent="0.25">
      <c r="A8289" t="str">
        <f t="shared" si="129"/>
        <v>8213_8_354/450/579_Ste-Rosalie</v>
      </c>
      <c r="B8289">
        <v>8</v>
      </c>
      <c r="C8289" t="s">
        <v>2133</v>
      </c>
      <c r="D8289">
        <v>8213</v>
      </c>
      <c r="E8289" t="s">
        <v>2246</v>
      </c>
      <c r="F8289">
        <v>10000</v>
      </c>
    </row>
    <row r="8290" spans="1:6" x14ac:dyDescent="0.25">
      <c r="A8290" t="str">
        <f t="shared" si="129"/>
        <v>8221_8_354/450/579_Baie-Du-Febvre</v>
      </c>
      <c r="B8290">
        <v>8</v>
      </c>
      <c r="C8290" t="s">
        <v>2133</v>
      </c>
      <c r="D8290">
        <v>8221</v>
      </c>
      <c r="E8290" t="s">
        <v>2135</v>
      </c>
      <c r="F8290">
        <v>10000</v>
      </c>
    </row>
    <row r="8291" spans="1:6" x14ac:dyDescent="0.25">
      <c r="A8291" t="str">
        <f t="shared" si="129"/>
        <v>8237_8_354/450/579_Saint-Liboire</v>
      </c>
      <c r="B8291">
        <v>8</v>
      </c>
      <c r="C8291" t="s">
        <v>2133</v>
      </c>
      <c r="D8291">
        <v>8237</v>
      </c>
      <c r="E8291" t="s">
        <v>2193</v>
      </c>
      <c r="F8291">
        <v>10000</v>
      </c>
    </row>
    <row r="8292" spans="1:6" x14ac:dyDescent="0.25">
      <c r="A8292" t="str">
        <f t="shared" si="129"/>
        <v>8239_8_354/450/579_Contrecoeur</v>
      </c>
      <c r="B8292">
        <v>8</v>
      </c>
      <c r="C8292" t="s">
        <v>2133</v>
      </c>
      <c r="D8292">
        <v>8239</v>
      </c>
      <c r="E8292" t="s">
        <v>2147</v>
      </c>
      <c r="F8292">
        <v>30000</v>
      </c>
    </row>
    <row r="8293" spans="1:6" x14ac:dyDescent="0.25">
      <c r="A8293" t="str">
        <f t="shared" si="129"/>
        <v>8239_8_354/450/579_Notre-Dame-de-Stanbridge</v>
      </c>
      <c r="B8293">
        <v>8</v>
      </c>
      <c r="C8293" t="s">
        <v>2133</v>
      </c>
      <c r="D8293">
        <v>8239</v>
      </c>
      <c r="E8293" t="s">
        <v>2184</v>
      </c>
      <c r="F8293">
        <v>20000</v>
      </c>
    </row>
    <row r="8294" spans="1:6" x14ac:dyDescent="0.25">
      <c r="A8294" t="str">
        <f t="shared" si="129"/>
        <v>8239_8_354/450/579_St-Aime</v>
      </c>
      <c r="B8294">
        <v>8</v>
      </c>
      <c r="C8294" t="s">
        <v>2133</v>
      </c>
      <c r="D8294">
        <v>8239</v>
      </c>
      <c r="E8294" t="s">
        <v>2196</v>
      </c>
      <c r="F8294">
        <v>10000</v>
      </c>
    </row>
    <row r="8295" spans="1:6" x14ac:dyDescent="0.25">
      <c r="A8295" t="str">
        <f t="shared" si="129"/>
        <v>8239_8_354/450/579_St-Hugues</v>
      </c>
      <c r="B8295">
        <v>8</v>
      </c>
      <c r="C8295" t="s">
        <v>2133</v>
      </c>
      <c r="D8295">
        <v>8239</v>
      </c>
      <c r="E8295" t="s">
        <v>2213</v>
      </c>
      <c r="F8295">
        <v>10000</v>
      </c>
    </row>
    <row r="8296" spans="1:6" x14ac:dyDescent="0.25">
      <c r="A8296" t="str">
        <f t="shared" si="129"/>
        <v>8239_8_354/450/579_St-Jude</v>
      </c>
      <c r="B8296">
        <v>8</v>
      </c>
      <c r="C8296" t="s">
        <v>2133</v>
      </c>
      <c r="D8296">
        <v>8239</v>
      </c>
      <c r="E8296" t="s">
        <v>2219</v>
      </c>
      <c r="F8296">
        <v>10000</v>
      </c>
    </row>
    <row r="8297" spans="1:6" x14ac:dyDescent="0.25">
      <c r="A8297" t="str">
        <f t="shared" si="129"/>
        <v>8239_8_354/450/579_St-Ours</v>
      </c>
      <c r="B8297">
        <v>8</v>
      </c>
      <c r="C8297" t="s">
        <v>2133</v>
      </c>
      <c r="D8297">
        <v>8239</v>
      </c>
      <c r="E8297" t="s">
        <v>2224</v>
      </c>
      <c r="F8297">
        <v>10000</v>
      </c>
    </row>
    <row r="8298" spans="1:6" x14ac:dyDescent="0.25">
      <c r="A8298" t="str">
        <f t="shared" si="129"/>
        <v>8239_8_354/450/579_St-Simon</v>
      </c>
      <c r="B8298">
        <v>8</v>
      </c>
      <c r="C8298" t="s">
        <v>2133</v>
      </c>
      <c r="D8298">
        <v>8239</v>
      </c>
      <c r="E8298" t="s">
        <v>2231</v>
      </c>
      <c r="F8298">
        <v>10000</v>
      </c>
    </row>
    <row r="8299" spans="1:6" x14ac:dyDescent="0.25">
      <c r="A8299" t="str">
        <f t="shared" si="129"/>
        <v>8239_8_354/450/579_St-Thomas-d'Aquin</v>
      </c>
      <c r="B8299">
        <v>8</v>
      </c>
      <c r="C8299" t="s">
        <v>2133</v>
      </c>
      <c r="D8299">
        <v>8239</v>
      </c>
      <c r="E8299" t="s">
        <v>2232</v>
      </c>
      <c r="F8299">
        <v>20000</v>
      </c>
    </row>
    <row r="8300" spans="1:6" x14ac:dyDescent="0.25">
      <c r="A8300" t="str">
        <f t="shared" si="129"/>
        <v>8239_8_354/450/579_Ste-Helene-de-Bagot</v>
      </c>
      <c r="B8300">
        <v>8</v>
      </c>
      <c r="C8300" t="s">
        <v>2133</v>
      </c>
      <c r="D8300">
        <v>8239</v>
      </c>
      <c r="E8300" t="s">
        <v>2238</v>
      </c>
      <c r="F8300">
        <v>10000</v>
      </c>
    </row>
    <row r="8301" spans="1:6" x14ac:dyDescent="0.25">
      <c r="A8301" t="str">
        <f t="shared" si="129"/>
        <v>8239_8_354/450/579_Ste-Sabine</v>
      </c>
      <c r="B8301">
        <v>8</v>
      </c>
      <c r="C8301" t="s">
        <v>2133</v>
      </c>
      <c r="D8301">
        <v>8239</v>
      </c>
      <c r="E8301" t="s">
        <v>2248</v>
      </c>
      <c r="F8301">
        <v>10000</v>
      </c>
    </row>
    <row r="8302" spans="1:6" x14ac:dyDescent="0.25">
      <c r="A8302" t="str">
        <f t="shared" si="129"/>
        <v>8239_8_354/450/579_Ste-Victoire</v>
      </c>
      <c r="B8302">
        <v>8</v>
      </c>
      <c r="C8302" t="s">
        <v>2133</v>
      </c>
      <c r="D8302">
        <v>8239</v>
      </c>
      <c r="E8302" t="s">
        <v>2250</v>
      </c>
      <c r="F8302">
        <v>10000</v>
      </c>
    </row>
    <row r="8303" spans="1:6" x14ac:dyDescent="0.25">
      <c r="A8303" t="str">
        <f t="shared" si="129"/>
        <v>8239_8_354/450/579_Venise-en-Quebec</v>
      </c>
      <c r="B8303">
        <v>8</v>
      </c>
      <c r="C8303" t="s">
        <v>2133</v>
      </c>
      <c r="D8303">
        <v>8239</v>
      </c>
      <c r="E8303" t="s">
        <v>2257</v>
      </c>
      <c r="F8303">
        <v>10000</v>
      </c>
    </row>
    <row r="8304" spans="1:6" x14ac:dyDescent="0.25">
      <c r="A8304" t="str">
        <f t="shared" si="129"/>
        <v>8241_8_354/450/579_Upton</v>
      </c>
      <c r="B8304">
        <v>8</v>
      </c>
      <c r="C8304" t="s">
        <v>2133</v>
      </c>
      <c r="D8304">
        <v>8241</v>
      </c>
      <c r="E8304" t="s">
        <v>2252</v>
      </c>
      <c r="F8304">
        <v>10000</v>
      </c>
    </row>
    <row r="8305" spans="1:6" x14ac:dyDescent="0.25">
      <c r="A8305" t="str">
        <f t="shared" si="129"/>
        <v>8242_8_354/450/579_Lawrenceville</v>
      </c>
      <c r="B8305">
        <v>8</v>
      </c>
      <c r="C8305" t="s">
        <v>2133</v>
      </c>
      <c r="D8305">
        <v>8242</v>
      </c>
      <c r="E8305" t="s">
        <v>2172</v>
      </c>
      <c r="F8305">
        <v>10000</v>
      </c>
    </row>
    <row r="8306" spans="1:6" x14ac:dyDescent="0.25">
      <c r="A8306" t="str">
        <f t="shared" si="129"/>
        <v>8242_8_354/450/579_Roxton Falls</v>
      </c>
      <c r="B8306">
        <v>8</v>
      </c>
      <c r="C8306" t="s">
        <v>2133</v>
      </c>
      <c r="D8306">
        <v>8242</v>
      </c>
      <c r="E8306" t="s">
        <v>2192</v>
      </c>
      <c r="F8306">
        <v>10000</v>
      </c>
    </row>
    <row r="8307" spans="1:6" x14ac:dyDescent="0.25">
      <c r="A8307" t="str">
        <f t="shared" si="129"/>
        <v>8242_8_354/450/579_Valcourt</v>
      </c>
      <c r="B8307">
        <v>8</v>
      </c>
      <c r="C8307" t="s">
        <v>2133</v>
      </c>
      <c r="D8307">
        <v>8242</v>
      </c>
      <c r="E8307" t="s">
        <v>2253</v>
      </c>
      <c r="F8307">
        <v>10000</v>
      </c>
    </row>
    <row r="8308" spans="1:6" x14ac:dyDescent="0.25">
      <c r="A8308" t="str">
        <f t="shared" si="129"/>
        <v>8254_8_354/450/579_St-Damase</v>
      </c>
      <c r="B8308">
        <v>8</v>
      </c>
      <c r="C8308" t="s">
        <v>2133</v>
      </c>
      <c r="D8308">
        <v>8254</v>
      </c>
      <c r="E8308" t="s">
        <v>2207</v>
      </c>
      <c r="F8308">
        <v>10000</v>
      </c>
    </row>
    <row r="8309" spans="1:6" x14ac:dyDescent="0.25">
      <c r="A8309" t="str">
        <f t="shared" si="129"/>
        <v>8254_8_354/450/579_St-Hugues</v>
      </c>
      <c r="B8309">
        <v>8</v>
      </c>
      <c r="C8309" t="s">
        <v>2133</v>
      </c>
      <c r="D8309">
        <v>8254</v>
      </c>
      <c r="E8309" t="s">
        <v>2213</v>
      </c>
      <c r="F8309">
        <v>10000</v>
      </c>
    </row>
    <row r="8310" spans="1:6" x14ac:dyDescent="0.25">
      <c r="A8310" t="str">
        <f t="shared" si="129"/>
        <v>8254_8_354/450/579_St-Hyacinthe</v>
      </c>
      <c r="B8310">
        <v>8</v>
      </c>
      <c r="C8310" t="s">
        <v>2133</v>
      </c>
      <c r="D8310">
        <v>8254</v>
      </c>
      <c r="E8310" t="s">
        <v>2214</v>
      </c>
      <c r="F8310">
        <v>30000</v>
      </c>
    </row>
    <row r="8311" spans="1:6" x14ac:dyDescent="0.25">
      <c r="A8311" t="str">
        <f t="shared" si="129"/>
        <v>8254_8_354/450/579_St-Jude</v>
      </c>
      <c r="B8311">
        <v>8</v>
      </c>
      <c r="C8311" t="s">
        <v>2133</v>
      </c>
      <c r="D8311">
        <v>8254</v>
      </c>
      <c r="E8311" t="s">
        <v>2219</v>
      </c>
      <c r="F8311">
        <v>10000</v>
      </c>
    </row>
    <row r="8312" spans="1:6" x14ac:dyDescent="0.25">
      <c r="A8312" t="str">
        <f t="shared" si="129"/>
        <v>8254_8_354/450/579_St-Pie</v>
      </c>
      <c r="B8312">
        <v>8</v>
      </c>
      <c r="C8312" t="s">
        <v>2133</v>
      </c>
      <c r="D8312">
        <v>8254</v>
      </c>
      <c r="E8312" t="s">
        <v>2226</v>
      </c>
      <c r="F8312">
        <v>10000</v>
      </c>
    </row>
    <row r="8313" spans="1:6" x14ac:dyDescent="0.25">
      <c r="A8313" t="str">
        <f t="shared" si="129"/>
        <v>8254_8_354/450/579_St-Simon</v>
      </c>
      <c r="B8313">
        <v>8</v>
      </c>
      <c r="C8313" t="s">
        <v>2133</v>
      </c>
      <c r="D8313">
        <v>8254</v>
      </c>
      <c r="E8313" t="s">
        <v>2231</v>
      </c>
      <c r="F8313">
        <v>10000</v>
      </c>
    </row>
    <row r="8314" spans="1:6" x14ac:dyDescent="0.25">
      <c r="A8314" t="str">
        <f t="shared" si="129"/>
        <v>8254_8_354/450/579_St-Thomas-d'Aquin</v>
      </c>
      <c r="B8314">
        <v>8</v>
      </c>
      <c r="C8314" t="s">
        <v>2133</v>
      </c>
      <c r="D8314">
        <v>8254</v>
      </c>
      <c r="E8314" t="s">
        <v>2232</v>
      </c>
      <c r="F8314">
        <v>10000</v>
      </c>
    </row>
    <row r="8315" spans="1:6" x14ac:dyDescent="0.25">
      <c r="A8315" t="str">
        <f t="shared" si="129"/>
        <v>8254_8_354/450/579_Ste-Helene-de-Bagot</v>
      </c>
      <c r="B8315">
        <v>8</v>
      </c>
      <c r="C8315" t="s">
        <v>2133</v>
      </c>
      <c r="D8315">
        <v>8254</v>
      </c>
      <c r="E8315" t="s">
        <v>2238</v>
      </c>
      <c r="F8315">
        <v>10000</v>
      </c>
    </row>
    <row r="8316" spans="1:6" x14ac:dyDescent="0.25">
      <c r="A8316" t="str">
        <f t="shared" si="129"/>
        <v>8254_8_354/450/579_Ste-Madeleine</v>
      </c>
      <c r="B8316">
        <v>8</v>
      </c>
      <c r="C8316" t="s">
        <v>2133</v>
      </c>
      <c r="D8316">
        <v>8254</v>
      </c>
      <c r="E8316" t="s">
        <v>2242</v>
      </c>
      <c r="F8316">
        <v>10000</v>
      </c>
    </row>
    <row r="8317" spans="1:6" x14ac:dyDescent="0.25">
      <c r="A8317" t="str">
        <f t="shared" si="129"/>
        <v>8303_8_354/450/579_Beauharnois</v>
      </c>
      <c r="B8317">
        <v>8</v>
      </c>
      <c r="C8317" t="s">
        <v>2133</v>
      </c>
      <c r="D8317">
        <v>8303</v>
      </c>
      <c r="E8317" t="s">
        <v>2136</v>
      </c>
      <c r="F8317">
        <v>30000</v>
      </c>
    </row>
    <row r="8318" spans="1:6" x14ac:dyDescent="0.25">
      <c r="A8318" t="str">
        <f t="shared" si="129"/>
        <v>8303_8_354/450/579_Bedford</v>
      </c>
      <c r="B8318">
        <v>8</v>
      </c>
      <c r="C8318" t="s">
        <v>2133</v>
      </c>
      <c r="D8318">
        <v>8303</v>
      </c>
      <c r="E8318" t="s">
        <v>2137</v>
      </c>
      <c r="F8318">
        <v>20000</v>
      </c>
    </row>
    <row r="8319" spans="1:6" x14ac:dyDescent="0.25">
      <c r="A8319" t="str">
        <f t="shared" si="129"/>
        <v>8303_8_354/450/579_Granby</v>
      </c>
      <c r="B8319">
        <v>8</v>
      </c>
      <c r="C8319" t="s">
        <v>2133</v>
      </c>
      <c r="D8319">
        <v>8303</v>
      </c>
      <c r="E8319" t="s">
        <v>2157</v>
      </c>
      <c r="F8319">
        <v>70000</v>
      </c>
    </row>
    <row r="8320" spans="1:6" x14ac:dyDescent="0.25">
      <c r="A8320" t="str">
        <f t="shared" si="129"/>
        <v>8303_8_354/450/579_Joliette</v>
      </c>
      <c r="B8320">
        <v>8</v>
      </c>
      <c r="C8320" t="s">
        <v>2133</v>
      </c>
      <c r="D8320">
        <v>8303</v>
      </c>
      <c r="E8320" t="s">
        <v>2162</v>
      </c>
      <c r="F8320">
        <v>70000</v>
      </c>
    </row>
    <row r="8321" spans="1:6" x14ac:dyDescent="0.25">
      <c r="A8321" t="str">
        <f t="shared" si="129"/>
        <v>8303_8_354/450/579_Lachute</v>
      </c>
      <c r="B8321">
        <v>8</v>
      </c>
      <c r="C8321" t="s">
        <v>2133</v>
      </c>
      <c r="D8321">
        <v>8303</v>
      </c>
      <c r="E8321" t="s">
        <v>2165</v>
      </c>
      <c r="F8321">
        <v>20000</v>
      </c>
    </row>
    <row r="8322" spans="1:6" x14ac:dyDescent="0.25">
      <c r="A8322" t="str">
        <f t="shared" si="129"/>
        <v>8303_8_354/450/579_Lavaltrie</v>
      </c>
      <c r="B8322">
        <v>8</v>
      </c>
      <c r="C8322" t="s">
        <v>2133</v>
      </c>
      <c r="D8322">
        <v>8303</v>
      </c>
      <c r="E8322" t="s">
        <v>2171</v>
      </c>
      <c r="F8322">
        <v>30000</v>
      </c>
    </row>
    <row r="8323" spans="1:6" x14ac:dyDescent="0.25">
      <c r="A8323" t="str">
        <f t="shared" ref="A8323:A8386" si="130">CONCATENATE(D8323,"_",B8323,"_",C8323,"_",E8323)</f>
        <v>8303_8_354/450/579_Sorel</v>
      </c>
      <c r="B8323">
        <v>8</v>
      </c>
      <c r="C8323" t="s">
        <v>2133</v>
      </c>
      <c r="D8323">
        <v>8303</v>
      </c>
      <c r="E8323" t="s">
        <v>2195</v>
      </c>
      <c r="F8323">
        <v>50000</v>
      </c>
    </row>
    <row r="8324" spans="1:6" x14ac:dyDescent="0.25">
      <c r="A8324" t="str">
        <f t="shared" si="130"/>
        <v>8303_8_354/450/579_St-Hyacinthe</v>
      </c>
      <c r="B8324">
        <v>8</v>
      </c>
      <c r="C8324" t="s">
        <v>2133</v>
      </c>
      <c r="D8324">
        <v>8303</v>
      </c>
      <c r="E8324" t="s">
        <v>2214</v>
      </c>
      <c r="F8324">
        <v>50000</v>
      </c>
    </row>
    <row r="8325" spans="1:6" x14ac:dyDescent="0.25">
      <c r="A8325" t="str">
        <f t="shared" si="130"/>
        <v>8303_8_354/450/579_St-Jean</v>
      </c>
      <c r="B8325">
        <v>8</v>
      </c>
      <c r="C8325" t="s">
        <v>2133</v>
      </c>
      <c r="D8325">
        <v>8303</v>
      </c>
      <c r="E8325" t="s">
        <v>2216</v>
      </c>
      <c r="F8325">
        <v>20000</v>
      </c>
    </row>
    <row r="8326" spans="1:6" x14ac:dyDescent="0.25">
      <c r="A8326" t="str">
        <f t="shared" si="130"/>
        <v>8303_8_354/450/579_St-Jerome</v>
      </c>
      <c r="B8326">
        <v>8</v>
      </c>
      <c r="C8326" t="s">
        <v>2133</v>
      </c>
      <c r="D8326">
        <v>8303</v>
      </c>
      <c r="E8326" t="s">
        <v>2218</v>
      </c>
      <c r="F8326">
        <v>60000</v>
      </c>
    </row>
    <row r="8327" spans="1:6" x14ac:dyDescent="0.25">
      <c r="A8327" t="str">
        <f t="shared" si="130"/>
        <v>8303_8_354/450/579_St-Pie-de-Guire</v>
      </c>
      <c r="B8327">
        <v>8</v>
      </c>
      <c r="C8327" t="s">
        <v>2133</v>
      </c>
      <c r="D8327">
        <v>8303</v>
      </c>
      <c r="E8327" t="s">
        <v>2227</v>
      </c>
      <c r="F8327">
        <v>10000</v>
      </c>
    </row>
    <row r="8328" spans="1:6" x14ac:dyDescent="0.25">
      <c r="A8328" t="str">
        <f t="shared" si="130"/>
        <v>8303_8_354/450/579_Ste-Madeleine</v>
      </c>
      <c r="B8328">
        <v>8</v>
      </c>
      <c r="C8328" t="s">
        <v>2133</v>
      </c>
      <c r="D8328">
        <v>8303</v>
      </c>
      <c r="E8328" t="s">
        <v>2242</v>
      </c>
      <c r="F8328">
        <v>20000</v>
      </c>
    </row>
    <row r="8329" spans="1:6" x14ac:dyDescent="0.25">
      <c r="A8329" t="str">
        <f t="shared" si="130"/>
        <v>8303_8_354/450/579_Ste-Therese</v>
      </c>
      <c r="B8329">
        <v>8</v>
      </c>
      <c r="C8329" t="s">
        <v>2133</v>
      </c>
      <c r="D8329">
        <v>8303</v>
      </c>
      <c r="E8329" t="s">
        <v>2249</v>
      </c>
      <c r="F8329">
        <v>40000</v>
      </c>
    </row>
    <row r="8330" spans="1:6" x14ac:dyDescent="0.25">
      <c r="A8330" t="str">
        <f t="shared" si="130"/>
        <v>8303_8_354/450/579_Valleyfield</v>
      </c>
      <c r="B8330">
        <v>8</v>
      </c>
      <c r="C8330" t="s">
        <v>2133</v>
      </c>
      <c r="D8330">
        <v>8303</v>
      </c>
      <c r="E8330" t="s">
        <v>2254</v>
      </c>
      <c r="F8330">
        <v>50000</v>
      </c>
    </row>
    <row r="8331" spans="1:6" x14ac:dyDescent="0.25">
      <c r="A8331" t="str">
        <f t="shared" si="130"/>
        <v>8303_8_354/450/579_Vaudreuil</v>
      </c>
      <c r="B8331">
        <v>8</v>
      </c>
      <c r="C8331" t="s">
        <v>2133</v>
      </c>
      <c r="D8331">
        <v>8303</v>
      </c>
      <c r="E8331" t="s">
        <v>2256</v>
      </c>
      <c r="F8331">
        <v>10000</v>
      </c>
    </row>
    <row r="8332" spans="1:6" x14ac:dyDescent="0.25">
      <c r="A8332" t="str">
        <f t="shared" si="130"/>
        <v>8304_8_354/450/579_Boucherville</v>
      </c>
      <c r="B8332">
        <v>8</v>
      </c>
      <c r="C8332" t="s">
        <v>2133</v>
      </c>
      <c r="D8332">
        <v>8304</v>
      </c>
      <c r="E8332" t="s">
        <v>2140</v>
      </c>
      <c r="F8332">
        <v>10000</v>
      </c>
    </row>
    <row r="8333" spans="1:6" x14ac:dyDescent="0.25">
      <c r="A8333" t="str">
        <f t="shared" si="130"/>
        <v>8304_8_354/450/579_Chomedey</v>
      </c>
      <c r="B8333">
        <v>8</v>
      </c>
      <c r="C8333" t="s">
        <v>2133</v>
      </c>
      <c r="D8333">
        <v>8304</v>
      </c>
      <c r="E8333" t="s">
        <v>2145</v>
      </c>
      <c r="F8333">
        <v>20000</v>
      </c>
    </row>
    <row r="8334" spans="1:6" x14ac:dyDescent="0.25">
      <c r="A8334" t="str">
        <f t="shared" si="130"/>
        <v>8304_8_354/450/579_Longueuil</v>
      </c>
      <c r="B8334">
        <v>8</v>
      </c>
      <c r="C8334" t="s">
        <v>2133</v>
      </c>
      <c r="D8334">
        <v>8304</v>
      </c>
      <c r="E8334" t="s">
        <v>2175</v>
      </c>
      <c r="F8334">
        <v>10000</v>
      </c>
    </row>
    <row r="8335" spans="1:6" x14ac:dyDescent="0.25">
      <c r="A8335" t="str">
        <f t="shared" si="130"/>
        <v>8304_8_354/450/579_Pont-Viau</v>
      </c>
      <c r="B8335">
        <v>8</v>
      </c>
      <c r="C8335" t="s">
        <v>2133</v>
      </c>
      <c r="D8335">
        <v>8304</v>
      </c>
      <c r="E8335" t="s">
        <v>2188</v>
      </c>
      <c r="F8335">
        <v>20000</v>
      </c>
    </row>
    <row r="8336" spans="1:6" x14ac:dyDescent="0.25">
      <c r="A8336" t="str">
        <f t="shared" si="130"/>
        <v>8304_8_354/450/579_St-Bruno</v>
      </c>
      <c r="B8336">
        <v>8</v>
      </c>
      <c r="C8336" t="s">
        <v>2133</v>
      </c>
      <c r="D8336">
        <v>8304</v>
      </c>
      <c r="E8336" t="s">
        <v>2201</v>
      </c>
      <c r="F8336">
        <v>10000</v>
      </c>
    </row>
    <row r="8337" spans="1:6" x14ac:dyDescent="0.25">
      <c r="A8337" t="str">
        <f t="shared" si="130"/>
        <v>8304_8_354/450/579_Ste-Therese</v>
      </c>
      <c r="B8337">
        <v>8</v>
      </c>
      <c r="C8337" t="s">
        <v>2133</v>
      </c>
      <c r="D8337">
        <v>8304</v>
      </c>
      <c r="E8337" t="s">
        <v>2249</v>
      </c>
      <c r="F8337">
        <v>10000</v>
      </c>
    </row>
    <row r="8338" spans="1:6" x14ac:dyDescent="0.25">
      <c r="A8338" t="str">
        <f t="shared" si="130"/>
        <v>8306_8_354/450/579_Beauharnois</v>
      </c>
      <c r="B8338">
        <v>8</v>
      </c>
      <c r="C8338" t="s">
        <v>2133</v>
      </c>
      <c r="D8338">
        <v>8306</v>
      </c>
      <c r="E8338" t="s">
        <v>2136</v>
      </c>
      <c r="F8338">
        <v>20000</v>
      </c>
    </row>
    <row r="8339" spans="1:6" x14ac:dyDescent="0.25">
      <c r="A8339" t="str">
        <f t="shared" si="130"/>
        <v>8306_8_354/450/579_Bedford</v>
      </c>
      <c r="B8339">
        <v>8</v>
      </c>
      <c r="C8339" t="s">
        <v>2133</v>
      </c>
      <c r="D8339">
        <v>8306</v>
      </c>
      <c r="E8339" t="s">
        <v>2137</v>
      </c>
      <c r="F8339">
        <v>20000</v>
      </c>
    </row>
    <row r="8340" spans="1:6" x14ac:dyDescent="0.25">
      <c r="A8340" t="str">
        <f t="shared" si="130"/>
        <v>8306_8_354/450/579_Beloeil</v>
      </c>
      <c r="B8340">
        <v>8</v>
      </c>
      <c r="C8340" t="s">
        <v>2133</v>
      </c>
      <c r="D8340">
        <v>8306</v>
      </c>
      <c r="E8340" t="s">
        <v>2138</v>
      </c>
      <c r="F8340">
        <v>50000</v>
      </c>
    </row>
    <row r="8341" spans="1:6" x14ac:dyDescent="0.25">
      <c r="A8341" t="str">
        <f t="shared" si="130"/>
        <v>8306_8_354/450/579_Berthierville</v>
      </c>
      <c r="B8341">
        <v>8</v>
      </c>
      <c r="C8341" t="s">
        <v>2133</v>
      </c>
      <c r="D8341">
        <v>8306</v>
      </c>
      <c r="E8341" t="s">
        <v>2139</v>
      </c>
      <c r="F8341">
        <v>20000</v>
      </c>
    </row>
    <row r="8342" spans="1:6" x14ac:dyDescent="0.25">
      <c r="A8342" t="str">
        <f t="shared" si="130"/>
        <v>8306_8_354/450/579_Boucherville</v>
      </c>
      <c r="B8342">
        <v>8</v>
      </c>
      <c r="C8342" t="s">
        <v>2133</v>
      </c>
      <c r="D8342">
        <v>8306</v>
      </c>
      <c r="E8342" t="s">
        <v>2140</v>
      </c>
      <c r="F8342">
        <v>40000</v>
      </c>
    </row>
    <row r="8343" spans="1:6" x14ac:dyDescent="0.25">
      <c r="A8343" t="str">
        <f t="shared" si="130"/>
        <v>8306_8_354/450/579_Bromont</v>
      </c>
      <c r="B8343">
        <v>8</v>
      </c>
      <c r="C8343" t="s">
        <v>2133</v>
      </c>
      <c r="D8343">
        <v>8306</v>
      </c>
      <c r="E8343" t="s">
        <v>2141</v>
      </c>
      <c r="F8343">
        <v>20000</v>
      </c>
    </row>
    <row r="8344" spans="1:6" x14ac:dyDescent="0.25">
      <c r="A8344" t="str">
        <f t="shared" si="130"/>
        <v>8306_8_354/450/579_Brownsburg</v>
      </c>
      <c r="B8344">
        <v>8</v>
      </c>
      <c r="C8344" t="s">
        <v>2133</v>
      </c>
      <c r="D8344">
        <v>8306</v>
      </c>
      <c r="E8344" t="s">
        <v>2142</v>
      </c>
      <c r="F8344">
        <v>20000</v>
      </c>
    </row>
    <row r="8345" spans="1:6" x14ac:dyDescent="0.25">
      <c r="A8345" t="str">
        <f t="shared" si="130"/>
        <v>8306_8_354/450/579_Chambly</v>
      </c>
      <c r="B8345">
        <v>8</v>
      </c>
      <c r="C8345" t="s">
        <v>2133</v>
      </c>
      <c r="D8345">
        <v>8306</v>
      </c>
      <c r="E8345" t="s">
        <v>2143</v>
      </c>
      <c r="F8345">
        <v>40000</v>
      </c>
    </row>
    <row r="8346" spans="1:6" x14ac:dyDescent="0.25">
      <c r="A8346" t="str">
        <f t="shared" si="130"/>
        <v>8306_8_354/450/579_Chateauguay</v>
      </c>
      <c r="B8346">
        <v>8</v>
      </c>
      <c r="C8346" t="s">
        <v>2133</v>
      </c>
      <c r="D8346">
        <v>8306</v>
      </c>
      <c r="E8346" t="s">
        <v>2144</v>
      </c>
      <c r="F8346">
        <v>40000</v>
      </c>
    </row>
    <row r="8347" spans="1:6" x14ac:dyDescent="0.25">
      <c r="A8347" t="str">
        <f t="shared" si="130"/>
        <v>8306_8_354/450/579_Chomedey</v>
      </c>
      <c r="B8347">
        <v>8</v>
      </c>
      <c r="C8347" t="s">
        <v>2133</v>
      </c>
      <c r="D8347">
        <v>8306</v>
      </c>
      <c r="E8347" t="s">
        <v>2145</v>
      </c>
      <c r="F8347">
        <v>40000</v>
      </c>
    </row>
    <row r="8348" spans="1:6" x14ac:dyDescent="0.25">
      <c r="A8348" t="str">
        <f t="shared" si="130"/>
        <v>8306_8_354/450/579_Contrecoeur</v>
      </c>
      <c r="B8348">
        <v>8</v>
      </c>
      <c r="C8348" t="s">
        <v>2133</v>
      </c>
      <c r="D8348">
        <v>8306</v>
      </c>
      <c r="E8348" t="s">
        <v>2147</v>
      </c>
      <c r="F8348">
        <v>30000</v>
      </c>
    </row>
    <row r="8349" spans="1:6" x14ac:dyDescent="0.25">
      <c r="A8349" t="str">
        <f t="shared" si="130"/>
        <v>8306_8_354/450/579_Coteau-du-Lac</v>
      </c>
      <c r="B8349">
        <v>8</v>
      </c>
      <c r="C8349" t="s">
        <v>2133</v>
      </c>
      <c r="D8349">
        <v>8306</v>
      </c>
      <c r="E8349" t="s">
        <v>2148</v>
      </c>
      <c r="F8349">
        <v>20000</v>
      </c>
    </row>
    <row r="8350" spans="1:6" x14ac:dyDescent="0.25">
      <c r="A8350" t="str">
        <f t="shared" si="130"/>
        <v>8306_8_354/450/579_Coteau-Landing</v>
      </c>
      <c r="B8350">
        <v>8</v>
      </c>
      <c r="C8350" t="s">
        <v>2133</v>
      </c>
      <c r="D8350">
        <v>8306</v>
      </c>
      <c r="E8350" t="s">
        <v>2149</v>
      </c>
      <c r="F8350">
        <v>20000</v>
      </c>
    </row>
    <row r="8351" spans="1:6" x14ac:dyDescent="0.25">
      <c r="A8351" t="str">
        <f t="shared" si="130"/>
        <v>8306_8_354/450/579_Cowansville</v>
      </c>
      <c r="B8351">
        <v>8</v>
      </c>
      <c r="C8351" t="s">
        <v>2133</v>
      </c>
      <c r="D8351">
        <v>8306</v>
      </c>
      <c r="E8351" t="s">
        <v>2150</v>
      </c>
      <c r="F8351">
        <v>20000</v>
      </c>
    </row>
    <row r="8352" spans="1:6" x14ac:dyDescent="0.25">
      <c r="A8352" t="str">
        <f t="shared" si="130"/>
        <v>8306_8_354/450/579_Crabtree</v>
      </c>
      <c r="B8352">
        <v>8</v>
      </c>
      <c r="C8352" t="s">
        <v>2133</v>
      </c>
      <c r="D8352">
        <v>8306</v>
      </c>
      <c r="E8352" t="s">
        <v>2151</v>
      </c>
      <c r="F8352">
        <v>20000</v>
      </c>
    </row>
    <row r="8353" spans="1:6" x14ac:dyDescent="0.25">
      <c r="A8353" t="str">
        <f t="shared" si="130"/>
        <v>8306_8_354/450/579_Dunham</v>
      </c>
      <c r="B8353">
        <v>8</v>
      </c>
      <c r="C8353" t="s">
        <v>2133</v>
      </c>
      <c r="D8353">
        <v>8306</v>
      </c>
      <c r="E8353" t="s">
        <v>2152</v>
      </c>
      <c r="F8353">
        <v>20000</v>
      </c>
    </row>
    <row r="8354" spans="1:6" x14ac:dyDescent="0.25">
      <c r="A8354" t="str">
        <f t="shared" si="130"/>
        <v>8306_8_354/450/579_Eastman</v>
      </c>
      <c r="B8354">
        <v>8</v>
      </c>
      <c r="C8354" t="s">
        <v>2133</v>
      </c>
      <c r="D8354">
        <v>8306</v>
      </c>
      <c r="E8354" t="s">
        <v>2153</v>
      </c>
      <c r="F8354">
        <v>10000</v>
      </c>
    </row>
    <row r="8355" spans="1:6" x14ac:dyDescent="0.25">
      <c r="A8355" t="str">
        <f t="shared" si="130"/>
        <v>8306_8_354/450/579_Farnham</v>
      </c>
      <c r="B8355">
        <v>8</v>
      </c>
      <c r="C8355" t="s">
        <v>2133</v>
      </c>
      <c r="D8355">
        <v>8306</v>
      </c>
      <c r="E8355" t="s">
        <v>2154</v>
      </c>
      <c r="F8355">
        <v>20000</v>
      </c>
    </row>
    <row r="8356" spans="1:6" x14ac:dyDescent="0.25">
      <c r="A8356" t="str">
        <f t="shared" si="130"/>
        <v>8306_8_354/450/579_Franklin Centre</v>
      </c>
      <c r="B8356">
        <v>8</v>
      </c>
      <c r="C8356" t="s">
        <v>2133</v>
      </c>
      <c r="D8356">
        <v>8306</v>
      </c>
      <c r="E8356" t="s">
        <v>2155</v>
      </c>
      <c r="F8356">
        <v>10000</v>
      </c>
    </row>
    <row r="8357" spans="1:6" x14ac:dyDescent="0.25">
      <c r="A8357" t="str">
        <f t="shared" si="130"/>
        <v>8306_8_354/450/579_Frelighsburg</v>
      </c>
      <c r="B8357">
        <v>8</v>
      </c>
      <c r="C8357" t="s">
        <v>2133</v>
      </c>
      <c r="D8357">
        <v>8306</v>
      </c>
      <c r="E8357" t="s">
        <v>2156</v>
      </c>
      <c r="F8357">
        <v>20000</v>
      </c>
    </row>
    <row r="8358" spans="1:6" x14ac:dyDescent="0.25">
      <c r="A8358" t="str">
        <f t="shared" si="130"/>
        <v>8306_8_354/450/579_Granby</v>
      </c>
      <c r="B8358">
        <v>8</v>
      </c>
      <c r="C8358" t="s">
        <v>2133</v>
      </c>
      <c r="D8358">
        <v>8306</v>
      </c>
      <c r="E8358" t="s">
        <v>2157</v>
      </c>
      <c r="F8358">
        <v>50000</v>
      </c>
    </row>
    <row r="8359" spans="1:6" x14ac:dyDescent="0.25">
      <c r="A8359" t="str">
        <f t="shared" si="130"/>
        <v>8306_8_354/450/579_Hemmingford</v>
      </c>
      <c r="B8359">
        <v>8</v>
      </c>
      <c r="C8359" t="s">
        <v>2133</v>
      </c>
      <c r="D8359">
        <v>8306</v>
      </c>
      <c r="E8359" t="s">
        <v>2158</v>
      </c>
      <c r="F8359">
        <v>10000</v>
      </c>
    </row>
    <row r="8360" spans="1:6" x14ac:dyDescent="0.25">
      <c r="A8360" t="str">
        <f t="shared" si="130"/>
        <v>8306_8_354/450/579_Henryville</v>
      </c>
      <c r="B8360">
        <v>8</v>
      </c>
      <c r="C8360" t="s">
        <v>2133</v>
      </c>
      <c r="D8360">
        <v>8306</v>
      </c>
      <c r="E8360" t="s">
        <v>2159</v>
      </c>
      <c r="F8360">
        <v>10000</v>
      </c>
    </row>
    <row r="8361" spans="1:6" x14ac:dyDescent="0.25">
      <c r="A8361" t="str">
        <f t="shared" si="130"/>
        <v>8306_8_354/450/579_Howick</v>
      </c>
      <c r="B8361">
        <v>8</v>
      </c>
      <c r="C8361" t="s">
        <v>2133</v>
      </c>
      <c r="D8361">
        <v>8306</v>
      </c>
      <c r="E8361" t="s">
        <v>2160</v>
      </c>
      <c r="F8361">
        <v>20000</v>
      </c>
    </row>
    <row r="8362" spans="1:6" x14ac:dyDescent="0.25">
      <c r="A8362" t="str">
        <f t="shared" si="130"/>
        <v>8306_8_354/450/579_Hudson</v>
      </c>
      <c r="B8362">
        <v>8</v>
      </c>
      <c r="C8362" t="s">
        <v>2133</v>
      </c>
      <c r="D8362">
        <v>8306</v>
      </c>
      <c r="E8362" t="s">
        <v>2047</v>
      </c>
      <c r="F8362">
        <v>20000</v>
      </c>
    </row>
    <row r="8363" spans="1:6" x14ac:dyDescent="0.25">
      <c r="A8363" t="str">
        <f t="shared" si="130"/>
        <v>8306_8_354/450/579_Huntingdon</v>
      </c>
      <c r="B8363">
        <v>8</v>
      </c>
      <c r="C8363" t="s">
        <v>2133</v>
      </c>
      <c r="D8363">
        <v>8306</v>
      </c>
      <c r="E8363" t="s">
        <v>2161</v>
      </c>
      <c r="F8363">
        <v>10000</v>
      </c>
    </row>
    <row r="8364" spans="1:6" x14ac:dyDescent="0.25">
      <c r="A8364" t="str">
        <f t="shared" si="130"/>
        <v>8306_8_354/450/579_Joliette</v>
      </c>
      <c r="B8364">
        <v>8</v>
      </c>
      <c r="C8364" t="s">
        <v>2133</v>
      </c>
      <c r="D8364">
        <v>8306</v>
      </c>
      <c r="E8364" t="s">
        <v>2162</v>
      </c>
      <c r="F8364">
        <v>50000</v>
      </c>
    </row>
    <row r="8365" spans="1:6" x14ac:dyDescent="0.25">
      <c r="A8365" t="str">
        <f t="shared" si="130"/>
        <v>8306_8_354/450/579_Knowlton</v>
      </c>
      <c r="B8365">
        <v>8</v>
      </c>
      <c r="C8365" t="s">
        <v>2133</v>
      </c>
      <c r="D8365">
        <v>8306</v>
      </c>
      <c r="E8365" t="s">
        <v>2163</v>
      </c>
      <c r="F8365">
        <v>20000</v>
      </c>
    </row>
    <row r="8366" spans="1:6" x14ac:dyDescent="0.25">
      <c r="A8366" t="str">
        <f t="shared" si="130"/>
        <v>8306_8_354/450/579_L'Epiphanie-l'Assomption</v>
      </c>
      <c r="B8366">
        <v>8</v>
      </c>
      <c r="C8366" t="s">
        <v>2133</v>
      </c>
      <c r="D8366">
        <v>8306</v>
      </c>
      <c r="E8366" t="s">
        <v>2164</v>
      </c>
      <c r="F8366">
        <v>40000</v>
      </c>
    </row>
    <row r="8367" spans="1:6" x14ac:dyDescent="0.25">
      <c r="A8367" t="str">
        <f t="shared" si="130"/>
        <v>8306_8_354/450/579_Lachute</v>
      </c>
      <c r="B8367">
        <v>8</v>
      </c>
      <c r="C8367" t="s">
        <v>2133</v>
      </c>
      <c r="D8367">
        <v>8306</v>
      </c>
      <c r="E8367" t="s">
        <v>2165</v>
      </c>
      <c r="F8367">
        <v>30000</v>
      </c>
    </row>
    <row r="8368" spans="1:6" x14ac:dyDescent="0.25">
      <c r="A8368" t="str">
        <f t="shared" si="130"/>
        <v>8306_8_354/450/579_Lacolle</v>
      </c>
      <c r="B8368">
        <v>8</v>
      </c>
      <c r="C8368" t="s">
        <v>2133</v>
      </c>
      <c r="D8368">
        <v>8306</v>
      </c>
      <c r="E8368" t="s">
        <v>2166</v>
      </c>
      <c r="F8368">
        <v>20000</v>
      </c>
    </row>
    <row r="8369" spans="1:6" x14ac:dyDescent="0.25">
      <c r="A8369" t="str">
        <f t="shared" si="130"/>
        <v>8306_8_354/450/579_Lanoraie</v>
      </c>
      <c r="B8369">
        <v>8</v>
      </c>
      <c r="C8369" t="s">
        <v>2133</v>
      </c>
      <c r="D8369">
        <v>8306</v>
      </c>
      <c r="E8369" t="s">
        <v>2167</v>
      </c>
      <c r="F8369">
        <v>20000</v>
      </c>
    </row>
    <row r="8370" spans="1:6" x14ac:dyDescent="0.25">
      <c r="A8370" t="str">
        <f t="shared" si="130"/>
        <v>8306_8_354/450/579_Laprairie</v>
      </c>
      <c r="B8370">
        <v>8</v>
      </c>
      <c r="C8370" t="s">
        <v>2133</v>
      </c>
      <c r="D8370">
        <v>8306</v>
      </c>
      <c r="E8370" t="s">
        <v>2168</v>
      </c>
      <c r="F8370">
        <v>40000</v>
      </c>
    </row>
    <row r="8371" spans="1:6" x14ac:dyDescent="0.25">
      <c r="A8371" t="str">
        <f t="shared" si="130"/>
        <v>8306_8_354/450/579_Laval-Est</v>
      </c>
      <c r="B8371">
        <v>8</v>
      </c>
      <c r="C8371" t="s">
        <v>2133</v>
      </c>
      <c r="D8371">
        <v>8306</v>
      </c>
      <c r="E8371" t="s">
        <v>2169</v>
      </c>
      <c r="F8371">
        <v>20000</v>
      </c>
    </row>
    <row r="8372" spans="1:6" x14ac:dyDescent="0.25">
      <c r="A8372" t="str">
        <f t="shared" si="130"/>
        <v>8306_8_354/450/579_Laval-Ouest</v>
      </c>
      <c r="B8372">
        <v>8</v>
      </c>
      <c r="C8372" t="s">
        <v>2133</v>
      </c>
      <c r="D8372">
        <v>8306</v>
      </c>
      <c r="E8372" t="s">
        <v>2170</v>
      </c>
      <c r="F8372">
        <v>20000</v>
      </c>
    </row>
    <row r="8373" spans="1:6" x14ac:dyDescent="0.25">
      <c r="A8373" t="str">
        <f t="shared" si="130"/>
        <v>8306_8_354/450/579_Lavaltrie</v>
      </c>
      <c r="B8373">
        <v>8</v>
      </c>
      <c r="C8373" t="s">
        <v>2133</v>
      </c>
      <c r="D8373">
        <v>8306</v>
      </c>
      <c r="E8373" t="s">
        <v>2171</v>
      </c>
      <c r="F8373">
        <v>20000</v>
      </c>
    </row>
    <row r="8374" spans="1:6" x14ac:dyDescent="0.25">
      <c r="A8374" t="str">
        <f t="shared" si="130"/>
        <v>8306_8_354/450/579_Le Gardeur</v>
      </c>
      <c r="B8374">
        <v>8</v>
      </c>
      <c r="C8374" t="s">
        <v>2133</v>
      </c>
      <c r="D8374">
        <v>8306</v>
      </c>
      <c r="E8374" t="s">
        <v>2173</v>
      </c>
      <c r="F8374">
        <v>50000</v>
      </c>
    </row>
    <row r="8375" spans="1:6" x14ac:dyDescent="0.25">
      <c r="A8375" t="str">
        <f t="shared" si="130"/>
        <v>8306_8_354/450/579_Les Cedres</v>
      </c>
      <c r="B8375">
        <v>8</v>
      </c>
      <c r="C8375" t="s">
        <v>2133</v>
      </c>
      <c r="D8375">
        <v>8306</v>
      </c>
      <c r="E8375" t="s">
        <v>2174</v>
      </c>
      <c r="F8375">
        <v>20000</v>
      </c>
    </row>
    <row r="8376" spans="1:6" x14ac:dyDescent="0.25">
      <c r="A8376" t="str">
        <f t="shared" si="130"/>
        <v>8306_8_354/450/579_Longueuil</v>
      </c>
      <c r="B8376">
        <v>8</v>
      </c>
      <c r="C8376" t="s">
        <v>2133</v>
      </c>
      <c r="D8376">
        <v>8306</v>
      </c>
      <c r="E8376" t="s">
        <v>2175</v>
      </c>
      <c r="F8376">
        <v>50000</v>
      </c>
    </row>
    <row r="8377" spans="1:6" x14ac:dyDescent="0.25">
      <c r="A8377" t="str">
        <f t="shared" si="130"/>
        <v>8306_8_354/450/579_Mansonville</v>
      </c>
      <c r="B8377">
        <v>8</v>
      </c>
      <c r="C8377" t="s">
        <v>2133</v>
      </c>
      <c r="D8377">
        <v>8306</v>
      </c>
      <c r="E8377" t="s">
        <v>2176</v>
      </c>
      <c r="F8377">
        <v>20000</v>
      </c>
    </row>
    <row r="8378" spans="1:6" x14ac:dyDescent="0.25">
      <c r="A8378" t="str">
        <f t="shared" si="130"/>
        <v>8306_8_354/450/579_Marieville</v>
      </c>
      <c r="B8378">
        <v>8</v>
      </c>
      <c r="C8378" t="s">
        <v>2133</v>
      </c>
      <c r="D8378">
        <v>8306</v>
      </c>
      <c r="E8378" t="s">
        <v>2177</v>
      </c>
      <c r="F8378">
        <v>20000</v>
      </c>
    </row>
    <row r="8379" spans="1:6" x14ac:dyDescent="0.25">
      <c r="A8379" t="str">
        <f t="shared" si="130"/>
        <v>8306_8_354/450/579_Mascouche</v>
      </c>
      <c r="B8379">
        <v>8</v>
      </c>
      <c r="C8379" t="s">
        <v>2133</v>
      </c>
      <c r="D8379">
        <v>8306</v>
      </c>
      <c r="E8379" t="s">
        <v>2178</v>
      </c>
      <c r="F8379">
        <v>50000</v>
      </c>
    </row>
    <row r="8380" spans="1:6" x14ac:dyDescent="0.25">
      <c r="A8380" t="str">
        <f t="shared" si="130"/>
        <v>8306_8_354/450/579_Mirabel-Aeroport</v>
      </c>
      <c r="B8380">
        <v>8</v>
      </c>
      <c r="C8380" t="s">
        <v>2133</v>
      </c>
      <c r="D8380">
        <v>8306</v>
      </c>
      <c r="E8380" t="s">
        <v>2179</v>
      </c>
      <c r="F8380">
        <v>20000</v>
      </c>
    </row>
    <row r="8381" spans="1:6" x14ac:dyDescent="0.25">
      <c r="A8381" t="str">
        <f t="shared" si="130"/>
        <v>8306_8_354/450/579_Mirabel-St-Augustin</v>
      </c>
      <c r="B8381">
        <v>8</v>
      </c>
      <c r="C8381" t="s">
        <v>2133</v>
      </c>
      <c r="D8381">
        <v>8306</v>
      </c>
      <c r="E8381" t="s">
        <v>2180</v>
      </c>
      <c r="F8381">
        <v>20000</v>
      </c>
    </row>
    <row r="8382" spans="1:6" x14ac:dyDescent="0.25">
      <c r="A8382" t="str">
        <f t="shared" si="130"/>
        <v>8306_8_354/450/579_Mirabel-Ste-Scholastique</v>
      </c>
      <c r="B8382">
        <v>8</v>
      </c>
      <c r="C8382" t="s">
        <v>2133</v>
      </c>
      <c r="D8382">
        <v>8306</v>
      </c>
      <c r="E8382" t="s">
        <v>2181</v>
      </c>
      <c r="F8382">
        <v>20000</v>
      </c>
    </row>
    <row r="8383" spans="1:6" x14ac:dyDescent="0.25">
      <c r="A8383" t="str">
        <f t="shared" si="130"/>
        <v>8306_8_354/450/579_Napierville</v>
      </c>
      <c r="B8383">
        <v>8</v>
      </c>
      <c r="C8383" t="s">
        <v>2133</v>
      </c>
      <c r="D8383">
        <v>8306</v>
      </c>
      <c r="E8383" t="s">
        <v>2183</v>
      </c>
      <c r="F8383">
        <v>20000</v>
      </c>
    </row>
    <row r="8384" spans="1:6" x14ac:dyDescent="0.25">
      <c r="A8384" t="str">
        <f t="shared" si="130"/>
        <v>8306_8_354/450/579_Notre-Dame-de-Stanbridge</v>
      </c>
      <c r="B8384">
        <v>8</v>
      </c>
      <c r="C8384" t="s">
        <v>2133</v>
      </c>
      <c r="D8384">
        <v>8306</v>
      </c>
      <c r="E8384" t="s">
        <v>2184</v>
      </c>
      <c r="F8384">
        <v>20000</v>
      </c>
    </row>
    <row r="8385" spans="1:6" x14ac:dyDescent="0.25">
      <c r="A8385" t="str">
        <f t="shared" si="130"/>
        <v>8306_8_354/450/579_Oka</v>
      </c>
      <c r="B8385">
        <v>8</v>
      </c>
      <c r="C8385" t="s">
        <v>2133</v>
      </c>
      <c r="D8385">
        <v>8306</v>
      </c>
      <c r="E8385" t="s">
        <v>2185</v>
      </c>
      <c r="F8385">
        <v>20000</v>
      </c>
    </row>
    <row r="8386" spans="1:6" x14ac:dyDescent="0.25">
      <c r="A8386" t="str">
        <f t="shared" si="130"/>
        <v>8306_8_354/450/579_Ormstown</v>
      </c>
      <c r="B8386">
        <v>8</v>
      </c>
      <c r="C8386" t="s">
        <v>2133</v>
      </c>
      <c r="D8386">
        <v>8306</v>
      </c>
      <c r="E8386" t="s">
        <v>2186</v>
      </c>
      <c r="F8386">
        <v>10000</v>
      </c>
    </row>
    <row r="8387" spans="1:6" x14ac:dyDescent="0.25">
      <c r="A8387" t="str">
        <f t="shared" ref="A8387:A8450" si="131">CONCATENATE(D8387,"_",B8387,"_",C8387,"_",E8387)</f>
        <v>8306_8_354/450/579_Pierreville</v>
      </c>
      <c r="B8387">
        <v>8</v>
      </c>
      <c r="C8387" t="s">
        <v>2133</v>
      </c>
      <c r="D8387">
        <v>8306</v>
      </c>
      <c r="E8387" t="s">
        <v>2187</v>
      </c>
      <c r="F8387">
        <v>10000</v>
      </c>
    </row>
    <row r="8388" spans="1:6" x14ac:dyDescent="0.25">
      <c r="A8388" t="str">
        <f t="shared" si="131"/>
        <v>8306_8_354/450/579_Pont-Viau</v>
      </c>
      <c r="B8388">
        <v>8</v>
      </c>
      <c r="C8388" t="s">
        <v>2133</v>
      </c>
      <c r="D8388">
        <v>8306</v>
      </c>
      <c r="E8388" t="s">
        <v>2188</v>
      </c>
      <c r="F8388">
        <v>40000</v>
      </c>
    </row>
    <row r="8389" spans="1:6" x14ac:dyDescent="0.25">
      <c r="A8389" t="str">
        <f t="shared" si="131"/>
        <v>8306_8_354/450/579_Rawdon</v>
      </c>
      <c r="B8389">
        <v>8</v>
      </c>
      <c r="C8389" t="s">
        <v>2133</v>
      </c>
      <c r="D8389">
        <v>8306</v>
      </c>
      <c r="E8389" t="s">
        <v>2189</v>
      </c>
      <c r="F8389">
        <v>20000</v>
      </c>
    </row>
    <row r="8390" spans="1:6" x14ac:dyDescent="0.25">
      <c r="A8390" t="str">
        <f t="shared" si="131"/>
        <v>8306_8_354/450/579_Rigaud</v>
      </c>
      <c r="B8390">
        <v>8</v>
      </c>
      <c r="C8390" t="s">
        <v>2133</v>
      </c>
      <c r="D8390">
        <v>8306</v>
      </c>
      <c r="E8390" t="s">
        <v>2190</v>
      </c>
      <c r="F8390">
        <v>20000</v>
      </c>
    </row>
    <row r="8391" spans="1:6" x14ac:dyDescent="0.25">
      <c r="A8391" t="str">
        <f t="shared" si="131"/>
        <v>8306_8_354/450/579_Shawbridge</v>
      </c>
      <c r="B8391">
        <v>8</v>
      </c>
      <c r="C8391" t="s">
        <v>2133</v>
      </c>
      <c r="D8391">
        <v>8306</v>
      </c>
      <c r="E8391" t="s">
        <v>2194</v>
      </c>
      <c r="F8391">
        <v>20000</v>
      </c>
    </row>
    <row r="8392" spans="1:6" x14ac:dyDescent="0.25">
      <c r="A8392" t="str">
        <f t="shared" si="131"/>
        <v>8306_8_354/450/579_Sorel</v>
      </c>
      <c r="B8392">
        <v>8</v>
      </c>
      <c r="C8392" t="s">
        <v>2133</v>
      </c>
      <c r="D8392">
        <v>8306</v>
      </c>
      <c r="E8392" t="s">
        <v>2195</v>
      </c>
      <c r="F8392">
        <v>50000</v>
      </c>
    </row>
    <row r="8393" spans="1:6" x14ac:dyDescent="0.25">
      <c r="A8393" t="str">
        <f t="shared" si="131"/>
        <v>8306_8_354/450/579_St-Alphonse-de-Rodriguez</v>
      </c>
      <c r="B8393">
        <v>8</v>
      </c>
      <c r="C8393" t="s">
        <v>2133</v>
      </c>
      <c r="D8393">
        <v>8306</v>
      </c>
      <c r="E8393" t="s">
        <v>2197</v>
      </c>
      <c r="F8393">
        <v>10000</v>
      </c>
    </row>
    <row r="8394" spans="1:6" x14ac:dyDescent="0.25">
      <c r="A8394" t="str">
        <f t="shared" si="131"/>
        <v>8306_8_354/450/579_St-Andre Est</v>
      </c>
      <c r="B8394">
        <v>8</v>
      </c>
      <c r="C8394" t="s">
        <v>2133</v>
      </c>
      <c r="D8394">
        <v>8306</v>
      </c>
      <c r="E8394" t="s">
        <v>2198</v>
      </c>
      <c r="F8394">
        <v>10000</v>
      </c>
    </row>
    <row r="8395" spans="1:6" x14ac:dyDescent="0.25">
      <c r="A8395" t="str">
        <f t="shared" si="131"/>
        <v>8306_8_354/450/579_St-Blaise</v>
      </c>
      <c r="B8395">
        <v>8</v>
      </c>
      <c r="C8395" t="s">
        <v>2133</v>
      </c>
      <c r="D8395">
        <v>8306</v>
      </c>
      <c r="E8395" t="s">
        <v>2200</v>
      </c>
      <c r="F8395">
        <v>30000</v>
      </c>
    </row>
    <row r="8396" spans="1:6" x14ac:dyDescent="0.25">
      <c r="A8396" t="str">
        <f t="shared" si="131"/>
        <v>8306_8_354/450/579_St-Bruno</v>
      </c>
      <c r="B8396">
        <v>8</v>
      </c>
      <c r="C8396" t="s">
        <v>2133</v>
      </c>
      <c r="D8396">
        <v>8306</v>
      </c>
      <c r="E8396" t="s">
        <v>2201</v>
      </c>
      <c r="F8396">
        <v>40000</v>
      </c>
    </row>
    <row r="8397" spans="1:6" x14ac:dyDescent="0.25">
      <c r="A8397" t="str">
        <f t="shared" si="131"/>
        <v>8306_8_354/450/579_St-Calixte-de-Kilkenny</v>
      </c>
      <c r="B8397">
        <v>8</v>
      </c>
      <c r="C8397" t="s">
        <v>2133</v>
      </c>
      <c r="D8397">
        <v>8306</v>
      </c>
      <c r="E8397" t="s">
        <v>2202</v>
      </c>
      <c r="F8397">
        <v>20000</v>
      </c>
    </row>
    <row r="8398" spans="1:6" x14ac:dyDescent="0.25">
      <c r="A8398" t="str">
        <f t="shared" si="131"/>
        <v>8306_8_354/450/579_St-Cesaire</v>
      </c>
      <c r="B8398">
        <v>8</v>
      </c>
      <c r="C8398" t="s">
        <v>2133</v>
      </c>
      <c r="D8398">
        <v>8306</v>
      </c>
      <c r="E8398" t="s">
        <v>2203</v>
      </c>
      <c r="F8398">
        <v>20000</v>
      </c>
    </row>
    <row r="8399" spans="1:6" x14ac:dyDescent="0.25">
      <c r="A8399" t="str">
        <f t="shared" si="131"/>
        <v>8306_8_354/450/579_St-Chrysostome</v>
      </c>
      <c r="B8399">
        <v>8</v>
      </c>
      <c r="C8399" t="s">
        <v>2133</v>
      </c>
      <c r="D8399">
        <v>8306</v>
      </c>
      <c r="E8399" t="s">
        <v>2204</v>
      </c>
      <c r="F8399">
        <v>10000</v>
      </c>
    </row>
    <row r="8400" spans="1:6" x14ac:dyDescent="0.25">
      <c r="A8400" t="str">
        <f t="shared" si="131"/>
        <v>8306_8_354/450/579_St-Clet</v>
      </c>
      <c r="B8400">
        <v>8</v>
      </c>
      <c r="C8400" t="s">
        <v>2133</v>
      </c>
      <c r="D8400">
        <v>8306</v>
      </c>
      <c r="E8400" t="s">
        <v>2205</v>
      </c>
      <c r="F8400">
        <v>20000</v>
      </c>
    </row>
    <row r="8401" spans="1:6" x14ac:dyDescent="0.25">
      <c r="A8401" t="str">
        <f t="shared" si="131"/>
        <v>8306_8_354/450/579_St-Constant</v>
      </c>
      <c r="B8401">
        <v>8</v>
      </c>
      <c r="C8401" t="s">
        <v>2133</v>
      </c>
      <c r="D8401">
        <v>8306</v>
      </c>
      <c r="E8401" t="s">
        <v>2206</v>
      </c>
      <c r="F8401">
        <v>60000</v>
      </c>
    </row>
    <row r="8402" spans="1:6" x14ac:dyDescent="0.25">
      <c r="A8402" t="str">
        <f t="shared" si="131"/>
        <v>8306_8_354/450/579_St-Denis</v>
      </c>
      <c r="B8402">
        <v>8</v>
      </c>
      <c r="C8402" t="s">
        <v>2133</v>
      </c>
      <c r="D8402">
        <v>8306</v>
      </c>
      <c r="E8402" t="s">
        <v>2208</v>
      </c>
      <c r="F8402">
        <v>20000</v>
      </c>
    </row>
    <row r="8403" spans="1:6" x14ac:dyDescent="0.25">
      <c r="A8403" t="str">
        <f t="shared" si="131"/>
        <v>8306_8_354/450/579_St-Eustache</v>
      </c>
      <c r="B8403">
        <v>8</v>
      </c>
      <c r="C8403" t="s">
        <v>2133</v>
      </c>
      <c r="D8403">
        <v>8306</v>
      </c>
      <c r="E8403" t="s">
        <v>2209</v>
      </c>
      <c r="F8403">
        <v>50000</v>
      </c>
    </row>
    <row r="8404" spans="1:6" x14ac:dyDescent="0.25">
      <c r="A8404" t="str">
        <f t="shared" si="131"/>
        <v>8306_8_354/450/579_St-Felix-de-Valois</v>
      </c>
      <c r="B8404">
        <v>8</v>
      </c>
      <c r="C8404" t="s">
        <v>2133</v>
      </c>
      <c r="D8404">
        <v>8306</v>
      </c>
      <c r="E8404" t="s">
        <v>2210</v>
      </c>
      <c r="F8404">
        <v>10000</v>
      </c>
    </row>
    <row r="8405" spans="1:6" x14ac:dyDescent="0.25">
      <c r="A8405" t="str">
        <f t="shared" si="131"/>
        <v>8306_8_354/450/579_St-Gabriel-de-Brandon</v>
      </c>
      <c r="B8405">
        <v>8</v>
      </c>
      <c r="C8405" t="s">
        <v>2133</v>
      </c>
      <c r="D8405">
        <v>8306</v>
      </c>
      <c r="E8405" t="s">
        <v>2211</v>
      </c>
      <c r="F8405">
        <v>10000</v>
      </c>
    </row>
    <row r="8406" spans="1:6" x14ac:dyDescent="0.25">
      <c r="A8406" t="str">
        <f t="shared" si="131"/>
        <v>8306_8_354/450/579_St-Hippolyte</v>
      </c>
      <c r="B8406">
        <v>8</v>
      </c>
      <c r="C8406" t="s">
        <v>2133</v>
      </c>
      <c r="D8406">
        <v>8306</v>
      </c>
      <c r="E8406" t="s">
        <v>2212</v>
      </c>
      <c r="F8406">
        <v>10000</v>
      </c>
    </row>
    <row r="8407" spans="1:6" x14ac:dyDescent="0.25">
      <c r="A8407" t="str">
        <f t="shared" si="131"/>
        <v>8306_8_354/450/579_St-Hyacinthe</v>
      </c>
      <c r="B8407">
        <v>8</v>
      </c>
      <c r="C8407" t="s">
        <v>2133</v>
      </c>
      <c r="D8407">
        <v>8306</v>
      </c>
      <c r="E8407" t="s">
        <v>2214</v>
      </c>
      <c r="F8407">
        <v>20000</v>
      </c>
    </row>
    <row r="8408" spans="1:6" x14ac:dyDescent="0.25">
      <c r="A8408" t="str">
        <f t="shared" si="131"/>
        <v>8306_8_354/450/579_St-Jacques</v>
      </c>
      <c r="B8408">
        <v>8</v>
      </c>
      <c r="C8408" t="s">
        <v>2133</v>
      </c>
      <c r="D8408">
        <v>8306</v>
      </c>
      <c r="E8408" t="s">
        <v>2215</v>
      </c>
      <c r="F8408">
        <v>20000</v>
      </c>
    </row>
    <row r="8409" spans="1:6" x14ac:dyDescent="0.25">
      <c r="A8409" t="str">
        <f t="shared" si="131"/>
        <v>8306_8_354/450/579_St-Jean</v>
      </c>
      <c r="B8409">
        <v>8</v>
      </c>
      <c r="C8409" t="s">
        <v>2133</v>
      </c>
      <c r="D8409">
        <v>8306</v>
      </c>
      <c r="E8409" t="s">
        <v>2216</v>
      </c>
      <c r="F8409">
        <v>50000</v>
      </c>
    </row>
    <row r="8410" spans="1:6" x14ac:dyDescent="0.25">
      <c r="A8410" t="str">
        <f t="shared" si="131"/>
        <v>8306_8_354/450/579_St-Jean-de-Matha</v>
      </c>
      <c r="B8410">
        <v>8</v>
      </c>
      <c r="C8410" t="s">
        <v>2133</v>
      </c>
      <c r="D8410">
        <v>8306</v>
      </c>
      <c r="E8410" t="s">
        <v>2217</v>
      </c>
      <c r="F8410">
        <v>10000</v>
      </c>
    </row>
    <row r="8411" spans="1:6" x14ac:dyDescent="0.25">
      <c r="A8411" t="str">
        <f t="shared" si="131"/>
        <v>8306_8_354/450/579_St-Jerome</v>
      </c>
      <c r="B8411">
        <v>8</v>
      </c>
      <c r="C8411" t="s">
        <v>2133</v>
      </c>
      <c r="D8411">
        <v>8306</v>
      </c>
      <c r="E8411" t="s">
        <v>2218</v>
      </c>
      <c r="F8411">
        <v>50000</v>
      </c>
    </row>
    <row r="8412" spans="1:6" x14ac:dyDescent="0.25">
      <c r="A8412" t="str">
        <f t="shared" si="131"/>
        <v>8306_8_354/450/579_St-Lambert</v>
      </c>
      <c r="B8412">
        <v>8</v>
      </c>
      <c r="C8412" t="s">
        <v>2133</v>
      </c>
      <c r="D8412">
        <v>8306</v>
      </c>
      <c r="E8412" t="s">
        <v>2220</v>
      </c>
      <c r="F8412">
        <v>70000</v>
      </c>
    </row>
    <row r="8413" spans="1:6" x14ac:dyDescent="0.25">
      <c r="A8413" t="str">
        <f t="shared" si="131"/>
        <v>8306_8_354/450/579_St-Lin</v>
      </c>
      <c r="B8413">
        <v>8</v>
      </c>
      <c r="C8413" t="s">
        <v>2133</v>
      </c>
      <c r="D8413">
        <v>8306</v>
      </c>
      <c r="E8413" t="s">
        <v>2221</v>
      </c>
      <c r="F8413">
        <v>20000</v>
      </c>
    </row>
    <row r="8414" spans="1:6" x14ac:dyDescent="0.25">
      <c r="A8414" t="str">
        <f t="shared" si="131"/>
        <v>8306_8_354/450/579_St-Marc</v>
      </c>
      <c r="B8414">
        <v>8</v>
      </c>
      <c r="C8414" t="s">
        <v>2133</v>
      </c>
      <c r="D8414">
        <v>8306</v>
      </c>
      <c r="E8414" t="s">
        <v>2222</v>
      </c>
      <c r="F8414">
        <v>20000</v>
      </c>
    </row>
    <row r="8415" spans="1:6" x14ac:dyDescent="0.25">
      <c r="A8415" t="str">
        <f t="shared" si="131"/>
        <v>8306_8_354/450/579_St-Michel-des-Saints</v>
      </c>
      <c r="B8415">
        <v>8</v>
      </c>
      <c r="C8415" t="s">
        <v>2133</v>
      </c>
      <c r="D8415">
        <v>8306</v>
      </c>
      <c r="E8415" t="s">
        <v>2223</v>
      </c>
      <c r="F8415">
        <v>10000</v>
      </c>
    </row>
    <row r="8416" spans="1:6" x14ac:dyDescent="0.25">
      <c r="A8416" t="str">
        <f t="shared" si="131"/>
        <v>8306_8_354/450/579_St-Ours</v>
      </c>
      <c r="B8416">
        <v>8</v>
      </c>
      <c r="C8416" t="s">
        <v>2133</v>
      </c>
      <c r="D8416">
        <v>8306</v>
      </c>
      <c r="E8416" t="s">
        <v>2224</v>
      </c>
      <c r="F8416">
        <v>20000</v>
      </c>
    </row>
    <row r="8417" spans="1:6" x14ac:dyDescent="0.25">
      <c r="A8417" t="str">
        <f t="shared" si="131"/>
        <v>8306_8_354/450/579_St-Paul-D'Abbotsford</v>
      </c>
      <c r="B8417">
        <v>8</v>
      </c>
      <c r="C8417" t="s">
        <v>2133</v>
      </c>
      <c r="D8417">
        <v>8306</v>
      </c>
      <c r="E8417" t="s">
        <v>2225</v>
      </c>
      <c r="F8417">
        <v>20000</v>
      </c>
    </row>
    <row r="8418" spans="1:6" x14ac:dyDescent="0.25">
      <c r="A8418" t="str">
        <f t="shared" si="131"/>
        <v>8306_8_354/450/579_St-Pie</v>
      </c>
      <c r="B8418">
        <v>8</v>
      </c>
      <c r="C8418" t="s">
        <v>2133</v>
      </c>
      <c r="D8418">
        <v>8306</v>
      </c>
      <c r="E8418" t="s">
        <v>2226</v>
      </c>
      <c r="F8418">
        <v>20000</v>
      </c>
    </row>
    <row r="8419" spans="1:6" x14ac:dyDescent="0.25">
      <c r="A8419" t="str">
        <f t="shared" si="131"/>
        <v>8306_8_354/450/579_St-Polycarpe</v>
      </c>
      <c r="B8419">
        <v>8</v>
      </c>
      <c r="C8419" t="s">
        <v>2133</v>
      </c>
      <c r="D8419">
        <v>8306</v>
      </c>
      <c r="E8419" t="s">
        <v>2228</v>
      </c>
      <c r="F8419">
        <v>20000</v>
      </c>
    </row>
    <row r="8420" spans="1:6" x14ac:dyDescent="0.25">
      <c r="A8420" t="str">
        <f t="shared" si="131"/>
        <v>8306_8_354/450/579_St-Remi</v>
      </c>
      <c r="B8420">
        <v>8</v>
      </c>
      <c r="C8420" t="s">
        <v>2133</v>
      </c>
      <c r="D8420">
        <v>8306</v>
      </c>
      <c r="E8420" t="s">
        <v>2229</v>
      </c>
      <c r="F8420">
        <v>30000</v>
      </c>
    </row>
    <row r="8421" spans="1:6" x14ac:dyDescent="0.25">
      <c r="A8421" t="str">
        <f t="shared" si="131"/>
        <v>8306_8_354/450/579_St-Sauveur</v>
      </c>
      <c r="B8421">
        <v>8</v>
      </c>
      <c r="C8421" t="s">
        <v>2133</v>
      </c>
      <c r="D8421">
        <v>8306</v>
      </c>
      <c r="E8421" t="s">
        <v>2230</v>
      </c>
      <c r="F8421">
        <v>20000</v>
      </c>
    </row>
    <row r="8422" spans="1:6" x14ac:dyDescent="0.25">
      <c r="A8422" t="str">
        <f t="shared" si="131"/>
        <v>8306_8_354/450/579_St-Vincent-de-Paul</v>
      </c>
      <c r="B8422">
        <v>8</v>
      </c>
      <c r="C8422" t="s">
        <v>2133</v>
      </c>
      <c r="D8422">
        <v>8306</v>
      </c>
      <c r="E8422" t="s">
        <v>2233</v>
      </c>
      <c r="F8422">
        <v>20000</v>
      </c>
    </row>
    <row r="8423" spans="1:6" x14ac:dyDescent="0.25">
      <c r="A8423" t="str">
        <f t="shared" si="131"/>
        <v>8306_8_354/450/579_Ste-Adele</v>
      </c>
      <c r="B8423">
        <v>8</v>
      </c>
      <c r="C8423" t="s">
        <v>2133</v>
      </c>
      <c r="D8423">
        <v>8306</v>
      </c>
      <c r="E8423" t="s">
        <v>2236</v>
      </c>
      <c r="F8423">
        <v>10000</v>
      </c>
    </row>
    <row r="8424" spans="1:6" x14ac:dyDescent="0.25">
      <c r="A8424" t="str">
        <f t="shared" si="131"/>
        <v>8306_8_354/450/579_Ste-Anne-des-Plaines</v>
      </c>
      <c r="B8424">
        <v>8</v>
      </c>
      <c r="C8424" t="s">
        <v>2133</v>
      </c>
      <c r="D8424">
        <v>8306</v>
      </c>
      <c r="E8424" t="s">
        <v>2237</v>
      </c>
      <c r="F8424">
        <v>40000</v>
      </c>
    </row>
    <row r="8425" spans="1:6" x14ac:dyDescent="0.25">
      <c r="A8425" t="str">
        <f t="shared" si="131"/>
        <v>8306_8_354/450/579_Ste-Julie-de-Vercheres</v>
      </c>
      <c r="B8425">
        <v>8</v>
      </c>
      <c r="C8425" t="s">
        <v>2133</v>
      </c>
      <c r="D8425">
        <v>8306</v>
      </c>
      <c r="E8425" t="s">
        <v>2239</v>
      </c>
      <c r="F8425">
        <v>40000</v>
      </c>
    </row>
    <row r="8426" spans="1:6" x14ac:dyDescent="0.25">
      <c r="A8426" t="str">
        <f t="shared" si="131"/>
        <v>8306_8_354/450/579_Ste-Julienne</v>
      </c>
      <c r="B8426">
        <v>8</v>
      </c>
      <c r="C8426" t="s">
        <v>2133</v>
      </c>
      <c r="D8426">
        <v>8306</v>
      </c>
      <c r="E8426" t="s">
        <v>2240</v>
      </c>
      <c r="F8426">
        <v>20000</v>
      </c>
    </row>
    <row r="8427" spans="1:6" x14ac:dyDescent="0.25">
      <c r="A8427" t="str">
        <f t="shared" si="131"/>
        <v>8306_8_354/450/579_Ste-Martine</v>
      </c>
      <c r="B8427">
        <v>8</v>
      </c>
      <c r="C8427" t="s">
        <v>2133</v>
      </c>
      <c r="D8427">
        <v>8306</v>
      </c>
      <c r="E8427" t="s">
        <v>2245</v>
      </c>
      <c r="F8427">
        <v>20000</v>
      </c>
    </row>
    <row r="8428" spans="1:6" x14ac:dyDescent="0.25">
      <c r="A8428" t="str">
        <f t="shared" si="131"/>
        <v>8306_8_354/450/579_Ste-Rose</v>
      </c>
      <c r="B8428">
        <v>8</v>
      </c>
      <c r="C8428" t="s">
        <v>2133</v>
      </c>
      <c r="D8428">
        <v>8306</v>
      </c>
      <c r="E8428" t="s">
        <v>2247</v>
      </c>
      <c r="F8428">
        <v>30000</v>
      </c>
    </row>
    <row r="8429" spans="1:6" x14ac:dyDescent="0.25">
      <c r="A8429" t="str">
        <f t="shared" si="131"/>
        <v>8306_8_354/450/579_Ste-Sabine</v>
      </c>
      <c r="B8429">
        <v>8</v>
      </c>
      <c r="C8429" t="s">
        <v>2133</v>
      </c>
      <c r="D8429">
        <v>8306</v>
      </c>
      <c r="E8429" t="s">
        <v>2248</v>
      </c>
      <c r="F8429">
        <v>10000</v>
      </c>
    </row>
    <row r="8430" spans="1:6" x14ac:dyDescent="0.25">
      <c r="A8430" t="str">
        <f t="shared" si="131"/>
        <v>8306_8_354/450/579_Ste-Therese</v>
      </c>
      <c r="B8430">
        <v>8</v>
      </c>
      <c r="C8430" t="s">
        <v>2133</v>
      </c>
      <c r="D8430">
        <v>8306</v>
      </c>
      <c r="E8430" t="s">
        <v>2249</v>
      </c>
      <c r="F8430">
        <v>60000</v>
      </c>
    </row>
    <row r="8431" spans="1:6" x14ac:dyDescent="0.25">
      <c r="A8431" t="str">
        <f t="shared" si="131"/>
        <v>8306_8_354/450/579_Ste-Victoire</v>
      </c>
      <c r="B8431">
        <v>8</v>
      </c>
      <c r="C8431" t="s">
        <v>2133</v>
      </c>
      <c r="D8431">
        <v>8306</v>
      </c>
      <c r="E8431" t="s">
        <v>2250</v>
      </c>
      <c r="F8431">
        <v>20000</v>
      </c>
    </row>
    <row r="8432" spans="1:6" x14ac:dyDescent="0.25">
      <c r="A8432" t="str">
        <f t="shared" si="131"/>
        <v>8306_8_354/450/579_Sutton</v>
      </c>
      <c r="B8432">
        <v>8</v>
      </c>
      <c r="C8432" t="s">
        <v>2133</v>
      </c>
      <c r="D8432">
        <v>8306</v>
      </c>
      <c r="E8432" t="s">
        <v>1883</v>
      </c>
      <c r="F8432">
        <v>20000</v>
      </c>
    </row>
    <row r="8433" spans="1:6" x14ac:dyDescent="0.25">
      <c r="A8433" t="str">
        <f t="shared" si="131"/>
        <v>8306_8_354/450/579_Terrebonne</v>
      </c>
      <c r="B8433">
        <v>8</v>
      </c>
      <c r="C8433" t="s">
        <v>2133</v>
      </c>
      <c r="D8433">
        <v>8306</v>
      </c>
      <c r="E8433" t="s">
        <v>2251</v>
      </c>
      <c r="F8433">
        <v>40000</v>
      </c>
    </row>
    <row r="8434" spans="1:6" x14ac:dyDescent="0.25">
      <c r="A8434" t="str">
        <f t="shared" si="131"/>
        <v>8306_8_354/450/579_Valcourt</v>
      </c>
      <c r="B8434">
        <v>8</v>
      </c>
      <c r="C8434" t="s">
        <v>2133</v>
      </c>
      <c r="D8434">
        <v>8306</v>
      </c>
      <c r="E8434" t="s">
        <v>2253</v>
      </c>
      <c r="F8434">
        <v>10000</v>
      </c>
    </row>
    <row r="8435" spans="1:6" x14ac:dyDescent="0.25">
      <c r="A8435" t="str">
        <f t="shared" si="131"/>
        <v>8306_8_354/450/579_Valleyfield</v>
      </c>
      <c r="B8435">
        <v>8</v>
      </c>
      <c r="C8435" t="s">
        <v>2133</v>
      </c>
      <c r="D8435">
        <v>8306</v>
      </c>
      <c r="E8435" t="s">
        <v>2254</v>
      </c>
      <c r="F8435">
        <v>20000</v>
      </c>
    </row>
    <row r="8436" spans="1:6" x14ac:dyDescent="0.25">
      <c r="A8436" t="str">
        <f t="shared" si="131"/>
        <v>8306_8_354/450/579_Varennes</v>
      </c>
      <c r="B8436">
        <v>8</v>
      </c>
      <c r="C8436" t="s">
        <v>2133</v>
      </c>
      <c r="D8436">
        <v>8306</v>
      </c>
      <c r="E8436" t="s">
        <v>2255</v>
      </c>
      <c r="F8436">
        <v>20000</v>
      </c>
    </row>
    <row r="8437" spans="1:6" x14ac:dyDescent="0.25">
      <c r="A8437" t="str">
        <f t="shared" si="131"/>
        <v>8306_8_354/450/579_Vaudreuil</v>
      </c>
      <c r="B8437">
        <v>8</v>
      </c>
      <c r="C8437" t="s">
        <v>2133</v>
      </c>
      <c r="D8437">
        <v>8306</v>
      </c>
      <c r="E8437" t="s">
        <v>2256</v>
      </c>
      <c r="F8437">
        <v>30000</v>
      </c>
    </row>
    <row r="8438" spans="1:6" x14ac:dyDescent="0.25">
      <c r="A8438" t="str">
        <f t="shared" si="131"/>
        <v>8306_8_354/450/579_Venise-en-Quebec</v>
      </c>
      <c r="B8438">
        <v>8</v>
      </c>
      <c r="C8438" t="s">
        <v>2133</v>
      </c>
      <c r="D8438">
        <v>8306</v>
      </c>
      <c r="E8438" t="s">
        <v>2257</v>
      </c>
      <c r="F8438">
        <v>10000</v>
      </c>
    </row>
    <row r="8439" spans="1:6" x14ac:dyDescent="0.25">
      <c r="A8439" t="str">
        <f t="shared" si="131"/>
        <v>8306_8_354/450/579_Vercheres</v>
      </c>
      <c r="B8439">
        <v>8</v>
      </c>
      <c r="C8439" t="s">
        <v>2133</v>
      </c>
      <c r="D8439">
        <v>8306</v>
      </c>
      <c r="E8439" t="s">
        <v>2258</v>
      </c>
      <c r="F8439">
        <v>20000</v>
      </c>
    </row>
    <row r="8440" spans="1:6" x14ac:dyDescent="0.25">
      <c r="A8440" t="str">
        <f t="shared" si="131"/>
        <v>8306_8_354/450/579_Waterloo</v>
      </c>
      <c r="B8440">
        <v>8</v>
      </c>
      <c r="C8440" t="s">
        <v>2133</v>
      </c>
      <c r="D8440">
        <v>8306</v>
      </c>
      <c r="E8440" t="s">
        <v>2259</v>
      </c>
      <c r="F8440">
        <v>20000</v>
      </c>
    </row>
    <row r="8441" spans="1:6" x14ac:dyDescent="0.25">
      <c r="A8441" t="str">
        <f t="shared" si="131"/>
        <v>8306_8_354/450/579_Yamaska</v>
      </c>
      <c r="B8441">
        <v>8</v>
      </c>
      <c r="C8441" t="s">
        <v>2133</v>
      </c>
      <c r="D8441">
        <v>8306</v>
      </c>
      <c r="E8441" t="s">
        <v>2260</v>
      </c>
      <c r="F8441">
        <v>10000</v>
      </c>
    </row>
    <row r="8442" spans="1:6" x14ac:dyDescent="0.25">
      <c r="A8442" t="str">
        <f t="shared" si="131"/>
        <v>8377_8_354/450/579_Longueuil</v>
      </c>
      <c r="B8442">
        <v>8</v>
      </c>
      <c r="C8442" t="s">
        <v>2133</v>
      </c>
      <c r="D8442">
        <v>8377</v>
      </c>
      <c r="E8442" t="s">
        <v>2175</v>
      </c>
      <c r="F8442">
        <v>10000</v>
      </c>
    </row>
    <row r="8443" spans="1:6" x14ac:dyDescent="0.25">
      <c r="A8443" t="str">
        <f t="shared" si="131"/>
        <v>8377_8_354/450/579_Pont-Viau</v>
      </c>
      <c r="B8443">
        <v>8</v>
      </c>
      <c r="C8443" t="s">
        <v>2133</v>
      </c>
      <c r="D8443">
        <v>8377</v>
      </c>
      <c r="E8443" t="s">
        <v>2188</v>
      </c>
      <c r="F8443">
        <v>20000</v>
      </c>
    </row>
    <row r="8444" spans="1:6" x14ac:dyDescent="0.25">
      <c r="A8444" t="str">
        <f t="shared" si="131"/>
        <v>8377_8_354/450/579_St-Lambert</v>
      </c>
      <c r="B8444">
        <v>8</v>
      </c>
      <c r="C8444" t="s">
        <v>2133</v>
      </c>
      <c r="D8444">
        <v>8377</v>
      </c>
      <c r="E8444" t="s">
        <v>2220</v>
      </c>
      <c r="F8444">
        <v>20000</v>
      </c>
    </row>
    <row r="8445" spans="1:6" x14ac:dyDescent="0.25">
      <c r="A8445" t="str">
        <f t="shared" si="131"/>
        <v>843D_8_354/450/579_Pierreville</v>
      </c>
      <c r="B8445">
        <v>8</v>
      </c>
      <c r="C8445" t="s">
        <v>2133</v>
      </c>
      <c r="D8445" t="s">
        <v>3038</v>
      </c>
      <c r="E8445" t="s">
        <v>2187</v>
      </c>
      <c r="F8445">
        <v>10000</v>
      </c>
    </row>
    <row r="8446" spans="1:6" x14ac:dyDescent="0.25">
      <c r="A8446" t="str">
        <f t="shared" si="131"/>
        <v>843D_8_354/450/579_Sorel</v>
      </c>
      <c r="B8446">
        <v>8</v>
      </c>
      <c r="C8446" t="s">
        <v>2133</v>
      </c>
      <c r="D8446" t="s">
        <v>3038</v>
      </c>
      <c r="E8446" t="s">
        <v>2195</v>
      </c>
      <c r="F8446">
        <v>10000</v>
      </c>
    </row>
    <row r="8447" spans="1:6" x14ac:dyDescent="0.25">
      <c r="A8447" t="str">
        <f t="shared" si="131"/>
        <v>843D_8_354/450/579_St-Hyacinthe</v>
      </c>
      <c r="B8447">
        <v>8</v>
      </c>
      <c r="C8447" t="s">
        <v>2133</v>
      </c>
      <c r="D8447" t="s">
        <v>3038</v>
      </c>
      <c r="E8447" t="s">
        <v>2214</v>
      </c>
      <c r="F8447">
        <v>10000</v>
      </c>
    </row>
    <row r="8448" spans="1:6" x14ac:dyDescent="0.25">
      <c r="A8448" t="str">
        <f t="shared" si="131"/>
        <v>843D_8_354/450/579_St-Pie</v>
      </c>
      <c r="B8448">
        <v>8</v>
      </c>
      <c r="C8448" t="s">
        <v>2133</v>
      </c>
      <c r="D8448" t="s">
        <v>3038</v>
      </c>
      <c r="E8448" t="s">
        <v>2226</v>
      </c>
      <c r="F8448">
        <v>10000</v>
      </c>
    </row>
    <row r="8449" spans="1:6" x14ac:dyDescent="0.25">
      <c r="A8449" t="str">
        <f t="shared" si="131"/>
        <v>843D_8_354/450/579_St-Simon</v>
      </c>
      <c r="B8449">
        <v>8</v>
      </c>
      <c r="C8449" t="s">
        <v>2133</v>
      </c>
      <c r="D8449" t="s">
        <v>3038</v>
      </c>
      <c r="E8449" t="s">
        <v>2231</v>
      </c>
      <c r="F8449">
        <v>10000</v>
      </c>
    </row>
    <row r="8450" spans="1:6" x14ac:dyDescent="0.25">
      <c r="A8450" t="str">
        <f t="shared" si="131"/>
        <v>843D_8_354/450/579_St-Thomas-d'Aquin</v>
      </c>
      <c r="B8450">
        <v>8</v>
      </c>
      <c r="C8450" t="s">
        <v>2133</v>
      </c>
      <c r="D8450" t="s">
        <v>3038</v>
      </c>
      <c r="E8450" t="s">
        <v>2232</v>
      </c>
      <c r="F8450">
        <v>10000</v>
      </c>
    </row>
    <row r="8451" spans="1:6" x14ac:dyDescent="0.25">
      <c r="A8451" t="str">
        <f t="shared" ref="A8451:A8514" si="132">CONCATENATE(D8451,"_",B8451,"_",C8451,"_",E8451)</f>
        <v>843D_8_354/450/579_St-Zephirin</v>
      </c>
      <c r="B8451">
        <v>8</v>
      </c>
      <c r="C8451" t="s">
        <v>2133</v>
      </c>
      <c r="D8451" t="s">
        <v>3038</v>
      </c>
      <c r="E8451" t="s">
        <v>2235</v>
      </c>
      <c r="F8451">
        <v>10000</v>
      </c>
    </row>
    <row r="8452" spans="1:6" x14ac:dyDescent="0.25">
      <c r="A8452" t="str">
        <f t="shared" si="132"/>
        <v>843D_8_354/450/579_Ste-Helene-de-Bagot</v>
      </c>
      <c r="B8452">
        <v>8</v>
      </c>
      <c r="C8452" t="s">
        <v>2133</v>
      </c>
      <c r="D8452" t="s">
        <v>3038</v>
      </c>
      <c r="E8452" t="s">
        <v>2238</v>
      </c>
      <c r="F8452">
        <v>10000</v>
      </c>
    </row>
    <row r="8453" spans="1:6" x14ac:dyDescent="0.25">
      <c r="A8453" t="str">
        <f t="shared" si="132"/>
        <v>843D_8_354/450/579_Ste-Victoire</v>
      </c>
      <c r="B8453">
        <v>8</v>
      </c>
      <c r="C8453" t="s">
        <v>2133</v>
      </c>
      <c r="D8453" t="s">
        <v>3038</v>
      </c>
      <c r="E8453" t="s">
        <v>2250</v>
      </c>
      <c r="F8453">
        <v>10000</v>
      </c>
    </row>
    <row r="8454" spans="1:6" x14ac:dyDescent="0.25">
      <c r="A8454" t="str">
        <f t="shared" si="132"/>
        <v>843D_8_354/450/579_Yamaska</v>
      </c>
      <c r="B8454">
        <v>8</v>
      </c>
      <c r="C8454" t="s">
        <v>2133</v>
      </c>
      <c r="D8454" t="s">
        <v>3038</v>
      </c>
      <c r="E8454" t="s">
        <v>2260</v>
      </c>
      <c r="F8454">
        <v>10000</v>
      </c>
    </row>
    <row r="8455" spans="1:6" x14ac:dyDescent="0.25">
      <c r="A8455" t="str">
        <f t="shared" si="132"/>
        <v>8820_8_354/450/579_Lanoraie</v>
      </c>
      <c r="B8455">
        <v>8</v>
      </c>
      <c r="C8455" t="s">
        <v>2133</v>
      </c>
      <c r="D8455">
        <v>8820</v>
      </c>
      <c r="E8455" t="s">
        <v>2167</v>
      </c>
      <c r="F8455">
        <v>10000</v>
      </c>
    </row>
    <row r="8456" spans="1:6" x14ac:dyDescent="0.25">
      <c r="A8456" t="str">
        <f t="shared" si="132"/>
        <v>8820_8_354/450/579_Rawdon</v>
      </c>
      <c r="B8456">
        <v>8</v>
      </c>
      <c r="C8456" t="s">
        <v>2133</v>
      </c>
      <c r="D8456">
        <v>8820</v>
      </c>
      <c r="E8456" t="s">
        <v>2189</v>
      </c>
      <c r="F8456">
        <v>10000</v>
      </c>
    </row>
    <row r="8457" spans="1:6" x14ac:dyDescent="0.25">
      <c r="A8457" t="str">
        <f t="shared" si="132"/>
        <v>8820_8_354/450/579_St-Eustache</v>
      </c>
      <c r="B8457">
        <v>8</v>
      </c>
      <c r="C8457" t="s">
        <v>2133</v>
      </c>
      <c r="D8457">
        <v>8820</v>
      </c>
      <c r="E8457" t="s">
        <v>2209</v>
      </c>
      <c r="F8457">
        <v>10000</v>
      </c>
    </row>
    <row r="8458" spans="1:6" x14ac:dyDescent="0.25">
      <c r="A8458" t="str">
        <f t="shared" si="132"/>
        <v>8820_8_354/450/579_Terrebonne</v>
      </c>
      <c r="B8458">
        <v>8</v>
      </c>
      <c r="C8458" t="s">
        <v>2133</v>
      </c>
      <c r="D8458">
        <v>8820</v>
      </c>
      <c r="E8458" t="s">
        <v>2251</v>
      </c>
      <c r="F8458">
        <v>10000</v>
      </c>
    </row>
    <row r="8459" spans="1:6" x14ac:dyDescent="0.25">
      <c r="A8459" t="str">
        <f t="shared" si="132"/>
        <v>8821_8_354/450/579_Actonvale</v>
      </c>
      <c r="B8459">
        <v>8</v>
      </c>
      <c r="C8459" t="s">
        <v>2133</v>
      </c>
      <c r="D8459">
        <v>8821</v>
      </c>
      <c r="E8459" t="s">
        <v>2134</v>
      </c>
      <c r="F8459">
        <v>10000</v>
      </c>
    </row>
    <row r="8460" spans="1:6" x14ac:dyDescent="0.25">
      <c r="A8460" t="str">
        <f t="shared" si="132"/>
        <v>8821_8_354/450/579_Cowansville</v>
      </c>
      <c r="B8460">
        <v>8</v>
      </c>
      <c r="C8460" t="s">
        <v>2133</v>
      </c>
      <c r="D8460">
        <v>8821</v>
      </c>
      <c r="E8460" t="s">
        <v>2150</v>
      </c>
      <c r="F8460">
        <v>10000</v>
      </c>
    </row>
    <row r="8461" spans="1:6" x14ac:dyDescent="0.25">
      <c r="A8461" t="str">
        <f t="shared" si="132"/>
        <v>8821_8_354/450/579_Granby</v>
      </c>
      <c r="B8461">
        <v>8</v>
      </c>
      <c r="C8461" t="s">
        <v>2133</v>
      </c>
      <c r="D8461">
        <v>8821</v>
      </c>
      <c r="E8461" t="s">
        <v>2157</v>
      </c>
      <c r="F8461">
        <v>30000</v>
      </c>
    </row>
    <row r="8462" spans="1:6" x14ac:dyDescent="0.25">
      <c r="A8462" t="str">
        <f t="shared" si="132"/>
        <v>8821_8_354/450/579_Joliette</v>
      </c>
      <c r="B8462">
        <v>8</v>
      </c>
      <c r="C8462" t="s">
        <v>2133</v>
      </c>
      <c r="D8462">
        <v>8821</v>
      </c>
      <c r="E8462" t="s">
        <v>2162</v>
      </c>
      <c r="F8462">
        <v>30000</v>
      </c>
    </row>
    <row r="8463" spans="1:6" x14ac:dyDescent="0.25">
      <c r="A8463" t="str">
        <f t="shared" si="132"/>
        <v>8821_8_354/450/579_Sorel</v>
      </c>
      <c r="B8463">
        <v>8</v>
      </c>
      <c r="C8463" t="s">
        <v>2133</v>
      </c>
      <c r="D8463">
        <v>8821</v>
      </c>
      <c r="E8463" t="s">
        <v>2195</v>
      </c>
      <c r="F8463">
        <v>20000</v>
      </c>
    </row>
    <row r="8464" spans="1:6" x14ac:dyDescent="0.25">
      <c r="A8464" t="str">
        <f t="shared" si="132"/>
        <v>8821_8_354/450/579_St-Hyacinthe</v>
      </c>
      <c r="B8464">
        <v>8</v>
      </c>
      <c r="C8464" t="s">
        <v>2133</v>
      </c>
      <c r="D8464">
        <v>8821</v>
      </c>
      <c r="E8464" t="s">
        <v>2214</v>
      </c>
      <c r="F8464">
        <v>20000</v>
      </c>
    </row>
    <row r="8465" spans="1:6" x14ac:dyDescent="0.25">
      <c r="A8465" t="str">
        <f t="shared" si="132"/>
        <v>8821_8_354/450/579_St-Jean</v>
      </c>
      <c r="B8465">
        <v>8</v>
      </c>
      <c r="C8465" t="s">
        <v>2133</v>
      </c>
      <c r="D8465">
        <v>8821</v>
      </c>
      <c r="E8465" t="s">
        <v>2216</v>
      </c>
      <c r="F8465">
        <v>10000</v>
      </c>
    </row>
    <row r="8466" spans="1:6" x14ac:dyDescent="0.25">
      <c r="A8466" t="str">
        <f t="shared" si="132"/>
        <v>8821_8_354/450/579_St-Jerome</v>
      </c>
      <c r="B8466">
        <v>8</v>
      </c>
      <c r="C8466" t="s">
        <v>2133</v>
      </c>
      <c r="D8466">
        <v>8821</v>
      </c>
      <c r="E8466" t="s">
        <v>2218</v>
      </c>
      <c r="F8466">
        <v>30000</v>
      </c>
    </row>
    <row r="8467" spans="1:6" x14ac:dyDescent="0.25">
      <c r="A8467" t="str">
        <f t="shared" si="132"/>
        <v>8821_8_354/450/579_St-Lambert</v>
      </c>
      <c r="B8467">
        <v>8</v>
      </c>
      <c r="C8467" t="s">
        <v>2133</v>
      </c>
      <c r="D8467">
        <v>8821</v>
      </c>
      <c r="E8467" t="s">
        <v>2220</v>
      </c>
      <c r="F8467">
        <v>10000</v>
      </c>
    </row>
    <row r="8468" spans="1:6" x14ac:dyDescent="0.25">
      <c r="A8468" t="str">
        <f t="shared" si="132"/>
        <v>8821_8_354/450/579_St-Sauveur</v>
      </c>
      <c r="B8468">
        <v>8</v>
      </c>
      <c r="C8468" t="s">
        <v>2133</v>
      </c>
      <c r="D8468">
        <v>8821</v>
      </c>
      <c r="E8468" t="s">
        <v>2230</v>
      </c>
      <c r="F8468">
        <v>10000</v>
      </c>
    </row>
    <row r="8469" spans="1:6" x14ac:dyDescent="0.25">
      <c r="A8469" t="str">
        <f t="shared" si="132"/>
        <v>8821_8_354/450/579_Ste-Therese</v>
      </c>
      <c r="B8469">
        <v>8</v>
      </c>
      <c r="C8469" t="s">
        <v>2133</v>
      </c>
      <c r="D8469">
        <v>8821</v>
      </c>
      <c r="E8469" t="s">
        <v>2249</v>
      </c>
      <c r="F8469">
        <v>10000</v>
      </c>
    </row>
    <row r="8470" spans="1:6" x14ac:dyDescent="0.25">
      <c r="A8470" t="str">
        <f t="shared" si="132"/>
        <v>8821_8_354/450/579_Valleyfield</v>
      </c>
      <c r="B8470">
        <v>8</v>
      </c>
      <c r="C8470" t="s">
        <v>2133</v>
      </c>
      <c r="D8470">
        <v>8821</v>
      </c>
      <c r="E8470" t="s">
        <v>2254</v>
      </c>
      <c r="F8470">
        <v>20000</v>
      </c>
    </row>
    <row r="8471" spans="1:6" x14ac:dyDescent="0.25">
      <c r="A8471" t="str">
        <f t="shared" si="132"/>
        <v>984C_8_354/450/579_Contrecoeur</v>
      </c>
      <c r="B8471">
        <v>8</v>
      </c>
      <c r="C8471" t="s">
        <v>2133</v>
      </c>
      <c r="D8471" t="s">
        <v>3019</v>
      </c>
      <c r="E8471" t="s">
        <v>2147</v>
      </c>
      <c r="F8471">
        <v>10000</v>
      </c>
    </row>
    <row r="8472" spans="1:6" x14ac:dyDescent="0.25">
      <c r="A8472" t="str">
        <f t="shared" si="132"/>
        <v>984C_8_354/450/579_St-Ours</v>
      </c>
      <c r="B8472">
        <v>8</v>
      </c>
      <c r="C8472" t="s">
        <v>2133</v>
      </c>
      <c r="D8472" t="s">
        <v>3019</v>
      </c>
      <c r="E8472" t="s">
        <v>2224</v>
      </c>
      <c r="F8472">
        <v>10000</v>
      </c>
    </row>
    <row r="8473" spans="1:6" x14ac:dyDescent="0.25">
      <c r="A8473" t="str">
        <f t="shared" si="132"/>
        <v>083E_9_367/418/581_Anse-St-Jean</v>
      </c>
      <c r="B8473">
        <v>9</v>
      </c>
      <c r="C8473" t="s">
        <v>2261</v>
      </c>
      <c r="D8473" t="s">
        <v>3029</v>
      </c>
      <c r="E8473" t="s">
        <v>2265</v>
      </c>
      <c r="F8473">
        <v>10000</v>
      </c>
    </row>
    <row r="8474" spans="1:6" x14ac:dyDescent="0.25">
      <c r="A8474" t="str">
        <f t="shared" si="132"/>
        <v>083E_9_367/418/581_Boischatel</v>
      </c>
      <c r="B8474">
        <v>9</v>
      </c>
      <c r="C8474" t="s">
        <v>2261</v>
      </c>
      <c r="D8474" t="s">
        <v>3029</v>
      </c>
      <c r="E8474" t="s">
        <v>2282</v>
      </c>
      <c r="F8474">
        <v>10000</v>
      </c>
    </row>
    <row r="8475" spans="1:6" x14ac:dyDescent="0.25">
      <c r="A8475" t="str">
        <f t="shared" si="132"/>
        <v>083E_9_367/418/581_Charny</v>
      </c>
      <c r="B8475">
        <v>9</v>
      </c>
      <c r="C8475" t="s">
        <v>2261</v>
      </c>
      <c r="D8475" t="s">
        <v>3029</v>
      </c>
      <c r="E8475" t="s">
        <v>2295</v>
      </c>
      <c r="F8475">
        <v>10000</v>
      </c>
    </row>
    <row r="8476" spans="1:6" x14ac:dyDescent="0.25">
      <c r="A8476" t="str">
        <f t="shared" si="132"/>
        <v>083E_9_367/418/581_Chicoutimi</v>
      </c>
      <c r="B8476">
        <v>9</v>
      </c>
      <c r="C8476" t="s">
        <v>2261</v>
      </c>
      <c r="D8476" t="s">
        <v>3029</v>
      </c>
      <c r="E8476" t="s">
        <v>2299</v>
      </c>
      <c r="F8476">
        <v>10000</v>
      </c>
    </row>
    <row r="8477" spans="1:6" x14ac:dyDescent="0.25">
      <c r="A8477" t="str">
        <f t="shared" si="132"/>
        <v>083E_9_367/418/581_Ferland</v>
      </c>
      <c r="B8477">
        <v>9</v>
      </c>
      <c r="C8477" t="s">
        <v>2261</v>
      </c>
      <c r="D8477" t="s">
        <v>3029</v>
      </c>
      <c r="E8477" t="s">
        <v>2314</v>
      </c>
      <c r="F8477">
        <v>10000</v>
      </c>
    </row>
    <row r="8478" spans="1:6" x14ac:dyDescent="0.25">
      <c r="A8478" t="str">
        <f t="shared" si="132"/>
        <v>083E_9_367/418/581_Jonquiere</v>
      </c>
      <c r="B8478">
        <v>9</v>
      </c>
      <c r="C8478" t="s">
        <v>2261</v>
      </c>
      <c r="D8478" t="s">
        <v>3029</v>
      </c>
      <c r="E8478" t="s">
        <v>2332</v>
      </c>
      <c r="F8478">
        <v>10000</v>
      </c>
    </row>
    <row r="8479" spans="1:6" x14ac:dyDescent="0.25">
      <c r="A8479" t="str">
        <f t="shared" si="132"/>
        <v>083E_9_367/418/581_La Baie (Chicoutimi Co.)</v>
      </c>
      <c r="B8479">
        <v>9</v>
      </c>
      <c r="C8479" t="s">
        <v>2261</v>
      </c>
      <c r="D8479" t="s">
        <v>3029</v>
      </c>
      <c r="E8479" t="s">
        <v>2335</v>
      </c>
      <c r="F8479">
        <v>10000</v>
      </c>
    </row>
    <row r="8480" spans="1:6" x14ac:dyDescent="0.25">
      <c r="A8480" t="str">
        <f t="shared" si="132"/>
        <v>083E_9_367/418/581_Laterriere</v>
      </c>
      <c r="B8480">
        <v>9</v>
      </c>
      <c r="C8480" t="s">
        <v>2261</v>
      </c>
      <c r="D8480" t="s">
        <v>3029</v>
      </c>
      <c r="E8480" t="s">
        <v>2348</v>
      </c>
      <c r="F8480">
        <v>10000</v>
      </c>
    </row>
    <row r="8481" spans="1:6" x14ac:dyDescent="0.25">
      <c r="A8481" t="str">
        <f t="shared" si="132"/>
        <v>083E_9_367/418/581_Levis</v>
      </c>
      <c r="B8481">
        <v>9</v>
      </c>
      <c r="C8481" t="s">
        <v>2261</v>
      </c>
      <c r="D8481" t="s">
        <v>3029</v>
      </c>
      <c r="E8481" t="s">
        <v>2354</v>
      </c>
      <c r="F8481">
        <v>10000</v>
      </c>
    </row>
    <row r="8482" spans="1:6" x14ac:dyDescent="0.25">
      <c r="A8482" t="str">
        <f t="shared" si="132"/>
        <v>083E_9_367/418/581_Loretteville</v>
      </c>
      <c r="B8482">
        <v>9</v>
      </c>
      <c r="C8482" t="s">
        <v>2261</v>
      </c>
      <c r="D8482" t="s">
        <v>3029</v>
      </c>
      <c r="E8482" t="s">
        <v>2355</v>
      </c>
      <c r="F8482">
        <v>10000</v>
      </c>
    </row>
    <row r="8483" spans="1:6" x14ac:dyDescent="0.25">
      <c r="A8483" t="str">
        <f t="shared" si="132"/>
        <v>083E_9_367/418/581_Notre-Dame-des-Laurentides</v>
      </c>
      <c r="B8483">
        <v>9</v>
      </c>
      <c r="C8483" t="s">
        <v>2261</v>
      </c>
      <c r="D8483" t="s">
        <v>3029</v>
      </c>
      <c r="E8483" t="s">
        <v>2376</v>
      </c>
      <c r="F8483">
        <v>10000</v>
      </c>
    </row>
    <row r="8484" spans="1:6" x14ac:dyDescent="0.25">
      <c r="A8484" t="str">
        <f t="shared" si="132"/>
        <v>083E_9_367/418/581_Quebec</v>
      </c>
      <c r="B8484">
        <v>9</v>
      </c>
      <c r="C8484" t="s">
        <v>2261</v>
      </c>
      <c r="D8484" t="s">
        <v>3029</v>
      </c>
      <c r="E8484" t="s">
        <v>2390</v>
      </c>
      <c r="F8484">
        <v>70000</v>
      </c>
    </row>
    <row r="8485" spans="1:6" x14ac:dyDescent="0.25">
      <c r="A8485" t="str">
        <f t="shared" si="132"/>
        <v>083E_9_367/418/581_St-Ambroise-de-Chicoutimi</v>
      </c>
      <c r="B8485">
        <v>9</v>
      </c>
      <c r="C8485" t="s">
        <v>2261</v>
      </c>
      <c r="D8485" t="s">
        <v>3029</v>
      </c>
      <c r="E8485" t="s">
        <v>2471</v>
      </c>
      <c r="F8485">
        <v>10000</v>
      </c>
    </row>
    <row r="8486" spans="1:6" x14ac:dyDescent="0.25">
      <c r="A8486" t="str">
        <f t="shared" si="132"/>
        <v>083E_9_367/418/581_St-Fereol</v>
      </c>
      <c r="B8486">
        <v>9</v>
      </c>
      <c r="C8486" t="s">
        <v>2261</v>
      </c>
      <c r="D8486" t="s">
        <v>3029</v>
      </c>
      <c r="E8486" t="s">
        <v>2477</v>
      </c>
      <c r="F8486">
        <v>10000</v>
      </c>
    </row>
    <row r="8487" spans="1:6" x14ac:dyDescent="0.25">
      <c r="A8487" t="str">
        <f t="shared" si="132"/>
        <v>083E_9_367/418/581_St-Fulgence</v>
      </c>
      <c r="B8487">
        <v>9</v>
      </c>
      <c r="C8487" t="s">
        <v>2261</v>
      </c>
      <c r="D8487" t="s">
        <v>3029</v>
      </c>
      <c r="E8487" t="s">
        <v>2479</v>
      </c>
      <c r="F8487">
        <v>10000</v>
      </c>
    </row>
    <row r="8488" spans="1:6" x14ac:dyDescent="0.25">
      <c r="A8488" t="str">
        <f t="shared" si="132"/>
        <v>083E_9_367/418/581_St-Honore (Chicoutimi Co.)</v>
      </c>
      <c r="B8488">
        <v>9</v>
      </c>
      <c r="C8488" t="s">
        <v>2261</v>
      </c>
      <c r="D8488" t="s">
        <v>3029</v>
      </c>
      <c r="E8488" t="s">
        <v>2483</v>
      </c>
      <c r="F8488">
        <v>10000</v>
      </c>
    </row>
    <row r="8489" spans="1:6" x14ac:dyDescent="0.25">
      <c r="A8489" t="str">
        <f t="shared" si="132"/>
        <v>083E_9_367/418/581_St-Jean-ile-d'Orleans</v>
      </c>
      <c r="B8489">
        <v>9</v>
      </c>
      <c r="C8489" t="s">
        <v>2261</v>
      </c>
      <c r="D8489" t="s">
        <v>3029</v>
      </c>
      <c r="E8489" t="s">
        <v>2487</v>
      </c>
      <c r="F8489">
        <v>10000</v>
      </c>
    </row>
    <row r="8490" spans="1:6" x14ac:dyDescent="0.25">
      <c r="A8490" t="str">
        <f t="shared" si="132"/>
        <v>083E_9_367/418/581_St-Nicolas</v>
      </c>
      <c r="B8490">
        <v>9</v>
      </c>
      <c r="C8490" t="s">
        <v>2261</v>
      </c>
      <c r="D8490" t="s">
        <v>3029</v>
      </c>
      <c r="E8490" t="s">
        <v>2490</v>
      </c>
      <c r="F8490">
        <v>10000</v>
      </c>
    </row>
    <row r="8491" spans="1:6" x14ac:dyDescent="0.25">
      <c r="A8491" t="str">
        <f t="shared" si="132"/>
        <v>083E_9_367/418/581_St-Tite-des-Caps</v>
      </c>
      <c r="B8491">
        <v>9</v>
      </c>
      <c r="C8491" t="s">
        <v>2261</v>
      </c>
      <c r="D8491" t="s">
        <v>3029</v>
      </c>
      <c r="E8491" t="s">
        <v>2496</v>
      </c>
      <c r="F8491">
        <v>10000</v>
      </c>
    </row>
    <row r="8492" spans="1:6" x14ac:dyDescent="0.25">
      <c r="A8492" t="str">
        <f t="shared" si="132"/>
        <v>083E_9_367/418/581_Ste-Anne-de-Beaupre</v>
      </c>
      <c r="B8492">
        <v>9</v>
      </c>
      <c r="C8492" t="s">
        <v>2261</v>
      </c>
      <c r="D8492" t="s">
        <v>3029</v>
      </c>
      <c r="E8492" t="s">
        <v>2499</v>
      </c>
      <c r="F8492">
        <v>10000</v>
      </c>
    </row>
    <row r="8493" spans="1:6" x14ac:dyDescent="0.25">
      <c r="A8493" t="str">
        <f t="shared" si="132"/>
        <v>083E_9_367/418/581_Ste-Brigitte-de-Laval</v>
      </c>
      <c r="B8493">
        <v>9</v>
      </c>
      <c r="C8493" t="s">
        <v>2261</v>
      </c>
      <c r="D8493" t="s">
        <v>3029</v>
      </c>
      <c r="E8493" t="s">
        <v>2501</v>
      </c>
      <c r="F8493">
        <v>10000</v>
      </c>
    </row>
    <row r="8494" spans="1:6" x14ac:dyDescent="0.25">
      <c r="A8494" t="str">
        <f t="shared" si="132"/>
        <v>083E_9_367/418/581_Ste-Catherine</v>
      </c>
      <c r="B8494">
        <v>9</v>
      </c>
      <c r="C8494" t="s">
        <v>2261</v>
      </c>
      <c r="D8494" t="s">
        <v>3029</v>
      </c>
      <c r="E8494" t="s">
        <v>2502</v>
      </c>
      <c r="F8494">
        <v>10000</v>
      </c>
    </row>
    <row r="8495" spans="1:6" x14ac:dyDescent="0.25">
      <c r="A8495" t="str">
        <f t="shared" si="132"/>
        <v>083E_9_367/418/581_Ste-Petronille</v>
      </c>
      <c r="B8495">
        <v>9</v>
      </c>
      <c r="C8495" t="s">
        <v>2261</v>
      </c>
      <c r="D8495" t="s">
        <v>3029</v>
      </c>
      <c r="E8495" t="s">
        <v>2503</v>
      </c>
      <c r="F8495">
        <v>10000</v>
      </c>
    </row>
    <row r="8496" spans="1:6" x14ac:dyDescent="0.25">
      <c r="A8496" t="str">
        <f t="shared" si="132"/>
        <v>083E_9_367/418/581_Ste-Rose-du-Nord</v>
      </c>
      <c r="B8496">
        <v>9</v>
      </c>
      <c r="C8496" t="s">
        <v>2261</v>
      </c>
      <c r="D8496" t="s">
        <v>3029</v>
      </c>
      <c r="E8496" t="s">
        <v>2504</v>
      </c>
      <c r="F8496">
        <v>10000</v>
      </c>
    </row>
    <row r="8497" spans="1:6" x14ac:dyDescent="0.25">
      <c r="A8497" t="str">
        <f t="shared" si="132"/>
        <v>083E_9_367/418/581_Stoneham</v>
      </c>
      <c r="B8497">
        <v>9</v>
      </c>
      <c r="C8497" t="s">
        <v>2261</v>
      </c>
      <c r="D8497" t="s">
        <v>3029</v>
      </c>
      <c r="E8497" t="s">
        <v>2505</v>
      </c>
      <c r="F8497">
        <v>10000</v>
      </c>
    </row>
    <row r="8498" spans="1:6" x14ac:dyDescent="0.25">
      <c r="A8498" t="str">
        <f t="shared" si="132"/>
        <v>083E_9_367/418/581_Valcartier</v>
      </c>
      <c r="B8498">
        <v>9</v>
      </c>
      <c r="C8498" t="s">
        <v>2261</v>
      </c>
      <c r="D8498" t="s">
        <v>3029</v>
      </c>
      <c r="E8498" t="s">
        <v>2513</v>
      </c>
      <c r="F8498">
        <v>10000</v>
      </c>
    </row>
    <row r="8499" spans="1:6" x14ac:dyDescent="0.25">
      <c r="A8499" t="str">
        <f t="shared" si="132"/>
        <v>154E_9_367/418/581_Alma</v>
      </c>
      <c r="B8499">
        <v>9</v>
      </c>
      <c r="C8499" t="s">
        <v>2261</v>
      </c>
      <c r="D8499" t="s">
        <v>2988</v>
      </c>
      <c r="E8499" t="s">
        <v>1121</v>
      </c>
      <c r="F8499">
        <v>60000</v>
      </c>
    </row>
    <row r="8500" spans="1:6" x14ac:dyDescent="0.25">
      <c r="A8500" t="str">
        <f t="shared" si="132"/>
        <v>154E_9_367/418/581_Amqui</v>
      </c>
      <c r="B8500">
        <v>9</v>
      </c>
      <c r="C8500" t="s">
        <v>2261</v>
      </c>
      <c r="D8500" t="s">
        <v>2988</v>
      </c>
      <c r="E8500" t="s">
        <v>2264</v>
      </c>
      <c r="F8500">
        <v>20000</v>
      </c>
    </row>
    <row r="8501" spans="1:6" x14ac:dyDescent="0.25">
      <c r="A8501" t="str">
        <f t="shared" si="132"/>
        <v>154E_9_367/418/581_Baie-Comeau</v>
      </c>
      <c r="B8501">
        <v>9</v>
      </c>
      <c r="C8501" t="s">
        <v>2261</v>
      </c>
      <c r="D8501" t="s">
        <v>2988</v>
      </c>
      <c r="E8501" t="s">
        <v>2267</v>
      </c>
      <c r="F8501">
        <v>20000</v>
      </c>
    </row>
    <row r="8502" spans="1:6" x14ac:dyDescent="0.25">
      <c r="A8502" t="str">
        <f t="shared" si="132"/>
        <v>154E_9_367/418/581_Baie-Comeau (Hauterive)</v>
      </c>
      <c r="B8502">
        <v>9</v>
      </c>
      <c r="C8502" t="s">
        <v>2261</v>
      </c>
      <c r="D8502" t="s">
        <v>2988</v>
      </c>
      <c r="E8502" t="s">
        <v>2268</v>
      </c>
      <c r="F8502">
        <v>20000</v>
      </c>
    </row>
    <row r="8503" spans="1:6" x14ac:dyDescent="0.25">
      <c r="A8503" t="str">
        <f t="shared" si="132"/>
        <v>154E_9_367/418/581_Baie-Trinite</v>
      </c>
      <c r="B8503">
        <v>9</v>
      </c>
      <c r="C8503" t="s">
        <v>2261</v>
      </c>
      <c r="D8503" t="s">
        <v>2988</v>
      </c>
      <c r="E8503" t="s">
        <v>2273</v>
      </c>
      <c r="F8503">
        <v>30000</v>
      </c>
    </row>
    <row r="8504" spans="1:6" x14ac:dyDescent="0.25">
      <c r="A8504" t="str">
        <f t="shared" si="132"/>
        <v>154E_9_367/418/581_Bonaventure</v>
      </c>
      <c r="B8504">
        <v>9</v>
      </c>
      <c r="C8504" t="s">
        <v>2261</v>
      </c>
      <c r="D8504" t="s">
        <v>2988</v>
      </c>
      <c r="E8504" t="s">
        <v>2283</v>
      </c>
      <c r="F8504">
        <v>20000</v>
      </c>
    </row>
    <row r="8505" spans="1:6" x14ac:dyDescent="0.25">
      <c r="A8505" t="str">
        <f t="shared" si="132"/>
        <v>154E_9_367/418/581_Carleton</v>
      </c>
      <c r="B8505">
        <v>9</v>
      </c>
      <c r="C8505" t="s">
        <v>2261</v>
      </c>
      <c r="D8505" t="s">
        <v>2988</v>
      </c>
      <c r="E8505" t="s">
        <v>1228</v>
      </c>
      <c r="F8505">
        <v>20000</v>
      </c>
    </row>
    <row r="8506" spans="1:6" x14ac:dyDescent="0.25">
      <c r="A8506" t="str">
        <f t="shared" si="132"/>
        <v>154E_9_367/418/581_Chandler</v>
      </c>
      <c r="B8506">
        <v>9</v>
      </c>
      <c r="C8506" t="s">
        <v>2261</v>
      </c>
      <c r="D8506" t="s">
        <v>2988</v>
      </c>
      <c r="E8506" t="s">
        <v>2293</v>
      </c>
      <c r="F8506">
        <v>30000</v>
      </c>
    </row>
    <row r="8507" spans="1:6" x14ac:dyDescent="0.25">
      <c r="A8507" t="str">
        <f t="shared" si="132"/>
        <v>154E_9_367/418/581_Chibougamau</v>
      </c>
      <c r="B8507">
        <v>9</v>
      </c>
      <c r="C8507" t="s">
        <v>2261</v>
      </c>
      <c r="D8507" t="s">
        <v>2988</v>
      </c>
      <c r="E8507" t="s">
        <v>2298</v>
      </c>
      <c r="F8507">
        <v>30000</v>
      </c>
    </row>
    <row r="8508" spans="1:6" x14ac:dyDescent="0.25">
      <c r="A8508" t="str">
        <f t="shared" si="132"/>
        <v>154E_9_367/418/581_Chicoutimi</v>
      </c>
      <c r="B8508">
        <v>9</v>
      </c>
      <c r="C8508" t="s">
        <v>2261</v>
      </c>
      <c r="D8508" t="s">
        <v>2988</v>
      </c>
      <c r="E8508" t="s">
        <v>2299</v>
      </c>
      <c r="F8508">
        <v>50000</v>
      </c>
    </row>
    <row r="8509" spans="1:6" x14ac:dyDescent="0.25">
      <c r="A8509" t="str">
        <f t="shared" si="132"/>
        <v>154E_9_367/418/581_Donnacona</v>
      </c>
      <c r="B8509">
        <v>9</v>
      </c>
      <c r="C8509" t="s">
        <v>2261</v>
      </c>
      <c r="D8509" t="s">
        <v>2988</v>
      </c>
      <c r="E8509" t="s">
        <v>2311</v>
      </c>
      <c r="F8509">
        <v>20000</v>
      </c>
    </row>
    <row r="8510" spans="1:6" x14ac:dyDescent="0.25">
      <c r="A8510" t="str">
        <f t="shared" si="132"/>
        <v>154E_9_367/418/581_Forestville</v>
      </c>
      <c r="B8510">
        <v>9</v>
      </c>
      <c r="C8510" t="s">
        <v>2261</v>
      </c>
      <c r="D8510" t="s">
        <v>2988</v>
      </c>
      <c r="E8510" t="s">
        <v>2316</v>
      </c>
      <c r="F8510">
        <v>20000</v>
      </c>
    </row>
    <row r="8511" spans="1:6" x14ac:dyDescent="0.25">
      <c r="A8511" t="str">
        <f t="shared" si="132"/>
        <v>154E_9_367/418/581_Gaspe</v>
      </c>
      <c r="B8511">
        <v>9</v>
      </c>
      <c r="C8511" t="s">
        <v>2261</v>
      </c>
      <c r="D8511" t="s">
        <v>2988</v>
      </c>
      <c r="E8511" t="s">
        <v>2319</v>
      </c>
      <c r="F8511">
        <v>30000</v>
      </c>
    </row>
    <row r="8512" spans="1:6" x14ac:dyDescent="0.25">
      <c r="A8512" t="str">
        <f t="shared" si="132"/>
        <v>154E_9_367/418/581_Grande-Vallee</v>
      </c>
      <c r="B8512">
        <v>9</v>
      </c>
      <c r="C8512" t="s">
        <v>2261</v>
      </c>
      <c r="D8512" t="s">
        <v>2988</v>
      </c>
      <c r="E8512" t="s">
        <v>2324</v>
      </c>
      <c r="F8512">
        <v>20000</v>
      </c>
    </row>
    <row r="8513" spans="1:6" x14ac:dyDescent="0.25">
      <c r="A8513" t="str">
        <f t="shared" si="132"/>
        <v>154E_9_367/418/581_Havre-Saint-Pierre</v>
      </c>
      <c r="B8513">
        <v>9</v>
      </c>
      <c r="C8513" t="s">
        <v>2261</v>
      </c>
      <c r="D8513" t="s">
        <v>2988</v>
      </c>
      <c r="E8513" t="s">
        <v>2328</v>
      </c>
      <c r="F8513">
        <v>20000</v>
      </c>
    </row>
    <row r="8514" spans="1:6" x14ac:dyDescent="0.25">
      <c r="A8514" t="str">
        <f t="shared" si="132"/>
        <v>154E_9_367/418/581_La Malbaie</v>
      </c>
      <c r="B8514">
        <v>9</v>
      </c>
      <c r="C8514" t="s">
        <v>2261</v>
      </c>
      <c r="D8514" t="s">
        <v>2988</v>
      </c>
      <c r="E8514" t="s">
        <v>2338</v>
      </c>
      <c r="F8514">
        <v>20000</v>
      </c>
    </row>
    <row r="8515" spans="1:6" x14ac:dyDescent="0.25">
      <c r="A8515" t="str">
        <f t="shared" ref="A8515:A8578" si="133">CONCATENATE(D8515,"_",B8515,"_",C8515,"_",E8515)</f>
        <v>154E_9_367/418/581_Levis</v>
      </c>
      <c r="B8515">
        <v>9</v>
      </c>
      <c r="C8515" t="s">
        <v>2261</v>
      </c>
      <c r="D8515" t="s">
        <v>2988</v>
      </c>
      <c r="E8515" t="s">
        <v>2354</v>
      </c>
      <c r="F8515">
        <v>30000</v>
      </c>
    </row>
    <row r="8516" spans="1:6" x14ac:dyDescent="0.25">
      <c r="A8516" t="str">
        <f t="shared" si="133"/>
        <v>154E_9_367/418/581_Maria</v>
      </c>
      <c r="B8516">
        <v>9</v>
      </c>
      <c r="C8516" t="s">
        <v>2261</v>
      </c>
      <c r="D8516" t="s">
        <v>2988</v>
      </c>
      <c r="E8516" t="s">
        <v>2358</v>
      </c>
      <c r="F8516">
        <v>20000</v>
      </c>
    </row>
    <row r="8517" spans="1:6" x14ac:dyDescent="0.25">
      <c r="A8517" t="str">
        <f t="shared" si="133"/>
        <v>154E_9_367/418/581_Matane</v>
      </c>
      <c r="B8517">
        <v>9</v>
      </c>
      <c r="C8517" t="s">
        <v>2261</v>
      </c>
      <c r="D8517" t="s">
        <v>2988</v>
      </c>
      <c r="E8517" t="s">
        <v>2359</v>
      </c>
      <c r="F8517">
        <v>20000</v>
      </c>
    </row>
    <row r="8518" spans="1:6" x14ac:dyDescent="0.25">
      <c r="A8518" t="str">
        <f t="shared" si="133"/>
        <v>154E_9_367/418/581_Matapedia</v>
      </c>
      <c r="B8518">
        <v>9</v>
      </c>
      <c r="C8518" t="s">
        <v>2261</v>
      </c>
      <c r="D8518" t="s">
        <v>2988</v>
      </c>
      <c r="E8518" t="s">
        <v>2360</v>
      </c>
      <c r="F8518">
        <v>20000</v>
      </c>
    </row>
    <row r="8519" spans="1:6" x14ac:dyDescent="0.25">
      <c r="A8519" t="str">
        <f t="shared" si="133"/>
        <v>154E_9_367/418/581_Mont-Joli</v>
      </c>
      <c r="B8519">
        <v>9</v>
      </c>
      <c r="C8519" t="s">
        <v>2261</v>
      </c>
      <c r="D8519" t="s">
        <v>2988</v>
      </c>
      <c r="E8519" t="s">
        <v>2365</v>
      </c>
      <c r="F8519">
        <v>20000</v>
      </c>
    </row>
    <row r="8520" spans="1:6" x14ac:dyDescent="0.25">
      <c r="A8520" t="str">
        <f t="shared" si="133"/>
        <v>154E_9_367/418/581_Mont-Louis</v>
      </c>
      <c r="B8520">
        <v>9</v>
      </c>
      <c r="C8520" t="s">
        <v>2261</v>
      </c>
      <c r="D8520" t="s">
        <v>2988</v>
      </c>
      <c r="E8520" t="s">
        <v>2366</v>
      </c>
      <c r="F8520">
        <v>20000</v>
      </c>
    </row>
    <row r="8521" spans="1:6" x14ac:dyDescent="0.25">
      <c r="A8521" t="str">
        <f t="shared" si="133"/>
        <v>154E_9_367/418/581_Montmagny</v>
      </c>
      <c r="B8521">
        <v>9</v>
      </c>
      <c r="C8521" t="s">
        <v>2261</v>
      </c>
      <c r="D8521" t="s">
        <v>2988</v>
      </c>
      <c r="E8521" t="s">
        <v>2367</v>
      </c>
      <c r="F8521">
        <v>20000</v>
      </c>
    </row>
    <row r="8522" spans="1:6" x14ac:dyDescent="0.25">
      <c r="A8522" t="str">
        <f t="shared" si="133"/>
        <v>154E_9_367/418/581_Natashquan</v>
      </c>
      <c r="B8522">
        <v>9</v>
      </c>
      <c r="C8522" t="s">
        <v>2261</v>
      </c>
      <c r="D8522" t="s">
        <v>2988</v>
      </c>
      <c r="E8522" t="s">
        <v>2370</v>
      </c>
      <c r="F8522">
        <v>20000</v>
      </c>
    </row>
    <row r="8523" spans="1:6" x14ac:dyDescent="0.25">
      <c r="A8523" t="str">
        <f t="shared" si="133"/>
        <v>154E_9_367/418/581_New Richmond</v>
      </c>
      <c r="B8523">
        <v>9</v>
      </c>
      <c r="C8523" t="s">
        <v>2261</v>
      </c>
      <c r="D8523" t="s">
        <v>2988</v>
      </c>
      <c r="E8523" t="s">
        <v>2373</v>
      </c>
      <c r="F8523">
        <v>20000</v>
      </c>
    </row>
    <row r="8524" spans="1:6" x14ac:dyDescent="0.25">
      <c r="A8524" t="str">
        <f t="shared" si="133"/>
        <v>154E_9_367/418/581_Perce</v>
      </c>
      <c r="B8524">
        <v>9</v>
      </c>
      <c r="C8524" t="s">
        <v>2261</v>
      </c>
      <c r="D8524" t="s">
        <v>2988</v>
      </c>
      <c r="E8524" t="s">
        <v>2381</v>
      </c>
      <c r="F8524">
        <v>20000</v>
      </c>
    </row>
    <row r="8525" spans="1:6" x14ac:dyDescent="0.25">
      <c r="A8525" t="str">
        <f t="shared" si="133"/>
        <v>154E_9_367/418/581_Port-Cartier</v>
      </c>
      <c r="B8525">
        <v>9</v>
      </c>
      <c r="C8525" t="s">
        <v>2261</v>
      </c>
      <c r="D8525" t="s">
        <v>2988</v>
      </c>
      <c r="E8525" t="s">
        <v>2386</v>
      </c>
      <c r="F8525">
        <v>20000</v>
      </c>
    </row>
    <row r="8526" spans="1:6" x14ac:dyDescent="0.25">
      <c r="A8526" t="str">
        <f t="shared" si="133"/>
        <v>154E_9_367/418/581_Port-Daniel</v>
      </c>
      <c r="B8526">
        <v>9</v>
      </c>
      <c r="C8526" t="s">
        <v>2261</v>
      </c>
      <c r="D8526" t="s">
        <v>2988</v>
      </c>
      <c r="E8526" t="s">
        <v>2387</v>
      </c>
      <c r="F8526">
        <v>20000</v>
      </c>
    </row>
    <row r="8527" spans="1:6" x14ac:dyDescent="0.25">
      <c r="A8527" t="str">
        <f t="shared" si="133"/>
        <v>154E_9_367/418/581_Quebec</v>
      </c>
      <c r="B8527">
        <v>9</v>
      </c>
      <c r="C8527" t="s">
        <v>2261</v>
      </c>
      <c r="D8527" t="s">
        <v>2988</v>
      </c>
      <c r="E8527" t="s">
        <v>2390</v>
      </c>
      <c r="F8527">
        <v>270000</v>
      </c>
    </row>
    <row r="8528" spans="1:6" x14ac:dyDescent="0.25">
      <c r="A8528" t="str">
        <f t="shared" si="133"/>
        <v>154E_9_367/418/581_Rimouski</v>
      </c>
      <c r="B8528">
        <v>9</v>
      </c>
      <c r="C8528" t="s">
        <v>2261</v>
      </c>
      <c r="D8528" t="s">
        <v>2988</v>
      </c>
      <c r="E8528" t="s">
        <v>2391</v>
      </c>
      <c r="F8528">
        <v>30000</v>
      </c>
    </row>
    <row r="8529" spans="1:6" x14ac:dyDescent="0.25">
      <c r="A8529" t="str">
        <f t="shared" si="133"/>
        <v>154E_9_367/418/581_Riviere-du-Loup</v>
      </c>
      <c r="B8529">
        <v>9</v>
      </c>
      <c r="C8529" t="s">
        <v>2261</v>
      </c>
      <c r="D8529" t="s">
        <v>2988</v>
      </c>
      <c r="E8529" t="s">
        <v>2396</v>
      </c>
      <c r="F8529">
        <v>40000</v>
      </c>
    </row>
    <row r="8530" spans="1:6" x14ac:dyDescent="0.25">
      <c r="A8530" t="str">
        <f t="shared" si="133"/>
        <v>154E_9_367/418/581_Saint-Fabien</v>
      </c>
      <c r="B8530">
        <v>9</v>
      </c>
      <c r="C8530" t="s">
        <v>2261</v>
      </c>
      <c r="D8530" t="s">
        <v>2988</v>
      </c>
      <c r="E8530" t="s">
        <v>2416</v>
      </c>
      <c r="F8530">
        <v>10000</v>
      </c>
    </row>
    <row r="8531" spans="1:6" x14ac:dyDescent="0.25">
      <c r="A8531" t="str">
        <f t="shared" si="133"/>
        <v>154E_9_367/418/581_Saint-Henri-de-Levis</v>
      </c>
      <c r="B8531">
        <v>9</v>
      </c>
      <c r="C8531" t="s">
        <v>2261</v>
      </c>
      <c r="D8531" t="s">
        <v>2988</v>
      </c>
      <c r="E8531" t="s">
        <v>2423</v>
      </c>
      <c r="F8531">
        <v>20000</v>
      </c>
    </row>
    <row r="8532" spans="1:6" x14ac:dyDescent="0.25">
      <c r="A8532" t="str">
        <f t="shared" si="133"/>
        <v>154E_9_367/418/581_Sainte-Anne-des-Monts</v>
      </c>
      <c r="B8532">
        <v>9</v>
      </c>
      <c r="C8532" t="s">
        <v>2261</v>
      </c>
      <c r="D8532" t="s">
        <v>2988</v>
      </c>
      <c r="E8532" t="s">
        <v>2453</v>
      </c>
      <c r="F8532">
        <v>20000</v>
      </c>
    </row>
    <row r="8533" spans="1:6" x14ac:dyDescent="0.25">
      <c r="A8533" t="str">
        <f t="shared" si="133"/>
        <v>154E_9_367/418/581_Sainte-Marie-de-Beauce</v>
      </c>
      <c r="B8533">
        <v>9</v>
      </c>
      <c r="C8533" t="s">
        <v>2261</v>
      </c>
      <c r="D8533" t="s">
        <v>2988</v>
      </c>
      <c r="E8533" t="s">
        <v>2461</v>
      </c>
      <c r="F8533">
        <v>40000</v>
      </c>
    </row>
    <row r="8534" spans="1:6" x14ac:dyDescent="0.25">
      <c r="A8534" t="str">
        <f t="shared" si="133"/>
        <v>154E_9_367/418/581_Sept-Iles</v>
      </c>
      <c r="B8534">
        <v>9</v>
      </c>
      <c r="C8534" t="s">
        <v>2261</v>
      </c>
      <c r="D8534" t="s">
        <v>2988</v>
      </c>
      <c r="E8534" t="s">
        <v>2468</v>
      </c>
      <c r="F8534">
        <v>20000</v>
      </c>
    </row>
    <row r="8535" spans="1:6" x14ac:dyDescent="0.25">
      <c r="A8535" t="str">
        <f t="shared" si="133"/>
        <v>154E_9_367/418/581_St-Felicien</v>
      </c>
      <c r="B8535">
        <v>9</v>
      </c>
      <c r="C8535" t="s">
        <v>2261</v>
      </c>
      <c r="D8535" t="s">
        <v>2988</v>
      </c>
      <c r="E8535" t="s">
        <v>2475</v>
      </c>
      <c r="F8535">
        <v>30000</v>
      </c>
    </row>
    <row r="8536" spans="1:6" x14ac:dyDescent="0.25">
      <c r="A8536" t="str">
        <f t="shared" si="133"/>
        <v>154E_9_367/418/581_St-Tite-des-Caps</v>
      </c>
      <c r="B8536">
        <v>9</v>
      </c>
      <c r="C8536" t="s">
        <v>2261</v>
      </c>
      <c r="D8536" t="s">
        <v>2988</v>
      </c>
      <c r="E8536" t="s">
        <v>2496</v>
      </c>
      <c r="F8536">
        <v>30000</v>
      </c>
    </row>
    <row r="8537" spans="1:6" x14ac:dyDescent="0.25">
      <c r="A8537" t="str">
        <f t="shared" si="133"/>
        <v>154E_9_367/418/581_Thetford Mines</v>
      </c>
      <c r="B8537">
        <v>9</v>
      </c>
      <c r="C8537" t="s">
        <v>2261</v>
      </c>
      <c r="D8537" t="s">
        <v>2988</v>
      </c>
      <c r="E8537" t="s">
        <v>2508</v>
      </c>
      <c r="F8537">
        <v>30000</v>
      </c>
    </row>
    <row r="8538" spans="1:6" x14ac:dyDescent="0.25">
      <c r="A8538" t="str">
        <f t="shared" si="133"/>
        <v>160G_9_367/418/581_Alma</v>
      </c>
      <c r="B8538">
        <v>9</v>
      </c>
      <c r="C8538" t="s">
        <v>2261</v>
      </c>
      <c r="D8538" t="s">
        <v>2989</v>
      </c>
      <c r="E8538" t="s">
        <v>1121</v>
      </c>
      <c r="F8538">
        <v>10000</v>
      </c>
    </row>
    <row r="8539" spans="1:6" x14ac:dyDescent="0.25">
      <c r="A8539" t="str">
        <f t="shared" si="133"/>
        <v>160G_9_367/418/581_Biencourt</v>
      </c>
      <c r="B8539">
        <v>9</v>
      </c>
      <c r="C8539" t="s">
        <v>2261</v>
      </c>
      <c r="D8539" t="s">
        <v>2989</v>
      </c>
      <c r="E8539" t="s">
        <v>2279</v>
      </c>
      <c r="F8539">
        <v>10000</v>
      </c>
    </row>
    <row r="8540" spans="1:6" x14ac:dyDescent="0.25">
      <c r="A8540" t="str">
        <f t="shared" si="133"/>
        <v>160G_9_367/418/581_Chicoutimi</v>
      </c>
      <c r="B8540">
        <v>9</v>
      </c>
      <c r="C8540" t="s">
        <v>2261</v>
      </c>
      <c r="D8540" t="s">
        <v>2989</v>
      </c>
      <c r="E8540" t="s">
        <v>2299</v>
      </c>
      <c r="F8540">
        <v>10000</v>
      </c>
    </row>
    <row r="8541" spans="1:6" x14ac:dyDescent="0.25">
      <c r="A8541" t="str">
        <f t="shared" si="133"/>
        <v>160G_9_367/418/581_La Pocatiere</v>
      </c>
      <c r="B8541">
        <v>9</v>
      </c>
      <c r="C8541" t="s">
        <v>2261</v>
      </c>
      <c r="D8541" t="s">
        <v>2989</v>
      </c>
      <c r="E8541" t="s">
        <v>2340</v>
      </c>
      <c r="F8541">
        <v>10000</v>
      </c>
    </row>
    <row r="8542" spans="1:6" x14ac:dyDescent="0.25">
      <c r="A8542" t="str">
        <f t="shared" si="133"/>
        <v>160G_9_367/418/581_Levis</v>
      </c>
      <c r="B8542">
        <v>9</v>
      </c>
      <c r="C8542" t="s">
        <v>2261</v>
      </c>
      <c r="D8542" t="s">
        <v>2989</v>
      </c>
      <c r="E8542" t="s">
        <v>2354</v>
      </c>
      <c r="F8542">
        <v>10000</v>
      </c>
    </row>
    <row r="8543" spans="1:6" x14ac:dyDescent="0.25">
      <c r="A8543" t="str">
        <f t="shared" si="133"/>
        <v>160G_9_367/418/581_Quebec</v>
      </c>
      <c r="B8543">
        <v>9</v>
      </c>
      <c r="C8543" t="s">
        <v>2261</v>
      </c>
      <c r="D8543" t="s">
        <v>2989</v>
      </c>
      <c r="E8543" t="s">
        <v>2390</v>
      </c>
      <c r="F8543">
        <v>10000</v>
      </c>
    </row>
    <row r="8544" spans="1:6" x14ac:dyDescent="0.25">
      <c r="A8544" t="str">
        <f t="shared" si="133"/>
        <v>160G_9_367/418/581_Riviere-du-Loup</v>
      </c>
      <c r="B8544">
        <v>9</v>
      </c>
      <c r="C8544" t="s">
        <v>2261</v>
      </c>
      <c r="D8544" t="s">
        <v>2989</v>
      </c>
      <c r="E8544" t="s">
        <v>2396</v>
      </c>
      <c r="F8544">
        <v>10000</v>
      </c>
    </row>
    <row r="8545" spans="1:6" x14ac:dyDescent="0.25">
      <c r="A8545" t="str">
        <f t="shared" si="133"/>
        <v>160G_9_367/418/581_Roberval</v>
      </c>
      <c r="B8545">
        <v>9</v>
      </c>
      <c r="C8545" t="s">
        <v>2261</v>
      </c>
      <c r="D8545" t="s">
        <v>2989</v>
      </c>
      <c r="E8545" t="s">
        <v>2398</v>
      </c>
      <c r="F8545">
        <v>10000</v>
      </c>
    </row>
    <row r="8546" spans="1:6" x14ac:dyDescent="0.25">
      <c r="A8546" t="str">
        <f t="shared" si="133"/>
        <v>160G_9_367/418/581_Thetford Mines</v>
      </c>
      <c r="B8546">
        <v>9</v>
      </c>
      <c r="C8546" t="s">
        <v>2261</v>
      </c>
      <c r="D8546" t="s">
        <v>2989</v>
      </c>
      <c r="E8546" t="s">
        <v>2508</v>
      </c>
      <c r="F8546">
        <v>10000</v>
      </c>
    </row>
    <row r="8547" spans="1:6" x14ac:dyDescent="0.25">
      <c r="A8547" t="str">
        <f t="shared" si="133"/>
        <v>160G_9_367/418/581_Trois-Pistoles</v>
      </c>
      <c r="B8547">
        <v>9</v>
      </c>
      <c r="C8547" t="s">
        <v>2261</v>
      </c>
      <c r="D8547" t="s">
        <v>2989</v>
      </c>
      <c r="E8547" t="s">
        <v>2510</v>
      </c>
      <c r="F8547">
        <v>10000</v>
      </c>
    </row>
    <row r="8548" spans="1:6" x14ac:dyDescent="0.25">
      <c r="A8548" t="str">
        <f t="shared" si="133"/>
        <v>221K_9_367/418/581_Alma</v>
      </c>
      <c r="B8548">
        <v>9</v>
      </c>
      <c r="C8548" t="s">
        <v>2261</v>
      </c>
      <c r="D8548" t="s">
        <v>3009</v>
      </c>
      <c r="E8548" t="s">
        <v>1121</v>
      </c>
      <c r="F8548">
        <v>10000</v>
      </c>
    </row>
    <row r="8549" spans="1:6" x14ac:dyDescent="0.25">
      <c r="A8549" t="str">
        <f t="shared" si="133"/>
        <v>221K_9_367/418/581_Amqui</v>
      </c>
      <c r="B8549">
        <v>9</v>
      </c>
      <c r="C8549" t="s">
        <v>2261</v>
      </c>
      <c r="D8549" t="s">
        <v>3009</v>
      </c>
      <c r="E8549" t="s">
        <v>2264</v>
      </c>
      <c r="F8549">
        <v>10000</v>
      </c>
    </row>
    <row r="8550" spans="1:6" x14ac:dyDescent="0.25">
      <c r="A8550" t="str">
        <f t="shared" si="133"/>
        <v>221K_9_367/418/581_Baie-Comeau</v>
      </c>
      <c r="B8550">
        <v>9</v>
      </c>
      <c r="C8550" t="s">
        <v>2261</v>
      </c>
      <c r="D8550" t="s">
        <v>3009</v>
      </c>
      <c r="E8550" t="s">
        <v>2267</v>
      </c>
      <c r="F8550">
        <v>10000</v>
      </c>
    </row>
    <row r="8551" spans="1:6" x14ac:dyDescent="0.25">
      <c r="A8551" t="str">
        <f t="shared" si="133"/>
        <v>221K_9_367/418/581_Beauceville</v>
      </c>
      <c r="B8551">
        <v>9</v>
      </c>
      <c r="C8551" t="s">
        <v>2261</v>
      </c>
      <c r="D8551" t="s">
        <v>3009</v>
      </c>
      <c r="E8551" t="s">
        <v>2276</v>
      </c>
      <c r="F8551">
        <v>10000</v>
      </c>
    </row>
    <row r="8552" spans="1:6" x14ac:dyDescent="0.25">
      <c r="A8552" t="str">
        <f t="shared" si="133"/>
        <v>221K_9_367/418/581_Chicoutimi</v>
      </c>
      <c r="B8552">
        <v>9</v>
      </c>
      <c r="C8552" t="s">
        <v>2261</v>
      </c>
      <c r="D8552" t="s">
        <v>3009</v>
      </c>
      <c r="E8552" t="s">
        <v>2299</v>
      </c>
      <c r="F8552">
        <v>10000</v>
      </c>
    </row>
    <row r="8553" spans="1:6" x14ac:dyDescent="0.25">
      <c r="A8553" t="str">
        <f t="shared" si="133"/>
        <v>221K_9_367/418/581_Forestville</v>
      </c>
      <c r="B8553">
        <v>9</v>
      </c>
      <c r="C8553" t="s">
        <v>2261</v>
      </c>
      <c r="D8553" t="s">
        <v>3009</v>
      </c>
      <c r="E8553" t="s">
        <v>2316</v>
      </c>
      <c r="F8553">
        <v>10000</v>
      </c>
    </row>
    <row r="8554" spans="1:6" x14ac:dyDescent="0.25">
      <c r="A8554" t="str">
        <f t="shared" si="133"/>
        <v>221K_9_367/418/581_Gaspe</v>
      </c>
      <c r="B8554">
        <v>9</v>
      </c>
      <c r="C8554" t="s">
        <v>2261</v>
      </c>
      <c r="D8554" t="s">
        <v>3009</v>
      </c>
      <c r="E8554" t="s">
        <v>2319</v>
      </c>
      <c r="F8554">
        <v>10000</v>
      </c>
    </row>
    <row r="8555" spans="1:6" x14ac:dyDescent="0.25">
      <c r="A8555" t="str">
        <f t="shared" si="133"/>
        <v>221K_9_367/418/581_Matane</v>
      </c>
      <c r="B8555">
        <v>9</v>
      </c>
      <c r="C8555" t="s">
        <v>2261</v>
      </c>
      <c r="D8555" t="s">
        <v>3009</v>
      </c>
      <c r="E8555" t="s">
        <v>2359</v>
      </c>
      <c r="F8555">
        <v>10000</v>
      </c>
    </row>
    <row r="8556" spans="1:6" x14ac:dyDescent="0.25">
      <c r="A8556" t="str">
        <f t="shared" si="133"/>
        <v>221K_9_367/418/581_Rimouski</v>
      </c>
      <c r="B8556">
        <v>9</v>
      </c>
      <c r="C8556" t="s">
        <v>2261</v>
      </c>
      <c r="D8556" t="s">
        <v>3009</v>
      </c>
      <c r="E8556" t="s">
        <v>2391</v>
      </c>
      <c r="F8556">
        <v>10000</v>
      </c>
    </row>
    <row r="8557" spans="1:6" x14ac:dyDescent="0.25">
      <c r="A8557" t="str">
        <f t="shared" si="133"/>
        <v>221K_9_367/418/581_Roberval</v>
      </c>
      <c r="B8557">
        <v>9</v>
      </c>
      <c r="C8557" t="s">
        <v>2261</v>
      </c>
      <c r="D8557" t="s">
        <v>3009</v>
      </c>
      <c r="E8557" t="s">
        <v>2398</v>
      </c>
      <c r="F8557">
        <v>10000</v>
      </c>
    </row>
    <row r="8558" spans="1:6" x14ac:dyDescent="0.25">
      <c r="A8558" t="str">
        <f t="shared" si="133"/>
        <v>221K_9_367/418/581_Saint-Georges-de-Beauce</v>
      </c>
      <c r="B8558">
        <v>9</v>
      </c>
      <c r="C8558" t="s">
        <v>2261</v>
      </c>
      <c r="D8558" t="s">
        <v>3009</v>
      </c>
      <c r="E8558" t="s">
        <v>2422</v>
      </c>
      <c r="F8558">
        <v>10000</v>
      </c>
    </row>
    <row r="8559" spans="1:6" x14ac:dyDescent="0.25">
      <c r="A8559" t="str">
        <f t="shared" si="133"/>
        <v>221K_9_367/418/581_Sainte-Marie-de-Beauce</v>
      </c>
      <c r="B8559">
        <v>9</v>
      </c>
      <c r="C8559" t="s">
        <v>2261</v>
      </c>
      <c r="D8559" t="s">
        <v>3009</v>
      </c>
      <c r="E8559" t="s">
        <v>2461</v>
      </c>
      <c r="F8559">
        <v>10000</v>
      </c>
    </row>
    <row r="8560" spans="1:6" x14ac:dyDescent="0.25">
      <c r="A8560" t="str">
        <f t="shared" si="133"/>
        <v>221K_9_367/418/581_Sept-Iles</v>
      </c>
      <c r="B8560">
        <v>9</v>
      </c>
      <c r="C8560" t="s">
        <v>2261</v>
      </c>
      <c r="D8560" t="s">
        <v>3009</v>
      </c>
      <c r="E8560" t="s">
        <v>2468</v>
      </c>
      <c r="F8560">
        <v>10000</v>
      </c>
    </row>
    <row r="8561" spans="1:6" x14ac:dyDescent="0.25">
      <c r="A8561" t="str">
        <f t="shared" si="133"/>
        <v>221K_9_367/418/581_Thetford Mines</v>
      </c>
      <c r="B8561">
        <v>9</v>
      </c>
      <c r="C8561" t="s">
        <v>2261</v>
      </c>
      <c r="D8561" t="s">
        <v>3009</v>
      </c>
      <c r="E8561" t="s">
        <v>2508</v>
      </c>
      <c r="F8561">
        <v>10000</v>
      </c>
    </row>
    <row r="8562" spans="1:6" x14ac:dyDescent="0.25">
      <c r="A8562" t="str">
        <f t="shared" si="133"/>
        <v>2243_9_367/418/581_Albanel</v>
      </c>
      <c r="B8562">
        <v>9</v>
      </c>
      <c r="C8562" t="s">
        <v>2261</v>
      </c>
      <c r="D8562">
        <v>2243</v>
      </c>
      <c r="E8562" t="s">
        <v>2263</v>
      </c>
      <c r="F8562">
        <v>10000</v>
      </c>
    </row>
    <row r="8563" spans="1:6" x14ac:dyDescent="0.25">
      <c r="A8563" t="str">
        <f t="shared" si="133"/>
        <v>2243_9_367/418/581_Alma</v>
      </c>
      <c r="B8563">
        <v>9</v>
      </c>
      <c r="C8563" t="s">
        <v>2261</v>
      </c>
      <c r="D8563">
        <v>2243</v>
      </c>
      <c r="E8563" t="s">
        <v>1121</v>
      </c>
      <c r="F8563">
        <v>40000</v>
      </c>
    </row>
    <row r="8564" spans="1:6" x14ac:dyDescent="0.25">
      <c r="A8564" t="str">
        <f t="shared" si="133"/>
        <v>2243_9_367/418/581_Anse-St-Jean</v>
      </c>
      <c r="B8564">
        <v>9</v>
      </c>
      <c r="C8564" t="s">
        <v>2261</v>
      </c>
      <c r="D8564">
        <v>2243</v>
      </c>
      <c r="E8564" t="s">
        <v>2265</v>
      </c>
      <c r="F8564">
        <v>10000</v>
      </c>
    </row>
    <row r="8565" spans="1:6" x14ac:dyDescent="0.25">
      <c r="A8565" t="str">
        <f t="shared" si="133"/>
        <v>2243_9_367/418/581_Baie-St-Paul</v>
      </c>
      <c r="B8565">
        <v>9</v>
      </c>
      <c r="C8565" t="s">
        <v>2261</v>
      </c>
      <c r="D8565">
        <v>2243</v>
      </c>
      <c r="E8565" t="s">
        <v>2271</v>
      </c>
      <c r="F8565">
        <v>10000</v>
      </c>
    </row>
    <row r="8566" spans="1:6" x14ac:dyDescent="0.25">
      <c r="A8566" t="str">
        <f t="shared" si="133"/>
        <v>2243_9_367/418/581_Baie-Ste-Catherine</v>
      </c>
      <c r="B8566">
        <v>9</v>
      </c>
      <c r="C8566" t="s">
        <v>2261</v>
      </c>
      <c r="D8566">
        <v>2243</v>
      </c>
      <c r="E8566" t="s">
        <v>2272</v>
      </c>
      <c r="F8566">
        <v>10000</v>
      </c>
    </row>
    <row r="8567" spans="1:6" x14ac:dyDescent="0.25">
      <c r="A8567" t="str">
        <f t="shared" si="133"/>
        <v>2243_9_367/418/581_Beauceville</v>
      </c>
      <c r="B8567">
        <v>9</v>
      </c>
      <c r="C8567" t="s">
        <v>2261</v>
      </c>
      <c r="D8567">
        <v>2243</v>
      </c>
      <c r="E8567" t="s">
        <v>2276</v>
      </c>
      <c r="F8567">
        <v>10000</v>
      </c>
    </row>
    <row r="8568" spans="1:6" x14ac:dyDescent="0.25">
      <c r="A8568" t="str">
        <f t="shared" si="133"/>
        <v>2243_9_367/418/581_Black Lake</v>
      </c>
      <c r="B8568">
        <v>9</v>
      </c>
      <c r="C8568" t="s">
        <v>2261</v>
      </c>
      <c r="D8568">
        <v>2243</v>
      </c>
      <c r="E8568" t="s">
        <v>2280</v>
      </c>
      <c r="F8568">
        <v>10000</v>
      </c>
    </row>
    <row r="8569" spans="1:6" x14ac:dyDescent="0.25">
      <c r="A8569" t="str">
        <f t="shared" si="133"/>
        <v>2243_9_367/418/581_Boischatel</v>
      </c>
      <c r="B8569">
        <v>9</v>
      </c>
      <c r="C8569" t="s">
        <v>2261</v>
      </c>
      <c r="D8569">
        <v>2243</v>
      </c>
      <c r="E8569" t="s">
        <v>2282</v>
      </c>
      <c r="F8569">
        <v>10000</v>
      </c>
    </row>
    <row r="8570" spans="1:6" x14ac:dyDescent="0.25">
      <c r="A8570" t="str">
        <f t="shared" si="133"/>
        <v>2243_9_367/418/581_Cabano</v>
      </c>
      <c r="B8570">
        <v>9</v>
      </c>
      <c r="C8570" t="s">
        <v>2261</v>
      </c>
      <c r="D8570">
        <v>2243</v>
      </c>
      <c r="E8570" t="s">
        <v>2285</v>
      </c>
      <c r="F8570">
        <v>10000</v>
      </c>
    </row>
    <row r="8571" spans="1:6" x14ac:dyDescent="0.25">
      <c r="A8571" t="str">
        <f t="shared" si="133"/>
        <v>2243_9_367/418/581_Cap-aux-Meules</v>
      </c>
      <c r="B8571">
        <v>9</v>
      </c>
      <c r="C8571" t="s">
        <v>2261</v>
      </c>
      <c r="D8571">
        <v>2243</v>
      </c>
      <c r="E8571" t="s">
        <v>2286</v>
      </c>
      <c r="F8571">
        <v>10000</v>
      </c>
    </row>
    <row r="8572" spans="1:6" x14ac:dyDescent="0.25">
      <c r="A8572" t="str">
        <f t="shared" si="133"/>
        <v>2243_9_367/418/581_Chambord</v>
      </c>
      <c r="B8572">
        <v>9</v>
      </c>
      <c r="C8572" t="s">
        <v>2261</v>
      </c>
      <c r="D8572">
        <v>2243</v>
      </c>
      <c r="E8572" t="s">
        <v>2292</v>
      </c>
      <c r="F8572">
        <v>20000</v>
      </c>
    </row>
    <row r="8573" spans="1:6" x14ac:dyDescent="0.25">
      <c r="A8573" t="str">
        <f t="shared" si="133"/>
        <v>2243_9_367/418/581_Charny</v>
      </c>
      <c r="B8573">
        <v>9</v>
      </c>
      <c r="C8573" t="s">
        <v>2261</v>
      </c>
      <c r="D8573">
        <v>2243</v>
      </c>
      <c r="E8573" t="s">
        <v>2295</v>
      </c>
      <c r="F8573">
        <v>30000</v>
      </c>
    </row>
    <row r="8574" spans="1:6" x14ac:dyDescent="0.25">
      <c r="A8574" t="str">
        <f t="shared" si="133"/>
        <v>2243_9_367/418/581_Chibougamau</v>
      </c>
      <c r="B8574">
        <v>9</v>
      </c>
      <c r="C8574" t="s">
        <v>2261</v>
      </c>
      <c r="D8574">
        <v>2243</v>
      </c>
      <c r="E8574" t="s">
        <v>2298</v>
      </c>
      <c r="F8574">
        <v>10000</v>
      </c>
    </row>
    <row r="8575" spans="1:6" x14ac:dyDescent="0.25">
      <c r="A8575" t="str">
        <f t="shared" si="133"/>
        <v>2243_9_367/418/581_Chicoutimi</v>
      </c>
      <c r="B8575">
        <v>9</v>
      </c>
      <c r="C8575" t="s">
        <v>2261</v>
      </c>
      <c r="D8575">
        <v>2243</v>
      </c>
      <c r="E8575" t="s">
        <v>2299</v>
      </c>
      <c r="F8575">
        <v>30000</v>
      </c>
    </row>
    <row r="8576" spans="1:6" x14ac:dyDescent="0.25">
      <c r="A8576" t="str">
        <f t="shared" si="133"/>
        <v>2243_9_367/418/581_Courcelles</v>
      </c>
      <c r="B8576">
        <v>9</v>
      </c>
      <c r="C8576" t="s">
        <v>2261</v>
      </c>
      <c r="D8576">
        <v>2243</v>
      </c>
      <c r="E8576" t="s">
        <v>2306</v>
      </c>
      <c r="F8576">
        <v>10000</v>
      </c>
    </row>
    <row r="8577" spans="1:6" x14ac:dyDescent="0.25">
      <c r="A8577" t="str">
        <f t="shared" si="133"/>
        <v>2243_9_367/418/581_Delisle</v>
      </c>
      <c r="B8577">
        <v>9</v>
      </c>
      <c r="C8577" t="s">
        <v>2261</v>
      </c>
      <c r="D8577">
        <v>2243</v>
      </c>
      <c r="E8577" t="s">
        <v>2307</v>
      </c>
      <c r="F8577">
        <v>20000</v>
      </c>
    </row>
    <row r="8578" spans="1:6" x14ac:dyDescent="0.25">
      <c r="A8578" t="str">
        <f t="shared" si="133"/>
        <v>2243_9_367/418/581_Desbiens</v>
      </c>
      <c r="B8578">
        <v>9</v>
      </c>
      <c r="C8578" t="s">
        <v>2261</v>
      </c>
      <c r="D8578">
        <v>2243</v>
      </c>
      <c r="E8578" t="s">
        <v>2308</v>
      </c>
      <c r="F8578">
        <v>20000</v>
      </c>
    </row>
    <row r="8579" spans="1:6" x14ac:dyDescent="0.25">
      <c r="A8579" t="str">
        <f t="shared" ref="A8579:A8642" si="134">CONCATENATE(D8579,"_",B8579,"_",C8579,"_",E8579)</f>
        <v>2243_9_367/418/581_Disraeli</v>
      </c>
      <c r="B8579">
        <v>9</v>
      </c>
      <c r="C8579" t="s">
        <v>2261</v>
      </c>
      <c r="D8579">
        <v>2243</v>
      </c>
      <c r="E8579" t="s">
        <v>2309</v>
      </c>
      <c r="F8579">
        <v>10000</v>
      </c>
    </row>
    <row r="8580" spans="1:6" x14ac:dyDescent="0.25">
      <c r="A8580" t="str">
        <f t="shared" si="134"/>
        <v>2243_9_367/418/581_Dolbeau</v>
      </c>
      <c r="B8580">
        <v>9</v>
      </c>
      <c r="C8580" t="s">
        <v>2261</v>
      </c>
      <c r="D8580">
        <v>2243</v>
      </c>
      <c r="E8580" t="s">
        <v>2310</v>
      </c>
      <c r="F8580">
        <v>10000</v>
      </c>
    </row>
    <row r="8581" spans="1:6" x14ac:dyDescent="0.25">
      <c r="A8581" t="str">
        <f t="shared" si="134"/>
        <v>2243_9_367/418/581_East Broughton</v>
      </c>
      <c r="B8581">
        <v>9</v>
      </c>
      <c r="C8581" t="s">
        <v>2261</v>
      </c>
      <c r="D8581">
        <v>2243</v>
      </c>
      <c r="E8581" t="s">
        <v>2312</v>
      </c>
      <c r="F8581">
        <v>10000</v>
      </c>
    </row>
    <row r="8582" spans="1:6" x14ac:dyDescent="0.25">
      <c r="A8582" t="str">
        <f t="shared" si="134"/>
        <v>2243_9_367/418/581_Garthby</v>
      </c>
      <c r="B8582">
        <v>9</v>
      </c>
      <c r="C8582" t="s">
        <v>2261</v>
      </c>
      <c r="D8582">
        <v>2243</v>
      </c>
      <c r="E8582" t="s">
        <v>2318</v>
      </c>
      <c r="F8582">
        <v>10000</v>
      </c>
    </row>
    <row r="8583" spans="1:6" x14ac:dyDescent="0.25">
      <c r="A8583" t="str">
        <f t="shared" si="134"/>
        <v>2243_9_367/418/581_Grande-Entree</v>
      </c>
      <c r="B8583">
        <v>9</v>
      </c>
      <c r="C8583" t="s">
        <v>2261</v>
      </c>
      <c r="D8583">
        <v>2243</v>
      </c>
      <c r="E8583" t="s">
        <v>2322</v>
      </c>
      <c r="F8583">
        <v>10000</v>
      </c>
    </row>
    <row r="8584" spans="1:6" x14ac:dyDescent="0.25">
      <c r="A8584" t="str">
        <f t="shared" si="134"/>
        <v>2243_9_367/418/581_Havre-Aubert</v>
      </c>
      <c r="B8584">
        <v>9</v>
      </c>
      <c r="C8584" t="s">
        <v>2261</v>
      </c>
      <c r="D8584">
        <v>2243</v>
      </c>
      <c r="E8584" t="s">
        <v>2326</v>
      </c>
      <c r="F8584">
        <v>10000</v>
      </c>
    </row>
    <row r="8585" spans="1:6" x14ac:dyDescent="0.25">
      <c r="A8585" t="str">
        <f t="shared" si="134"/>
        <v>2243_9_367/418/581_Havre-aux-Maisons</v>
      </c>
      <c r="B8585">
        <v>9</v>
      </c>
      <c r="C8585" t="s">
        <v>2261</v>
      </c>
      <c r="D8585">
        <v>2243</v>
      </c>
      <c r="E8585" t="s">
        <v>2327</v>
      </c>
      <c r="F8585">
        <v>10000</v>
      </c>
    </row>
    <row r="8586" spans="1:6" x14ac:dyDescent="0.25">
      <c r="A8586" t="str">
        <f t="shared" si="134"/>
        <v>2243_9_367/418/581_Hebertville</v>
      </c>
      <c r="B8586">
        <v>9</v>
      </c>
      <c r="C8586" t="s">
        <v>2261</v>
      </c>
      <c r="D8586">
        <v>2243</v>
      </c>
      <c r="E8586" t="s">
        <v>2329</v>
      </c>
      <c r="F8586">
        <v>20000</v>
      </c>
    </row>
    <row r="8587" spans="1:6" x14ac:dyDescent="0.25">
      <c r="A8587" t="str">
        <f t="shared" si="134"/>
        <v>2243_9_367/418/581_Hebertville-Station</v>
      </c>
      <c r="B8587">
        <v>9</v>
      </c>
      <c r="C8587" t="s">
        <v>2261</v>
      </c>
      <c r="D8587">
        <v>2243</v>
      </c>
      <c r="E8587" t="s">
        <v>2330</v>
      </c>
      <c r="F8587">
        <v>20000</v>
      </c>
    </row>
    <row r="8588" spans="1:6" x14ac:dyDescent="0.25">
      <c r="A8588" t="str">
        <f t="shared" si="134"/>
        <v>2243_9_367/418/581_Jonquiere</v>
      </c>
      <c r="B8588">
        <v>9</v>
      </c>
      <c r="C8588" t="s">
        <v>2261</v>
      </c>
      <c r="D8588">
        <v>2243</v>
      </c>
      <c r="E8588" t="s">
        <v>2332</v>
      </c>
      <c r="F8588">
        <v>30000</v>
      </c>
    </row>
    <row r="8589" spans="1:6" x14ac:dyDescent="0.25">
      <c r="A8589" t="str">
        <f t="shared" si="134"/>
        <v>2243_9_367/418/581_La Baie (Chicoutimi Co.)</v>
      </c>
      <c r="B8589">
        <v>9</v>
      </c>
      <c r="C8589" t="s">
        <v>2261</v>
      </c>
      <c r="D8589">
        <v>2243</v>
      </c>
      <c r="E8589" t="s">
        <v>2335</v>
      </c>
      <c r="F8589">
        <v>10000</v>
      </c>
    </row>
    <row r="8590" spans="1:6" x14ac:dyDescent="0.25">
      <c r="A8590" t="str">
        <f t="shared" si="134"/>
        <v>2243_9_367/418/581_La Guadeloupe</v>
      </c>
      <c r="B8590">
        <v>9</v>
      </c>
      <c r="C8590" t="s">
        <v>2261</v>
      </c>
      <c r="D8590">
        <v>2243</v>
      </c>
      <c r="E8590" t="s">
        <v>2337</v>
      </c>
      <c r="F8590">
        <v>10000</v>
      </c>
    </row>
    <row r="8591" spans="1:6" x14ac:dyDescent="0.25">
      <c r="A8591" t="str">
        <f t="shared" si="134"/>
        <v>2243_9_367/418/581_La Malbaie</v>
      </c>
      <c r="B8591">
        <v>9</v>
      </c>
      <c r="C8591" t="s">
        <v>2261</v>
      </c>
      <c r="D8591">
        <v>2243</v>
      </c>
      <c r="E8591" t="s">
        <v>2338</v>
      </c>
      <c r="F8591">
        <v>10000</v>
      </c>
    </row>
    <row r="8592" spans="1:6" x14ac:dyDescent="0.25">
      <c r="A8592" t="str">
        <f t="shared" si="134"/>
        <v>2243_9_367/418/581_La Pocatiere</v>
      </c>
      <c r="B8592">
        <v>9</v>
      </c>
      <c r="C8592" t="s">
        <v>2261</v>
      </c>
      <c r="D8592">
        <v>2243</v>
      </c>
      <c r="E8592" t="s">
        <v>2340</v>
      </c>
      <c r="F8592">
        <v>10000</v>
      </c>
    </row>
    <row r="8593" spans="1:6" x14ac:dyDescent="0.25">
      <c r="A8593" t="str">
        <f t="shared" si="134"/>
        <v>2243_9_367/418/581_Lac Bouchette</v>
      </c>
      <c r="B8593">
        <v>9</v>
      </c>
      <c r="C8593" t="s">
        <v>2261</v>
      </c>
      <c r="D8593">
        <v>2243</v>
      </c>
      <c r="E8593" t="s">
        <v>2342</v>
      </c>
      <c r="F8593">
        <v>20000</v>
      </c>
    </row>
    <row r="8594" spans="1:6" x14ac:dyDescent="0.25">
      <c r="A8594" t="str">
        <f t="shared" si="134"/>
        <v>2243_9_367/418/581_Lac-Etchemin</v>
      </c>
      <c r="B8594">
        <v>9</v>
      </c>
      <c r="C8594" t="s">
        <v>2261</v>
      </c>
      <c r="D8594">
        <v>2243</v>
      </c>
      <c r="E8594" t="s">
        <v>2345</v>
      </c>
      <c r="F8594">
        <v>10000</v>
      </c>
    </row>
    <row r="8595" spans="1:6" x14ac:dyDescent="0.25">
      <c r="A8595" t="str">
        <f t="shared" si="134"/>
        <v>2243_9_367/418/581_Lambton</v>
      </c>
      <c r="B8595">
        <v>9</v>
      </c>
      <c r="C8595" t="s">
        <v>2261</v>
      </c>
      <c r="D8595">
        <v>2243</v>
      </c>
      <c r="E8595" t="s">
        <v>2347</v>
      </c>
      <c r="F8595">
        <v>10000</v>
      </c>
    </row>
    <row r="8596" spans="1:6" x14ac:dyDescent="0.25">
      <c r="A8596" t="str">
        <f t="shared" si="134"/>
        <v>2243_9_367/418/581_Laterriere</v>
      </c>
      <c r="B8596">
        <v>9</v>
      </c>
      <c r="C8596" t="s">
        <v>2261</v>
      </c>
      <c r="D8596">
        <v>2243</v>
      </c>
      <c r="E8596" t="s">
        <v>2348</v>
      </c>
      <c r="F8596">
        <v>10000</v>
      </c>
    </row>
    <row r="8597" spans="1:6" x14ac:dyDescent="0.25">
      <c r="A8597" t="str">
        <f t="shared" si="134"/>
        <v>2243_9_367/418/581_Leeds</v>
      </c>
      <c r="B8597">
        <v>9</v>
      </c>
      <c r="C8597" t="s">
        <v>2261</v>
      </c>
      <c r="D8597">
        <v>2243</v>
      </c>
      <c r="E8597" t="s">
        <v>2349</v>
      </c>
      <c r="F8597">
        <v>10000</v>
      </c>
    </row>
    <row r="8598" spans="1:6" x14ac:dyDescent="0.25">
      <c r="A8598" t="str">
        <f t="shared" si="134"/>
        <v>2243_9_367/418/581_Les Eboulements</v>
      </c>
      <c r="B8598">
        <v>9</v>
      </c>
      <c r="C8598" t="s">
        <v>2261</v>
      </c>
      <c r="D8598">
        <v>2243</v>
      </c>
      <c r="E8598" t="s">
        <v>2351</v>
      </c>
      <c r="F8598">
        <v>10000</v>
      </c>
    </row>
    <row r="8599" spans="1:6" x14ac:dyDescent="0.25">
      <c r="A8599" t="str">
        <f t="shared" si="134"/>
        <v>2243_9_367/418/581_Levis</v>
      </c>
      <c r="B8599">
        <v>9</v>
      </c>
      <c r="C8599" t="s">
        <v>2261</v>
      </c>
      <c r="D8599">
        <v>2243</v>
      </c>
      <c r="E8599" t="s">
        <v>2354</v>
      </c>
      <c r="F8599">
        <v>30000</v>
      </c>
    </row>
    <row r="8600" spans="1:6" x14ac:dyDescent="0.25">
      <c r="A8600" t="str">
        <f t="shared" si="134"/>
        <v>2243_9_367/418/581_Loretteville</v>
      </c>
      <c r="B8600">
        <v>9</v>
      </c>
      <c r="C8600" t="s">
        <v>2261</v>
      </c>
      <c r="D8600">
        <v>2243</v>
      </c>
      <c r="E8600" t="s">
        <v>2355</v>
      </c>
      <c r="F8600">
        <v>30000</v>
      </c>
    </row>
    <row r="8601" spans="1:6" x14ac:dyDescent="0.25">
      <c r="A8601" t="str">
        <f t="shared" si="134"/>
        <v>2243_9_367/418/581_Metabetchouan</v>
      </c>
      <c r="B8601">
        <v>9</v>
      </c>
      <c r="C8601" t="s">
        <v>2261</v>
      </c>
      <c r="D8601">
        <v>2243</v>
      </c>
      <c r="E8601" t="s">
        <v>2361</v>
      </c>
      <c r="F8601">
        <v>20000</v>
      </c>
    </row>
    <row r="8602" spans="1:6" x14ac:dyDescent="0.25">
      <c r="A8602" t="str">
        <f t="shared" si="134"/>
        <v>2243_9_367/418/581_Normandin</v>
      </c>
      <c r="B8602">
        <v>9</v>
      </c>
      <c r="C8602" t="s">
        <v>2261</v>
      </c>
      <c r="D8602">
        <v>2243</v>
      </c>
      <c r="E8602" t="s">
        <v>2375</v>
      </c>
      <c r="F8602">
        <v>20000</v>
      </c>
    </row>
    <row r="8603" spans="1:6" x14ac:dyDescent="0.25">
      <c r="A8603" t="str">
        <f t="shared" si="134"/>
        <v>2243_9_367/418/581_Notre-Dame-des-Laurentides</v>
      </c>
      <c r="B8603">
        <v>9</v>
      </c>
      <c r="C8603" t="s">
        <v>2261</v>
      </c>
      <c r="D8603">
        <v>2243</v>
      </c>
      <c r="E8603" t="s">
        <v>2376</v>
      </c>
      <c r="F8603">
        <v>10000</v>
      </c>
    </row>
    <row r="8604" spans="1:6" x14ac:dyDescent="0.25">
      <c r="A8604" t="str">
        <f t="shared" si="134"/>
        <v>2243_9_367/418/581_Petite-Riviere-St-Francois</v>
      </c>
      <c r="B8604">
        <v>9</v>
      </c>
      <c r="C8604" t="s">
        <v>2261</v>
      </c>
      <c r="D8604">
        <v>2243</v>
      </c>
      <c r="E8604" t="s">
        <v>2383</v>
      </c>
      <c r="F8604">
        <v>10000</v>
      </c>
    </row>
    <row r="8605" spans="1:6" x14ac:dyDescent="0.25">
      <c r="A8605" t="str">
        <f t="shared" si="134"/>
        <v>2243_9_367/418/581_Quebec</v>
      </c>
      <c r="B8605">
        <v>9</v>
      </c>
      <c r="C8605" t="s">
        <v>2261</v>
      </c>
      <c r="D8605">
        <v>2243</v>
      </c>
      <c r="E8605" t="s">
        <v>2390</v>
      </c>
      <c r="F8605">
        <v>80000</v>
      </c>
    </row>
    <row r="8606" spans="1:6" x14ac:dyDescent="0.25">
      <c r="A8606" t="str">
        <f t="shared" si="134"/>
        <v>2243_9_367/418/581_Riviere-du-Loup</v>
      </c>
      <c r="B8606">
        <v>9</v>
      </c>
      <c r="C8606" t="s">
        <v>2261</v>
      </c>
      <c r="D8606">
        <v>2243</v>
      </c>
      <c r="E8606" t="s">
        <v>2396</v>
      </c>
      <c r="F8606">
        <v>30000</v>
      </c>
    </row>
    <row r="8607" spans="1:6" x14ac:dyDescent="0.25">
      <c r="A8607" t="str">
        <f t="shared" si="134"/>
        <v>2243_9_367/418/581_Roberval</v>
      </c>
      <c r="B8607">
        <v>9</v>
      </c>
      <c r="C8607" t="s">
        <v>2261</v>
      </c>
      <c r="D8607">
        <v>2243</v>
      </c>
      <c r="E8607" t="s">
        <v>2398</v>
      </c>
      <c r="F8607">
        <v>20000</v>
      </c>
    </row>
    <row r="8608" spans="1:6" x14ac:dyDescent="0.25">
      <c r="A8608" t="str">
        <f t="shared" si="134"/>
        <v>2243_9_367/418/581_Saint-Odilon</v>
      </c>
      <c r="B8608">
        <v>9</v>
      </c>
      <c r="C8608" t="s">
        <v>2261</v>
      </c>
      <c r="D8608">
        <v>2243</v>
      </c>
      <c r="E8608" t="s">
        <v>2435</v>
      </c>
      <c r="F8608">
        <v>10000</v>
      </c>
    </row>
    <row r="8609" spans="1:6" x14ac:dyDescent="0.25">
      <c r="A8609" t="str">
        <f t="shared" si="134"/>
        <v>2243_9_367/418/581_Sainte-Justine</v>
      </c>
      <c r="B8609">
        <v>9</v>
      </c>
      <c r="C8609" t="s">
        <v>2261</v>
      </c>
      <c r="D8609">
        <v>2243</v>
      </c>
      <c r="E8609" t="s">
        <v>2459</v>
      </c>
      <c r="F8609">
        <v>10000</v>
      </c>
    </row>
    <row r="8610" spans="1:6" x14ac:dyDescent="0.25">
      <c r="A8610" t="str">
        <f t="shared" si="134"/>
        <v>2243_9_367/418/581_Sainte-Rose</v>
      </c>
      <c r="B8610">
        <v>9</v>
      </c>
      <c r="C8610" t="s">
        <v>2261</v>
      </c>
      <c r="D8610">
        <v>2243</v>
      </c>
      <c r="E8610" t="s">
        <v>2463</v>
      </c>
      <c r="F8610">
        <v>10000</v>
      </c>
    </row>
    <row r="8611" spans="1:6" x14ac:dyDescent="0.25">
      <c r="A8611" t="str">
        <f t="shared" si="134"/>
        <v>2243_9_367/418/581_St-Ambroise-de-Chicoutimi</v>
      </c>
      <c r="B8611">
        <v>9</v>
      </c>
      <c r="C8611" t="s">
        <v>2261</v>
      </c>
      <c r="D8611">
        <v>2243</v>
      </c>
      <c r="E8611" t="s">
        <v>2471</v>
      </c>
      <c r="F8611">
        <v>10000</v>
      </c>
    </row>
    <row r="8612" spans="1:6" x14ac:dyDescent="0.25">
      <c r="A8612" t="str">
        <f t="shared" si="134"/>
        <v>2243_9_367/418/581_St-Ephrem-de-Beauce</v>
      </c>
      <c r="B8612">
        <v>9</v>
      </c>
      <c r="C8612" t="s">
        <v>2261</v>
      </c>
      <c r="D8612">
        <v>2243</v>
      </c>
      <c r="E8612" t="s">
        <v>2474</v>
      </c>
      <c r="F8612">
        <v>10000</v>
      </c>
    </row>
    <row r="8613" spans="1:6" x14ac:dyDescent="0.25">
      <c r="A8613" t="str">
        <f t="shared" si="134"/>
        <v>2243_9_367/418/581_St-Felicien</v>
      </c>
      <c r="B8613">
        <v>9</v>
      </c>
      <c r="C8613" t="s">
        <v>2261</v>
      </c>
      <c r="D8613">
        <v>2243</v>
      </c>
      <c r="E8613" t="s">
        <v>2475</v>
      </c>
      <c r="F8613">
        <v>10000</v>
      </c>
    </row>
    <row r="8614" spans="1:6" x14ac:dyDescent="0.25">
      <c r="A8614" t="str">
        <f t="shared" si="134"/>
        <v>2243_9_367/418/581_St-Ferdinand-D'Halifax</v>
      </c>
      <c r="B8614">
        <v>9</v>
      </c>
      <c r="C8614" t="s">
        <v>2261</v>
      </c>
      <c r="D8614">
        <v>2243</v>
      </c>
      <c r="E8614" t="s">
        <v>2476</v>
      </c>
      <c r="F8614">
        <v>10000</v>
      </c>
    </row>
    <row r="8615" spans="1:6" x14ac:dyDescent="0.25">
      <c r="A8615" t="str">
        <f t="shared" si="134"/>
        <v>2243_9_367/418/581_St-Fidele</v>
      </c>
      <c r="B8615">
        <v>9</v>
      </c>
      <c r="C8615" t="s">
        <v>2261</v>
      </c>
      <c r="D8615">
        <v>2243</v>
      </c>
      <c r="E8615" t="s">
        <v>2478</v>
      </c>
      <c r="F8615">
        <v>10000</v>
      </c>
    </row>
    <row r="8616" spans="1:6" x14ac:dyDescent="0.25">
      <c r="A8616" t="str">
        <f t="shared" si="134"/>
        <v>2243_9_367/418/581_St-Gedeon</v>
      </c>
      <c r="B8616">
        <v>9</v>
      </c>
      <c r="C8616" t="s">
        <v>2261</v>
      </c>
      <c r="D8616">
        <v>2243</v>
      </c>
      <c r="E8616" t="s">
        <v>2480</v>
      </c>
      <c r="F8616">
        <v>20000</v>
      </c>
    </row>
    <row r="8617" spans="1:6" x14ac:dyDescent="0.25">
      <c r="A8617" t="str">
        <f t="shared" si="134"/>
        <v>2243_9_367/418/581_St-Hilarion</v>
      </c>
      <c r="B8617">
        <v>9</v>
      </c>
      <c r="C8617" t="s">
        <v>2261</v>
      </c>
      <c r="D8617">
        <v>2243</v>
      </c>
      <c r="E8617" t="s">
        <v>2481</v>
      </c>
      <c r="F8617">
        <v>10000</v>
      </c>
    </row>
    <row r="8618" spans="1:6" x14ac:dyDescent="0.25">
      <c r="A8618" t="str">
        <f t="shared" si="134"/>
        <v>2243_9_367/418/581_St-Honore</v>
      </c>
      <c r="B8618">
        <v>9</v>
      </c>
      <c r="C8618" t="s">
        <v>2261</v>
      </c>
      <c r="D8618">
        <v>2243</v>
      </c>
      <c r="E8618" t="s">
        <v>2482</v>
      </c>
      <c r="F8618">
        <v>10000</v>
      </c>
    </row>
    <row r="8619" spans="1:6" x14ac:dyDescent="0.25">
      <c r="A8619" t="str">
        <f t="shared" si="134"/>
        <v>2243_9_367/418/581_St-Honore (Chicoutimi Co.)</v>
      </c>
      <c r="B8619">
        <v>9</v>
      </c>
      <c r="C8619" t="s">
        <v>2261</v>
      </c>
      <c r="D8619">
        <v>2243</v>
      </c>
      <c r="E8619" t="s">
        <v>2483</v>
      </c>
      <c r="F8619">
        <v>10000</v>
      </c>
    </row>
    <row r="8620" spans="1:6" x14ac:dyDescent="0.25">
      <c r="A8620" t="str">
        <f t="shared" si="134"/>
        <v>2243_9_367/418/581_St-Honore (Temiscouata Co.)</v>
      </c>
      <c r="B8620">
        <v>9</v>
      </c>
      <c r="C8620" t="s">
        <v>2261</v>
      </c>
      <c r="D8620">
        <v>2243</v>
      </c>
      <c r="E8620" t="s">
        <v>2484</v>
      </c>
      <c r="F8620">
        <v>10000</v>
      </c>
    </row>
    <row r="8621" spans="1:6" x14ac:dyDescent="0.25">
      <c r="A8621" t="str">
        <f t="shared" si="134"/>
        <v>2243_9_367/418/581_St-Irenee</v>
      </c>
      <c r="B8621">
        <v>9</v>
      </c>
      <c r="C8621" t="s">
        <v>2261</v>
      </c>
      <c r="D8621">
        <v>2243</v>
      </c>
      <c r="E8621" t="s">
        <v>2485</v>
      </c>
      <c r="F8621">
        <v>10000</v>
      </c>
    </row>
    <row r="8622" spans="1:6" x14ac:dyDescent="0.25">
      <c r="A8622" t="str">
        <f t="shared" si="134"/>
        <v>2243_9_367/418/581_St-Jean-de-Dieu</v>
      </c>
      <c r="B8622">
        <v>9</v>
      </c>
      <c r="C8622" t="s">
        <v>2261</v>
      </c>
      <c r="D8622">
        <v>2243</v>
      </c>
      <c r="E8622" t="s">
        <v>2486</v>
      </c>
      <c r="F8622">
        <v>10000</v>
      </c>
    </row>
    <row r="8623" spans="1:6" x14ac:dyDescent="0.25">
      <c r="A8623" t="str">
        <f t="shared" si="134"/>
        <v>2243_9_367/418/581_St-Methode-de-Frontenac</v>
      </c>
      <c r="B8623">
        <v>9</v>
      </c>
      <c r="C8623" t="s">
        <v>2261</v>
      </c>
      <c r="D8623">
        <v>2243</v>
      </c>
      <c r="E8623" t="s">
        <v>2489</v>
      </c>
      <c r="F8623">
        <v>10000</v>
      </c>
    </row>
    <row r="8624" spans="1:6" x14ac:dyDescent="0.25">
      <c r="A8624" t="str">
        <f t="shared" si="134"/>
        <v>2243_9_367/418/581_St-Nicolas</v>
      </c>
      <c r="B8624">
        <v>9</v>
      </c>
      <c r="C8624" t="s">
        <v>2261</v>
      </c>
      <c r="D8624">
        <v>2243</v>
      </c>
      <c r="E8624" t="s">
        <v>2490</v>
      </c>
      <c r="F8624">
        <v>30000</v>
      </c>
    </row>
    <row r="8625" spans="1:6" x14ac:dyDescent="0.25">
      <c r="A8625" t="str">
        <f t="shared" si="134"/>
        <v>2243_9_367/418/581_St-Prime</v>
      </c>
      <c r="B8625">
        <v>9</v>
      </c>
      <c r="C8625" t="s">
        <v>2261</v>
      </c>
      <c r="D8625">
        <v>2243</v>
      </c>
      <c r="E8625" t="s">
        <v>2494</v>
      </c>
      <c r="F8625">
        <v>10000</v>
      </c>
    </row>
    <row r="8626" spans="1:6" x14ac:dyDescent="0.25">
      <c r="A8626" t="str">
        <f t="shared" si="134"/>
        <v>2243_9_367/418/581_St-Urbain</v>
      </c>
      <c r="B8626">
        <v>9</v>
      </c>
      <c r="C8626" t="s">
        <v>2261</v>
      </c>
      <c r="D8626">
        <v>2243</v>
      </c>
      <c r="E8626" t="s">
        <v>2497</v>
      </c>
      <c r="F8626">
        <v>10000</v>
      </c>
    </row>
    <row r="8627" spans="1:6" x14ac:dyDescent="0.25">
      <c r="A8627" t="str">
        <f t="shared" si="134"/>
        <v>2243_9_367/418/581_St-Victor-de-Beauce</v>
      </c>
      <c r="B8627">
        <v>9</v>
      </c>
      <c r="C8627" t="s">
        <v>2261</v>
      </c>
      <c r="D8627">
        <v>2243</v>
      </c>
      <c r="E8627" t="s">
        <v>2498</v>
      </c>
      <c r="F8627">
        <v>10000</v>
      </c>
    </row>
    <row r="8628" spans="1:6" x14ac:dyDescent="0.25">
      <c r="A8628" t="str">
        <f t="shared" si="134"/>
        <v>2243_9_367/418/581_Ste-Anne-de-Beaupre</v>
      </c>
      <c r="B8628">
        <v>9</v>
      </c>
      <c r="C8628" t="s">
        <v>2261</v>
      </c>
      <c r="D8628">
        <v>2243</v>
      </c>
      <c r="E8628" t="s">
        <v>2499</v>
      </c>
      <c r="F8628">
        <v>10000</v>
      </c>
    </row>
    <row r="8629" spans="1:6" x14ac:dyDescent="0.25">
      <c r="A8629" t="str">
        <f t="shared" si="134"/>
        <v>2243_9_367/418/581_Ste-Brigitte-de-Laval</v>
      </c>
      <c r="B8629">
        <v>9</v>
      </c>
      <c r="C8629" t="s">
        <v>2261</v>
      </c>
      <c r="D8629">
        <v>2243</v>
      </c>
      <c r="E8629" t="s">
        <v>2501</v>
      </c>
      <c r="F8629">
        <v>10000</v>
      </c>
    </row>
    <row r="8630" spans="1:6" x14ac:dyDescent="0.25">
      <c r="A8630" t="str">
        <f t="shared" si="134"/>
        <v>2243_9_367/418/581_Ste-Catherine</v>
      </c>
      <c r="B8630">
        <v>9</v>
      </c>
      <c r="C8630" t="s">
        <v>2261</v>
      </c>
      <c r="D8630">
        <v>2243</v>
      </c>
      <c r="E8630" t="s">
        <v>2502</v>
      </c>
      <c r="F8630">
        <v>10000</v>
      </c>
    </row>
    <row r="8631" spans="1:6" x14ac:dyDescent="0.25">
      <c r="A8631" t="str">
        <f t="shared" si="134"/>
        <v>2243_9_367/418/581_Stoneham</v>
      </c>
      <c r="B8631">
        <v>9</v>
      </c>
      <c r="C8631" t="s">
        <v>2261</v>
      </c>
      <c r="D8631">
        <v>2243</v>
      </c>
      <c r="E8631" t="s">
        <v>2505</v>
      </c>
      <c r="F8631">
        <v>10000</v>
      </c>
    </row>
    <row r="8632" spans="1:6" x14ac:dyDescent="0.25">
      <c r="A8632" t="str">
        <f t="shared" si="134"/>
        <v>2243_9_367/418/581_Thetford Mines</v>
      </c>
      <c r="B8632">
        <v>9</v>
      </c>
      <c r="C8632" t="s">
        <v>2261</v>
      </c>
      <c r="D8632">
        <v>2243</v>
      </c>
      <c r="E8632" t="s">
        <v>2508</v>
      </c>
      <c r="F8632">
        <v>20000</v>
      </c>
    </row>
    <row r="8633" spans="1:6" x14ac:dyDescent="0.25">
      <c r="A8633" t="str">
        <f t="shared" si="134"/>
        <v>2243_9_367/418/581_Tring Jonction</v>
      </c>
      <c r="B8633">
        <v>9</v>
      </c>
      <c r="C8633" t="s">
        <v>2261</v>
      </c>
      <c r="D8633">
        <v>2243</v>
      </c>
      <c r="E8633" t="s">
        <v>2509</v>
      </c>
      <c r="F8633">
        <v>10000</v>
      </c>
    </row>
    <row r="8634" spans="1:6" x14ac:dyDescent="0.25">
      <c r="A8634" t="str">
        <f t="shared" si="134"/>
        <v>2243_9_367/418/581_Trois-Pistoles</v>
      </c>
      <c r="B8634">
        <v>9</v>
      </c>
      <c r="C8634" t="s">
        <v>2261</v>
      </c>
      <c r="D8634">
        <v>2243</v>
      </c>
      <c r="E8634" t="s">
        <v>2510</v>
      </c>
      <c r="F8634">
        <v>10000</v>
      </c>
    </row>
    <row r="8635" spans="1:6" x14ac:dyDescent="0.25">
      <c r="A8635" t="str">
        <f t="shared" si="134"/>
        <v>2243_9_367/418/581_Valcartier</v>
      </c>
      <c r="B8635">
        <v>9</v>
      </c>
      <c r="C8635" t="s">
        <v>2261</v>
      </c>
      <c r="D8635">
        <v>2243</v>
      </c>
      <c r="E8635" t="s">
        <v>2513</v>
      </c>
      <c r="F8635">
        <v>10000</v>
      </c>
    </row>
    <row r="8636" spans="1:6" x14ac:dyDescent="0.25">
      <c r="A8636" t="str">
        <f t="shared" si="134"/>
        <v>2243_9_367/418/581_Ville Degelis</v>
      </c>
      <c r="B8636">
        <v>9</v>
      </c>
      <c r="C8636" t="s">
        <v>2261</v>
      </c>
      <c r="D8636">
        <v>2243</v>
      </c>
      <c r="E8636" t="s">
        <v>2515</v>
      </c>
      <c r="F8636">
        <v>10000</v>
      </c>
    </row>
    <row r="8637" spans="1:6" x14ac:dyDescent="0.25">
      <c r="A8637" t="str">
        <f t="shared" si="134"/>
        <v>247F_9_367/418/581_Aguanish</v>
      </c>
      <c r="B8637">
        <v>9</v>
      </c>
      <c r="C8637" t="s">
        <v>2261</v>
      </c>
      <c r="D8637" t="s">
        <v>3037</v>
      </c>
      <c r="E8637" t="s">
        <v>2262</v>
      </c>
      <c r="F8637">
        <v>10000</v>
      </c>
    </row>
    <row r="8638" spans="1:6" x14ac:dyDescent="0.25">
      <c r="A8638" t="str">
        <f t="shared" si="134"/>
        <v>247F_9_367/418/581_Albanel</v>
      </c>
      <c r="B8638">
        <v>9</v>
      </c>
      <c r="C8638" t="s">
        <v>2261</v>
      </c>
      <c r="D8638" t="s">
        <v>3037</v>
      </c>
      <c r="E8638" t="s">
        <v>2263</v>
      </c>
      <c r="F8638">
        <v>10000</v>
      </c>
    </row>
    <row r="8639" spans="1:6" x14ac:dyDescent="0.25">
      <c r="A8639" t="str">
        <f t="shared" si="134"/>
        <v>247F_9_367/418/581_Alma</v>
      </c>
      <c r="B8639">
        <v>9</v>
      </c>
      <c r="C8639" t="s">
        <v>2261</v>
      </c>
      <c r="D8639" t="s">
        <v>3037</v>
      </c>
      <c r="E8639" t="s">
        <v>1121</v>
      </c>
      <c r="F8639">
        <v>10000</v>
      </c>
    </row>
    <row r="8640" spans="1:6" x14ac:dyDescent="0.25">
      <c r="A8640" t="str">
        <f t="shared" si="134"/>
        <v>247F_9_367/418/581_Amqui</v>
      </c>
      <c r="B8640">
        <v>9</v>
      </c>
      <c r="C8640" t="s">
        <v>2261</v>
      </c>
      <c r="D8640" t="s">
        <v>3037</v>
      </c>
      <c r="E8640" t="s">
        <v>2264</v>
      </c>
      <c r="F8640">
        <v>10000</v>
      </c>
    </row>
    <row r="8641" spans="1:6" x14ac:dyDescent="0.25">
      <c r="A8641" t="str">
        <f t="shared" si="134"/>
        <v>247F_9_367/418/581_Anse-St-Jean</v>
      </c>
      <c r="B8641">
        <v>9</v>
      </c>
      <c r="C8641" t="s">
        <v>2261</v>
      </c>
      <c r="D8641" t="s">
        <v>3037</v>
      </c>
      <c r="E8641" t="s">
        <v>2265</v>
      </c>
      <c r="F8641">
        <v>10000</v>
      </c>
    </row>
    <row r="8642" spans="1:6" x14ac:dyDescent="0.25">
      <c r="A8642" t="str">
        <f t="shared" si="134"/>
        <v>247F_9_367/418/581_Baie-des-Sables</v>
      </c>
      <c r="B8642">
        <v>9</v>
      </c>
      <c r="C8642" t="s">
        <v>2261</v>
      </c>
      <c r="D8642" t="s">
        <v>3037</v>
      </c>
      <c r="E8642" t="s">
        <v>2269</v>
      </c>
      <c r="F8642">
        <v>10000</v>
      </c>
    </row>
    <row r="8643" spans="1:6" x14ac:dyDescent="0.25">
      <c r="A8643" t="str">
        <f t="shared" ref="A8643:A8706" si="135">CONCATENATE(D8643,"_",B8643,"_",C8643,"_",E8643)</f>
        <v>247F_9_367/418/581_Baie-Johan-Beetz</v>
      </c>
      <c r="B8643">
        <v>9</v>
      </c>
      <c r="C8643" t="s">
        <v>2261</v>
      </c>
      <c r="D8643" t="s">
        <v>3037</v>
      </c>
      <c r="E8643" t="s">
        <v>2270</v>
      </c>
      <c r="F8643">
        <v>10000</v>
      </c>
    </row>
    <row r="8644" spans="1:6" x14ac:dyDescent="0.25">
      <c r="A8644" t="str">
        <f t="shared" si="135"/>
        <v>247F_9_367/418/581_Baie-St-Paul</v>
      </c>
      <c r="B8644">
        <v>9</v>
      </c>
      <c r="C8644" t="s">
        <v>2261</v>
      </c>
      <c r="D8644" t="s">
        <v>3037</v>
      </c>
      <c r="E8644" t="s">
        <v>2271</v>
      </c>
      <c r="F8644">
        <v>10000</v>
      </c>
    </row>
    <row r="8645" spans="1:6" x14ac:dyDescent="0.25">
      <c r="A8645" t="str">
        <f t="shared" si="135"/>
        <v>247F_9_367/418/581_Baie-Ste-Catherine</v>
      </c>
      <c r="B8645">
        <v>9</v>
      </c>
      <c r="C8645" t="s">
        <v>2261</v>
      </c>
      <c r="D8645" t="s">
        <v>3037</v>
      </c>
      <c r="E8645" t="s">
        <v>2272</v>
      </c>
      <c r="F8645">
        <v>10000</v>
      </c>
    </row>
    <row r="8646" spans="1:6" x14ac:dyDescent="0.25">
      <c r="A8646" t="str">
        <f t="shared" si="135"/>
        <v>247F_9_367/418/581_Batiscan</v>
      </c>
      <c r="B8646">
        <v>9</v>
      </c>
      <c r="C8646" t="s">
        <v>2261</v>
      </c>
      <c r="D8646" t="s">
        <v>3037</v>
      </c>
      <c r="E8646" t="s">
        <v>2275</v>
      </c>
      <c r="F8646">
        <v>10000</v>
      </c>
    </row>
    <row r="8647" spans="1:6" x14ac:dyDescent="0.25">
      <c r="A8647" t="str">
        <f t="shared" si="135"/>
        <v>247F_9_367/418/581_Bergeronnes</v>
      </c>
      <c r="B8647">
        <v>9</v>
      </c>
      <c r="C8647" t="s">
        <v>2261</v>
      </c>
      <c r="D8647" t="s">
        <v>3037</v>
      </c>
      <c r="E8647" t="s">
        <v>2277</v>
      </c>
      <c r="F8647">
        <v>10000</v>
      </c>
    </row>
    <row r="8648" spans="1:6" x14ac:dyDescent="0.25">
      <c r="A8648" t="str">
        <f t="shared" si="135"/>
        <v>247F_9_367/418/581_Black Lake</v>
      </c>
      <c r="B8648">
        <v>9</v>
      </c>
      <c r="C8648" t="s">
        <v>2261</v>
      </c>
      <c r="D8648" t="s">
        <v>3037</v>
      </c>
      <c r="E8648" t="s">
        <v>2280</v>
      </c>
      <c r="F8648">
        <v>10000</v>
      </c>
    </row>
    <row r="8649" spans="1:6" x14ac:dyDescent="0.25">
      <c r="A8649" t="str">
        <f t="shared" si="135"/>
        <v>247F_9_367/418/581_Blanc-Sablon</v>
      </c>
      <c r="B8649">
        <v>9</v>
      </c>
      <c r="C8649" t="s">
        <v>2261</v>
      </c>
      <c r="D8649" t="s">
        <v>3037</v>
      </c>
      <c r="E8649" t="s">
        <v>2281</v>
      </c>
      <c r="F8649">
        <v>10000</v>
      </c>
    </row>
    <row r="8650" spans="1:6" x14ac:dyDescent="0.25">
      <c r="A8650" t="str">
        <f t="shared" si="135"/>
        <v>247F_9_367/418/581_Bonne-Esperance</v>
      </c>
      <c r="B8650">
        <v>9</v>
      </c>
      <c r="C8650" t="s">
        <v>2261</v>
      </c>
      <c r="D8650" t="s">
        <v>3037</v>
      </c>
      <c r="E8650" t="s">
        <v>2284</v>
      </c>
      <c r="F8650">
        <v>10000</v>
      </c>
    </row>
    <row r="8651" spans="1:6" x14ac:dyDescent="0.25">
      <c r="A8651" t="str">
        <f t="shared" si="135"/>
        <v>247F_9_367/418/581_Cap-Chat</v>
      </c>
      <c r="B8651">
        <v>9</v>
      </c>
      <c r="C8651" t="s">
        <v>2261</v>
      </c>
      <c r="D8651" t="s">
        <v>3037</v>
      </c>
      <c r="E8651" t="s">
        <v>2287</v>
      </c>
      <c r="F8651">
        <v>10000</v>
      </c>
    </row>
    <row r="8652" spans="1:6" x14ac:dyDescent="0.25">
      <c r="A8652" t="str">
        <f t="shared" si="135"/>
        <v>247F_9_367/418/581_Causapscal</v>
      </c>
      <c r="B8652">
        <v>9</v>
      </c>
      <c r="C8652" t="s">
        <v>2261</v>
      </c>
      <c r="D8652" t="s">
        <v>3037</v>
      </c>
      <c r="E8652" t="s">
        <v>2291</v>
      </c>
      <c r="F8652">
        <v>10000</v>
      </c>
    </row>
    <row r="8653" spans="1:6" x14ac:dyDescent="0.25">
      <c r="A8653" t="str">
        <f t="shared" si="135"/>
        <v>247F_9_367/418/581_Chambord</v>
      </c>
      <c r="B8653">
        <v>9</v>
      </c>
      <c r="C8653" t="s">
        <v>2261</v>
      </c>
      <c r="D8653" t="s">
        <v>3037</v>
      </c>
      <c r="E8653" t="s">
        <v>2292</v>
      </c>
      <c r="F8653">
        <v>10000</v>
      </c>
    </row>
    <row r="8654" spans="1:6" x14ac:dyDescent="0.25">
      <c r="A8654" t="str">
        <f t="shared" si="135"/>
        <v>247F_9_367/418/581_Chevery</v>
      </c>
      <c r="B8654">
        <v>9</v>
      </c>
      <c r="C8654" t="s">
        <v>2261</v>
      </c>
      <c r="D8654" t="s">
        <v>3037</v>
      </c>
      <c r="E8654" t="s">
        <v>2297</v>
      </c>
      <c r="F8654">
        <v>10000</v>
      </c>
    </row>
    <row r="8655" spans="1:6" x14ac:dyDescent="0.25">
      <c r="A8655" t="str">
        <f t="shared" si="135"/>
        <v>247F_9_367/418/581_Chibougamau</v>
      </c>
      <c r="B8655">
        <v>9</v>
      </c>
      <c r="C8655" t="s">
        <v>2261</v>
      </c>
      <c r="D8655" t="s">
        <v>3037</v>
      </c>
      <c r="E8655" t="s">
        <v>2298</v>
      </c>
      <c r="F8655">
        <v>10000</v>
      </c>
    </row>
    <row r="8656" spans="1:6" x14ac:dyDescent="0.25">
      <c r="A8656" t="str">
        <f t="shared" si="135"/>
        <v>247F_9_367/418/581_Chicoutimi</v>
      </c>
      <c r="B8656">
        <v>9</v>
      </c>
      <c r="C8656" t="s">
        <v>2261</v>
      </c>
      <c r="D8656" t="s">
        <v>3037</v>
      </c>
      <c r="E8656" t="s">
        <v>2299</v>
      </c>
      <c r="F8656">
        <v>10000</v>
      </c>
    </row>
    <row r="8657" spans="1:6" x14ac:dyDescent="0.25">
      <c r="A8657" t="str">
        <f t="shared" si="135"/>
        <v>247F_9_367/418/581_Chute-des-Passes</v>
      </c>
      <c r="B8657">
        <v>9</v>
      </c>
      <c r="C8657" t="s">
        <v>2261</v>
      </c>
      <c r="D8657" t="s">
        <v>3037</v>
      </c>
      <c r="E8657" t="s">
        <v>2301</v>
      </c>
      <c r="F8657">
        <v>10000</v>
      </c>
    </row>
    <row r="8658" spans="1:6" x14ac:dyDescent="0.25">
      <c r="A8658" t="str">
        <f t="shared" si="135"/>
        <v>247F_9_367/418/581_Clarke City</v>
      </c>
      <c r="B8658">
        <v>9</v>
      </c>
      <c r="C8658" t="s">
        <v>2261</v>
      </c>
      <c r="D8658" t="s">
        <v>3037</v>
      </c>
      <c r="E8658" t="s">
        <v>2302</v>
      </c>
      <c r="F8658">
        <v>10000</v>
      </c>
    </row>
    <row r="8659" spans="1:6" x14ac:dyDescent="0.25">
      <c r="A8659" t="str">
        <f t="shared" si="135"/>
        <v>247F_9_367/418/581_Clermont</v>
      </c>
      <c r="B8659">
        <v>9</v>
      </c>
      <c r="C8659" t="s">
        <v>2261</v>
      </c>
      <c r="D8659" t="s">
        <v>3037</v>
      </c>
      <c r="E8659" t="s">
        <v>2303</v>
      </c>
      <c r="F8659">
        <v>10000</v>
      </c>
    </row>
    <row r="8660" spans="1:6" x14ac:dyDescent="0.25">
      <c r="A8660" t="str">
        <f t="shared" si="135"/>
        <v>247F_9_367/418/581_Delisle</v>
      </c>
      <c r="B8660">
        <v>9</v>
      </c>
      <c r="C8660" t="s">
        <v>2261</v>
      </c>
      <c r="D8660" t="s">
        <v>3037</v>
      </c>
      <c r="E8660" t="s">
        <v>2307</v>
      </c>
      <c r="F8660">
        <v>10000</v>
      </c>
    </row>
    <row r="8661" spans="1:6" x14ac:dyDescent="0.25">
      <c r="A8661" t="str">
        <f t="shared" si="135"/>
        <v>247F_9_367/418/581_Desbiens</v>
      </c>
      <c r="B8661">
        <v>9</v>
      </c>
      <c r="C8661" t="s">
        <v>2261</v>
      </c>
      <c r="D8661" t="s">
        <v>3037</v>
      </c>
      <c r="E8661" t="s">
        <v>2308</v>
      </c>
      <c r="F8661">
        <v>10000</v>
      </c>
    </row>
    <row r="8662" spans="1:6" x14ac:dyDescent="0.25">
      <c r="A8662" t="str">
        <f t="shared" si="135"/>
        <v>247F_9_367/418/581_Dolbeau</v>
      </c>
      <c r="B8662">
        <v>9</v>
      </c>
      <c r="C8662" t="s">
        <v>2261</v>
      </c>
      <c r="D8662" t="s">
        <v>3037</v>
      </c>
      <c r="E8662" t="s">
        <v>2310</v>
      </c>
      <c r="F8662">
        <v>10000</v>
      </c>
    </row>
    <row r="8663" spans="1:6" x14ac:dyDescent="0.25">
      <c r="A8663" t="str">
        <f t="shared" si="135"/>
        <v>247F_9_367/418/581_East Broughton</v>
      </c>
      <c r="B8663">
        <v>9</v>
      </c>
      <c r="C8663" t="s">
        <v>2261</v>
      </c>
      <c r="D8663" t="s">
        <v>3037</v>
      </c>
      <c r="E8663" t="s">
        <v>2312</v>
      </c>
      <c r="F8663">
        <v>10000</v>
      </c>
    </row>
    <row r="8664" spans="1:6" x14ac:dyDescent="0.25">
      <c r="A8664" t="str">
        <f t="shared" si="135"/>
        <v>247F_9_367/418/581_Ferland</v>
      </c>
      <c r="B8664">
        <v>9</v>
      </c>
      <c r="C8664" t="s">
        <v>2261</v>
      </c>
      <c r="D8664" t="s">
        <v>3037</v>
      </c>
      <c r="E8664" t="s">
        <v>2314</v>
      </c>
      <c r="F8664">
        <v>10000</v>
      </c>
    </row>
    <row r="8665" spans="1:6" x14ac:dyDescent="0.25">
      <c r="A8665" t="str">
        <f t="shared" si="135"/>
        <v>247F_9_367/418/581_Frampton</v>
      </c>
      <c r="B8665">
        <v>9</v>
      </c>
      <c r="C8665" t="s">
        <v>2261</v>
      </c>
      <c r="D8665" t="s">
        <v>3037</v>
      </c>
      <c r="E8665" t="s">
        <v>2317</v>
      </c>
      <c r="F8665">
        <v>10000</v>
      </c>
    </row>
    <row r="8666" spans="1:6" x14ac:dyDescent="0.25">
      <c r="A8666" t="str">
        <f t="shared" si="135"/>
        <v>247F_9_367/418/581_Garthby</v>
      </c>
      <c r="B8666">
        <v>9</v>
      </c>
      <c r="C8666" t="s">
        <v>2261</v>
      </c>
      <c r="D8666" t="s">
        <v>3037</v>
      </c>
      <c r="E8666" t="s">
        <v>2318</v>
      </c>
      <c r="F8666">
        <v>10000</v>
      </c>
    </row>
    <row r="8667" spans="1:6" x14ac:dyDescent="0.25">
      <c r="A8667" t="str">
        <f t="shared" si="135"/>
        <v>247F_9_367/418/581_Girardville</v>
      </c>
      <c r="B8667">
        <v>9</v>
      </c>
      <c r="C8667" t="s">
        <v>2261</v>
      </c>
      <c r="D8667" t="s">
        <v>3037</v>
      </c>
      <c r="E8667" t="s">
        <v>2320</v>
      </c>
      <c r="F8667">
        <v>10000</v>
      </c>
    </row>
    <row r="8668" spans="1:6" x14ac:dyDescent="0.25">
      <c r="A8668" t="str">
        <f t="shared" si="135"/>
        <v>247F_9_367/418/581_Harrington Harbour</v>
      </c>
      <c r="B8668">
        <v>9</v>
      </c>
      <c r="C8668" t="s">
        <v>2261</v>
      </c>
      <c r="D8668" t="s">
        <v>3037</v>
      </c>
      <c r="E8668" t="s">
        <v>2325</v>
      </c>
      <c r="F8668">
        <v>10000</v>
      </c>
    </row>
    <row r="8669" spans="1:6" x14ac:dyDescent="0.25">
      <c r="A8669" t="str">
        <f t="shared" si="135"/>
        <v>247F_9_367/418/581_Havre-Saint-Pierre</v>
      </c>
      <c r="B8669">
        <v>9</v>
      </c>
      <c r="C8669" t="s">
        <v>2261</v>
      </c>
      <c r="D8669" t="s">
        <v>3037</v>
      </c>
      <c r="E8669" t="s">
        <v>2328</v>
      </c>
      <c r="F8669">
        <v>10000</v>
      </c>
    </row>
    <row r="8670" spans="1:6" x14ac:dyDescent="0.25">
      <c r="A8670" t="str">
        <f t="shared" si="135"/>
        <v>247F_9_367/418/581_Hebertville</v>
      </c>
      <c r="B8670">
        <v>9</v>
      </c>
      <c r="C8670" t="s">
        <v>2261</v>
      </c>
      <c r="D8670" t="s">
        <v>3037</v>
      </c>
      <c r="E8670" t="s">
        <v>2329</v>
      </c>
      <c r="F8670">
        <v>10000</v>
      </c>
    </row>
    <row r="8671" spans="1:6" x14ac:dyDescent="0.25">
      <c r="A8671" t="str">
        <f t="shared" si="135"/>
        <v>247F_9_367/418/581_Hebertville-Station</v>
      </c>
      <c r="B8671">
        <v>9</v>
      </c>
      <c r="C8671" t="s">
        <v>2261</v>
      </c>
      <c r="D8671" t="s">
        <v>3037</v>
      </c>
      <c r="E8671" t="s">
        <v>2330</v>
      </c>
      <c r="F8671">
        <v>10000</v>
      </c>
    </row>
    <row r="8672" spans="1:6" x14ac:dyDescent="0.25">
      <c r="A8672" t="str">
        <f t="shared" si="135"/>
        <v>247F_9_367/418/581_Ile-aux-Coudres</v>
      </c>
      <c r="B8672">
        <v>9</v>
      </c>
      <c r="C8672" t="s">
        <v>2261</v>
      </c>
      <c r="D8672" t="s">
        <v>3037</v>
      </c>
      <c r="E8672" t="s">
        <v>2331</v>
      </c>
      <c r="F8672">
        <v>10000</v>
      </c>
    </row>
    <row r="8673" spans="1:6" x14ac:dyDescent="0.25">
      <c r="A8673" t="str">
        <f t="shared" si="135"/>
        <v>247F_9_367/418/581_Inverness</v>
      </c>
      <c r="B8673">
        <v>9</v>
      </c>
      <c r="C8673" t="s">
        <v>2261</v>
      </c>
      <c r="D8673" t="s">
        <v>3037</v>
      </c>
      <c r="E8673" t="s">
        <v>1260</v>
      </c>
      <c r="F8673">
        <v>10000</v>
      </c>
    </row>
    <row r="8674" spans="1:6" x14ac:dyDescent="0.25">
      <c r="A8674" t="str">
        <f t="shared" si="135"/>
        <v>247F_9_367/418/581_Jonquiere</v>
      </c>
      <c r="B8674">
        <v>9</v>
      </c>
      <c r="C8674" t="s">
        <v>2261</v>
      </c>
      <c r="D8674" t="s">
        <v>3037</v>
      </c>
      <c r="E8674" t="s">
        <v>2332</v>
      </c>
      <c r="F8674">
        <v>10000</v>
      </c>
    </row>
    <row r="8675" spans="1:6" x14ac:dyDescent="0.25">
      <c r="A8675" t="str">
        <f t="shared" si="135"/>
        <v>247F_9_367/418/581_La Baie (Chicoutimi Co.)</v>
      </c>
      <c r="B8675">
        <v>9</v>
      </c>
      <c r="C8675" t="s">
        <v>2261</v>
      </c>
      <c r="D8675" t="s">
        <v>3037</v>
      </c>
      <c r="E8675" t="s">
        <v>2335</v>
      </c>
      <c r="F8675">
        <v>10000</v>
      </c>
    </row>
    <row r="8676" spans="1:6" x14ac:dyDescent="0.25">
      <c r="A8676" t="str">
        <f t="shared" si="135"/>
        <v>247F_9_367/418/581_La Dore</v>
      </c>
      <c r="B8676">
        <v>9</v>
      </c>
      <c r="C8676" t="s">
        <v>2261</v>
      </c>
      <c r="D8676" t="s">
        <v>3037</v>
      </c>
      <c r="E8676" t="s">
        <v>2336</v>
      </c>
      <c r="F8676">
        <v>10000</v>
      </c>
    </row>
    <row r="8677" spans="1:6" x14ac:dyDescent="0.25">
      <c r="A8677" t="str">
        <f t="shared" si="135"/>
        <v>247F_9_367/418/581_La Malbaie</v>
      </c>
      <c r="B8677">
        <v>9</v>
      </c>
      <c r="C8677" t="s">
        <v>2261</v>
      </c>
      <c r="D8677" t="s">
        <v>3037</v>
      </c>
      <c r="E8677" t="s">
        <v>2338</v>
      </c>
      <c r="F8677">
        <v>10000</v>
      </c>
    </row>
    <row r="8678" spans="1:6" x14ac:dyDescent="0.25">
      <c r="A8678" t="str">
        <f t="shared" si="135"/>
        <v>247F_9_367/418/581_La Martre</v>
      </c>
      <c r="B8678">
        <v>9</v>
      </c>
      <c r="C8678" t="s">
        <v>2261</v>
      </c>
      <c r="D8678" t="s">
        <v>3037</v>
      </c>
      <c r="E8678" t="s">
        <v>2339</v>
      </c>
      <c r="F8678">
        <v>10000</v>
      </c>
    </row>
    <row r="8679" spans="1:6" x14ac:dyDescent="0.25">
      <c r="A8679" t="str">
        <f t="shared" si="135"/>
        <v>247F_9_367/418/581_La Romaine</v>
      </c>
      <c r="B8679">
        <v>9</v>
      </c>
      <c r="C8679" t="s">
        <v>2261</v>
      </c>
      <c r="D8679" t="s">
        <v>3037</v>
      </c>
      <c r="E8679" t="s">
        <v>2341</v>
      </c>
      <c r="F8679">
        <v>10000</v>
      </c>
    </row>
    <row r="8680" spans="1:6" x14ac:dyDescent="0.25">
      <c r="A8680" t="str">
        <f t="shared" si="135"/>
        <v>247F_9_367/418/581_Lac Bouchette</v>
      </c>
      <c r="B8680">
        <v>9</v>
      </c>
      <c r="C8680" t="s">
        <v>2261</v>
      </c>
      <c r="D8680" t="s">
        <v>3037</v>
      </c>
      <c r="E8680" t="s">
        <v>2342</v>
      </c>
      <c r="F8680">
        <v>10000</v>
      </c>
    </row>
    <row r="8681" spans="1:6" x14ac:dyDescent="0.25">
      <c r="A8681" t="str">
        <f t="shared" si="135"/>
        <v>247F_9_367/418/581_Lac-au-Saumon</v>
      </c>
      <c r="B8681">
        <v>9</v>
      </c>
      <c r="C8681" t="s">
        <v>2261</v>
      </c>
      <c r="D8681" t="s">
        <v>3037</v>
      </c>
      <c r="E8681" t="s">
        <v>2343</v>
      </c>
      <c r="F8681">
        <v>10000</v>
      </c>
    </row>
    <row r="8682" spans="1:6" x14ac:dyDescent="0.25">
      <c r="A8682" t="str">
        <f t="shared" si="135"/>
        <v>247F_9_367/418/581_Lac-aux-Sables</v>
      </c>
      <c r="B8682">
        <v>9</v>
      </c>
      <c r="C8682" t="s">
        <v>2261</v>
      </c>
      <c r="D8682" t="s">
        <v>3037</v>
      </c>
      <c r="E8682" t="s">
        <v>2344</v>
      </c>
      <c r="F8682">
        <v>10000</v>
      </c>
    </row>
    <row r="8683" spans="1:6" x14ac:dyDescent="0.25">
      <c r="A8683" t="str">
        <f t="shared" si="135"/>
        <v>247F_9_367/418/581_Laterriere</v>
      </c>
      <c r="B8683">
        <v>9</v>
      </c>
      <c r="C8683" t="s">
        <v>2261</v>
      </c>
      <c r="D8683" t="s">
        <v>3037</v>
      </c>
      <c r="E8683" t="s">
        <v>2348</v>
      </c>
      <c r="F8683">
        <v>10000</v>
      </c>
    </row>
    <row r="8684" spans="1:6" x14ac:dyDescent="0.25">
      <c r="A8684" t="str">
        <f t="shared" si="135"/>
        <v>247F_9_367/418/581_Leeds</v>
      </c>
      <c r="B8684">
        <v>9</v>
      </c>
      <c r="C8684" t="s">
        <v>2261</v>
      </c>
      <c r="D8684" t="s">
        <v>3037</v>
      </c>
      <c r="E8684" t="s">
        <v>2349</v>
      </c>
      <c r="F8684">
        <v>10000</v>
      </c>
    </row>
    <row r="8685" spans="1:6" x14ac:dyDescent="0.25">
      <c r="A8685" t="str">
        <f t="shared" si="135"/>
        <v>247F_9_367/418/581_Les Eboulements</v>
      </c>
      <c r="B8685">
        <v>9</v>
      </c>
      <c r="C8685" t="s">
        <v>2261</v>
      </c>
      <c r="D8685" t="s">
        <v>3037</v>
      </c>
      <c r="E8685" t="s">
        <v>2351</v>
      </c>
      <c r="F8685">
        <v>10000</v>
      </c>
    </row>
    <row r="8686" spans="1:6" x14ac:dyDescent="0.25">
      <c r="A8686" t="str">
        <f t="shared" si="135"/>
        <v>247F_9_367/418/581_Les Escoumins</v>
      </c>
      <c r="B8686">
        <v>9</v>
      </c>
      <c r="C8686" t="s">
        <v>2261</v>
      </c>
      <c r="D8686" t="s">
        <v>3037</v>
      </c>
      <c r="E8686" t="s">
        <v>2352</v>
      </c>
      <c r="F8686">
        <v>10000</v>
      </c>
    </row>
    <row r="8687" spans="1:6" x14ac:dyDescent="0.25">
      <c r="A8687" t="str">
        <f t="shared" si="135"/>
        <v>247F_9_367/418/581_Les Mechins</v>
      </c>
      <c r="B8687">
        <v>9</v>
      </c>
      <c r="C8687" t="s">
        <v>2261</v>
      </c>
      <c r="D8687" t="s">
        <v>3037</v>
      </c>
      <c r="E8687" t="s">
        <v>2353</v>
      </c>
      <c r="F8687">
        <v>10000</v>
      </c>
    </row>
    <row r="8688" spans="1:6" x14ac:dyDescent="0.25">
      <c r="A8688" t="str">
        <f t="shared" si="135"/>
        <v>247F_9_367/418/581_Matane</v>
      </c>
      <c r="B8688">
        <v>9</v>
      </c>
      <c r="C8688" t="s">
        <v>2261</v>
      </c>
      <c r="D8688" t="s">
        <v>3037</v>
      </c>
      <c r="E8688" t="s">
        <v>2359</v>
      </c>
      <c r="F8688">
        <v>10000</v>
      </c>
    </row>
    <row r="8689" spans="1:6" x14ac:dyDescent="0.25">
      <c r="A8689" t="str">
        <f t="shared" si="135"/>
        <v>247F_9_367/418/581_Metabetchouan</v>
      </c>
      <c r="B8689">
        <v>9</v>
      </c>
      <c r="C8689" t="s">
        <v>2261</v>
      </c>
      <c r="D8689" t="s">
        <v>3037</v>
      </c>
      <c r="E8689" t="s">
        <v>2361</v>
      </c>
      <c r="F8689">
        <v>10000</v>
      </c>
    </row>
    <row r="8690" spans="1:6" x14ac:dyDescent="0.25">
      <c r="A8690" t="str">
        <f t="shared" si="135"/>
        <v>247F_9_367/418/581_Milot</v>
      </c>
      <c r="B8690">
        <v>9</v>
      </c>
      <c r="C8690" t="s">
        <v>2261</v>
      </c>
      <c r="D8690" t="s">
        <v>3037</v>
      </c>
      <c r="E8690" t="s">
        <v>2362</v>
      </c>
      <c r="F8690">
        <v>10000</v>
      </c>
    </row>
    <row r="8691" spans="1:6" x14ac:dyDescent="0.25">
      <c r="A8691" t="str">
        <f t="shared" si="135"/>
        <v>247F_9_367/418/581_Moisie</v>
      </c>
      <c r="B8691">
        <v>9</v>
      </c>
      <c r="C8691" t="s">
        <v>2261</v>
      </c>
      <c r="D8691" t="s">
        <v>3037</v>
      </c>
      <c r="E8691" t="s">
        <v>2364</v>
      </c>
      <c r="F8691">
        <v>10000</v>
      </c>
    </row>
    <row r="8692" spans="1:6" x14ac:dyDescent="0.25">
      <c r="A8692" t="str">
        <f t="shared" si="135"/>
        <v>247F_9_367/418/581_Mont-Louis</v>
      </c>
      <c r="B8692">
        <v>9</v>
      </c>
      <c r="C8692" t="s">
        <v>2261</v>
      </c>
      <c r="D8692" t="s">
        <v>3037</v>
      </c>
      <c r="E8692" t="s">
        <v>2366</v>
      </c>
      <c r="F8692">
        <v>10000</v>
      </c>
    </row>
    <row r="8693" spans="1:6" x14ac:dyDescent="0.25">
      <c r="A8693" t="str">
        <f t="shared" si="135"/>
        <v>247F_9_367/418/581_Mutton Bay</v>
      </c>
      <c r="B8693">
        <v>9</v>
      </c>
      <c r="C8693" t="s">
        <v>2261</v>
      </c>
      <c r="D8693" t="s">
        <v>3037</v>
      </c>
      <c r="E8693" t="s">
        <v>2369</v>
      </c>
      <c r="F8693">
        <v>10000</v>
      </c>
    </row>
    <row r="8694" spans="1:6" x14ac:dyDescent="0.25">
      <c r="A8694" t="str">
        <f t="shared" si="135"/>
        <v>247F_9_367/418/581_Natashquan</v>
      </c>
      <c r="B8694">
        <v>9</v>
      </c>
      <c r="C8694" t="s">
        <v>2261</v>
      </c>
      <c r="D8694" t="s">
        <v>3037</v>
      </c>
      <c r="E8694" t="s">
        <v>2370</v>
      </c>
      <c r="F8694">
        <v>10000</v>
      </c>
    </row>
    <row r="8695" spans="1:6" x14ac:dyDescent="0.25">
      <c r="A8695" t="str">
        <f t="shared" si="135"/>
        <v>247F_9_367/418/581_Normandin</v>
      </c>
      <c r="B8695">
        <v>9</v>
      </c>
      <c r="C8695" t="s">
        <v>2261</v>
      </c>
      <c r="D8695" t="s">
        <v>3037</v>
      </c>
      <c r="E8695" t="s">
        <v>2375</v>
      </c>
      <c r="F8695">
        <v>10000</v>
      </c>
    </row>
    <row r="8696" spans="1:6" x14ac:dyDescent="0.25">
      <c r="A8696" t="str">
        <f t="shared" si="135"/>
        <v>247F_9_367/418/581_Parc-des-Laurentides</v>
      </c>
      <c r="B8696">
        <v>9</v>
      </c>
      <c r="C8696" t="s">
        <v>2261</v>
      </c>
      <c r="D8696" t="s">
        <v>3037</v>
      </c>
      <c r="E8696" t="s">
        <v>2379</v>
      </c>
      <c r="F8696">
        <v>10000</v>
      </c>
    </row>
    <row r="8697" spans="1:6" x14ac:dyDescent="0.25">
      <c r="A8697" t="str">
        <f t="shared" si="135"/>
        <v>247F_9_367/418/581_Pentecote</v>
      </c>
      <c r="B8697">
        <v>9</v>
      </c>
      <c r="C8697" t="s">
        <v>2261</v>
      </c>
      <c r="D8697" t="s">
        <v>3037</v>
      </c>
      <c r="E8697" t="s">
        <v>2380</v>
      </c>
      <c r="F8697">
        <v>10000</v>
      </c>
    </row>
    <row r="8698" spans="1:6" x14ac:dyDescent="0.25">
      <c r="A8698" t="str">
        <f t="shared" si="135"/>
        <v>247F_9_367/418/581_Peribonka</v>
      </c>
      <c r="B8698">
        <v>9</v>
      </c>
      <c r="C8698" t="s">
        <v>2261</v>
      </c>
      <c r="D8698" t="s">
        <v>3037</v>
      </c>
      <c r="E8698" t="s">
        <v>2382</v>
      </c>
      <c r="F8698">
        <v>10000</v>
      </c>
    </row>
    <row r="8699" spans="1:6" x14ac:dyDescent="0.25">
      <c r="A8699" t="str">
        <f t="shared" si="135"/>
        <v>247F_9_367/418/581_Petite-Riviere-St-Francois</v>
      </c>
      <c r="B8699">
        <v>9</v>
      </c>
      <c r="C8699" t="s">
        <v>2261</v>
      </c>
      <c r="D8699" t="s">
        <v>3037</v>
      </c>
      <c r="E8699" t="s">
        <v>2383</v>
      </c>
      <c r="F8699">
        <v>10000</v>
      </c>
    </row>
    <row r="8700" spans="1:6" x14ac:dyDescent="0.25">
      <c r="A8700" t="str">
        <f t="shared" si="135"/>
        <v>247F_9_367/418/581_Port-Cartier</v>
      </c>
      <c r="B8700">
        <v>9</v>
      </c>
      <c r="C8700" t="s">
        <v>2261</v>
      </c>
      <c r="D8700" t="s">
        <v>3037</v>
      </c>
      <c r="E8700" t="s">
        <v>2386</v>
      </c>
      <c r="F8700">
        <v>10000</v>
      </c>
    </row>
    <row r="8701" spans="1:6" x14ac:dyDescent="0.25">
      <c r="A8701" t="str">
        <f t="shared" si="135"/>
        <v>247F_9_367/418/581_Port-Menier</v>
      </c>
      <c r="B8701">
        <v>9</v>
      </c>
      <c r="C8701" t="s">
        <v>2261</v>
      </c>
      <c r="D8701" t="s">
        <v>3037</v>
      </c>
      <c r="E8701" t="s">
        <v>2388</v>
      </c>
      <c r="F8701">
        <v>10000</v>
      </c>
    </row>
    <row r="8702" spans="1:6" x14ac:dyDescent="0.25">
      <c r="A8702" t="str">
        <f t="shared" si="135"/>
        <v>247F_9_367/418/581_Riviere-au-Tonnerre</v>
      </c>
      <c r="B8702">
        <v>9</v>
      </c>
      <c r="C8702" t="s">
        <v>2261</v>
      </c>
      <c r="D8702" t="s">
        <v>3037</v>
      </c>
      <c r="E8702" t="s">
        <v>2394</v>
      </c>
      <c r="F8702">
        <v>10000</v>
      </c>
    </row>
    <row r="8703" spans="1:6" x14ac:dyDescent="0.25">
      <c r="A8703" t="str">
        <f t="shared" si="135"/>
        <v>247F_9_367/418/581_Riviere-Saint-Jean</v>
      </c>
      <c r="B8703">
        <v>9</v>
      </c>
      <c r="C8703" t="s">
        <v>2261</v>
      </c>
      <c r="D8703" t="s">
        <v>3037</v>
      </c>
      <c r="E8703" t="s">
        <v>2397</v>
      </c>
      <c r="F8703">
        <v>10000</v>
      </c>
    </row>
    <row r="8704" spans="1:6" x14ac:dyDescent="0.25">
      <c r="A8704" t="str">
        <f t="shared" si="135"/>
        <v>247F_9_367/418/581_Roberval</v>
      </c>
      <c r="B8704">
        <v>9</v>
      </c>
      <c r="C8704" t="s">
        <v>2261</v>
      </c>
      <c r="D8704" t="s">
        <v>3037</v>
      </c>
      <c r="E8704" t="s">
        <v>2398</v>
      </c>
      <c r="F8704">
        <v>10000</v>
      </c>
    </row>
    <row r="8705" spans="1:6" x14ac:dyDescent="0.25">
      <c r="A8705" t="str">
        <f t="shared" si="135"/>
        <v>247F_9_367/418/581_Sacre-Coeur</v>
      </c>
      <c r="B8705">
        <v>9</v>
      </c>
      <c r="C8705" t="s">
        <v>2261</v>
      </c>
      <c r="D8705" t="s">
        <v>3037</v>
      </c>
      <c r="E8705" t="s">
        <v>2399</v>
      </c>
      <c r="F8705">
        <v>10000</v>
      </c>
    </row>
    <row r="8706" spans="1:6" x14ac:dyDescent="0.25">
      <c r="A8706" t="str">
        <f t="shared" si="135"/>
        <v>247F_9_367/418/581_Saint-Adelphe</v>
      </c>
      <c r="B8706">
        <v>9</v>
      </c>
      <c r="C8706" t="s">
        <v>2261</v>
      </c>
      <c r="D8706" t="s">
        <v>3037</v>
      </c>
      <c r="E8706" t="s">
        <v>2400</v>
      </c>
      <c r="F8706">
        <v>10000</v>
      </c>
    </row>
    <row r="8707" spans="1:6" x14ac:dyDescent="0.25">
      <c r="A8707" t="str">
        <f t="shared" ref="A8707:A8770" si="136">CONCATENATE(D8707,"_",B8707,"_",C8707,"_",E8707)</f>
        <v>247F_9_367/418/581_Saint-Augustin (Duplessis)</v>
      </c>
      <c r="B8707">
        <v>9</v>
      </c>
      <c r="C8707" t="s">
        <v>2261</v>
      </c>
      <c r="D8707" t="s">
        <v>3037</v>
      </c>
      <c r="E8707" t="s">
        <v>2407</v>
      </c>
      <c r="F8707">
        <v>10000</v>
      </c>
    </row>
    <row r="8708" spans="1:6" x14ac:dyDescent="0.25">
      <c r="A8708" t="str">
        <f t="shared" si="136"/>
        <v>247F_9_367/418/581_Saint-Bernard-de-Dorchester</v>
      </c>
      <c r="B8708">
        <v>9</v>
      </c>
      <c r="C8708" t="s">
        <v>2261</v>
      </c>
      <c r="D8708" t="s">
        <v>3037</v>
      </c>
      <c r="E8708" t="s">
        <v>2409</v>
      </c>
      <c r="F8708">
        <v>10000</v>
      </c>
    </row>
    <row r="8709" spans="1:6" x14ac:dyDescent="0.25">
      <c r="A8709" t="str">
        <f t="shared" si="136"/>
        <v>247F_9_367/418/581_Saint-Casimir</v>
      </c>
      <c r="B8709">
        <v>9</v>
      </c>
      <c r="C8709" t="s">
        <v>2261</v>
      </c>
      <c r="D8709" t="s">
        <v>3037</v>
      </c>
      <c r="E8709" t="s">
        <v>2411</v>
      </c>
      <c r="F8709">
        <v>10000</v>
      </c>
    </row>
    <row r="8710" spans="1:6" x14ac:dyDescent="0.25">
      <c r="A8710" t="str">
        <f t="shared" si="136"/>
        <v>247F_9_367/418/581_Saint-Joseph-de-Beauce</v>
      </c>
      <c r="B8710">
        <v>9</v>
      </c>
      <c r="C8710" t="s">
        <v>2261</v>
      </c>
      <c r="D8710" t="s">
        <v>3037</v>
      </c>
      <c r="E8710" t="s">
        <v>2425</v>
      </c>
      <c r="F8710">
        <v>10000</v>
      </c>
    </row>
    <row r="8711" spans="1:6" x14ac:dyDescent="0.25">
      <c r="A8711" t="str">
        <f t="shared" si="136"/>
        <v>247F_9_367/418/581_Saint-Leon-le-Grand</v>
      </c>
      <c r="B8711">
        <v>9</v>
      </c>
      <c r="C8711" t="s">
        <v>2261</v>
      </c>
      <c r="D8711" t="s">
        <v>3037</v>
      </c>
      <c r="E8711" t="s">
        <v>2427</v>
      </c>
      <c r="F8711">
        <v>10000</v>
      </c>
    </row>
    <row r="8712" spans="1:6" x14ac:dyDescent="0.25">
      <c r="A8712" t="str">
        <f t="shared" si="136"/>
        <v>247F_9_367/418/581_Saint-Marc-des-Carrieres</v>
      </c>
      <c r="B8712">
        <v>9</v>
      </c>
      <c r="C8712" t="s">
        <v>2261</v>
      </c>
      <c r="D8712" t="s">
        <v>3037</v>
      </c>
      <c r="E8712" t="s">
        <v>2431</v>
      </c>
      <c r="F8712">
        <v>10000</v>
      </c>
    </row>
    <row r="8713" spans="1:6" x14ac:dyDescent="0.25">
      <c r="A8713" t="str">
        <f t="shared" si="136"/>
        <v>247F_9_367/418/581_Saint-Patrice-de-Beaurivage</v>
      </c>
      <c r="B8713">
        <v>9</v>
      </c>
      <c r="C8713" t="s">
        <v>2261</v>
      </c>
      <c r="D8713" t="s">
        <v>3037</v>
      </c>
      <c r="E8713" t="s">
        <v>2437</v>
      </c>
      <c r="F8713">
        <v>10000</v>
      </c>
    </row>
    <row r="8714" spans="1:6" x14ac:dyDescent="0.25">
      <c r="A8714" t="str">
        <f t="shared" si="136"/>
        <v>247F_9_367/418/581_Saint-Rene-de-Matane</v>
      </c>
      <c r="B8714">
        <v>9</v>
      </c>
      <c r="C8714" t="s">
        <v>2261</v>
      </c>
      <c r="D8714" t="s">
        <v>3037</v>
      </c>
      <c r="E8714" t="s">
        <v>2442</v>
      </c>
      <c r="F8714">
        <v>10000</v>
      </c>
    </row>
    <row r="8715" spans="1:6" x14ac:dyDescent="0.25">
      <c r="A8715" t="str">
        <f t="shared" si="136"/>
        <v>247F_9_367/418/581_Saint-Stanislas</v>
      </c>
      <c r="B8715">
        <v>9</v>
      </c>
      <c r="C8715" t="s">
        <v>2261</v>
      </c>
      <c r="D8715" t="s">
        <v>3037</v>
      </c>
      <c r="E8715" t="s">
        <v>2445</v>
      </c>
      <c r="F8715">
        <v>10000</v>
      </c>
    </row>
    <row r="8716" spans="1:6" x14ac:dyDescent="0.25">
      <c r="A8716" t="str">
        <f t="shared" si="136"/>
        <v>247F_9_367/418/581_Saint-Tite</v>
      </c>
      <c r="B8716">
        <v>9</v>
      </c>
      <c r="C8716" t="s">
        <v>2261</v>
      </c>
      <c r="D8716" t="s">
        <v>3037</v>
      </c>
      <c r="E8716" t="s">
        <v>2447</v>
      </c>
      <c r="F8716">
        <v>10000</v>
      </c>
    </row>
    <row r="8717" spans="1:6" x14ac:dyDescent="0.25">
      <c r="A8717" t="str">
        <f t="shared" si="136"/>
        <v>247F_9_367/418/581_Saint-Ubalde</v>
      </c>
      <c r="B8717">
        <v>9</v>
      </c>
      <c r="C8717" t="s">
        <v>2261</v>
      </c>
      <c r="D8717" t="s">
        <v>3037</v>
      </c>
      <c r="E8717" t="s">
        <v>2448</v>
      </c>
      <c r="F8717">
        <v>10000</v>
      </c>
    </row>
    <row r="8718" spans="1:6" x14ac:dyDescent="0.25">
      <c r="A8718" t="str">
        <f t="shared" si="136"/>
        <v>247F_9_367/418/581_Saint-Ulric</v>
      </c>
      <c r="B8718">
        <v>9</v>
      </c>
      <c r="C8718" t="s">
        <v>2261</v>
      </c>
      <c r="D8718" t="s">
        <v>3037</v>
      </c>
      <c r="E8718" t="s">
        <v>2449</v>
      </c>
      <c r="F8718">
        <v>10000</v>
      </c>
    </row>
    <row r="8719" spans="1:6" x14ac:dyDescent="0.25">
      <c r="A8719" t="str">
        <f t="shared" si="136"/>
        <v>247F_9_367/418/581_Sainte-Agathe-de-Lotbiniere</v>
      </c>
      <c r="B8719">
        <v>9</v>
      </c>
      <c r="C8719" t="s">
        <v>2261</v>
      </c>
      <c r="D8719" t="s">
        <v>3037</v>
      </c>
      <c r="E8719" t="s">
        <v>2451</v>
      </c>
      <c r="F8719">
        <v>10000</v>
      </c>
    </row>
    <row r="8720" spans="1:6" x14ac:dyDescent="0.25">
      <c r="A8720" t="str">
        <f t="shared" si="136"/>
        <v>247F_9_367/418/581_Sainte-Anne-de-la-Perade</v>
      </c>
      <c r="B8720">
        <v>9</v>
      </c>
      <c r="C8720" t="s">
        <v>2261</v>
      </c>
      <c r="D8720" t="s">
        <v>3037</v>
      </c>
      <c r="E8720" t="s">
        <v>2452</v>
      </c>
      <c r="F8720">
        <v>10000</v>
      </c>
    </row>
    <row r="8721" spans="1:6" x14ac:dyDescent="0.25">
      <c r="A8721" t="str">
        <f t="shared" si="136"/>
        <v>247F_9_367/418/581_Sainte-Anne-des-Monts</v>
      </c>
      <c r="B8721">
        <v>9</v>
      </c>
      <c r="C8721" t="s">
        <v>2261</v>
      </c>
      <c r="D8721" t="s">
        <v>3037</v>
      </c>
      <c r="E8721" t="s">
        <v>2453</v>
      </c>
      <c r="F8721">
        <v>10000</v>
      </c>
    </row>
    <row r="8722" spans="1:6" x14ac:dyDescent="0.25">
      <c r="A8722" t="str">
        <f t="shared" si="136"/>
        <v>247F_9_367/418/581_Sainte-Felicite</v>
      </c>
      <c r="B8722">
        <v>9</v>
      </c>
      <c r="C8722" t="s">
        <v>2261</v>
      </c>
      <c r="D8722" t="s">
        <v>3037</v>
      </c>
      <c r="E8722" t="s">
        <v>2457</v>
      </c>
      <c r="F8722">
        <v>10000</v>
      </c>
    </row>
    <row r="8723" spans="1:6" x14ac:dyDescent="0.25">
      <c r="A8723" t="str">
        <f t="shared" si="136"/>
        <v>247F_9_367/418/581_Sainte-Henedine</v>
      </c>
      <c r="B8723">
        <v>9</v>
      </c>
      <c r="C8723" t="s">
        <v>2261</v>
      </c>
      <c r="D8723" t="s">
        <v>3037</v>
      </c>
      <c r="E8723" t="s">
        <v>2458</v>
      </c>
      <c r="F8723">
        <v>10000</v>
      </c>
    </row>
    <row r="8724" spans="1:6" x14ac:dyDescent="0.25">
      <c r="A8724" t="str">
        <f t="shared" si="136"/>
        <v>247F_9_367/418/581_Sainte-Marie-de-Beauce</v>
      </c>
      <c r="B8724">
        <v>9</v>
      </c>
      <c r="C8724" t="s">
        <v>2261</v>
      </c>
      <c r="D8724" t="s">
        <v>3037</v>
      </c>
      <c r="E8724" t="s">
        <v>2461</v>
      </c>
      <c r="F8724">
        <v>10000</v>
      </c>
    </row>
    <row r="8725" spans="1:6" x14ac:dyDescent="0.25">
      <c r="A8725" t="str">
        <f t="shared" si="136"/>
        <v>247F_9_367/418/581_Sainte-Thecle</v>
      </c>
      <c r="B8725">
        <v>9</v>
      </c>
      <c r="C8725" t="s">
        <v>2261</v>
      </c>
      <c r="D8725" t="s">
        <v>3037</v>
      </c>
      <c r="E8725" t="s">
        <v>2464</v>
      </c>
      <c r="F8725">
        <v>10000</v>
      </c>
    </row>
    <row r="8726" spans="1:6" x14ac:dyDescent="0.25">
      <c r="A8726" t="str">
        <f t="shared" si="136"/>
        <v>247F_9_367/418/581_Sault-au-Mouton</v>
      </c>
      <c r="B8726">
        <v>9</v>
      </c>
      <c r="C8726" t="s">
        <v>2261</v>
      </c>
      <c r="D8726" t="s">
        <v>3037</v>
      </c>
      <c r="E8726" t="s">
        <v>2465</v>
      </c>
      <c r="F8726">
        <v>10000</v>
      </c>
    </row>
    <row r="8727" spans="1:6" x14ac:dyDescent="0.25">
      <c r="A8727" t="str">
        <f t="shared" si="136"/>
        <v>247F_9_367/418/581_Sayabec</v>
      </c>
      <c r="B8727">
        <v>9</v>
      </c>
      <c r="C8727" t="s">
        <v>2261</v>
      </c>
      <c r="D8727" t="s">
        <v>3037</v>
      </c>
      <c r="E8727" t="s">
        <v>2466</v>
      </c>
      <c r="F8727">
        <v>10000</v>
      </c>
    </row>
    <row r="8728" spans="1:6" x14ac:dyDescent="0.25">
      <c r="A8728" t="str">
        <f t="shared" si="136"/>
        <v>247F_9_367/418/581_Sept-Iles</v>
      </c>
      <c r="B8728">
        <v>9</v>
      </c>
      <c r="C8728" t="s">
        <v>2261</v>
      </c>
      <c r="D8728" t="s">
        <v>3037</v>
      </c>
      <c r="E8728" t="s">
        <v>2468</v>
      </c>
      <c r="F8728">
        <v>10000</v>
      </c>
    </row>
    <row r="8729" spans="1:6" x14ac:dyDescent="0.25">
      <c r="A8729" t="str">
        <f t="shared" si="136"/>
        <v>247F_9_367/418/581_St-Ambroise-de-Chicoutimi</v>
      </c>
      <c r="B8729">
        <v>9</v>
      </c>
      <c r="C8729" t="s">
        <v>2261</v>
      </c>
      <c r="D8729" t="s">
        <v>3037</v>
      </c>
      <c r="E8729" t="s">
        <v>2471</v>
      </c>
      <c r="F8729">
        <v>10000</v>
      </c>
    </row>
    <row r="8730" spans="1:6" x14ac:dyDescent="0.25">
      <c r="A8730" t="str">
        <f t="shared" si="136"/>
        <v>247F_9_367/418/581_St-Felicien</v>
      </c>
      <c r="B8730">
        <v>9</v>
      </c>
      <c r="C8730" t="s">
        <v>2261</v>
      </c>
      <c r="D8730" t="s">
        <v>3037</v>
      </c>
      <c r="E8730" t="s">
        <v>2475</v>
      </c>
      <c r="F8730">
        <v>10000</v>
      </c>
    </row>
    <row r="8731" spans="1:6" x14ac:dyDescent="0.25">
      <c r="A8731" t="str">
        <f t="shared" si="136"/>
        <v>247F_9_367/418/581_St-Ferdinand-D'Halifax</v>
      </c>
      <c r="B8731">
        <v>9</v>
      </c>
      <c r="C8731" t="s">
        <v>2261</v>
      </c>
      <c r="D8731" t="s">
        <v>3037</v>
      </c>
      <c r="E8731" t="s">
        <v>2476</v>
      </c>
      <c r="F8731">
        <v>10000</v>
      </c>
    </row>
    <row r="8732" spans="1:6" x14ac:dyDescent="0.25">
      <c r="A8732" t="str">
        <f t="shared" si="136"/>
        <v>247F_9_367/418/581_St-Fidele</v>
      </c>
      <c r="B8732">
        <v>9</v>
      </c>
      <c r="C8732" t="s">
        <v>2261</v>
      </c>
      <c r="D8732" t="s">
        <v>3037</v>
      </c>
      <c r="E8732" t="s">
        <v>2478</v>
      </c>
      <c r="F8732">
        <v>10000</v>
      </c>
    </row>
    <row r="8733" spans="1:6" x14ac:dyDescent="0.25">
      <c r="A8733" t="str">
        <f t="shared" si="136"/>
        <v>247F_9_367/418/581_St-Fulgence</v>
      </c>
      <c r="B8733">
        <v>9</v>
      </c>
      <c r="C8733" t="s">
        <v>2261</v>
      </c>
      <c r="D8733" t="s">
        <v>3037</v>
      </c>
      <c r="E8733" t="s">
        <v>2479</v>
      </c>
      <c r="F8733">
        <v>10000</v>
      </c>
    </row>
    <row r="8734" spans="1:6" x14ac:dyDescent="0.25">
      <c r="A8734" t="str">
        <f t="shared" si="136"/>
        <v>247F_9_367/418/581_St-Gedeon</v>
      </c>
      <c r="B8734">
        <v>9</v>
      </c>
      <c r="C8734" t="s">
        <v>2261</v>
      </c>
      <c r="D8734" t="s">
        <v>3037</v>
      </c>
      <c r="E8734" t="s">
        <v>2480</v>
      </c>
      <c r="F8734">
        <v>10000</v>
      </c>
    </row>
    <row r="8735" spans="1:6" x14ac:dyDescent="0.25">
      <c r="A8735" t="str">
        <f t="shared" si="136"/>
        <v>247F_9_367/418/581_St-Hilarion</v>
      </c>
      <c r="B8735">
        <v>9</v>
      </c>
      <c r="C8735" t="s">
        <v>2261</v>
      </c>
      <c r="D8735" t="s">
        <v>3037</v>
      </c>
      <c r="E8735" t="s">
        <v>2481</v>
      </c>
      <c r="F8735">
        <v>10000</v>
      </c>
    </row>
    <row r="8736" spans="1:6" x14ac:dyDescent="0.25">
      <c r="A8736" t="str">
        <f t="shared" si="136"/>
        <v>247F_9_367/418/581_St-Honore (Chicoutimi Co.)</v>
      </c>
      <c r="B8736">
        <v>9</v>
      </c>
      <c r="C8736" t="s">
        <v>2261</v>
      </c>
      <c r="D8736" t="s">
        <v>3037</v>
      </c>
      <c r="E8736" t="s">
        <v>2483</v>
      </c>
      <c r="F8736">
        <v>10000</v>
      </c>
    </row>
    <row r="8737" spans="1:6" x14ac:dyDescent="0.25">
      <c r="A8737" t="str">
        <f t="shared" si="136"/>
        <v>247F_9_367/418/581_St-Irenee</v>
      </c>
      <c r="B8737">
        <v>9</v>
      </c>
      <c r="C8737" t="s">
        <v>2261</v>
      </c>
      <c r="D8737" t="s">
        <v>3037</v>
      </c>
      <c r="E8737" t="s">
        <v>2485</v>
      </c>
      <c r="F8737">
        <v>10000</v>
      </c>
    </row>
    <row r="8738" spans="1:6" x14ac:dyDescent="0.25">
      <c r="A8738" t="str">
        <f t="shared" si="136"/>
        <v>247F_9_367/418/581_St-Prime</v>
      </c>
      <c r="B8738">
        <v>9</v>
      </c>
      <c r="C8738" t="s">
        <v>2261</v>
      </c>
      <c r="D8738" t="s">
        <v>3037</v>
      </c>
      <c r="E8738" t="s">
        <v>2494</v>
      </c>
      <c r="F8738">
        <v>10000</v>
      </c>
    </row>
    <row r="8739" spans="1:6" x14ac:dyDescent="0.25">
      <c r="A8739" t="str">
        <f t="shared" si="136"/>
        <v>247F_9_367/418/581_St-Simeon</v>
      </c>
      <c r="B8739">
        <v>9</v>
      </c>
      <c r="C8739" t="s">
        <v>2261</v>
      </c>
      <c r="D8739" t="s">
        <v>3037</v>
      </c>
      <c r="E8739" t="s">
        <v>2495</v>
      </c>
      <c r="F8739">
        <v>10000</v>
      </c>
    </row>
    <row r="8740" spans="1:6" x14ac:dyDescent="0.25">
      <c r="A8740" t="str">
        <f t="shared" si="136"/>
        <v>247F_9_367/418/581_St-Urbain</v>
      </c>
      <c r="B8740">
        <v>9</v>
      </c>
      <c r="C8740" t="s">
        <v>2261</v>
      </c>
      <c r="D8740" t="s">
        <v>3037</v>
      </c>
      <c r="E8740" t="s">
        <v>2497</v>
      </c>
      <c r="F8740">
        <v>10000</v>
      </c>
    </row>
    <row r="8741" spans="1:6" x14ac:dyDescent="0.25">
      <c r="A8741" t="str">
        <f t="shared" si="136"/>
        <v>247F_9_367/418/581_Ste-Anne-de-Portneuf</v>
      </c>
      <c r="B8741">
        <v>9</v>
      </c>
      <c r="C8741" t="s">
        <v>2261</v>
      </c>
      <c r="D8741" t="s">
        <v>3037</v>
      </c>
      <c r="E8741" t="s">
        <v>2500</v>
      </c>
      <c r="F8741">
        <v>10000</v>
      </c>
    </row>
    <row r="8742" spans="1:6" x14ac:dyDescent="0.25">
      <c r="A8742" t="str">
        <f t="shared" si="136"/>
        <v>247F_9_367/418/581_Ste-Rose-du-Nord</v>
      </c>
      <c r="B8742">
        <v>9</v>
      </c>
      <c r="C8742" t="s">
        <v>2261</v>
      </c>
      <c r="D8742" t="s">
        <v>3037</v>
      </c>
      <c r="E8742" t="s">
        <v>2504</v>
      </c>
      <c r="F8742">
        <v>10000</v>
      </c>
    </row>
    <row r="8743" spans="1:6" x14ac:dyDescent="0.25">
      <c r="A8743" t="str">
        <f t="shared" si="136"/>
        <v>247F_9_367/418/581_Stratford</v>
      </c>
      <c r="B8743">
        <v>9</v>
      </c>
      <c r="C8743" t="s">
        <v>2261</v>
      </c>
      <c r="D8743" t="s">
        <v>3037</v>
      </c>
      <c r="E8743" t="s">
        <v>1582</v>
      </c>
      <c r="F8743">
        <v>10000</v>
      </c>
    </row>
    <row r="8744" spans="1:6" x14ac:dyDescent="0.25">
      <c r="A8744" t="str">
        <f t="shared" si="136"/>
        <v>247F_9_367/418/581_Tadoussac</v>
      </c>
      <c r="B8744">
        <v>9</v>
      </c>
      <c r="C8744" t="s">
        <v>2261</v>
      </c>
      <c r="D8744" t="s">
        <v>3037</v>
      </c>
      <c r="E8744" t="s">
        <v>2506</v>
      </c>
      <c r="F8744">
        <v>10000</v>
      </c>
    </row>
    <row r="8745" spans="1:6" x14ac:dyDescent="0.25">
      <c r="A8745" t="str">
        <f t="shared" si="136"/>
        <v>247F_9_367/418/581_Tete-a-la-Baleine</v>
      </c>
      <c r="B8745">
        <v>9</v>
      </c>
      <c r="C8745" t="s">
        <v>2261</v>
      </c>
      <c r="D8745" t="s">
        <v>3037</v>
      </c>
      <c r="E8745" t="s">
        <v>2507</v>
      </c>
      <c r="F8745">
        <v>10000</v>
      </c>
    </row>
    <row r="8746" spans="1:6" x14ac:dyDescent="0.25">
      <c r="A8746" t="str">
        <f t="shared" si="136"/>
        <v>247F_9_367/418/581_Thetford Mines</v>
      </c>
      <c r="B8746">
        <v>9</v>
      </c>
      <c r="C8746" t="s">
        <v>2261</v>
      </c>
      <c r="D8746" t="s">
        <v>3037</v>
      </c>
      <c r="E8746" t="s">
        <v>2508</v>
      </c>
      <c r="F8746">
        <v>10000</v>
      </c>
    </row>
    <row r="8747" spans="1:6" x14ac:dyDescent="0.25">
      <c r="A8747" t="str">
        <f t="shared" si="136"/>
        <v>247F_9_367/418/581_Tring Jonction</v>
      </c>
      <c r="B8747">
        <v>9</v>
      </c>
      <c r="C8747" t="s">
        <v>2261</v>
      </c>
      <c r="D8747" t="s">
        <v>3037</v>
      </c>
      <c r="E8747" t="s">
        <v>2509</v>
      </c>
      <c r="F8747">
        <v>10000</v>
      </c>
    </row>
    <row r="8748" spans="1:6" x14ac:dyDescent="0.25">
      <c r="A8748" t="str">
        <f t="shared" si="136"/>
        <v>247F_9_367/418/581_Val-Brillant</v>
      </c>
      <c r="B8748">
        <v>9</v>
      </c>
      <c r="C8748" t="s">
        <v>2261</v>
      </c>
      <c r="D8748" t="s">
        <v>3037</v>
      </c>
      <c r="E8748" t="s">
        <v>2512</v>
      </c>
      <c r="F8748">
        <v>10000</v>
      </c>
    </row>
    <row r="8749" spans="1:6" x14ac:dyDescent="0.25">
      <c r="A8749" t="str">
        <f t="shared" si="136"/>
        <v>247F_9_367/418/581_Vallee-Jonction</v>
      </c>
      <c r="B8749">
        <v>9</v>
      </c>
      <c r="C8749" t="s">
        <v>2261</v>
      </c>
      <c r="D8749" t="s">
        <v>3037</v>
      </c>
      <c r="E8749" t="s">
        <v>2514</v>
      </c>
      <c r="F8749">
        <v>10000</v>
      </c>
    </row>
    <row r="8750" spans="1:6" x14ac:dyDescent="0.25">
      <c r="A8750" t="str">
        <f t="shared" si="136"/>
        <v>328F_9_367/418/581_Alma</v>
      </c>
      <c r="B8750">
        <v>9</v>
      </c>
      <c r="C8750" t="s">
        <v>2261</v>
      </c>
      <c r="D8750" t="s">
        <v>2991</v>
      </c>
      <c r="E8750" t="s">
        <v>1121</v>
      </c>
      <c r="F8750">
        <v>20000</v>
      </c>
    </row>
    <row r="8751" spans="1:6" x14ac:dyDescent="0.25">
      <c r="A8751" t="str">
        <f t="shared" si="136"/>
        <v>328F_9_367/418/581_Baie-Comeau (Hauterive)</v>
      </c>
      <c r="B8751">
        <v>9</v>
      </c>
      <c r="C8751" t="s">
        <v>2261</v>
      </c>
      <c r="D8751" t="s">
        <v>2991</v>
      </c>
      <c r="E8751" t="s">
        <v>2268</v>
      </c>
      <c r="F8751">
        <v>10000</v>
      </c>
    </row>
    <row r="8752" spans="1:6" x14ac:dyDescent="0.25">
      <c r="A8752" t="str">
        <f t="shared" si="136"/>
        <v>328F_9_367/418/581_Chicoutimi</v>
      </c>
      <c r="B8752">
        <v>9</v>
      </c>
      <c r="C8752" t="s">
        <v>2261</v>
      </c>
      <c r="D8752" t="s">
        <v>2991</v>
      </c>
      <c r="E8752" t="s">
        <v>2299</v>
      </c>
      <c r="F8752">
        <v>40000</v>
      </c>
    </row>
    <row r="8753" spans="1:6" x14ac:dyDescent="0.25">
      <c r="A8753" t="str">
        <f t="shared" si="136"/>
        <v>328F_9_367/418/581_Donnacona</v>
      </c>
      <c r="B8753">
        <v>9</v>
      </c>
      <c r="C8753" t="s">
        <v>2261</v>
      </c>
      <c r="D8753" t="s">
        <v>2991</v>
      </c>
      <c r="E8753" t="s">
        <v>2311</v>
      </c>
      <c r="F8753">
        <v>20000</v>
      </c>
    </row>
    <row r="8754" spans="1:6" x14ac:dyDescent="0.25">
      <c r="A8754" t="str">
        <f t="shared" si="136"/>
        <v>328F_9_367/418/581_Gaspe</v>
      </c>
      <c r="B8754">
        <v>9</v>
      </c>
      <c r="C8754" t="s">
        <v>2261</v>
      </c>
      <c r="D8754" t="s">
        <v>2991</v>
      </c>
      <c r="E8754" t="s">
        <v>2319</v>
      </c>
      <c r="F8754">
        <v>10000</v>
      </c>
    </row>
    <row r="8755" spans="1:6" x14ac:dyDescent="0.25">
      <c r="A8755" t="str">
        <f t="shared" si="136"/>
        <v>328F_9_367/418/581_La Malbaie</v>
      </c>
      <c r="B8755">
        <v>9</v>
      </c>
      <c r="C8755" t="s">
        <v>2261</v>
      </c>
      <c r="D8755" t="s">
        <v>2991</v>
      </c>
      <c r="E8755" t="s">
        <v>2338</v>
      </c>
      <c r="F8755">
        <v>20000</v>
      </c>
    </row>
    <row r="8756" spans="1:6" x14ac:dyDescent="0.25">
      <c r="A8756" t="str">
        <f t="shared" si="136"/>
        <v>328F_9_367/418/581_Matane</v>
      </c>
      <c r="B8756">
        <v>9</v>
      </c>
      <c r="C8756" t="s">
        <v>2261</v>
      </c>
      <c r="D8756" t="s">
        <v>2991</v>
      </c>
      <c r="E8756" t="s">
        <v>2359</v>
      </c>
      <c r="F8756">
        <v>10000</v>
      </c>
    </row>
    <row r="8757" spans="1:6" x14ac:dyDescent="0.25">
      <c r="A8757" t="str">
        <f t="shared" si="136"/>
        <v>328F_9_367/418/581_Montmagny</v>
      </c>
      <c r="B8757">
        <v>9</v>
      </c>
      <c r="C8757" t="s">
        <v>2261</v>
      </c>
      <c r="D8757" t="s">
        <v>2991</v>
      </c>
      <c r="E8757" t="s">
        <v>2367</v>
      </c>
      <c r="F8757">
        <v>20000</v>
      </c>
    </row>
    <row r="8758" spans="1:6" x14ac:dyDescent="0.25">
      <c r="A8758" t="str">
        <f t="shared" si="136"/>
        <v>328F_9_367/418/581_New Richmond</v>
      </c>
      <c r="B8758">
        <v>9</v>
      </c>
      <c r="C8758" t="s">
        <v>2261</v>
      </c>
      <c r="D8758" t="s">
        <v>2991</v>
      </c>
      <c r="E8758" t="s">
        <v>2373</v>
      </c>
      <c r="F8758">
        <v>10000</v>
      </c>
    </row>
    <row r="8759" spans="1:6" x14ac:dyDescent="0.25">
      <c r="A8759" t="str">
        <f t="shared" si="136"/>
        <v>328F_9_367/418/581_Quebec</v>
      </c>
      <c r="B8759">
        <v>9</v>
      </c>
      <c r="C8759" t="s">
        <v>2261</v>
      </c>
      <c r="D8759" t="s">
        <v>2991</v>
      </c>
      <c r="E8759" t="s">
        <v>2390</v>
      </c>
      <c r="F8759">
        <v>190000</v>
      </c>
    </row>
    <row r="8760" spans="1:6" x14ac:dyDescent="0.25">
      <c r="A8760" t="str">
        <f t="shared" si="136"/>
        <v>328F_9_367/418/581_Rimouski</v>
      </c>
      <c r="B8760">
        <v>9</v>
      </c>
      <c r="C8760" t="s">
        <v>2261</v>
      </c>
      <c r="D8760" t="s">
        <v>2991</v>
      </c>
      <c r="E8760" t="s">
        <v>2391</v>
      </c>
      <c r="F8760">
        <v>20000</v>
      </c>
    </row>
    <row r="8761" spans="1:6" x14ac:dyDescent="0.25">
      <c r="A8761" t="str">
        <f t="shared" si="136"/>
        <v>328F_9_367/418/581_Riviere-du-Loup</v>
      </c>
      <c r="B8761">
        <v>9</v>
      </c>
      <c r="C8761" t="s">
        <v>2261</v>
      </c>
      <c r="D8761" t="s">
        <v>2991</v>
      </c>
      <c r="E8761" t="s">
        <v>2396</v>
      </c>
      <c r="F8761">
        <v>20000</v>
      </c>
    </row>
    <row r="8762" spans="1:6" x14ac:dyDescent="0.25">
      <c r="A8762" t="str">
        <f t="shared" si="136"/>
        <v>328F_9_367/418/581_Roberval</v>
      </c>
      <c r="B8762">
        <v>9</v>
      </c>
      <c r="C8762" t="s">
        <v>2261</v>
      </c>
      <c r="D8762" t="s">
        <v>2991</v>
      </c>
      <c r="E8762" t="s">
        <v>2398</v>
      </c>
      <c r="F8762">
        <v>20000</v>
      </c>
    </row>
    <row r="8763" spans="1:6" x14ac:dyDescent="0.25">
      <c r="A8763" t="str">
        <f t="shared" si="136"/>
        <v>328F_9_367/418/581_Saint-Georges-de-Beauce</v>
      </c>
      <c r="B8763">
        <v>9</v>
      </c>
      <c r="C8763" t="s">
        <v>2261</v>
      </c>
      <c r="D8763" t="s">
        <v>2991</v>
      </c>
      <c r="E8763" t="s">
        <v>2422</v>
      </c>
      <c r="F8763">
        <v>20000</v>
      </c>
    </row>
    <row r="8764" spans="1:6" x14ac:dyDescent="0.25">
      <c r="A8764" t="str">
        <f t="shared" si="136"/>
        <v>328F_9_367/418/581_Saint-Joseph-de-Beauce</v>
      </c>
      <c r="B8764">
        <v>9</v>
      </c>
      <c r="C8764" t="s">
        <v>2261</v>
      </c>
      <c r="D8764" t="s">
        <v>2991</v>
      </c>
      <c r="E8764" t="s">
        <v>2425</v>
      </c>
      <c r="F8764">
        <v>20000</v>
      </c>
    </row>
    <row r="8765" spans="1:6" x14ac:dyDescent="0.25">
      <c r="A8765" t="str">
        <f t="shared" si="136"/>
        <v>328F_9_367/418/581_Saint-Marc-des-Carrieres</v>
      </c>
      <c r="B8765">
        <v>9</v>
      </c>
      <c r="C8765" t="s">
        <v>2261</v>
      </c>
      <c r="D8765" t="s">
        <v>2991</v>
      </c>
      <c r="E8765" t="s">
        <v>2431</v>
      </c>
      <c r="F8765">
        <v>20000</v>
      </c>
    </row>
    <row r="8766" spans="1:6" x14ac:dyDescent="0.25">
      <c r="A8766" t="str">
        <f t="shared" si="136"/>
        <v>328F_9_367/418/581_Saint-Roch-des-Aulnaies</v>
      </c>
      <c r="B8766">
        <v>9</v>
      </c>
      <c r="C8766" t="s">
        <v>2261</v>
      </c>
      <c r="D8766" t="s">
        <v>2991</v>
      </c>
      <c r="E8766" t="s">
        <v>2443</v>
      </c>
      <c r="F8766">
        <v>20000</v>
      </c>
    </row>
    <row r="8767" spans="1:6" x14ac:dyDescent="0.25">
      <c r="A8767" t="str">
        <f t="shared" si="136"/>
        <v>328F_9_367/418/581_Saint-Simon-de-Rimouski</v>
      </c>
      <c r="B8767">
        <v>9</v>
      </c>
      <c r="C8767" t="s">
        <v>2261</v>
      </c>
      <c r="D8767" t="s">
        <v>2991</v>
      </c>
      <c r="E8767" t="s">
        <v>2444</v>
      </c>
      <c r="F8767">
        <v>20000</v>
      </c>
    </row>
    <row r="8768" spans="1:6" x14ac:dyDescent="0.25">
      <c r="A8768" t="str">
        <f t="shared" si="136"/>
        <v>328F_9_367/418/581_Sainte-Marie-de-Beauce</v>
      </c>
      <c r="B8768">
        <v>9</v>
      </c>
      <c r="C8768" t="s">
        <v>2261</v>
      </c>
      <c r="D8768" t="s">
        <v>2991</v>
      </c>
      <c r="E8768" t="s">
        <v>2461</v>
      </c>
      <c r="F8768">
        <v>20000</v>
      </c>
    </row>
    <row r="8769" spans="1:6" x14ac:dyDescent="0.25">
      <c r="A8769" t="str">
        <f t="shared" si="136"/>
        <v>328F_9_367/418/581_Sept-Iles</v>
      </c>
      <c r="B8769">
        <v>9</v>
      </c>
      <c r="C8769" t="s">
        <v>2261</v>
      </c>
      <c r="D8769" t="s">
        <v>2991</v>
      </c>
      <c r="E8769" t="s">
        <v>2468</v>
      </c>
      <c r="F8769">
        <v>10000</v>
      </c>
    </row>
    <row r="8770" spans="1:6" x14ac:dyDescent="0.25">
      <c r="A8770" t="str">
        <f t="shared" si="136"/>
        <v>328F_9_367/418/581_Thetford Mines</v>
      </c>
      <c r="B8770">
        <v>9</v>
      </c>
      <c r="C8770" t="s">
        <v>2261</v>
      </c>
      <c r="D8770" t="s">
        <v>2991</v>
      </c>
      <c r="E8770" t="s">
        <v>2508</v>
      </c>
      <c r="F8770">
        <v>20000</v>
      </c>
    </row>
    <row r="8771" spans="1:6" x14ac:dyDescent="0.25">
      <c r="A8771" t="str">
        <f t="shared" ref="A8771:A8834" si="137">CONCATENATE(D8771,"_",B8771,"_",C8771,"_",E8771)</f>
        <v>346J_9_367/418/581_Baie-Comeau</v>
      </c>
      <c r="B8771">
        <v>9</v>
      </c>
      <c r="C8771" t="s">
        <v>2261</v>
      </c>
      <c r="D8771" t="s">
        <v>2993</v>
      </c>
      <c r="E8771" t="s">
        <v>2267</v>
      </c>
      <c r="F8771">
        <v>10000</v>
      </c>
    </row>
    <row r="8772" spans="1:6" x14ac:dyDescent="0.25">
      <c r="A8772" t="str">
        <f t="shared" si="137"/>
        <v>346J_9_367/418/581_Bonaventure</v>
      </c>
      <c r="B8772">
        <v>9</v>
      </c>
      <c r="C8772" t="s">
        <v>2261</v>
      </c>
      <c r="D8772" t="s">
        <v>2993</v>
      </c>
      <c r="E8772" t="s">
        <v>2283</v>
      </c>
      <c r="F8772">
        <v>10000</v>
      </c>
    </row>
    <row r="8773" spans="1:6" x14ac:dyDescent="0.25">
      <c r="A8773" t="str">
        <f t="shared" si="137"/>
        <v>346J_9_367/418/581_Chandler</v>
      </c>
      <c r="B8773">
        <v>9</v>
      </c>
      <c r="C8773" t="s">
        <v>2261</v>
      </c>
      <c r="D8773" t="s">
        <v>2993</v>
      </c>
      <c r="E8773" t="s">
        <v>2293</v>
      </c>
      <c r="F8773">
        <v>10000</v>
      </c>
    </row>
    <row r="8774" spans="1:6" x14ac:dyDescent="0.25">
      <c r="A8774" t="str">
        <f t="shared" si="137"/>
        <v>346J_9_367/418/581_Gaspe</v>
      </c>
      <c r="B8774">
        <v>9</v>
      </c>
      <c r="C8774" t="s">
        <v>2261</v>
      </c>
      <c r="D8774" t="s">
        <v>2993</v>
      </c>
      <c r="E8774" t="s">
        <v>2319</v>
      </c>
      <c r="F8774">
        <v>10000</v>
      </c>
    </row>
    <row r="8775" spans="1:6" x14ac:dyDescent="0.25">
      <c r="A8775" t="str">
        <f t="shared" si="137"/>
        <v>346J_9_367/418/581_Havre-Saint-Pierre</v>
      </c>
      <c r="B8775">
        <v>9</v>
      </c>
      <c r="C8775" t="s">
        <v>2261</v>
      </c>
      <c r="D8775" t="s">
        <v>2993</v>
      </c>
      <c r="E8775" t="s">
        <v>2328</v>
      </c>
      <c r="F8775">
        <v>10000</v>
      </c>
    </row>
    <row r="8776" spans="1:6" x14ac:dyDescent="0.25">
      <c r="A8776" t="str">
        <f t="shared" si="137"/>
        <v>346J_9_367/418/581_Natashquan</v>
      </c>
      <c r="B8776">
        <v>9</v>
      </c>
      <c r="C8776" t="s">
        <v>2261</v>
      </c>
      <c r="D8776" t="s">
        <v>2993</v>
      </c>
      <c r="E8776" t="s">
        <v>2370</v>
      </c>
      <c r="F8776">
        <v>10000</v>
      </c>
    </row>
    <row r="8777" spans="1:6" x14ac:dyDescent="0.25">
      <c r="A8777" t="str">
        <f t="shared" si="137"/>
        <v>346J_9_367/418/581_Quebec</v>
      </c>
      <c r="B8777">
        <v>9</v>
      </c>
      <c r="C8777" t="s">
        <v>2261</v>
      </c>
      <c r="D8777" t="s">
        <v>2993</v>
      </c>
      <c r="E8777" t="s">
        <v>2390</v>
      </c>
      <c r="F8777">
        <v>20000</v>
      </c>
    </row>
    <row r="8778" spans="1:6" x14ac:dyDescent="0.25">
      <c r="A8778" t="str">
        <f t="shared" si="137"/>
        <v>346J_9_367/418/581_Rimouski</v>
      </c>
      <c r="B8778">
        <v>9</v>
      </c>
      <c r="C8778" t="s">
        <v>2261</v>
      </c>
      <c r="D8778" t="s">
        <v>2993</v>
      </c>
      <c r="E8778" t="s">
        <v>2391</v>
      </c>
      <c r="F8778">
        <v>20000</v>
      </c>
    </row>
    <row r="8779" spans="1:6" x14ac:dyDescent="0.25">
      <c r="A8779" t="str">
        <f t="shared" si="137"/>
        <v>346J_9_367/418/581_Sainte-Anne-des-Monts</v>
      </c>
      <c r="B8779">
        <v>9</v>
      </c>
      <c r="C8779" t="s">
        <v>2261</v>
      </c>
      <c r="D8779" t="s">
        <v>2993</v>
      </c>
      <c r="E8779" t="s">
        <v>2453</v>
      </c>
      <c r="F8779">
        <v>40000</v>
      </c>
    </row>
    <row r="8780" spans="1:6" x14ac:dyDescent="0.25">
      <c r="A8780" t="str">
        <f t="shared" si="137"/>
        <v>346J_9_367/418/581_Sept-Iles</v>
      </c>
      <c r="B8780">
        <v>9</v>
      </c>
      <c r="C8780" t="s">
        <v>2261</v>
      </c>
      <c r="D8780" t="s">
        <v>2993</v>
      </c>
      <c r="E8780" t="s">
        <v>2468</v>
      </c>
      <c r="F8780">
        <v>10000</v>
      </c>
    </row>
    <row r="8781" spans="1:6" x14ac:dyDescent="0.25">
      <c r="A8781" t="str">
        <f t="shared" si="137"/>
        <v>448K_9_367/418/581_St-Jean-ile-d'Orleans</v>
      </c>
      <c r="B8781">
        <v>9</v>
      </c>
      <c r="C8781" t="s">
        <v>2261</v>
      </c>
      <c r="D8781" t="s">
        <v>3030</v>
      </c>
      <c r="E8781" t="s">
        <v>2487</v>
      </c>
      <c r="F8781">
        <v>10000</v>
      </c>
    </row>
    <row r="8782" spans="1:6" x14ac:dyDescent="0.25">
      <c r="A8782" t="str">
        <f t="shared" si="137"/>
        <v>464D_9_367/418/581_Anse-St-Jean</v>
      </c>
      <c r="B8782">
        <v>9</v>
      </c>
      <c r="C8782" t="s">
        <v>2261</v>
      </c>
      <c r="D8782" t="s">
        <v>2995</v>
      </c>
      <c r="E8782" t="s">
        <v>2265</v>
      </c>
      <c r="F8782">
        <v>10000</v>
      </c>
    </row>
    <row r="8783" spans="1:6" x14ac:dyDescent="0.25">
      <c r="A8783" t="str">
        <f t="shared" si="137"/>
        <v>464D_9_367/418/581_Boischatel</v>
      </c>
      <c r="B8783">
        <v>9</v>
      </c>
      <c r="C8783" t="s">
        <v>2261</v>
      </c>
      <c r="D8783" t="s">
        <v>2995</v>
      </c>
      <c r="E8783" t="s">
        <v>2282</v>
      </c>
      <c r="F8783">
        <v>10000</v>
      </c>
    </row>
    <row r="8784" spans="1:6" x14ac:dyDescent="0.25">
      <c r="A8784" t="str">
        <f t="shared" si="137"/>
        <v>464D_9_367/418/581_Charny</v>
      </c>
      <c r="B8784">
        <v>9</v>
      </c>
      <c r="C8784" t="s">
        <v>2261</v>
      </c>
      <c r="D8784" t="s">
        <v>2995</v>
      </c>
      <c r="E8784" t="s">
        <v>2295</v>
      </c>
      <c r="F8784">
        <v>20000</v>
      </c>
    </row>
    <row r="8785" spans="1:6" x14ac:dyDescent="0.25">
      <c r="A8785" t="str">
        <f t="shared" si="137"/>
        <v>464D_9_367/418/581_Chicoutimi</v>
      </c>
      <c r="B8785">
        <v>9</v>
      </c>
      <c r="C8785" t="s">
        <v>2261</v>
      </c>
      <c r="D8785" t="s">
        <v>2995</v>
      </c>
      <c r="E8785" t="s">
        <v>2299</v>
      </c>
      <c r="F8785">
        <v>20000</v>
      </c>
    </row>
    <row r="8786" spans="1:6" x14ac:dyDescent="0.25">
      <c r="A8786" t="str">
        <f t="shared" si="137"/>
        <v>464D_9_367/418/581_Ferland</v>
      </c>
      <c r="B8786">
        <v>9</v>
      </c>
      <c r="C8786" t="s">
        <v>2261</v>
      </c>
      <c r="D8786" t="s">
        <v>2995</v>
      </c>
      <c r="E8786" t="s">
        <v>2314</v>
      </c>
      <c r="F8786">
        <v>10000</v>
      </c>
    </row>
    <row r="8787" spans="1:6" x14ac:dyDescent="0.25">
      <c r="A8787" t="str">
        <f t="shared" si="137"/>
        <v>464D_9_367/418/581_Jonquiere</v>
      </c>
      <c r="B8787">
        <v>9</v>
      </c>
      <c r="C8787" t="s">
        <v>2261</v>
      </c>
      <c r="D8787" t="s">
        <v>2995</v>
      </c>
      <c r="E8787" t="s">
        <v>2332</v>
      </c>
      <c r="F8787">
        <v>10000</v>
      </c>
    </row>
    <row r="8788" spans="1:6" x14ac:dyDescent="0.25">
      <c r="A8788" t="str">
        <f t="shared" si="137"/>
        <v>464D_9_367/418/581_La Baie (Chicoutimi Co.)</v>
      </c>
      <c r="B8788">
        <v>9</v>
      </c>
      <c r="C8788" t="s">
        <v>2261</v>
      </c>
      <c r="D8788" t="s">
        <v>2995</v>
      </c>
      <c r="E8788" t="s">
        <v>2335</v>
      </c>
      <c r="F8788">
        <v>10000</v>
      </c>
    </row>
    <row r="8789" spans="1:6" x14ac:dyDescent="0.25">
      <c r="A8789" t="str">
        <f t="shared" si="137"/>
        <v>464D_9_367/418/581_Laterriere</v>
      </c>
      <c r="B8789">
        <v>9</v>
      </c>
      <c r="C8789" t="s">
        <v>2261</v>
      </c>
      <c r="D8789" t="s">
        <v>2995</v>
      </c>
      <c r="E8789" t="s">
        <v>2348</v>
      </c>
      <c r="F8789">
        <v>10000</v>
      </c>
    </row>
    <row r="8790" spans="1:6" x14ac:dyDescent="0.25">
      <c r="A8790" t="str">
        <f t="shared" si="137"/>
        <v>464D_9_367/418/581_Levis</v>
      </c>
      <c r="B8790">
        <v>9</v>
      </c>
      <c r="C8790" t="s">
        <v>2261</v>
      </c>
      <c r="D8790" t="s">
        <v>2995</v>
      </c>
      <c r="E8790" t="s">
        <v>2354</v>
      </c>
      <c r="F8790">
        <v>20000</v>
      </c>
    </row>
    <row r="8791" spans="1:6" x14ac:dyDescent="0.25">
      <c r="A8791" t="str">
        <f t="shared" si="137"/>
        <v>464D_9_367/418/581_Loretteville</v>
      </c>
      <c r="B8791">
        <v>9</v>
      </c>
      <c r="C8791" t="s">
        <v>2261</v>
      </c>
      <c r="D8791" t="s">
        <v>2995</v>
      </c>
      <c r="E8791" t="s">
        <v>2355</v>
      </c>
      <c r="F8791">
        <v>20000</v>
      </c>
    </row>
    <row r="8792" spans="1:6" x14ac:dyDescent="0.25">
      <c r="A8792" t="str">
        <f t="shared" si="137"/>
        <v>464D_9_367/418/581_Notre-Dame-des-Laurentides</v>
      </c>
      <c r="B8792">
        <v>9</v>
      </c>
      <c r="C8792" t="s">
        <v>2261</v>
      </c>
      <c r="D8792" t="s">
        <v>2995</v>
      </c>
      <c r="E8792" t="s">
        <v>2376</v>
      </c>
      <c r="F8792">
        <v>20000</v>
      </c>
    </row>
    <row r="8793" spans="1:6" x14ac:dyDescent="0.25">
      <c r="A8793" t="str">
        <f t="shared" si="137"/>
        <v>464D_9_367/418/581_Quebec</v>
      </c>
      <c r="B8793">
        <v>9</v>
      </c>
      <c r="C8793" t="s">
        <v>2261</v>
      </c>
      <c r="D8793" t="s">
        <v>2995</v>
      </c>
      <c r="E8793" t="s">
        <v>2390</v>
      </c>
      <c r="F8793">
        <v>50000</v>
      </c>
    </row>
    <row r="8794" spans="1:6" x14ac:dyDescent="0.25">
      <c r="A8794" t="str">
        <f t="shared" si="137"/>
        <v>464D_9_367/418/581_St-Ambroise-de-Chicoutimi</v>
      </c>
      <c r="B8794">
        <v>9</v>
      </c>
      <c r="C8794" t="s">
        <v>2261</v>
      </c>
      <c r="D8794" t="s">
        <v>2995</v>
      </c>
      <c r="E8794" t="s">
        <v>2471</v>
      </c>
      <c r="F8794">
        <v>10000</v>
      </c>
    </row>
    <row r="8795" spans="1:6" x14ac:dyDescent="0.25">
      <c r="A8795" t="str">
        <f t="shared" si="137"/>
        <v>464D_9_367/418/581_St-Fereol</v>
      </c>
      <c r="B8795">
        <v>9</v>
      </c>
      <c r="C8795" t="s">
        <v>2261</v>
      </c>
      <c r="D8795" t="s">
        <v>2995</v>
      </c>
      <c r="E8795" t="s">
        <v>2477</v>
      </c>
      <c r="F8795">
        <v>10000</v>
      </c>
    </row>
    <row r="8796" spans="1:6" x14ac:dyDescent="0.25">
      <c r="A8796" t="str">
        <f t="shared" si="137"/>
        <v>464D_9_367/418/581_St-Fulgence</v>
      </c>
      <c r="B8796">
        <v>9</v>
      </c>
      <c r="C8796" t="s">
        <v>2261</v>
      </c>
      <c r="D8796" t="s">
        <v>2995</v>
      </c>
      <c r="E8796" t="s">
        <v>2479</v>
      </c>
      <c r="F8796">
        <v>10000</v>
      </c>
    </row>
    <row r="8797" spans="1:6" x14ac:dyDescent="0.25">
      <c r="A8797" t="str">
        <f t="shared" si="137"/>
        <v>464D_9_367/418/581_St-Honore (Chicoutimi Co.)</v>
      </c>
      <c r="B8797">
        <v>9</v>
      </c>
      <c r="C8797" t="s">
        <v>2261</v>
      </c>
      <c r="D8797" t="s">
        <v>2995</v>
      </c>
      <c r="E8797" t="s">
        <v>2483</v>
      </c>
      <c r="F8797">
        <v>10000</v>
      </c>
    </row>
    <row r="8798" spans="1:6" x14ac:dyDescent="0.25">
      <c r="A8798" t="str">
        <f t="shared" si="137"/>
        <v>464D_9_367/418/581_St-Jean-ile-d'Orleans</v>
      </c>
      <c r="B8798">
        <v>9</v>
      </c>
      <c r="C8798" t="s">
        <v>2261</v>
      </c>
      <c r="D8798" t="s">
        <v>2995</v>
      </c>
      <c r="E8798" t="s">
        <v>2487</v>
      </c>
      <c r="F8798">
        <v>10000</v>
      </c>
    </row>
    <row r="8799" spans="1:6" x14ac:dyDescent="0.25">
      <c r="A8799" t="str">
        <f t="shared" si="137"/>
        <v>464D_9_367/418/581_St-Nicolas</v>
      </c>
      <c r="B8799">
        <v>9</v>
      </c>
      <c r="C8799" t="s">
        <v>2261</v>
      </c>
      <c r="D8799" t="s">
        <v>2995</v>
      </c>
      <c r="E8799" t="s">
        <v>2490</v>
      </c>
      <c r="F8799">
        <v>20000</v>
      </c>
    </row>
    <row r="8800" spans="1:6" x14ac:dyDescent="0.25">
      <c r="A8800" t="str">
        <f t="shared" si="137"/>
        <v>464D_9_367/418/581_St-Tite-des-Caps</v>
      </c>
      <c r="B8800">
        <v>9</v>
      </c>
      <c r="C8800" t="s">
        <v>2261</v>
      </c>
      <c r="D8800" t="s">
        <v>2995</v>
      </c>
      <c r="E8800" t="s">
        <v>2496</v>
      </c>
      <c r="F8800">
        <v>10000</v>
      </c>
    </row>
    <row r="8801" spans="1:6" x14ac:dyDescent="0.25">
      <c r="A8801" t="str">
        <f t="shared" si="137"/>
        <v>464D_9_367/418/581_Ste-Anne-de-Beaupre</v>
      </c>
      <c r="B8801">
        <v>9</v>
      </c>
      <c r="C8801" t="s">
        <v>2261</v>
      </c>
      <c r="D8801" t="s">
        <v>2995</v>
      </c>
      <c r="E8801" t="s">
        <v>2499</v>
      </c>
      <c r="F8801">
        <v>10000</v>
      </c>
    </row>
    <row r="8802" spans="1:6" x14ac:dyDescent="0.25">
      <c r="A8802" t="str">
        <f t="shared" si="137"/>
        <v>464D_9_367/418/581_Ste-Brigitte-de-Laval</v>
      </c>
      <c r="B8802">
        <v>9</v>
      </c>
      <c r="C8802" t="s">
        <v>2261</v>
      </c>
      <c r="D8802" t="s">
        <v>2995</v>
      </c>
      <c r="E8802" t="s">
        <v>2501</v>
      </c>
      <c r="F8802">
        <v>10000</v>
      </c>
    </row>
    <row r="8803" spans="1:6" x14ac:dyDescent="0.25">
      <c r="A8803" t="str">
        <f t="shared" si="137"/>
        <v>464D_9_367/418/581_Ste-Catherine</v>
      </c>
      <c r="B8803">
        <v>9</v>
      </c>
      <c r="C8803" t="s">
        <v>2261</v>
      </c>
      <c r="D8803" t="s">
        <v>2995</v>
      </c>
      <c r="E8803" t="s">
        <v>2502</v>
      </c>
      <c r="F8803">
        <v>20000</v>
      </c>
    </row>
    <row r="8804" spans="1:6" x14ac:dyDescent="0.25">
      <c r="A8804" t="str">
        <f t="shared" si="137"/>
        <v>464D_9_367/418/581_Ste-Petronille</v>
      </c>
      <c r="B8804">
        <v>9</v>
      </c>
      <c r="C8804" t="s">
        <v>2261</v>
      </c>
      <c r="D8804" t="s">
        <v>2995</v>
      </c>
      <c r="E8804" t="s">
        <v>2503</v>
      </c>
      <c r="F8804">
        <v>10000</v>
      </c>
    </row>
    <row r="8805" spans="1:6" x14ac:dyDescent="0.25">
      <c r="A8805" t="str">
        <f t="shared" si="137"/>
        <v>464D_9_367/418/581_Ste-Rose-du-Nord</v>
      </c>
      <c r="B8805">
        <v>9</v>
      </c>
      <c r="C8805" t="s">
        <v>2261</v>
      </c>
      <c r="D8805" t="s">
        <v>2995</v>
      </c>
      <c r="E8805" t="s">
        <v>2504</v>
      </c>
      <c r="F8805">
        <v>10000</v>
      </c>
    </row>
    <row r="8806" spans="1:6" x14ac:dyDescent="0.25">
      <c r="A8806" t="str">
        <f t="shared" si="137"/>
        <v>464D_9_367/418/581_Stoneham</v>
      </c>
      <c r="B8806">
        <v>9</v>
      </c>
      <c r="C8806" t="s">
        <v>2261</v>
      </c>
      <c r="D8806" t="s">
        <v>2995</v>
      </c>
      <c r="E8806" t="s">
        <v>2505</v>
      </c>
      <c r="F8806">
        <v>10000</v>
      </c>
    </row>
    <row r="8807" spans="1:6" x14ac:dyDescent="0.25">
      <c r="A8807" t="str">
        <f t="shared" si="137"/>
        <v>464D_9_367/418/581_Valcartier</v>
      </c>
      <c r="B8807">
        <v>9</v>
      </c>
      <c r="C8807" t="s">
        <v>2261</v>
      </c>
      <c r="D8807" t="s">
        <v>2995</v>
      </c>
      <c r="E8807" t="s">
        <v>2513</v>
      </c>
      <c r="F8807">
        <v>10000</v>
      </c>
    </row>
    <row r="8808" spans="1:6" x14ac:dyDescent="0.25">
      <c r="A8808" t="str">
        <f t="shared" si="137"/>
        <v>4727_9_367/418/581_Albanel</v>
      </c>
      <c r="B8808">
        <v>9</v>
      </c>
      <c r="C8808" t="s">
        <v>2261</v>
      </c>
      <c r="D8808">
        <v>4727</v>
      </c>
      <c r="E8808" t="s">
        <v>2263</v>
      </c>
      <c r="F8808">
        <v>10000</v>
      </c>
    </row>
    <row r="8809" spans="1:6" x14ac:dyDescent="0.25">
      <c r="A8809" t="str">
        <f t="shared" si="137"/>
        <v>4727_9_367/418/581_Alma</v>
      </c>
      <c r="B8809">
        <v>9</v>
      </c>
      <c r="C8809" t="s">
        <v>2261</v>
      </c>
      <c r="D8809">
        <v>4727</v>
      </c>
      <c r="E8809" t="s">
        <v>1121</v>
      </c>
      <c r="F8809">
        <v>10000</v>
      </c>
    </row>
    <row r="8810" spans="1:6" x14ac:dyDescent="0.25">
      <c r="A8810" t="str">
        <f t="shared" si="137"/>
        <v>4727_9_367/418/581_Anse-St-Jean</v>
      </c>
      <c r="B8810">
        <v>9</v>
      </c>
      <c r="C8810" t="s">
        <v>2261</v>
      </c>
      <c r="D8810">
        <v>4727</v>
      </c>
      <c r="E8810" t="s">
        <v>2265</v>
      </c>
      <c r="F8810">
        <v>10000</v>
      </c>
    </row>
    <row r="8811" spans="1:6" x14ac:dyDescent="0.25">
      <c r="A8811" t="str">
        <f t="shared" si="137"/>
        <v>4727_9_367/418/581_Boischatel</v>
      </c>
      <c r="B8811">
        <v>9</v>
      </c>
      <c r="C8811" t="s">
        <v>2261</v>
      </c>
      <c r="D8811">
        <v>4727</v>
      </c>
      <c r="E8811" t="s">
        <v>2282</v>
      </c>
      <c r="F8811">
        <v>10000</v>
      </c>
    </row>
    <row r="8812" spans="1:6" x14ac:dyDescent="0.25">
      <c r="A8812" t="str">
        <f t="shared" si="137"/>
        <v>4727_9_367/418/581_Chambord</v>
      </c>
      <c r="B8812">
        <v>9</v>
      </c>
      <c r="C8812" t="s">
        <v>2261</v>
      </c>
      <c r="D8812">
        <v>4727</v>
      </c>
      <c r="E8812" t="s">
        <v>2292</v>
      </c>
      <c r="F8812">
        <v>10000</v>
      </c>
    </row>
    <row r="8813" spans="1:6" x14ac:dyDescent="0.25">
      <c r="A8813" t="str">
        <f t="shared" si="137"/>
        <v>4727_9_367/418/581_Chibougamau</v>
      </c>
      <c r="B8813">
        <v>9</v>
      </c>
      <c r="C8813" t="s">
        <v>2261</v>
      </c>
      <c r="D8813">
        <v>4727</v>
      </c>
      <c r="E8813" t="s">
        <v>2298</v>
      </c>
      <c r="F8813">
        <v>10000</v>
      </c>
    </row>
    <row r="8814" spans="1:6" x14ac:dyDescent="0.25">
      <c r="A8814" t="str">
        <f t="shared" si="137"/>
        <v>4727_9_367/418/581_Chicoutimi</v>
      </c>
      <c r="B8814">
        <v>9</v>
      </c>
      <c r="C8814" t="s">
        <v>2261</v>
      </c>
      <c r="D8814">
        <v>4727</v>
      </c>
      <c r="E8814" t="s">
        <v>2299</v>
      </c>
      <c r="F8814">
        <v>10000</v>
      </c>
    </row>
    <row r="8815" spans="1:6" x14ac:dyDescent="0.25">
      <c r="A8815" t="str">
        <f t="shared" si="137"/>
        <v>4727_9_367/418/581_Chute-des-Passes</v>
      </c>
      <c r="B8815">
        <v>9</v>
      </c>
      <c r="C8815" t="s">
        <v>2261</v>
      </c>
      <c r="D8815">
        <v>4727</v>
      </c>
      <c r="E8815" t="s">
        <v>2301</v>
      </c>
      <c r="F8815">
        <v>10000</v>
      </c>
    </row>
    <row r="8816" spans="1:6" x14ac:dyDescent="0.25">
      <c r="A8816" t="str">
        <f t="shared" si="137"/>
        <v>4727_9_367/418/581_Delisle</v>
      </c>
      <c r="B8816">
        <v>9</v>
      </c>
      <c r="C8816" t="s">
        <v>2261</v>
      </c>
      <c r="D8816">
        <v>4727</v>
      </c>
      <c r="E8816" t="s">
        <v>2307</v>
      </c>
      <c r="F8816">
        <v>10000</v>
      </c>
    </row>
    <row r="8817" spans="1:6" x14ac:dyDescent="0.25">
      <c r="A8817" t="str">
        <f t="shared" si="137"/>
        <v>4727_9_367/418/581_Desbiens</v>
      </c>
      <c r="B8817">
        <v>9</v>
      </c>
      <c r="C8817" t="s">
        <v>2261</v>
      </c>
      <c r="D8817">
        <v>4727</v>
      </c>
      <c r="E8817" t="s">
        <v>2308</v>
      </c>
      <c r="F8817">
        <v>10000</v>
      </c>
    </row>
    <row r="8818" spans="1:6" x14ac:dyDescent="0.25">
      <c r="A8818" t="str">
        <f t="shared" si="137"/>
        <v>4727_9_367/418/581_Dolbeau</v>
      </c>
      <c r="B8818">
        <v>9</v>
      </c>
      <c r="C8818" t="s">
        <v>2261</v>
      </c>
      <c r="D8818">
        <v>4727</v>
      </c>
      <c r="E8818" t="s">
        <v>2310</v>
      </c>
      <c r="F8818">
        <v>10000</v>
      </c>
    </row>
    <row r="8819" spans="1:6" x14ac:dyDescent="0.25">
      <c r="A8819" t="str">
        <f t="shared" si="137"/>
        <v>4727_9_367/418/581_Donnacona</v>
      </c>
      <c r="B8819">
        <v>9</v>
      </c>
      <c r="C8819" t="s">
        <v>2261</v>
      </c>
      <c r="D8819">
        <v>4727</v>
      </c>
      <c r="E8819" t="s">
        <v>2311</v>
      </c>
      <c r="F8819">
        <v>10000</v>
      </c>
    </row>
    <row r="8820" spans="1:6" x14ac:dyDescent="0.25">
      <c r="A8820" t="str">
        <f t="shared" si="137"/>
        <v>4727_9_367/418/581_Girardville</v>
      </c>
      <c r="B8820">
        <v>9</v>
      </c>
      <c r="C8820" t="s">
        <v>2261</v>
      </c>
      <c r="D8820">
        <v>4727</v>
      </c>
      <c r="E8820" t="s">
        <v>2320</v>
      </c>
      <c r="F8820">
        <v>10000</v>
      </c>
    </row>
    <row r="8821" spans="1:6" x14ac:dyDescent="0.25">
      <c r="A8821" t="str">
        <f t="shared" si="137"/>
        <v>4727_9_367/418/581_Hebertville</v>
      </c>
      <c r="B8821">
        <v>9</v>
      </c>
      <c r="C8821" t="s">
        <v>2261</v>
      </c>
      <c r="D8821">
        <v>4727</v>
      </c>
      <c r="E8821" t="s">
        <v>2329</v>
      </c>
      <c r="F8821">
        <v>10000</v>
      </c>
    </row>
    <row r="8822" spans="1:6" x14ac:dyDescent="0.25">
      <c r="A8822" t="str">
        <f t="shared" si="137"/>
        <v>4727_9_367/418/581_Jonquiere</v>
      </c>
      <c r="B8822">
        <v>9</v>
      </c>
      <c r="C8822" t="s">
        <v>2261</v>
      </c>
      <c r="D8822">
        <v>4727</v>
      </c>
      <c r="E8822" t="s">
        <v>2332</v>
      </c>
      <c r="F8822">
        <v>10000</v>
      </c>
    </row>
    <row r="8823" spans="1:6" x14ac:dyDescent="0.25">
      <c r="A8823" t="str">
        <f t="shared" si="137"/>
        <v>4727_9_367/418/581_La Baie (Chicoutimi Co.)</v>
      </c>
      <c r="B8823">
        <v>9</v>
      </c>
      <c r="C8823" t="s">
        <v>2261</v>
      </c>
      <c r="D8823">
        <v>4727</v>
      </c>
      <c r="E8823" t="s">
        <v>2335</v>
      </c>
      <c r="F8823">
        <v>10000</v>
      </c>
    </row>
    <row r="8824" spans="1:6" x14ac:dyDescent="0.25">
      <c r="A8824" t="str">
        <f t="shared" si="137"/>
        <v>4727_9_367/418/581_La Dore</v>
      </c>
      <c r="B8824">
        <v>9</v>
      </c>
      <c r="C8824" t="s">
        <v>2261</v>
      </c>
      <c r="D8824">
        <v>4727</v>
      </c>
      <c r="E8824" t="s">
        <v>2336</v>
      </c>
      <c r="F8824">
        <v>10000</v>
      </c>
    </row>
    <row r="8825" spans="1:6" x14ac:dyDescent="0.25">
      <c r="A8825" t="str">
        <f t="shared" si="137"/>
        <v>4727_9_367/418/581_La Malbaie</v>
      </c>
      <c r="B8825">
        <v>9</v>
      </c>
      <c r="C8825" t="s">
        <v>2261</v>
      </c>
      <c r="D8825">
        <v>4727</v>
      </c>
      <c r="E8825" t="s">
        <v>2338</v>
      </c>
      <c r="F8825">
        <v>10000</v>
      </c>
    </row>
    <row r="8826" spans="1:6" x14ac:dyDescent="0.25">
      <c r="A8826" t="str">
        <f t="shared" si="137"/>
        <v>4727_9_367/418/581_Levis</v>
      </c>
      <c r="B8826">
        <v>9</v>
      </c>
      <c r="C8826" t="s">
        <v>2261</v>
      </c>
      <c r="D8826">
        <v>4727</v>
      </c>
      <c r="E8826" t="s">
        <v>2354</v>
      </c>
      <c r="F8826">
        <v>10000</v>
      </c>
    </row>
    <row r="8827" spans="1:6" x14ac:dyDescent="0.25">
      <c r="A8827" t="str">
        <f t="shared" si="137"/>
        <v>4727_9_367/418/581_Loretteville</v>
      </c>
      <c r="B8827">
        <v>9</v>
      </c>
      <c r="C8827" t="s">
        <v>2261</v>
      </c>
      <c r="D8827">
        <v>4727</v>
      </c>
      <c r="E8827" t="s">
        <v>2355</v>
      </c>
      <c r="F8827">
        <v>10000</v>
      </c>
    </row>
    <row r="8828" spans="1:6" x14ac:dyDescent="0.25">
      <c r="A8828" t="str">
        <f t="shared" si="137"/>
        <v>4727_9_367/418/581_Matane</v>
      </c>
      <c r="B8828">
        <v>9</v>
      </c>
      <c r="C8828" t="s">
        <v>2261</v>
      </c>
      <c r="D8828">
        <v>4727</v>
      </c>
      <c r="E8828" t="s">
        <v>2359</v>
      </c>
      <c r="F8828">
        <v>10000</v>
      </c>
    </row>
    <row r="8829" spans="1:6" x14ac:dyDescent="0.25">
      <c r="A8829" t="str">
        <f t="shared" si="137"/>
        <v>4727_9_367/418/581_Normandin</v>
      </c>
      <c r="B8829">
        <v>9</v>
      </c>
      <c r="C8829" t="s">
        <v>2261</v>
      </c>
      <c r="D8829">
        <v>4727</v>
      </c>
      <c r="E8829" t="s">
        <v>2375</v>
      </c>
      <c r="F8829">
        <v>10000</v>
      </c>
    </row>
    <row r="8830" spans="1:6" x14ac:dyDescent="0.25">
      <c r="A8830" t="str">
        <f t="shared" si="137"/>
        <v>4727_9_367/418/581_Notre-Dame-des-Laurentides</v>
      </c>
      <c r="B8830">
        <v>9</v>
      </c>
      <c r="C8830" t="s">
        <v>2261</v>
      </c>
      <c r="D8830">
        <v>4727</v>
      </c>
      <c r="E8830" t="s">
        <v>2376</v>
      </c>
      <c r="F8830">
        <v>10000</v>
      </c>
    </row>
    <row r="8831" spans="1:6" x14ac:dyDescent="0.25">
      <c r="A8831" t="str">
        <f t="shared" si="137"/>
        <v>4727_9_367/418/581_Quebec</v>
      </c>
      <c r="B8831">
        <v>9</v>
      </c>
      <c r="C8831" t="s">
        <v>2261</v>
      </c>
      <c r="D8831">
        <v>4727</v>
      </c>
      <c r="E8831" t="s">
        <v>2390</v>
      </c>
      <c r="F8831">
        <v>10000</v>
      </c>
    </row>
    <row r="8832" spans="1:6" x14ac:dyDescent="0.25">
      <c r="A8832" t="str">
        <f t="shared" si="137"/>
        <v>4727_9_367/418/581_Rimouski</v>
      </c>
      <c r="B8832">
        <v>9</v>
      </c>
      <c r="C8832" t="s">
        <v>2261</v>
      </c>
      <c r="D8832">
        <v>4727</v>
      </c>
      <c r="E8832" t="s">
        <v>2391</v>
      </c>
      <c r="F8832">
        <v>10000</v>
      </c>
    </row>
    <row r="8833" spans="1:6" x14ac:dyDescent="0.25">
      <c r="A8833" t="str">
        <f t="shared" si="137"/>
        <v>4727_9_367/418/581_Roberval</v>
      </c>
      <c r="B8833">
        <v>9</v>
      </c>
      <c r="C8833" t="s">
        <v>2261</v>
      </c>
      <c r="D8833">
        <v>4727</v>
      </c>
      <c r="E8833" t="s">
        <v>2398</v>
      </c>
      <c r="F8833">
        <v>10000</v>
      </c>
    </row>
    <row r="8834" spans="1:6" x14ac:dyDescent="0.25">
      <c r="A8834" t="str">
        <f t="shared" si="137"/>
        <v>4727_9_367/418/581_Sainte-Marie-de-Beauce</v>
      </c>
      <c r="B8834">
        <v>9</v>
      </c>
      <c r="C8834" t="s">
        <v>2261</v>
      </c>
      <c r="D8834">
        <v>4727</v>
      </c>
      <c r="E8834" t="s">
        <v>2461</v>
      </c>
      <c r="F8834">
        <v>10000</v>
      </c>
    </row>
    <row r="8835" spans="1:6" x14ac:dyDescent="0.25">
      <c r="A8835" t="str">
        <f t="shared" ref="A8835:A8898" si="138">CONCATENATE(D8835,"_",B8835,"_",C8835,"_",E8835)</f>
        <v>4727_9_367/418/581_Sept-Iles</v>
      </c>
      <c r="B8835">
        <v>9</v>
      </c>
      <c r="C8835" t="s">
        <v>2261</v>
      </c>
      <c r="D8835">
        <v>4727</v>
      </c>
      <c r="E8835" t="s">
        <v>2468</v>
      </c>
      <c r="F8835">
        <v>10000</v>
      </c>
    </row>
    <row r="8836" spans="1:6" x14ac:dyDescent="0.25">
      <c r="A8836" t="str">
        <f t="shared" si="138"/>
        <v>4727_9_367/418/581_St-Felicien</v>
      </c>
      <c r="B8836">
        <v>9</v>
      </c>
      <c r="C8836" t="s">
        <v>2261</v>
      </c>
      <c r="D8836">
        <v>4727</v>
      </c>
      <c r="E8836" t="s">
        <v>2475</v>
      </c>
      <c r="F8836">
        <v>10000</v>
      </c>
    </row>
    <row r="8837" spans="1:6" x14ac:dyDescent="0.25">
      <c r="A8837" t="str">
        <f t="shared" si="138"/>
        <v>4727_9_367/418/581_St-Fereol</v>
      </c>
      <c r="B8837">
        <v>9</v>
      </c>
      <c r="C8837" t="s">
        <v>2261</v>
      </c>
      <c r="D8837">
        <v>4727</v>
      </c>
      <c r="E8837" t="s">
        <v>2477</v>
      </c>
      <c r="F8837">
        <v>10000</v>
      </c>
    </row>
    <row r="8838" spans="1:6" x14ac:dyDescent="0.25">
      <c r="A8838" t="str">
        <f t="shared" si="138"/>
        <v>4727_9_367/418/581_St-Tite-des-Caps</v>
      </c>
      <c r="B8838">
        <v>9</v>
      </c>
      <c r="C8838" t="s">
        <v>2261</v>
      </c>
      <c r="D8838">
        <v>4727</v>
      </c>
      <c r="E8838" t="s">
        <v>2496</v>
      </c>
      <c r="F8838">
        <v>10000</v>
      </c>
    </row>
    <row r="8839" spans="1:6" x14ac:dyDescent="0.25">
      <c r="A8839" t="str">
        <f t="shared" si="138"/>
        <v>4727_9_367/418/581_Ste-Anne-de-Beaupre</v>
      </c>
      <c r="B8839">
        <v>9</v>
      </c>
      <c r="C8839" t="s">
        <v>2261</v>
      </c>
      <c r="D8839">
        <v>4727</v>
      </c>
      <c r="E8839" t="s">
        <v>2499</v>
      </c>
      <c r="F8839">
        <v>10000</v>
      </c>
    </row>
    <row r="8840" spans="1:6" x14ac:dyDescent="0.25">
      <c r="A8840" t="str">
        <f t="shared" si="138"/>
        <v>4727_9_367/418/581_Ste-Brigitte-de-Laval</v>
      </c>
      <c r="B8840">
        <v>9</v>
      </c>
      <c r="C8840" t="s">
        <v>2261</v>
      </c>
      <c r="D8840">
        <v>4727</v>
      </c>
      <c r="E8840" t="s">
        <v>2501</v>
      </c>
      <c r="F8840">
        <v>10000</v>
      </c>
    </row>
    <row r="8841" spans="1:6" x14ac:dyDescent="0.25">
      <c r="A8841" t="str">
        <f t="shared" si="138"/>
        <v>4727_9_367/418/581_Ste-Catherine</v>
      </c>
      <c r="B8841">
        <v>9</v>
      </c>
      <c r="C8841" t="s">
        <v>2261</v>
      </c>
      <c r="D8841">
        <v>4727</v>
      </c>
      <c r="E8841" t="s">
        <v>2502</v>
      </c>
      <c r="F8841">
        <v>10000</v>
      </c>
    </row>
    <row r="8842" spans="1:6" x14ac:dyDescent="0.25">
      <c r="A8842" t="str">
        <f t="shared" si="138"/>
        <v>4727_9_367/418/581_Ste-Petronille</v>
      </c>
      <c r="B8842">
        <v>9</v>
      </c>
      <c r="C8842" t="s">
        <v>2261</v>
      </c>
      <c r="D8842">
        <v>4727</v>
      </c>
      <c r="E8842" t="s">
        <v>2503</v>
      </c>
      <c r="F8842">
        <v>10000</v>
      </c>
    </row>
    <row r="8843" spans="1:6" x14ac:dyDescent="0.25">
      <c r="A8843" t="str">
        <f t="shared" si="138"/>
        <v>4727_9_367/418/581_Stoneham</v>
      </c>
      <c r="B8843">
        <v>9</v>
      </c>
      <c r="C8843" t="s">
        <v>2261</v>
      </c>
      <c r="D8843">
        <v>4727</v>
      </c>
      <c r="E8843" t="s">
        <v>2505</v>
      </c>
      <c r="F8843">
        <v>10000</v>
      </c>
    </row>
    <row r="8844" spans="1:6" x14ac:dyDescent="0.25">
      <c r="A8844" t="str">
        <f t="shared" si="138"/>
        <v>4727_9_367/418/581_Thetford Mines</v>
      </c>
      <c r="B8844">
        <v>9</v>
      </c>
      <c r="C8844" t="s">
        <v>2261</v>
      </c>
      <c r="D8844">
        <v>4727</v>
      </c>
      <c r="E8844" t="s">
        <v>2508</v>
      </c>
      <c r="F8844">
        <v>10000</v>
      </c>
    </row>
    <row r="8845" spans="1:6" x14ac:dyDescent="0.25">
      <c r="A8845" t="str">
        <f t="shared" si="138"/>
        <v>4727_9_367/418/581_Valcartier</v>
      </c>
      <c r="B8845">
        <v>9</v>
      </c>
      <c r="C8845" t="s">
        <v>2261</v>
      </c>
      <c r="D8845">
        <v>4727</v>
      </c>
      <c r="E8845" t="s">
        <v>2513</v>
      </c>
      <c r="F8845">
        <v>10000</v>
      </c>
    </row>
    <row r="8846" spans="1:6" x14ac:dyDescent="0.25">
      <c r="A8846" t="str">
        <f t="shared" si="138"/>
        <v>5643_9_367/418/581_Alma</v>
      </c>
      <c r="B8846">
        <v>9</v>
      </c>
      <c r="C8846" t="s">
        <v>2261</v>
      </c>
      <c r="D8846">
        <v>5643</v>
      </c>
      <c r="E8846" t="s">
        <v>1121</v>
      </c>
      <c r="F8846">
        <v>10000</v>
      </c>
    </row>
    <row r="8847" spans="1:6" x14ac:dyDescent="0.25">
      <c r="A8847" t="str">
        <f t="shared" si="138"/>
        <v>5643_9_367/418/581_Baie-Comeau (Hauterive)</v>
      </c>
      <c r="B8847">
        <v>9</v>
      </c>
      <c r="C8847" t="s">
        <v>2261</v>
      </c>
      <c r="D8847">
        <v>5643</v>
      </c>
      <c r="E8847" t="s">
        <v>2268</v>
      </c>
      <c r="F8847">
        <v>10000</v>
      </c>
    </row>
    <row r="8848" spans="1:6" x14ac:dyDescent="0.25">
      <c r="A8848" t="str">
        <f t="shared" si="138"/>
        <v>5643_9_367/418/581_Chicoutimi</v>
      </c>
      <c r="B8848">
        <v>9</v>
      </c>
      <c r="C8848" t="s">
        <v>2261</v>
      </c>
      <c r="D8848">
        <v>5643</v>
      </c>
      <c r="E8848" t="s">
        <v>2299</v>
      </c>
      <c r="F8848">
        <v>10000</v>
      </c>
    </row>
    <row r="8849" spans="1:6" x14ac:dyDescent="0.25">
      <c r="A8849" t="str">
        <f t="shared" si="138"/>
        <v>5643_9_367/418/581_Donnacona</v>
      </c>
      <c r="B8849">
        <v>9</v>
      </c>
      <c r="C8849" t="s">
        <v>2261</v>
      </c>
      <c r="D8849">
        <v>5643</v>
      </c>
      <c r="E8849" t="s">
        <v>2311</v>
      </c>
      <c r="F8849">
        <v>10000</v>
      </c>
    </row>
    <row r="8850" spans="1:6" x14ac:dyDescent="0.25">
      <c r="A8850" t="str">
        <f t="shared" si="138"/>
        <v>5643_9_367/418/581_La Malbaie</v>
      </c>
      <c r="B8850">
        <v>9</v>
      </c>
      <c r="C8850" t="s">
        <v>2261</v>
      </c>
      <c r="D8850">
        <v>5643</v>
      </c>
      <c r="E8850" t="s">
        <v>2338</v>
      </c>
      <c r="F8850">
        <v>10000</v>
      </c>
    </row>
    <row r="8851" spans="1:6" x14ac:dyDescent="0.25">
      <c r="A8851" t="str">
        <f t="shared" si="138"/>
        <v>5643_9_367/418/581_Montmagny</v>
      </c>
      <c r="B8851">
        <v>9</v>
      </c>
      <c r="C8851" t="s">
        <v>2261</v>
      </c>
      <c r="D8851">
        <v>5643</v>
      </c>
      <c r="E8851" t="s">
        <v>2367</v>
      </c>
      <c r="F8851">
        <v>10000</v>
      </c>
    </row>
    <row r="8852" spans="1:6" x14ac:dyDescent="0.25">
      <c r="A8852" t="str">
        <f t="shared" si="138"/>
        <v>5643_9_367/418/581_Quebec</v>
      </c>
      <c r="B8852">
        <v>9</v>
      </c>
      <c r="C8852" t="s">
        <v>2261</v>
      </c>
      <c r="D8852">
        <v>5643</v>
      </c>
      <c r="E8852" t="s">
        <v>2390</v>
      </c>
      <c r="F8852">
        <v>90000</v>
      </c>
    </row>
    <row r="8853" spans="1:6" x14ac:dyDescent="0.25">
      <c r="A8853" t="str">
        <f t="shared" si="138"/>
        <v>5643_9_367/418/581_Rimouski</v>
      </c>
      <c r="B8853">
        <v>9</v>
      </c>
      <c r="C8853" t="s">
        <v>2261</v>
      </c>
      <c r="D8853">
        <v>5643</v>
      </c>
      <c r="E8853" t="s">
        <v>2391</v>
      </c>
      <c r="F8853">
        <v>10000</v>
      </c>
    </row>
    <row r="8854" spans="1:6" x14ac:dyDescent="0.25">
      <c r="A8854" t="str">
        <f t="shared" si="138"/>
        <v>5643_9_367/418/581_Riviere-du-Loup</v>
      </c>
      <c r="B8854">
        <v>9</v>
      </c>
      <c r="C8854" t="s">
        <v>2261</v>
      </c>
      <c r="D8854">
        <v>5643</v>
      </c>
      <c r="E8854" t="s">
        <v>2396</v>
      </c>
      <c r="F8854">
        <v>10000</v>
      </c>
    </row>
    <row r="8855" spans="1:6" x14ac:dyDescent="0.25">
      <c r="A8855" t="str">
        <f t="shared" si="138"/>
        <v>5643_9_367/418/581_Saint-Georges-de-Beauce</v>
      </c>
      <c r="B8855">
        <v>9</v>
      </c>
      <c r="C8855" t="s">
        <v>2261</v>
      </c>
      <c r="D8855">
        <v>5643</v>
      </c>
      <c r="E8855" t="s">
        <v>2422</v>
      </c>
      <c r="F8855">
        <v>10000</v>
      </c>
    </row>
    <row r="8856" spans="1:6" x14ac:dyDescent="0.25">
      <c r="A8856" t="str">
        <f t="shared" si="138"/>
        <v>5643_9_367/418/581_Sainte-Marie-de-Beauce</v>
      </c>
      <c r="B8856">
        <v>9</v>
      </c>
      <c r="C8856" t="s">
        <v>2261</v>
      </c>
      <c r="D8856">
        <v>5643</v>
      </c>
      <c r="E8856" t="s">
        <v>2461</v>
      </c>
      <c r="F8856">
        <v>10000</v>
      </c>
    </row>
    <row r="8857" spans="1:6" x14ac:dyDescent="0.25">
      <c r="A8857" t="str">
        <f t="shared" si="138"/>
        <v>5643_9_367/418/581_St-Felicien</v>
      </c>
      <c r="B8857">
        <v>9</v>
      </c>
      <c r="C8857" t="s">
        <v>2261</v>
      </c>
      <c r="D8857">
        <v>5643</v>
      </c>
      <c r="E8857" t="s">
        <v>2475</v>
      </c>
      <c r="F8857">
        <v>10000</v>
      </c>
    </row>
    <row r="8858" spans="1:6" x14ac:dyDescent="0.25">
      <c r="A8858" t="str">
        <f t="shared" si="138"/>
        <v>5643_9_367/418/581_Thetford Mines</v>
      </c>
      <c r="B8858">
        <v>9</v>
      </c>
      <c r="C8858" t="s">
        <v>2261</v>
      </c>
      <c r="D8858">
        <v>5643</v>
      </c>
      <c r="E8858" t="s">
        <v>2508</v>
      </c>
      <c r="F8858">
        <v>10000</v>
      </c>
    </row>
    <row r="8859" spans="1:6" x14ac:dyDescent="0.25">
      <c r="A8859" t="str">
        <f t="shared" si="138"/>
        <v>646F_9_367/418/581_Quebec</v>
      </c>
      <c r="B8859">
        <v>9</v>
      </c>
      <c r="C8859" t="s">
        <v>2261</v>
      </c>
      <c r="D8859" t="s">
        <v>2998</v>
      </c>
      <c r="E8859" t="s">
        <v>2390</v>
      </c>
      <c r="F8859">
        <v>10000</v>
      </c>
    </row>
    <row r="8860" spans="1:6" x14ac:dyDescent="0.25">
      <c r="A8860" t="str">
        <f t="shared" si="138"/>
        <v>6574_9_367/418/581_Alma</v>
      </c>
      <c r="B8860">
        <v>9</v>
      </c>
      <c r="C8860" t="s">
        <v>2261</v>
      </c>
      <c r="D8860">
        <v>6574</v>
      </c>
      <c r="E8860" t="s">
        <v>1121</v>
      </c>
      <c r="F8860">
        <v>20000</v>
      </c>
    </row>
    <row r="8861" spans="1:6" x14ac:dyDescent="0.25">
      <c r="A8861" t="str">
        <f t="shared" si="138"/>
        <v>6574_9_367/418/581_Amqui</v>
      </c>
      <c r="B8861">
        <v>9</v>
      </c>
      <c r="C8861" t="s">
        <v>2261</v>
      </c>
      <c r="D8861">
        <v>6574</v>
      </c>
      <c r="E8861" t="s">
        <v>2264</v>
      </c>
      <c r="F8861">
        <v>10000</v>
      </c>
    </row>
    <row r="8862" spans="1:6" x14ac:dyDescent="0.25">
      <c r="A8862" t="str">
        <f t="shared" si="138"/>
        <v>6574_9_367/418/581_Baie-Comeau (Hauterive)</v>
      </c>
      <c r="B8862">
        <v>9</v>
      </c>
      <c r="C8862" t="s">
        <v>2261</v>
      </c>
      <c r="D8862">
        <v>6574</v>
      </c>
      <c r="E8862" t="s">
        <v>2268</v>
      </c>
      <c r="F8862">
        <v>10000</v>
      </c>
    </row>
    <row r="8863" spans="1:6" x14ac:dyDescent="0.25">
      <c r="A8863" t="str">
        <f t="shared" si="138"/>
        <v>6574_9_367/418/581_Baie-St-Paul</v>
      </c>
      <c r="B8863">
        <v>9</v>
      </c>
      <c r="C8863" t="s">
        <v>2261</v>
      </c>
      <c r="D8863">
        <v>6574</v>
      </c>
      <c r="E8863" t="s">
        <v>2271</v>
      </c>
      <c r="F8863">
        <v>10000</v>
      </c>
    </row>
    <row r="8864" spans="1:6" x14ac:dyDescent="0.25">
      <c r="A8864" t="str">
        <f t="shared" si="138"/>
        <v>6574_9_367/418/581_Chandler</v>
      </c>
      <c r="B8864">
        <v>9</v>
      </c>
      <c r="C8864" t="s">
        <v>2261</v>
      </c>
      <c r="D8864">
        <v>6574</v>
      </c>
      <c r="E8864" t="s">
        <v>2293</v>
      </c>
      <c r="F8864">
        <v>20000</v>
      </c>
    </row>
    <row r="8865" spans="1:6" x14ac:dyDescent="0.25">
      <c r="A8865" t="str">
        <f t="shared" si="138"/>
        <v>6574_9_367/418/581_Chibougamau</v>
      </c>
      <c r="B8865">
        <v>9</v>
      </c>
      <c r="C8865" t="s">
        <v>2261</v>
      </c>
      <c r="D8865">
        <v>6574</v>
      </c>
      <c r="E8865" t="s">
        <v>2298</v>
      </c>
      <c r="F8865">
        <v>20000</v>
      </c>
    </row>
    <row r="8866" spans="1:6" x14ac:dyDescent="0.25">
      <c r="A8866" t="str">
        <f t="shared" si="138"/>
        <v>6574_9_367/418/581_Chicoutimi</v>
      </c>
      <c r="B8866">
        <v>9</v>
      </c>
      <c r="C8866" t="s">
        <v>2261</v>
      </c>
      <c r="D8866">
        <v>6574</v>
      </c>
      <c r="E8866" t="s">
        <v>2299</v>
      </c>
      <c r="F8866">
        <v>150000</v>
      </c>
    </row>
    <row r="8867" spans="1:6" x14ac:dyDescent="0.25">
      <c r="A8867" t="str">
        <f t="shared" si="138"/>
        <v>6574_9_367/418/581_Donnacona</v>
      </c>
      <c r="B8867">
        <v>9</v>
      </c>
      <c r="C8867" t="s">
        <v>2261</v>
      </c>
      <c r="D8867">
        <v>6574</v>
      </c>
      <c r="E8867" t="s">
        <v>2311</v>
      </c>
      <c r="F8867">
        <v>10000</v>
      </c>
    </row>
    <row r="8868" spans="1:6" x14ac:dyDescent="0.25">
      <c r="A8868" t="str">
        <f t="shared" si="138"/>
        <v>6574_9_367/418/581_Fermont</v>
      </c>
      <c r="B8868">
        <v>9</v>
      </c>
      <c r="C8868" t="s">
        <v>2261</v>
      </c>
      <c r="D8868">
        <v>6574</v>
      </c>
      <c r="E8868" t="s">
        <v>2315</v>
      </c>
      <c r="F8868">
        <v>10000</v>
      </c>
    </row>
    <row r="8869" spans="1:6" x14ac:dyDescent="0.25">
      <c r="A8869" t="str">
        <f t="shared" si="138"/>
        <v>6574_9_367/418/581_Forestville</v>
      </c>
      <c r="B8869">
        <v>9</v>
      </c>
      <c r="C8869" t="s">
        <v>2261</v>
      </c>
      <c r="D8869">
        <v>6574</v>
      </c>
      <c r="E8869" t="s">
        <v>2316</v>
      </c>
      <c r="F8869">
        <v>10000</v>
      </c>
    </row>
    <row r="8870" spans="1:6" x14ac:dyDescent="0.25">
      <c r="A8870" t="str">
        <f t="shared" si="138"/>
        <v>6574_9_367/418/581_Gaspe</v>
      </c>
      <c r="B8870">
        <v>9</v>
      </c>
      <c r="C8870" t="s">
        <v>2261</v>
      </c>
      <c r="D8870">
        <v>6574</v>
      </c>
      <c r="E8870" t="s">
        <v>2319</v>
      </c>
      <c r="F8870">
        <v>10000</v>
      </c>
    </row>
    <row r="8871" spans="1:6" x14ac:dyDescent="0.25">
      <c r="A8871" t="str">
        <f t="shared" si="138"/>
        <v>6574_9_367/418/581_Havre-Aubert</v>
      </c>
      <c r="B8871">
        <v>9</v>
      </c>
      <c r="C8871" t="s">
        <v>2261</v>
      </c>
      <c r="D8871">
        <v>6574</v>
      </c>
      <c r="E8871" t="s">
        <v>2326</v>
      </c>
      <c r="F8871">
        <v>10000</v>
      </c>
    </row>
    <row r="8872" spans="1:6" x14ac:dyDescent="0.25">
      <c r="A8872" t="str">
        <f t="shared" si="138"/>
        <v>6574_9_367/418/581_Havre-Saint-Pierre</v>
      </c>
      <c r="B8872">
        <v>9</v>
      </c>
      <c r="C8872" t="s">
        <v>2261</v>
      </c>
      <c r="D8872">
        <v>6574</v>
      </c>
      <c r="E8872" t="s">
        <v>2328</v>
      </c>
      <c r="F8872">
        <v>10000</v>
      </c>
    </row>
    <row r="8873" spans="1:6" x14ac:dyDescent="0.25">
      <c r="A8873" t="str">
        <f t="shared" si="138"/>
        <v>6574_9_367/418/581_La Malbaie</v>
      </c>
      <c r="B8873">
        <v>9</v>
      </c>
      <c r="C8873" t="s">
        <v>2261</v>
      </c>
      <c r="D8873">
        <v>6574</v>
      </c>
      <c r="E8873" t="s">
        <v>2338</v>
      </c>
      <c r="F8873">
        <v>20000</v>
      </c>
    </row>
    <row r="8874" spans="1:6" x14ac:dyDescent="0.25">
      <c r="A8874" t="str">
        <f t="shared" si="138"/>
        <v>6574_9_367/418/581_Matane</v>
      </c>
      <c r="B8874">
        <v>9</v>
      </c>
      <c r="C8874" t="s">
        <v>2261</v>
      </c>
      <c r="D8874">
        <v>6574</v>
      </c>
      <c r="E8874" t="s">
        <v>2359</v>
      </c>
      <c r="F8874">
        <v>10000</v>
      </c>
    </row>
    <row r="8875" spans="1:6" x14ac:dyDescent="0.25">
      <c r="A8875" t="str">
        <f t="shared" si="138"/>
        <v>6574_9_367/418/581_Matapedia</v>
      </c>
      <c r="B8875">
        <v>9</v>
      </c>
      <c r="C8875" t="s">
        <v>2261</v>
      </c>
      <c r="D8875">
        <v>6574</v>
      </c>
      <c r="E8875" t="s">
        <v>2360</v>
      </c>
      <c r="F8875">
        <v>10000</v>
      </c>
    </row>
    <row r="8876" spans="1:6" x14ac:dyDescent="0.25">
      <c r="A8876" t="str">
        <f t="shared" si="138"/>
        <v>6574_9_367/418/581_Montmagny</v>
      </c>
      <c r="B8876">
        <v>9</v>
      </c>
      <c r="C8876" t="s">
        <v>2261</v>
      </c>
      <c r="D8876">
        <v>6574</v>
      </c>
      <c r="E8876" t="s">
        <v>2367</v>
      </c>
      <c r="F8876">
        <v>10000</v>
      </c>
    </row>
    <row r="8877" spans="1:6" x14ac:dyDescent="0.25">
      <c r="A8877" t="str">
        <f t="shared" si="138"/>
        <v>6574_9_367/418/581_New Carlisle</v>
      </c>
      <c r="B8877">
        <v>9</v>
      </c>
      <c r="C8877" t="s">
        <v>2261</v>
      </c>
      <c r="D8877">
        <v>6574</v>
      </c>
      <c r="E8877" t="s">
        <v>2372</v>
      </c>
      <c r="F8877">
        <v>10000</v>
      </c>
    </row>
    <row r="8878" spans="1:6" x14ac:dyDescent="0.25">
      <c r="A8878" t="str">
        <f t="shared" si="138"/>
        <v>6574_9_367/418/581_New Richmond</v>
      </c>
      <c r="B8878">
        <v>9</v>
      </c>
      <c r="C8878" t="s">
        <v>2261</v>
      </c>
      <c r="D8878">
        <v>6574</v>
      </c>
      <c r="E8878" t="s">
        <v>2373</v>
      </c>
      <c r="F8878">
        <v>10000</v>
      </c>
    </row>
    <row r="8879" spans="1:6" x14ac:dyDescent="0.25">
      <c r="A8879" t="str">
        <f t="shared" si="138"/>
        <v>6574_9_367/418/581_Perce</v>
      </c>
      <c r="B8879">
        <v>9</v>
      </c>
      <c r="C8879" t="s">
        <v>2261</v>
      </c>
      <c r="D8879">
        <v>6574</v>
      </c>
      <c r="E8879" t="s">
        <v>2381</v>
      </c>
      <c r="F8879">
        <v>10000</v>
      </c>
    </row>
    <row r="8880" spans="1:6" x14ac:dyDescent="0.25">
      <c r="A8880" t="str">
        <f t="shared" si="138"/>
        <v>6574_9_367/418/581_Pont-Rouge</v>
      </c>
      <c r="B8880">
        <v>9</v>
      </c>
      <c r="C8880" t="s">
        <v>2261</v>
      </c>
      <c r="D8880">
        <v>6574</v>
      </c>
      <c r="E8880" t="s">
        <v>2385</v>
      </c>
      <c r="F8880">
        <v>10000</v>
      </c>
    </row>
    <row r="8881" spans="1:6" x14ac:dyDescent="0.25">
      <c r="A8881" t="str">
        <f t="shared" si="138"/>
        <v>6574_9_367/418/581_Port-Cartier</v>
      </c>
      <c r="B8881">
        <v>9</v>
      </c>
      <c r="C8881" t="s">
        <v>2261</v>
      </c>
      <c r="D8881">
        <v>6574</v>
      </c>
      <c r="E8881" t="s">
        <v>2386</v>
      </c>
      <c r="F8881">
        <v>10000</v>
      </c>
    </row>
    <row r="8882" spans="1:6" x14ac:dyDescent="0.25">
      <c r="A8882" t="str">
        <f t="shared" si="138"/>
        <v>6574_9_367/418/581_Quebec</v>
      </c>
      <c r="B8882">
        <v>9</v>
      </c>
      <c r="C8882" t="s">
        <v>2261</v>
      </c>
      <c r="D8882">
        <v>6574</v>
      </c>
      <c r="E8882" t="s">
        <v>2390</v>
      </c>
      <c r="F8882">
        <v>500000</v>
      </c>
    </row>
    <row r="8883" spans="1:6" x14ac:dyDescent="0.25">
      <c r="A8883" t="str">
        <f t="shared" si="138"/>
        <v>6574_9_367/418/581_Rimouski</v>
      </c>
      <c r="B8883">
        <v>9</v>
      </c>
      <c r="C8883" t="s">
        <v>2261</v>
      </c>
      <c r="D8883">
        <v>6574</v>
      </c>
      <c r="E8883" t="s">
        <v>2391</v>
      </c>
      <c r="F8883">
        <v>20000</v>
      </c>
    </row>
    <row r="8884" spans="1:6" x14ac:dyDescent="0.25">
      <c r="A8884" t="str">
        <f t="shared" si="138"/>
        <v>6574_9_367/418/581_Riviere-du-Loup</v>
      </c>
      <c r="B8884">
        <v>9</v>
      </c>
      <c r="C8884" t="s">
        <v>2261</v>
      </c>
      <c r="D8884">
        <v>6574</v>
      </c>
      <c r="E8884" t="s">
        <v>2396</v>
      </c>
      <c r="F8884">
        <v>30000</v>
      </c>
    </row>
    <row r="8885" spans="1:6" x14ac:dyDescent="0.25">
      <c r="A8885" t="str">
        <f t="shared" si="138"/>
        <v>6574_9_367/418/581_Saint-Flavien</v>
      </c>
      <c r="B8885">
        <v>9</v>
      </c>
      <c r="C8885" t="s">
        <v>2261</v>
      </c>
      <c r="D8885">
        <v>6574</v>
      </c>
      <c r="E8885" t="s">
        <v>2418</v>
      </c>
      <c r="F8885">
        <v>10000</v>
      </c>
    </row>
    <row r="8886" spans="1:6" x14ac:dyDescent="0.25">
      <c r="A8886" t="str">
        <f t="shared" si="138"/>
        <v>6574_9_367/418/581_Saint-Georges-de-Beauce</v>
      </c>
      <c r="B8886">
        <v>9</v>
      </c>
      <c r="C8886" t="s">
        <v>2261</v>
      </c>
      <c r="D8886">
        <v>6574</v>
      </c>
      <c r="E8886" t="s">
        <v>2422</v>
      </c>
      <c r="F8886">
        <v>30000</v>
      </c>
    </row>
    <row r="8887" spans="1:6" x14ac:dyDescent="0.25">
      <c r="A8887" t="str">
        <f t="shared" si="138"/>
        <v>6574_9_367/418/581_Saint-Henri-de-Levis</v>
      </c>
      <c r="B8887">
        <v>9</v>
      </c>
      <c r="C8887" t="s">
        <v>2261</v>
      </c>
      <c r="D8887">
        <v>6574</v>
      </c>
      <c r="E8887" t="s">
        <v>2423</v>
      </c>
      <c r="F8887">
        <v>10000</v>
      </c>
    </row>
    <row r="8888" spans="1:6" x14ac:dyDescent="0.25">
      <c r="A8888" t="str">
        <f t="shared" si="138"/>
        <v>6574_9_367/418/581_Saint-Pamphile</v>
      </c>
      <c r="B8888">
        <v>9</v>
      </c>
      <c r="C8888" t="s">
        <v>2261</v>
      </c>
      <c r="D8888">
        <v>6574</v>
      </c>
      <c r="E8888" t="s">
        <v>2436</v>
      </c>
      <c r="F8888">
        <v>10000</v>
      </c>
    </row>
    <row r="8889" spans="1:6" x14ac:dyDescent="0.25">
      <c r="A8889" t="str">
        <f t="shared" si="138"/>
        <v>6574_9_367/418/581_Saint-Tite</v>
      </c>
      <c r="B8889">
        <v>9</v>
      </c>
      <c r="C8889" t="s">
        <v>2261</v>
      </c>
      <c r="D8889">
        <v>6574</v>
      </c>
      <c r="E8889" t="s">
        <v>2447</v>
      </c>
      <c r="F8889">
        <v>10000</v>
      </c>
    </row>
    <row r="8890" spans="1:6" x14ac:dyDescent="0.25">
      <c r="A8890" t="str">
        <f t="shared" si="138"/>
        <v>6574_9_367/418/581_Sainte-Anne-de-la-Perade</v>
      </c>
      <c r="B8890">
        <v>9</v>
      </c>
      <c r="C8890" t="s">
        <v>2261</v>
      </c>
      <c r="D8890">
        <v>6574</v>
      </c>
      <c r="E8890" t="s">
        <v>2452</v>
      </c>
      <c r="F8890">
        <v>10000</v>
      </c>
    </row>
    <row r="8891" spans="1:6" x14ac:dyDescent="0.25">
      <c r="A8891" t="str">
        <f t="shared" si="138"/>
        <v>6574_9_367/418/581_Sainte-Anne-des-Monts</v>
      </c>
      <c r="B8891">
        <v>9</v>
      </c>
      <c r="C8891" t="s">
        <v>2261</v>
      </c>
      <c r="D8891">
        <v>6574</v>
      </c>
      <c r="E8891" t="s">
        <v>2453</v>
      </c>
      <c r="F8891">
        <v>10000</v>
      </c>
    </row>
    <row r="8892" spans="1:6" x14ac:dyDescent="0.25">
      <c r="A8892" t="str">
        <f t="shared" si="138"/>
        <v>6574_9_367/418/581_Sainte-Claire</v>
      </c>
      <c r="B8892">
        <v>9</v>
      </c>
      <c r="C8892" t="s">
        <v>2261</v>
      </c>
      <c r="D8892">
        <v>6574</v>
      </c>
      <c r="E8892" t="s">
        <v>2455</v>
      </c>
      <c r="F8892">
        <v>10000</v>
      </c>
    </row>
    <row r="8893" spans="1:6" x14ac:dyDescent="0.25">
      <c r="A8893" t="str">
        <f t="shared" si="138"/>
        <v>6574_9_367/418/581_Sainte-Marie-de-Beauce</v>
      </c>
      <c r="B8893">
        <v>9</v>
      </c>
      <c r="C8893" t="s">
        <v>2261</v>
      </c>
      <c r="D8893">
        <v>6574</v>
      </c>
      <c r="E8893" t="s">
        <v>2461</v>
      </c>
      <c r="F8893">
        <v>10000</v>
      </c>
    </row>
    <row r="8894" spans="1:6" x14ac:dyDescent="0.25">
      <c r="A8894" t="str">
        <f t="shared" si="138"/>
        <v>6574_9_367/418/581_Sept-Iles</v>
      </c>
      <c r="B8894">
        <v>9</v>
      </c>
      <c r="C8894" t="s">
        <v>2261</v>
      </c>
      <c r="D8894">
        <v>6574</v>
      </c>
      <c r="E8894" t="s">
        <v>2468</v>
      </c>
      <c r="F8894">
        <v>10000</v>
      </c>
    </row>
    <row r="8895" spans="1:6" x14ac:dyDescent="0.25">
      <c r="A8895" t="str">
        <f t="shared" si="138"/>
        <v>6574_9_367/418/581_St-Felicien</v>
      </c>
      <c r="B8895">
        <v>9</v>
      </c>
      <c r="C8895" t="s">
        <v>2261</v>
      </c>
      <c r="D8895">
        <v>6574</v>
      </c>
      <c r="E8895" t="s">
        <v>2475</v>
      </c>
      <c r="F8895">
        <v>20000</v>
      </c>
    </row>
    <row r="8896" spans="1:6" x14ac:dyDescent="0.25">
      <c r="A8896" t="str">
        <f t="shared" si="138"/>
        <v>6574_9_367/418/581_Tadoussac</v>
      </c>
      <c r="B8896">
        <v>9</v>
      </c>
      <c r="C8896" t="s">
        <v>2261</v>
      </c>
      <c r="D8896">
        <v>6574</v>
      </c>
      <c r="E8896" t="s">
        <v>2506</v>
      </c>
      <c r="F8896">
        <v>10000</v>
      </c>
    </row>
    <row r="8897" spans="1:6" x14ac:dyDescent="0.25">
      <c r="A8897" t="str">
        <f t="shared" si="138"/>
        <v>6574_9_367/418/581_Thetford Mines</v>
      </c>
      <c r="B8897">
        <v>9</v>
      </c>
      <c r="C8897" t="s">
        <v>2261</v>
      </c>
      <c r="D8897">
        <v>6574</v>
      </c>
      <c r="E8897" t="s">
        <v>2508</v>
      </c>
      <c r="F8897">
        <v>20000</v>
      </c>
    </row>
    <row r="8898" spans="1:6" x14ac:dyDescent="0.25">
      <c r="A8898" t="str">
        <f t="shared" si="138"/>
        <v>6574_9_367/418/581_Trois-Pistoles</v>
      </c>
      <c r="B8898">
        <v>9</v>
      </c>
      <c r="C8898" t="s">
        <v>2261</v>
      </c>
      <c r="D8898">
        <v>6574</v>
      </c>
      <c r="E8898" t="s">
        <v>2510</v>
      </c>
      <c r="F8898">
        <v>10000</v>
      </c>
    </row>
    <row r="8899" spans="1:6" x14ac:dyDescent="0.25">
      <c r="A8899" t="str">
        <f t="shared" ref="A8899:A8962" si="139">CONCATENATE(D8899,"_",B8899,"_",C8899,"_",E8899)</f>
        <v>709G_9_367/418/581_Alma</v>
      </c>
      <c r="B8899">
        <v>9</v>
      </c>
      <c r="C8899" t="s">
        <v>2261</v>
      </c>
      <c r="D8899" t="s">
        <v>3027</v>
      </c>
      <c r="E8899" t="s">
        <v>1121</v>
      </c>
      <c r="F8899">
        <v>10000</v>
      </c>
    </row>
    <row r="8900" spans="1:6" x14ac:dyDescent="0.25">
      <c r="A8900" t="str">
        <f t="shared" si="139"/>
        <v>709G_9_367/418/581_Chicoutimi</v>
      </c>
      <c r="B8900">
        <v>9</v>
      </c>
      <c r="C8900" t="s">
        <v>2261</v>
      </c>
      <c r="D8900" t="s">
        <v>3027</v>
      </c>
      <c r="E8900" t="s">
        <v>2299</v>
      </c>
      <c r="F8900">
        <v>10000</v>
      </c>
    </row>
    <row r="8901" spans="1:6" x14ac:dyDescent="0.25">
      <c r="A8901" t="str">
        <f t="shared" si="139"/>
        <v>709G_9_367/418/581_Jonquiere</v>
      </c>
      <c r="B8901">
        <v>9</v>
      </c>
      <c r="C8901" t="s">
        <v>2261</v>
      </c>
      <c r="D8901" t="s">
        <v>3027</v>
      </c>
      <c r="E8901" t="s">
        <v>2332</v>
      </c>
      <c r="F8901">
        <v>10000</v>
      </c>
    </row>
    <row r="8902" spans="1:6" x14ac:dyDescent="0.25">
      <c r="A8902" t="str">
        <f t="shared" si="139"/>
        <v>709G_9_367/418/581_La Baie (Chicoutimi Co.)</v>
      </c>
      <c r="B8902">
        <v>9</v>
      </c>
      <c r="C8902" t="s">
        <v>2261</v>
      </c>
      <c r="D8902" t="s">
        <v>3027</v>
      </c>
      <c r="E8902" t="s">
        <v>2335</v>
      </c>
      <c r="F8902">
        <v>10000</v>
      </c>
    </row>
    <row r="8903" spans="1:6" x14ac:dyDescent="0.25">
      <c r="A8903" t="str">
        <f t="shared" si="139"/>
        <v>709G_9_367/418/581_Riviere-du-Loup</v>
      </c>
      <c r="B8903">
        <v>9</v>
      </c>
      <c r="C8903" t="s">
        <v>2261</v>
      </c>
      <c r="D8903" t="s">
        <v>3027</v>
      </c>
      <c r="E8903" t="s">
        <v>2396</v>
      </c>
      <c r="F8903">
        <v>10000</v>
      </c>
    </row>
    <row r="8904" spans="1:6" x14ac:dyDescent="0.25">
      <c r="A8904" t="str">
        <f t="shared" si="139"/>
        <v>709G_9_367/418/581_Roberval</v>
      </c>
      <c r="B8904">
        <v>9</v>
      </c>
      <c r="C8904" t="s">
        <v>2261</v>
      </c>
      <c r="D8904" t="s">
        <v>3027</v>
      </c>
      <c r="E8904" t="s">
        <v>2398</v>
      </c>
      <c r="F8904">
        <v>10000</v>
      </c>
    </row>
    <row r="8905" spans="1:6" x14ac:dyDescent="0.25">
      <c r="A8905" t="str">
        <f t="shared" si="139"/>
        <v>709G_9_367/418/581_St-Felicien</v>
      </c>
      <c r="B8905">
        <v>9</v>
      </c>
      <c r="C8905" t="s">
        <v>2261</v>
      </c>
      <c r="D8905" t="s">
        <v>3027</v>
      </c>
      <c r="E8905" t="s">
        <v>2475</v>
      </c>
      <c r="F8905">
        <v>10000</v>
      </c>
    </row>
    <row r="8906" spans="1:6" x14ac:dyDescent="0.25">
      <c r="A8906" t="str">
        <f t="shared" si="139"/>
        <v>709G_9_367/418/581_Thetford Mines</v>
      </c>
      <c r="B8906">
        <v>9</v>
      </c>
      <c r="C8906" t="s">
        <v>2261</v>
      </c>
      <c r="D8906" t="s">
        <v>3027</v>
      </c>
      <c r="E8906" t="s">
        <v>2508</v>
      </c>
      <c r="F8906">
        <v>10000</v>
      </c>
    </row>
    <row r="8907" spans="1:6" x14ac:dyDescent="0.25">
      <c r="A8907" t="str">
        <f t="shared" si="139"/>
        <v>743B_9_367/418/581_Chicoutimi</v>
      </c>
      <c r="B8907">
        <v>9</v>
      </c>
      <c r="C8907" t="s">
        <v>2261</v>
      </c>
      <c r="D8907" t="s">
        <v>2999</v>
      </c>
      <c r="E8907" t="s">
        <v>2299</v>
      </c>
      <c r="F8907">
        <v>10000</v>
      </c>
    </row>
    <row r="8908" spans="1:6" x14ac:dyDescent="0.25">
      <c r="A8908" t="str">
        <f t="shared" si="139"/>
        <v>743B_9_367/418/581_Levis</v>
      </c>
      <c r="B8908">
        <v>9</v>
      </c>
      <c r="C8908" t="s">
        <v>2261</v>
      </c>
      <c r="D8908" t="s">
        <v>2999</v>
      </c>
      <c r="E8908" t="s">
        <v>2354</v>
      </c>
      <c r="F8908">
        <v>10000</v>
      </c>
    </row>
    <row r="8909" spans="1:6" x14ac:dyDescent="0.25">
      <c r="A8909" t="str">
        <f t="shared" si="139"/>
        <v>743B_9_367/418/581_Loretteville</v>
      </c>
      <c r="B8909">
        <v>9</v>
      </c>
      <c r="C8909" t="s">
        <v>2261</v>
      </c>
      <c r="D8909" t="s">
        <v>2999</v>
      </c>
      <c r="E8909" t="s">
        <v>2355</v>
      </c>
      <c r="F8909">
        <v>10000</v>
      </c>
    </row>
    <row r="8910" spans="1:6" x14ac:dyDescent="0.25">
      <c r="A8910" t="str">
        <f t="shared" si="139"/>
        <v>8050_9_367/418/581_7 Digit Service</v>
      </c>
      <c r="B8910">
        <v>9</v>
      </c>
      <c r="C8910" t="s">
        <v>2261</v>
      </c>
      <c r="D8910">
        <v>8050</v>
      </c>
      <c r="E8910" t="s">
        <v>3000</v>
      </c>
      <c r="F8910">
        <v>10000</v>
      </c>
    </row>
    <row r="8911" spans="1:6" x14ac:dyDescent="0.25">
      <c r="A8911" t="str">
        <f t="shared" si="139"/>
        <v>8050_9_367/418/581_Albanel</v>
      </c>
      <c r="B8911">
        <v>9</v>
      </c>
      <c r="C8911" t="s">
        <v>2261</v>
      </c>
      <c r="D8911">
        <v>8050</v>
      </c>
      <c r="E8911" t="s">
        <v>2263</v>
      </c>
      <c r="F8911">
        <v>10000</v>
      </c>
    </row>
    <row r="8912" spans="1:6" x14ac:dyDescent="0.25">
      <c r="A8912" t="str">
        <f t="shared" si="139"/>
        <v>8050_9_367/418/581_Alma</v>
      </c>
      <c r="B8912">
        <v>9</v>
      </c>
      <c r="C8912" t="s">
        <v>2261</v>
      </c>
      <c r="D8912">
        <v>8050</v>
      </c>
      <c r="E8912" t="s">
        <v>1121</v>
      </c>
      <c r="F8912">
        <v>70000</v>
      </c>
    </row>
    <row r="8913" spans="1:6" x14ac:dyDescent="0.25">
      <c r="A8913" t="str">
        <f t="shared" si="139"/>
        <v>8050_9_367/418/581_Anse-St-Jean</v>
      </c>
      <c r="B8913">
        <v>9</v>
      </c>
      <c r="C8913" t="s">
        <v>2261</v>
      </c>
      <c r="D8913">
        <v>8050</v>
      </c>
      <c r="E8913" t="s">
        <v>2265</v>
      </c>
      <c r="F8913">
        <v>10000</v>
      </c>
    </row>
    <row r="8914" spans="1:6" x14ac:dyDescent="0.25">
      <c r="A8914" t="str">
        <f t="shared" si="139"/>
        <v>8050_9_367/418/581_Baie-St-Paul</v>
      </c>
      <c r="B8914">
        <v>9</v>
      </c>
      <c r="C8914" t="s">
        <v>2261</v>
      </c>
      <c r="D8914">
        <v>8050</v>
      </c>
      <c r="E8914" t="s">
        <v>2271</v>
      </c>
      <c r="F8914">
        <v>20000</v>
      </c>
    </row>
    <row r="8915" spans="1:6" x14ac:dyDescent="0.25">
      <c r="A8915" t="str">
        <f t="shared" si="139"/>
        <v>8050_9_367/418/581_Baie-Ste-Catherine</v>
      </c>
      <c r="B8915">
        <v>9</v>
      </c>
      <c r="C8915" t="s">
        <v>2261</v>
      </c>
      <c r="D8915">
        <v>8050</v>
      </c>
      <c r="E8915" t="s">
        <v>2272</v>
      </c>
      <c r="F8915">
        <v>10000</v>
      </c>
    </row>
    <row r="8916" spans="1:6" x14ac:dyDescent="0.25">
      <c r="A8916" t="str">
        <f t="shared" si="139"/>
        <v>8050_9_367/418/581_Bergeronnes</v>
      </c>
      <c r="B8916">
        <v>9</v>
      </c>
      <c r="C8916" t="s">
        <v>2261</v>
      </c>
      <c r="D8916">
        <v>8050</v>
      </c>
      <c r="E8916" t="s">
        <v>2277</v>
      </c>
      <c r="F8916">
        <v>10000</v>
      </c>
    </row>
    <row r="8917" spans="1:6" x14ac:dyDescent="0.25">
      <c r="A8917" t="str">
        <f t="shared" si="139"/>
        <v>8050_9_367/418/581_Biencourt</v>
      </c>
      <c r="B8917">
        <v>9</v>
      </c>
      <c r="C8917" t="s">
        <v>2261</v>
      </c>
      <c r="D8917">
        <v>8050</v>
      </c>
      <c r="E8917" t="s">
        <v>2279</v>
      </c>
      <c r="F8917">
        <v>10000</v>
      </c>
    </row>
    <row r="8918" spans="1:6" x14ac:dyDescent="0.25">
      <c r="A8918" t="str">
        <f t="shared" si="139"/>
        <v>8050_9_367/418/581_Black Lake</v>
      </c>
      <c r="B8918">
        <v>9</v>
      </c>
      <c r="C8918" t="s">
        <v>2261</v>
      </c>
      <c r="D8918">
        <v>8050</v>
      </c>
      <c r="E8918" t="s">
        <v>2280</v>
      </c>
      <c r="F8918">
        <v>10000</v>
      </c>
    </row>
    <row r="8919" spans="1:6" x14ac:dyDescent="0.25">
      <c r="A8919" t="str">
        <f t="shared" si="139"/>
        <v>8050_9_367/418/581_Boischatel</v>
      </c>
      <c r="B8919">
        <v>9</v>
      </c>
      <c r="C8919" t="s">
        <v>2261</v>
      </c>
      <c r="D8919">
        <v>8050</v>
      </c>
      <c r="E8919" t="s">
        <v>2282</v>
      </c>
      <c r="F8919">
        <v>10000</v>
      </c>
    </row>
    <row r="8920" spans="1:6" x14ac:dyDescent="0.25">
      <c r="A8920" t="str">
        <f t="shared" si="139"/>
        <v>8050_9_367/418/581_Cabano</v>
      </c>
      <c r="B8920">
        <v>9</v>
      </c>
      <c r="C8920" t="s">
        <v>2261</v>
      </c>
      <c r="D8920">
        <v>8050</v>
      </c>
      <c r="E8920" t="s">
        <v>2285</v>
      </c>
      <c r="F8920">
        <v>10000</v>
      </c>
    </row>
    <row r="8921" spans="1:6" x14ac:dyDescent="0.25">
      <c r="A8921" t="str">
        <f t="shared" si="139"/>
        <v>8050_9_367/418/581_Chambord</v>
      </c>
      <c r="B8921">
        <v>9</v>
      </c>
      <c r="C8921" t="s">
        <v>2261</v>
      </c>
      <c r="D8921">
        <v>8050</v>
      </c>
      <c r="E8921" t="s">
        <v>2292</v>
      </c>
      <c r="F8921">
        <v>10000</v>
      </c>
    </row>
    <row r="8922" spans="1:6" x14ac:dyDescent="0.25">
      <c r="A8922" t="str">
        <f t="shared" si="139"/>
        <v>8050_9_367/418/581_Charny</v>
      </c>
      <c r="B8922">
        <v>9</v>
      </c>
      <c r="C8922" t="s">
        <v>2261</v>
      </c>
      <c r="D8922">
        <v>8050</v>
      </c>
      <c r="E8922" t="s">
        <v>2295</v>
      </c>
      <c r="F8922">
        <v>10000</v>
      </c>
    </row>
    <row r="8923" spans="1:6" x14ac:dyDescent="0.25">
      <c r="A8923" t="str">
        <f t="shared" si="139"/>
        <v>8050_9_367/418/581_Chicoutimi</v>
      </c>
      <c r="B8923">
        <v>9</v>
      </c>
      <c r="C8923" t="s">
        <v>2261</v>
      </c>
      <c r="D8923">
        <v>8050</v>
      </c>
      <c r="E8923" t="s">
        <v>2299</v>
      </c>
      <c r="F8923">
        <v>120000</v>
      </c>
    </row>
    <row r="8924" spans="1:6" x14ac:dyDescent="0.25">
      <c r="A8924" t="str">
        <f t="shared" si="139"/>
        <v>8050_9_367/418/581_Chute-des-Passes</v>
      </c>
      <c r="B8924">
        <v>9</v>
      </c>
      <c r="C8924" t="s">
        <v>2261</v>
      </c>
      <c r="D8924">
        <v>8050</v>
      </c>
      <c r="E8924" t="s">
        <v>2301</v>
      </c>
      <c r="F8924">
        <v>10000</v>
      </c>
    </row>
    <row r="8925" spans="1:6" x14ac:dyDescent="0.25">
      <c r="A8925" t="str">
        <f t="shared" si="139"/>
        <v>8050_9_367/418/581_Clermont</v>
      </c>
      <c r="B8925">
        <v>9</v>
      </c>
      <c r="C8925" t="s">
        <v>2261</v>
      </c>
      <c r="D8925">
        <v>8050</v>
      </c>
      <c r="E8925" t="s">
        <v>2303</v>
      </c>
      <c r="F8925">
        <v>10000</v>
      </c>
    </row>
    <row r="8926" spans="1:6" x14ac:dyDescent="0.25">
      <c r="A8926" t="str">
        <f t="shared" si="139"/>
        <v>8050_9_367/418/581_Delisle</v>
      </c>
      <c r="B8926">
        <v>9</v>
      </c>
      <c r="C8926" t="s">
        <v>2261</v>
      </c>
      <c r="D8926">
        <v>8050</v>
      </c>
      <c r="E8926" t="s">
        <v>2307</v>
      </c>
      <c r="F8926">
        <v>10000</v>
      </c>
    </row>
    <row r="8927" spans="1:6" x14ac:dyDescent="0.25">
      <c r="A8927" t="str">
        <f t="shared" si="139"/>
        <v>8050_9_367/418/581_Desbiens</v>
      </c>
      <c r="B8927">
        <v>9</v>
      </c>
      <c r="C8927" t="s">
        <v>2261</v>
      </c>
      <c r="D8927">
        <v>8050</v>
      </c>
      <c r="E8927" t="s">
        <v>2308</v>
      </c>
      <c r="F8927">
        <v>10000</v>
      </c>
    </row>
    <row r="8928" spans="1:6" x14ac:dyDescent="0.25">
      <c r="A8928" t="str">
        <f t="shared" si="139"/>
        <v>8050_9_367/418/581_Dolbeau</v>
      </c>
      <c r="B8928">
        <v>9</v>
      </c>
      <c r="C8928" t="s">
        <v>2261</v>
      </c>
      <c r="D8928">
        <v>8050</v>
      </c>
      <c r="E8928" t="s">
        <v>2310</v>
      </c>
      <c r="F8928">
        <v>20000</v>
      </c>
    </row>
    <row r="8929" spans="1:6" x14ac:dyDescent="0.25">
      <c r="A8929" t="str">
        <f t="shared" si="139"/>
        <v>8050_9_367/418/581_East Broughton</v>
      </c>
      <c r="B8929">
        <v>9</v>
      </c>
      <c r="C8929" t="s">
        <v>2261</v>
      </c>
      <c r="D8929">
        <v>8050</v>
      </c>
      <c r="E8929" t="s">
        <v>2312</v>
      </c>
      <c r="F8929">
        <v>10000</v>
      </c>
    </row>
    <row r="8930" spans="1:6" x14ac:dyDescent="0.25">
      <c r="A8930" t="str">
        <f t="shared" si="139"/>
        <v>8050_9_367/418/581_Ferland</v>
      </c>
      <c r="B8930">
        <v>9</v>
      </c>
      <c r="C8930" t="s">
        <v>2261</v>
      </c>
      <c r="D8930">
        <v>8050</v>
      </c>
      <c r="E8930" t="s">
        <v>2314</v>
      </c>
      <c r="F8930">
        <v>10000</v>
      </c>
    </row>
    <row r="8931" spans="1:6" x14ac:dyDescent="0.25">
      <c r="A8931" t="str">
        <f t="shared" si="139"/>
        <v>8050_9_367/418/581_Garthby</v>
      </c>
      <c r="B8931">
        <v>9</v>
      </c>
      <c r="C8931" t="s">
        <v>2261</v>
      </c>
      <c r="D8931">
        <v>8050</v>
      </c>
      <c r="E8931" t="s">
        <v>2318</v>
      </c>
      <c r="F8931">
        <v>10000</v>
      </c>
    </row>
    <row r="8932" spans="1:6" x14ac:dyDescent="0.25">
      <c r="A8932" t="str">
        <f t="shared" si="139"/>
        <v>8050_9_367/418/581_Girardville</v>
      </c>
      <c r="B8932">
        <v>9</v>
      </c>
      <c r="C8932" t="s">
        <v>2261</v>
      </c>
      <c r="D8932">
        <v>8050</v>
      </c>
      <c r="E8932" t="s">
        <v>2320</v>
      </c>
      <c r="F8932">
        <v>10000</v>
      </c>
    </row>
    <row r="8933" spans="1:6" x14ac:dyDescent="0.25">
      <c r="A8933" t="str">
        <f t="shared" si="139"/>
        <v>8050_9_367/418/581_Hebertville</v>
      </c>
      <c r="B8933">
        <v>9</v>
      </c>
      <c r="C8933" t="s">
        <v>2261</v>
      </c>
      <c r="D8933">
        <v>8050</v>
      </c>
      <c r="E8933" t="s">
        <v>2329</v>
      </c>
      <c r="F8933">
        <v>10000</v>
      </c>
    </row>
    <row r="8934" spans="1:6" x14ac:dyDescent="0.25">
      <c r="A8934" t="str">
        <f t="shared" si="139"/>
        <v>8050_9_367/418/581_Hebertville-Station</v>
      </c>
      <c r="B8934">
        <v>9</v>
      </c>
      <c r="C8934" t="s">
        <v>2261</v>
      </c>
      <c r="D8934">
        <v>8050</v>
      </c>
      <c r="E8934" t="s">
        <v>2330</v>
      </c>
      <c r="F8934">
        <v>10000</v>
      </c>
    </row>
    <row r="8935" spans="1:6" x14ac:dyDescent="0.25">
      <c r="A8935" t="str">
        <f t="shared" si="139"/>
        <v>8050_9_367/418/581_Ile-aux-Coudres</v>
      </c>
      <c r="B8935">
        <v>9</v>
      </c>
      <c r="C8935" t="s">
        <v>2261</v>
      </c>
      <c r="D8935">
        <v>8050</v>
      </c>
      <c r="E8935" t="s">
        <v>2331</v>
      </c>
      <c r="F8935">
        <v>10000</v>
      </c>
    </row>
    <row r="8936" spans="1:6" x14ac:dyDescent="0.25">
      <c r="A8936" t="str">
        <f t="shared" si="139"/>
        <v>8050_9_367/418/581_Inverness</v>
      </c>
      <c r="B8936">
        <v>9</v>
      </c>
      <c r="C8936" t="s">
        <v>2261</v>
      </c>
      <c r="D8936">
        <v>8050</v>
      </c>
      <c r="E8936" t="s">
        <v>1260</v>
      </c>
      <c r="F8936">
        <v>10000</v>
      </c>
    </row>
    <row r="8937" spans="1:6" x14ac:dyDescent="0.25">
      <c r="A8937" t="str">
        <f t="shared" si="139"/>
        <v>8050_9_367/418/581_Jonquiere</v>
      </c>
      <c r="B8937">
        <v>9</v>
      </c>
      <c r="C8937" t="s">
        <v>2261</v>
      </c>
      <c r="D8937">
        <v>8050</v>
      </c>
      <c r="E8937" t="s">
        <v>2332</v>
      </c>
      <c r="F8937">
        <v>60000</v>
      </c>
    </row>
    <row r="8938" spans="1:6" x14ac:dyDescent="0.25">
      <c r="A8938" t="str">
        <f t="shared" si="139"/>
        <v>8050_9_367/418/581_L'Ile-Verte</v>
      </c>
      <c r="B8938">
        <v>9</v>
      </c>
      <c r="C8938" t="s">
        <v>2261</v>
      </c>
      <c r="D8938">
        <v>8050</v>
      </c>
      <c r="E8938" t="s">
        <v>2333</v>
      </c>
      <c r="F8938">
        <v>10000</v>
      </c>
    </row>
    <row r="8939" spans="1:6" x14ac:dyDescent="0.25">
      <c r="A8939" t="str">
        <f t="shared" si="139"/>
        <v>8050_9_367/418/581_La Baie (Chicoutimi Co.)</v>
      </c>
      <c r="B8939">
        <v>9</v>
      </c>
      <c r="C8939" t="s">
        <v>2261</v>
      </c>
      <c r="D8939">
        <v>8050</v>
      </c>
      <c r="E8939" t="s">
        <v>2335</v>
      </c>
      <c r="F8939">
        <v>30000</v>
      </c>
    </row>
    <row r="8940" spans="1:6" x14ac:dyDescent="0.25">
      <c r="A8940" t="str">
        <f t="shared" si="139"/>
        <v>8050_9_367/418/581_La Dore</v>
      </c>
      <c r="B8940">
        <v>9</v>
      </c>
      <c r="C8940" t="s">
        <v>2261</v>
      </c>
      <c r="D8940">
        <v>8050</v>
      </c>
      <c r="E8940" t="s">
        <v>2336</v>
      </c>
      <c r="F8940">
        <v>10000</v>
      </c>
    </row>
    <row r="8941" spans="1:6" x14ac:dyDescent="0.25">
      <c r="A8941" t="str">
        <f t="shared" si="139"/>
        <v>8050_9_367/418/581_La Malbaie</v>
      </c>
      <c r="B8941">
        <v>9</v>
      </c>
      <c r="C8941" t="s">
        <v>2261</v>
      </c>
      <c r="D8941">
        <v>8050</v>
      </c>
      <c r="E8941" t="s">
        <v>2338</v>
      </c>
      <c r="F8941">
        <v>20000</v>
      </c>
    </row>
    <row r="8942" spans="1:6" x14ac:dyDescent="0.25">
      <c r="A8942" t="str">
        <f t="shared" si="139"/>
        <v>8050_9_367/418/581_La Pocatiere</v>
      </c>
      <c r="B8942">
        <v>9</v>
      </c>
      <c r="C8942" t="s">
        <v>2261</v>
      </c>
      <c r="D8942">
        <v>8050</v>
      </c>
      <c r="E8942" t="s">
        <v>2340</v>
      </c>
      <c r="F8942">
        <v>10000</v>
      </c>
    </row>
    <row r="8943" spans="1:6" x14ac:dyDescent="0.25">
      <c r="A8943" t="str">
        <f t="shared" si="139"/>
        <v>8050_9_367/418/581_Lac Bouchette</v>
      </c>
      <c r="B8943">
        <v>9</v>
      </c>
      <c r="C8943" t="s">
        <v>2261</v>
      </c>
      <c r="D8943">
        <v>8050</v>
      </c>
      <c r="E8943" t="s">
        <v>2342</v>
      </c>
      <c r="F8943">
        <v>10000</v>
      </c>
    </row>
    <row r="8944" spans="1:6" x14ac:dyDescent="0.25">
      <c r="A8944" t="str">
        <f t="shared" si="139"/>
        <v>8050_9_367/418/581_Laterriere</v>
      </c>
      <c r="B8944">
        <v>9</v>
      </c>
      <c r="C8944" t="s">
        <v>2261</v>
      </c>
      <c r="D8944">
        <v>8050</v>
      </c>
      <c r="E8944" t="s">
        <v>2348</v>
      </c>
      <c r="F8944">
        <v>10000</v>
      </c>
    </row>
    <row r="8945" spans="1:6" x14ac:dyDescent="0.25">
      <c r="A8945" t="str">
        <f t="shared" si="139"/>
        <v>8050_9_367/418/581_Leeds</v>
      </c>
      <c r="B8945">
        <v>9</v>
      </c>
      <c r="C8945" t="s">
        <v>2261</v>
      </c>
      <c r="D8945">
        <v>8050</v>
      </c>
      <c r="E8945" t="s">
        <v>2349</v>
      </c>
      <c r="F8945">
        <v>10000</v>
      </c>
    </row>
    <row r="8946" spans="1:6" x14ac:dyDescent="0.25">
      <c r="A8946" t="str">
        <f t="shared" si="139"/>
        <v>8050_9_367/418/581_Les Eboulements</v>
      </c>
      <c r="B8946">
        <v>9</v>
      </c>
      <c r="C8946" t="s">
        <v>2261</v>
      </c>
      <c r="D8946">
        <v>8050</v>
      </c>
      <c r="E8946" t="s">
        <v>2351</v>
      </c>
      <c r="F8946">
        <v>10000</v>
      </c>
    </row>
    <row r="8947" spans="1:6" x14ac:dyDescent="0.25">
      <c r="A8947" t="str">
        <f t="shared" si="139"/>
        <v>8050_9_367/418/581_Les Escoumins</v>
      </c>
      <c r="B8947">
        <v>9</v>
      </c>
      <c r="C8947" t="s">
        <v>2261</v>
      </c>
      <c r="D8947">
        <v>8050</v>
      </c>
      <c r="E8947" t="s">
        <v>2352</v>
      </c>
      <c r="F8947">
        <v>10000</v>
      </c>
    </row>
    <row r="8948" spans="1:6" x14ac:dyDescent="0.25">
      <c r="A8948" t="str">
        <f t="shared" si="139"/>
        <v>8050_9_367/418/581_Levis</v>
      </c>
      <c r="B8948">
        <v>9</v>
      </c>
      <c r="C8948" t="s">
        <v>2261</v>
      </c>
      <c r="D8948">
        <v>8050</v>
      </c>
      <c r="E8948" t="s">
        <v>2354</v>
      </c>
      <c r="F8948">
        <v>70000</v>
      </c>
    </row>
    <row r="8949" spans="1:6" x14ac:dyDescent="0.25">
      <c r="A8949" t="str">
        <f t="shared" si="139"/>
        <v>8050_9_367/418/581_Loretteville</v>
      </c>
      <c r="B8949">
        <v>9</v>
      </c>
      <c r="C8949" t="s">
        <v>2261</v>
      </c>
      <c r="D8949">
        <v>8050</v>
      </c>
      <c r="E8949" t="s">
        <v>2355</v>
      </c>
      <c r="F8949">
        <v>50000</v>
      </c>
    </row>
    <row r="8950" spans="1:6" x14ac:dyDescent="0.25">
      <c r="A8950" t="str">
        <f t="shared" si="139"/>
        <v>8050_9_367/418/581_Metabetchouan</v>
      </c>
      <c r="B8950">
        <v>9</v>
      </c>
      <c r="C8950" t="s">
        <v>2261</v>
      </c>
      <c r="D8950">
        <v>8050</v>
      </c>
      <c r="E8950" t="s">
        <v>2361</v>
      </c>
      <c r="F8950">
        <v>10000</v>
      </c>
    </row>
    <row r="8951" spans="1:6" x14ac:dyDescent="0.25">
      <c r="A8951" t="str">
        <f t="shared" si="139"/>
        <v>8050_9_367/418/581_Milot</v>
      </c>
      <c r="B8951">
        <v>9</v>
      </c>
      <c r="C8951" t="s">
        <v>2261</v>
      </c>
      <c r="D8951">
        <v>8050</v>
      </c>
      <c r="E8951" t="s">
        <v>2362</v>
      </c>
      <c r="F8951">
        <v>10000</v>
      </c>
    </row>
    <row r="8952" spans="1:6" x14ac:dyDescent="0.25">
      <c r="A8952" t="str">
        <f t="shared" si="139"/>
        <v>8050_9_367/418/581_Normandin</v>
      </c>
      <c r="B8952">
        <v>9</v>
      </c>
      <c r="C8952" t="s">
        <v>2261</v>
      </c>
      <c r="D8952">
        <v>8050</v>
      </c>
      <c r="E8952" t="s">
        <v>2375</v>
      </c>
      <c r="F8952">
        <v>10000</v>
      </c>
    </row>
    <row r="8953" spans="1:6" x14ac:dyDescent="0.25">
      <c r="A8953" t="str">
        <f t="shared" si="139"/>
        <v>8050_9_367/418/581_Notre-Dame-des-Laurentides</v>
      </c>
      <c r="B8953">
        <v>9</v>
      </c>
      <c r="C8953" t="s">
        <v>2261</v>
      </c>
      <c r="D8953">
        <v>8050</v>
      </c>
      <c r="E8953" t="s">
        <v>2376</v>
      </c>
      <c r="F8953">
        <v>20000</v>
      </c>
    </row>
    <row r="8954" spans="1:6" x14ac:dyDescent="0.25">
      <c r="A8954" t="str">
        <f t="shared" si="139"/>
        <v>8050_9_367/418/581_Notre-Dame-du-Lac</v>
      </c>
      <c r="B8954">
        <v>9</v>
      </c>
      <c r="C8954" t="s">
        <v>2261</v>
      </c>
      <c r="D8954">
        <v>8050</v>
      </c>
      <c r="E8954" t="s">
        <v>2377</v>
      </c>
      <c r="F8954">
        <v>10000</v>
      </c>
    </row>
    <row r="8955" spans="1:6" x14ac:dyDescent="0.25">
      <c r="A8955" t="str">
        <f t="shared" si="139"/>
        <v>8050_9_367/418/581_Parc-des-Laurentides</v>
      </c>
      <c r="B8955">
        <v>9</v>
      </c>
      <c r="C8955" t="s">
        <v>2261</v>
      </c>
      <c r="D8955">
        <v>8050</v>
      </c>
      <c r="E8955" t="s">
        <v>2379</v>
      </c>
      <c r="F8955">
        <v>10000</v>
      </c>
    </row>
    <row r="8956" spans="1:6" x14ac:dyDescent="0.25">
      <c r="A8956" t="str">
        <f t="shared" si="139"/>
        <v>8050_9_367/418/581_Peribonka</v>
      </c>
      <c r="B8956">
        <v>9</v>
      </c>
      <c r="C8956" t="s">
        <v>2261</v>
      </c>
      <c r="D8956">
        <v>8050</v>
      </c>
      <c r="E8956" t="s">
        <v>2382</v>
      </c>
      <c r="F8956">
        <v>10000</v>
      </c>
    </row>
    <row r="8957" spans="1:6" x14ac:dyDescent="0.25">
      <c r="A8957" t="str">
        <f t="shared" si="139"/>
        <v>8050_9_367/418/581_Petite-Riviere-St-Francois</v>
      </c>
      <c r="B8957">
        <v>9</v>
      </c>
      <c r="C8957" t="s">
        <v>2261</v>
      </c>
      <c r="D8957">
        <v>8050</v>
      </c>
      <c r="E8957" t="s">
        <v>2383</v>
      </c>
      <c r="F8957">
        <v>10000</v>
      </c>
    </row>
    <row r="8958" spans="1:6" x14ac:dyDescent="0.25">
      <c r="A8958" t="str">
        <f t="shared" si="139"/>
        <v>8050_9_367/418/581_Quebec</v>
      </c>
      <c r="B8958">
        <v>9</v>
      </c>
      <c r="C8958" t="s">
        <v>2261</v>
      </c>
      <c r="D8958">
        <v>8050</v>
      </c>
      <c r="E8958" t="s">
        <v>2390</v>
      </c>
      <c r="F8958">
        <v>650000</v>
      </c>
    </row>
    <row r="8959" spans="1:6" x14ac:dyDescent="0.25">
      <c r="A8959" t="str">
        <f t="shared" si="139"/>
        <v>8050_9_367/418/581_Riviere-Bleue</v>
      </c>
      <c r="B8959">
        <v>9</v>
      </c>
      <c r="C8959" t="s">
        <v>2261</v>
      </c>
      <c r="D8959">
        <v>8050</v>
      </c>
      <c r="E8959" t="s">
        <v>2395</v>
      </c>
      <c r="F8959">
        <v>10000</v>
      </c>
    </row>
    <row r="8960" spans="1:6" x14ac:dyDescent="0.25">
      <c r="A8960" t="str">
        <f t="shared" si="139"/>
        <v>8050_9_367/418/581_Riviere-du-Loup</v>
      </c>
      <c r="B8960">
        <v>9</v>
      </c>
      <c r="C8960" t="s">
        <v>2261</v>
      </c>
      <c r="D8960">
        <v>8050</v>
      </c>
      <c r="E8960" t="s">
        <v>2396</v>
      </c>
      <c r="F8960">
        <v>70000</v>
      </c>
    </row>
    <row r="8961" spans="1:6" x14ac:dyDescent="0.25">
      <c r="A8961" t="str">
        <f t="shared" si="139"/>
        <v>8050_9_367/418/581_Roberval</v>
      </c>
      <c r="B8961">
        <v>9</v>
      </c>
      <c r="C8961" t="s">
        <v>2261</v>
      </c>
      <c r="D8961">
        <v>8050</v>
      </c>
      <c r="E8961" t="s">
        <v>2398</v>
      </c>
      <c r="F8961">
        <v>10000</v>
      </c>
    </row>
    <row r="8962" spans="1:6" x14ac:dyDescent="0.25">
      <c r="A8962" t="str">
        <f t="shared" si="139"/>
        <v>8050_9_367/418/581_Sacre-Coeur</v>
      </c>
      <c r="B8962">
        <v>9</v>
      </c>
      <c r="C8962" t="s">
        <v>2261</v>
      </c>
      <c r="D8962">
        <v>8050</v>
      </c>
      <c r="E8962" t="s">
        <v>2399</v>
      </c>
      <c r="F8962">
        <v>10000</v>
      </c>
    </row>
    <row r="8963" spans="1:6" x14ac:dyDescent="0.25">
      <c r="A8963" t="str">
        <f t="shared" ref="A8963:A9026" si="140">CONCATENATE(D8963,"_",B8963,"_",C8963,"_",E8963)</f>
        <v>8050_9_367/418/581_Sault-au-Mouton</v>
      </c>
      <c r="B8963">
        <v>9</v>
      </c>
      <c r="C8963" t="s">
        <v>2261</v>
      </c>
      <c r="D8963">
        <v>8050</v>
      </c>
      <c r="E8963" t="s">
        <v>2465</v>
      </c>
      <c r="F8963">
        <v>10000</v>
      </c>
    </row>
    <row r="8964" spans="1:6" x14ac:dyDescent="0.25">
      <c r="A8964" t="str">
        <f t="shared" si="140"/>
        <v>8050_9_367/418/581_Squatec</v>
      </c>
      <c r="B8964">
        <v>9</v>
      </c>
      <c r="C8964" t="s">
        <v>2261</v>
      </c>
      <c r="D8964">
        <v>8050</v>
      </c>
      <c r="E8964" t="s">
        <v>2469</v>
      </c>
      <c r="F8964">
        <v>10000</v>
      </c>
    </row>
    <row r="8965" spans="1:6" x14ac:dyDescent="0.25">
      <c r="A8965" t="str">
        <f t="shared" si="140"/>
        <v>8050_9_367/418/581_St-Alexandre</v>
      </c>
      <c r="B8965">
        <v>9</v>
      </c>
      <c r="C8965" t="s">
        <v>2261</v>
      </c>
      <c r="D8965">
        <v>8050</v>
      </c>
      <c r="E8965" t="s">
        <v>2470</v>
      </c>
      <c r="F8965">
        <v>10000</v>
      </c>
    </row>
    <row r="8966" spans="1:6" x14ac:dyDescent="0.25">
      <c r="A8966" t="str">
        <f t="shared" si="140"/>
        <v>8050_9_367/418/581_St-Ambroise-de-Chicoutimi</v>
      </c>
      <c r="B8966">
        <v>9</v>
      </c>
      <c r="C8966" t="s">
        <v>2261</v>
      </c>
      <c r="D8966">
        <v>8050</v>
      </c>
      <c r="E8966" t="s">
        <v>2471</v>
      </c>
      <c r="F8966">
        <v>10000</v>
      </c>
    </row>
    <row r="8967" spans="1:6" x14ac:dyDescent="0.25">
      <c r="A8967" t="str">
        <f t="shared" si="140"/>
        <v>8050_9_367/418/581_St-Andre</v>
      </c>
      <c r="B8967">
        <v>9</v>
      </c>
      <c r="C8967" t="s">
        <v>2261</v>
      </c>
      <c r="D8967">
        <v>8050</v>
      </c>
      <c r="E8967" t="s">
        <v>2472</v>
      </c>
      <c r="F8967">
        <v>10000</v>
      </c>
    </row>
    <row r="8968" spans="1:6" x14ac:dyDescent="0.25">
      <c r="A8968" t="str">
        <f t="shared" si="140"/>
        <v>8050_9_367/418/581_St-Eleuthere</v>
      </c>
      <c r="B8968">
        <v>9</v>
      </c>
      <c r="C8968" t="s">
        <v>2261</v>
      </c>
      <c r="D8968">
        <v>8050</v>
      </c>
      <c r="E8968" t="s">
        <v>2473</v>
      </c>
      <c r="F8968">
        <v>10000</v>
      </c>
    </row>
    <row r="8969" spans="1:6" x14ac:dyDescent="0.25">
      <c r="A8969" t="str">
        <f t="shared" si="140"/>
        <v>8050_9_367/418/581_St-Felicien</v>
      </c>
      <c r="B8969">
        <v>9</v>
      </c>
      <c r="C8969" t="s">
        <v>2261</v>
      </c>
      <c r="D8969">
        <v>8050</v>
      </c>
      <c r="E8969" t="s">
        <v>2475</v>
      </c>
      <c r="F8969">
        <v>30000</v>
      </c>
    </row>
    <row r="8970" spans="1:6" x14ac:dyDescent="0.25">
      <c r="A8970" t="str">
        <f t="shared" si="140"/>
        <v>8050_9_367/418/581_St-Ferdinand-D'Halifax</v>
      </c>
      <c r="B8970">
        <v>9</v>
      </c>
      <c r="C8970" t="s">
        <v>2261</v>
      </c>
      <c r="D8970">
        <v>8050</v>
      </c>
      <c r="E8970" t="s">
        <v>2476</v>
      </c>
      <c r="F8970">
        <v>10000</v>
      </c>
    </row>
    <row r="8971" spans="1:6" x14ac:dyDescent="0.25">
      <c r="A8971" t="str">
        <f t="shared" si="140"/>
        <v>8050_9_367/418/581_St-Fereol</v>
      </c>
      <c r="B8971">
        <v>9</v>
      </c>
      <c r="C8971" t="s">
        <v>2261</v>
      </c>
      <c r="D8971">
        <v>8050</v>
      </c>
      <c r="E8971" t="s">
        <v>2477</v>
      </c>
      <c r="F8971">
        <v>10000</v>
      </c>
    </row>
    <row r="8972" spans="1:6" x14ac:dyDescent="0.25">
      <c r="A8972" t="str">
        <f t="shared" si="140"/>
        <v>8050_9_367/418/581_St-Fidele</v>
      </c>
      <c r="B8972">
        <v>9</v>
      </c>
      <c r="C8972" t="s">
        <v>2261</v>
      </c>
      <c r="D8972">
        <v>8050</v>
      </c>
      <c r="E8972" t="s">
        <v>2478</v>
      </c>
      <c r="F8972">
        <v>10000</v>
      </c>
    </row>
    <row r="8973" spans="1:6" x14ac:dyDescent="0.25">
      <c r="A8973" t="str">
        <f t="shared" si="140"/>
        <v>8050_9_367/418/581_St-Fulgence</v>
      </c>
      <c r="B8973">
        <v>9</v>
      </c>
      <c r="C8973" t="s">
        <v>2261</v>
      </c>
      <c r="D8973">
        <v>8050</v>
      </c>
      <c r="E8973" t="s">
        <v>2479</v>
      </c>
      <c r="F8973">
        <v>10000</v>
      </c>
    </row>
    <row r="8974" spans="1:6" x14ac:dyDescent="0.25">
      <c r="A8974" t="str">
        <f t="shared" si="140"/>
        <v>8050_9_367/418/581_St-Gedeon</v>
      </c>
      <c r="B8974">
        <v>9</v>
      </c>
      <c r="C8974" t="s">
        <v>2261</v>
      </c>
      <c r="D8974">
        <v>8050</v>
      </c>
      <c r="E8974" t="s">
        <v>2480</v>
      </c>
      <c r="F8974">
        <v>10000</v>
      </c>
    </row>
    <row r="8975" spans="1:6" x14ac:dyDescent="0.25">
      <c r="A8975" t="str">
        <f t="shared" si="140"/>
        <v>8050_9_367/418/581_St-Hilarion</v>
      </c>
      <c r="B8975">
        <v>9</v>
      </c>
      <c r="C8975" t="s">
        <v>2261</v>
      </c>
      <c r="D8975">
        <v>8050</v>
      </c>
      <c r="E8975" t="s">
        <v>2481</v>
      </c>
      <c r="F8975">
        <v>10000</v>
      </c>
    </row>
    <row r="8976" spans="1:6" x14ac:dyDescent="0.25">
      <c r="A8976" t="str">
        <f t="shared" si="140"/>
        <v>8050_9_367/418/581_St-Honore (Chicoutimi Co.)</v>
      </c>
      <c r="B8976">
        <v>9</v>
      </c>
      <c r="C8976" t="s">
        <v>2261</v>
      </c>
      <c r="D8976">
        <v>8050</v>
      </c>
      <c r="E8976" t="s">
        <v>2483</v>
      </c>
      <c r="F8976">
        <v>10000</v>
      </c>
    </row>
    <row r="8977" spans="1:6" x14ac:dyDescent="0.25">
      <c r="A8977" t="str">
        <f t="shared" si="140"/>
        <v>8050_9_367/418/581_St-Honore (Temiscouata Co.)</v>
      </c>
      <c r="B8977">
        <v>9</v>
      </c>
      <c r="C8977" t="s">
        <v>2261</v>
      </c>
      <c r="D8977">
        <v>8050</v>
      </c>
      <c r="E8977" t="s">
        <v>2484</v>
      </c>
      <c r="F8977">
        <v>10000</v>
      </c>
    </row>
    <row r="8978" spans="1:6" x14ac:dyDescent="0.25">
      <c r="A8978" t="str">
        <f t="shared" si="140"/>
        <v>8050_9_367/418/581_St-Irenee</v>
      </c>
      <c r="B8978">
        <v>9</v>
      </c>
      <c r="C8978" t="s">
        <v>2261</v>
      </c>
      <c r="D8978">
        <v>8050</v>
      </c>
      <c r="E8978" t="s">
        <v>2485</v>
      </c>
      <c r="F8978">
        <v>10000</v>
      </c>
    </row>
    <row r="8979" spans="1:6" x14ac:dyDescent="0.25">
      <c r="A8979" t="str">
        <f t="shared" si="140"/>
        <v>8050_9_367/418/581_St-Jean-de-Dieu</v>
      </c>
      <c r="B8979">
        <v>9</v>
      </c>
      <c r="C8979" t="s">
        <v>2261</v>
      </c>
      <c r="D8979">
        <v>8050</v>
      </c>
      <c r="E8979" t="s">
        <v>2486</v>
      </c>
      <c r="F8979">
        <v>10000</v>
      </c>
    </row>
    <row r="8980" spans="1:6" x14ac:dyDescent="0.25">
      <c r="A8980" t="str">
        <f t="shared" si="140"/>
        <v>8050_9_367/418/581_St-Jean-ile-d'Orleans</v>
      </c>
      <c r="B8980">
        <v>9</v>
      </c>
      <c r="C8980" t="s">
        <v>2261</v>
      </c>
      <c r="D8980">
        <v>8050</v>
      </c>
      <c r="E8980" t="s">
        <v>2487</v>
      </c>
      <c r="F8980">
        <v>10000</v>
      </c>
    </row>
    <row r="8981" spans="1:6" x14ac:dyDescent="0.25">
      <c r="A8981" t="str">
        <f t="shared" si="140"/>
        <v>8050_9_367/418/581_St-Nicolas</v>
      </c>
      <c r="B8981">
        <v>9</v>
      </c>
      <c r="C8981" t="s">
        <v>2261</v>
      </c>
      <c r="D8981">
        <v>8050</v>
      </c>
      <c r="E8981" t="s">
        <v>2490</v>
      </c>
      <c r="F8981">
        <v>20000</v>
      </c>
    </row>
    <row r="8982" spans="1:6" x14ac:dyDescent="0.25">
      <c r="A8982" t="str">
        <f t="shared" si="140"/>
        <v>8050_9_367/418/581_St-Pacome</v>
      </c>
      <c r="B8982">
        <v>9</v>
      </c>
      <c r="C8982" t="s">
        <v>2261</v>
      </c>
      <c r="D8982">
        <v>8050</v>
      </c>
      <c r="E8982" t="s">
        <v>2491</v>
      </c>
      <c r="F8982">
        <v>10000</v>
      </c>
    </row>
    <row r="8983" spans="1:6" x14ac:dyDescent="0.25">
      <c r="A8983" t="str">
        <f t="shared" si="140"/>
        <v>8050_9_367/418/581_St-Pascal</v>
      </c>
      <c r="B8983">
        <v>9</v>
      </c>
      <c r="C8983" t="s">
        <v>2261</v>
      </c>
      <c r="D8983">
        <v>8050</v>
      </c>
      <c r="E8983" t="s">
        <v>2492</v>
      </c>
      <c r="F8983">
        <v>10000</v>
      </c>
    </row>
    <row r="8984" spans="1:6" x14ac:dyDescent="0.25">
      <c r="A8984" t="str">
        <f t="shared" si="140"/>
        <v>8050_9_367/418/581_St-Philippe-de-Neri</v>
      </c>
      <c r="B8984">
        <v>9</v>
      </c>
      <c r="C8984" t="s">
        <v>2261</v>
      </c>
      <c r="D8984">
        <v>8050</v>
      </c>
      <c r="E8984" t="s">
        <v>2493</v>
      </c>
      <c r="F8984">
        <v>10000</v>
      </c>
    </row>
    <row r="8985" spans="1:6" x14ac:dyDescent="0.25">
      <c r="A8985" t="str">
        <f t="shared" si="140"/>
        <v>8050_9_367/418/581_St-Prime</v>
      </c>
      <c r="B8985">
        <v>9</v>
      </c>
      <c r="C8985" t="s">
        <v>2261</v>
      </c>
      <c r="D8985">
        <v>8050</v>
      </c>
      <c r="E8985" t="s">
        <v>2494</v>
      </c>
      <c r="F8985">
        <v>10000</v>
      </c>
    </row>
    <row r="8986" spans="1:6" x14ac:dyDescent="0.25">
      <c r="A8986" t="str">
        <f t="shared" si="140"/>
        <v>8050_9_367/418/581_St-Simeon</v>
      </c>
      <c r="B8986">
        <v>9</v>
      </c>
      <c r="C8986" t="s">
        <v>2261</v>
      </c>
      <c r="D8986">
        <v>8050</v>
      </c>
      <c r="E8986" t="s">
        <v>2495</v>
      </c>
      <c r="F8986">
        <v>10000</v>
      </c>
    </row>
    <row r="8987" spans="1:6" x14ac:dyDescent="0.25">
      <c r="A8987" t="str">
        <f t="shared" si="140"/>
        <v>8050_9_367/418/581_St-Tite-des-Caps</v>
      </c>
      <c r="B8987">
        <v>9</v>
      </c>
      <c r="C8987" t="s">
        <v>2261</v>
      </c>
      <c r="D8987">
        <v>8050</v>
      </c>
      <c r="E8987" t="s">
        <v>2496</v>
      </c>
      <c r="F8987">
        <v>10000</v>
      </c>
    </row>
    <row r="8988" spans="1:6" x14ac:dyDescent="0.25">
      <c r="A8988" t="str">
        <f t="shared" si="140"/>
        <v>8050_9_367/418/581_St-Urbain</v>
      </c>
      <c r="B8988">
        <v>9</v>
      </c>
      <c r="C8988" t="s">
        <v>2261</v>
      </c>
      <c r="D8988">
        <v>8050</v>
      </c>
      <c r="E8988" t="s">
        <v>2497</v>
      </c>
      <c r="F8988">
        <v>10000</v>
      </c>
    </row>
    <row r="8989" spans="1:6" x14ac:dyDescent="0.25">
      <c r="A8989" t="str">
        <f t="shared" si="140"/>
        <v>8050_9_367/418/581_Ste-Anne-de-Beaupre</v>
      </c>
      <c r="B8989">
        <v>9</v>
      </c>
      <c r="C8989" t="s">
        <v>2261</v>
      </c>
      <c r="D8989">
        <v>8050</v>
      </c>
      <c r="E8989" t="s">
        <v>2499</v>
      </c>
      <c r="F8989">
        <v>10000</v>
      </c>
    </row>
    <row r="8990" spans="1:6" x14ac:dyDescent="0.25">
      <c r="A8990" t="str">
        <f t="shared" si="140"/>
        <v>8050_9_367/418/581_Ste-Anne-de-Portneuf</v>
      </c>
      <c r="B8990">
        <v>9</v>
      </c>
      <c r="C8990" t="s">
        <v>2261</v>
      </c>
      <c r="D8990">
        <v>8050</v>
      </c>
      <c r="E8990" t="s">
        <v>2500</v>
      </c>
      <c r="F8990">
        <v>10000</v>
      </c>
    </row>
    <row r="8991" spans="1:6" x14ac:dyDescent="0.25">
      <c r="A8991" t="str">
        <f t="shared" si="140"/>
        <v>8050_9_367/418/581_Ste-Brigitte-de-Laval</v>
      </c>
      <c r="B8991">
        <v>9</v>
      </c>
      <c r="C8991" t="s">
        <v>2261</v>
      </c>
      <c r="D8991">
        <v>8050</v>
      </c>
      <c r="E8991" t="s">
        <v>2501</v>
      </c>
      <c r="F8991">
        <v>10000</v>
      </c>
    </row>
    <row r="8992" spans="1:6" x14ac:dyDescent="0.25">
      <c r="A8992" t="str">
        <f t="shared" si="140"/>
        <v>8050_9_367/418/581_Ste-Catherine</v>
      </c>
      <c r="B8992">
        <v>9</v>
      </c>
      <c r="C8992" t="s">
        <v>2261</v>
      </c>
      <c r="D8992">
        <v>8050</v>
      </c>
      <c r="E8992" t="s">
        <v>2502</v>
      </c>
      <c r="F8992">
        <v>10000</v>
      </c>
    </row>
    <row r="8993" spans="1:6" x14ac:dyDescent="0.25">
      <c r="A8993" t="str">
        <f t="shared" si="140"/>
        <v>8050_9_367/418/581_Ste-Petronille</v>
      </c>
      <c r="B8993">
        <v>9</v>
      </c>
      <c r="C8993" t="s">
        <v>2261</v>
      </c>
      <c r="D8993">
        <v>8050</v>
      </c>
      <c r="E8993" t="s">
        <v>2503</v>
      </c>
      <c r="F8993">
        <v>10000</v>
      </c>
    </row>
    <row r="8994" spans="1:6" x14ac:dyDescent="0.25">
      <c r="A8994" t="str">
        <f t="shared" si="140"/>
        <v>8050_9_367/418/581_Ste-Rose-du-Nord</v>
      </c>
      <c r="B8994">
        <v>9</v>
      </c>
      <c r="C8994" t="s">
        <v>2261</v>
      </c>
      <c r="D8994">
        <v>8050</v>
      </c>
      <c r="E8994" t="s">
        <v>2504</v>
      </c>
      <c r="F8994">
        <v>10000</v>
      </c>
    </row>
    <row r="8995" spans="1:6" x14ac:dyDescent="0.25">
      <c r="A8995" t="str">
        <f t="shared" si="140"/>
        <v>8050_9_367/418/581_Stoneham</v>
      </c>
      <c r="B8995">
        <v>9</v>
      </c>
      <c r="C8995" t="s">
        <v>2261</v>
      </c>
      <c r="D8995">
        <v>8050</v>
      </c>
      <c r="E8995" t="s">
        <v>2505</v>
      </c>
      <c r="F8995">
        <v>10000</v>
      </c>
    </row>
    <row r="8996" spans="1:6" x14ac:dyDescent="0.25">
      <c r="A8996" t="str">
        <f t="shared" si="140"/>
        <v>8050_9_367/418/581_Stratford</v>
      </c>
      <c r="B8996">
        <v>9</v>
      </c>
      <c r="C8996" t="s">
        <v>2261</v>
      </c>
      <c r="D8996">
        <v>8050</v>
      </c>
      <c r="E8996" t="s">
        <v>1582</v>
      </c>
      <c r="F8996">
        <v>10000</v>
      </c>
    </row>
    <row r="8997" spans="1:6" x14ac:dyDescent="0.25">
      <c r="A8997" t="str">
        <f t="shared" si="140"/>
        <v>8050_9_367/418/581_Tadoussac</v>
      </c>
      <c r="B8997">
        <v>9</v>
      </c>
      <c r="C8997" t="s">
        <v>2261</v>
      </c>
      <c r="D8997">
        <v>8050</v>
      </c>
      <c r="E8997" t="s">
        <v>2506</v>
      </c>
      <c r="F8997">
        <v>10000</v>
      </c>
    </row>
    <row r="8998" spans="1:6" x14ac:dyDescent="0.25">
      <c r="A8998" t="str">
        <f t="shared" si="140"/>
        <v>8050_9_367/418/581_Thetford Mines</v>
      </c>
      <c r="B8998">
        <v>9</v>
      </c>
      <c r="C8998" t="s">
        <v>2261</v>
      </c>
      <c r="D8998">
        <v>8050</v>
      </c>
      <c r="E8998" t="s">
        <v>2508</v>
      </c>
      <c r="F8998">
        <v>60000</v>
      </c>
    </row>
    <row r="8999" spans="1:6" x14ac:dyDescent="0.25">
      <c r="A8999" t="str">
        <f t="shared" si="140"/>
        <v>8050_9_367/418/581_Tring Jonction</v>
      </c>
      <c r="B8999">
        <v>9</v>
      </c>
      <c r="C8999" t="s">
        <v>2261</v>
      </c>
      <c r="D8999">
        <v>8050</v>
      </c>
      <c r="E8999" t="s">
        <v>2509</v>
      </c>
      <c r="F8999">
        <v>10000</v>
      </c>
    </row>
    <row r="9000" spans="1:6" x14ac:dyDescent="0.25">
      <c r="A9000" t="str">
        <f t="shared" si="140"/>
        <v>8050_9_367/418/581_Trois-Pistoles</v>
      </c>
      <c r="B9000">
        <v>9</v>
      </c>
      <c r="C9000" t="s">
        <v>2261</v>
      </c>
      <c r="D9000">
        <v>8050</v>
      </c>
      <c r="E9000" t="s">
        <v>2510</v>
      </c>
      <c r="F9000">
        <v>20000</v>
      </c>
    </row>
    <row r="9001" spans="1:6" x14ac:dyDescent="0.25">
      <c r="A9001" t="str">
        <f t="shared" si="140"/>
        <v>8050_9_367/418/581_Valcartier</v>
      </c>
      <c r="B9001">
        <v>9</v>
      </c>
      <c r="C9001" t="s">
        <v>2261</v>
      </c>
      <c r="D9001">
        <v>8050</v>
      </c>
      <c r="E9001" t="s">
        <v>2513</v>
      </c>
      <c r="F9001">
        <v>10000</v>
      </c>
    </row>
    <row r="9002" spans="1:6" x14ac:dyDescent="0.25">
      <c r="A9002" t="str">
        <f t="shared" si="140"/>
        <v>8050_9_367/418/581_Ville Degelis</v>
      </c>
      <c r="B9002">
        <v>9</v>
      </c>
      <c r="C9002" t="s">
        <v>2261</v>
      </c>
      <c r="D9002">
        <v>8050</v>
      </c>
      <c r="E9002" t="s">
        <v>2515</v>
      </c>
      <c r="F9002">
        <v>10000</v>
      </c>
    </row>
    <row r="9003" spans="1:6" x14ac:dyDescent="0.25">
      <c r="A9003" t="str">
        <f t="shared" si="140"/>
        <v>8083_9_367/418/581_Aguanish</v>
      </c>
      <c r="B9003">
        <v>9</v>
      </c>
      <c r="C9003" t="s">
        <v>2261</v>
      </c>
      <c r="D9003">
        <v>8083</v>
      </c>
      <c r="E9003" t="s">
        <v>2262</v>
      </c>
      <c r="F9003">
        <v>10000</v>
      </c>
    </row>
    <row r="9004" spans="1:6" x14ac:dyDescent="0.25">
      <c r="A9004" t="str">
        <f t="shared" si="140"/>
        <v>8083_9_367/418/581_Amqui</v>
      </c>
      <c r="B9004">
        <v>9</v>
      </c>
      <c r="C9004" t="s">
        <v>2261</v>
      </c>
      <c r="D9004">
        <v>8083</v>
      </c>
      <c r="E9004" t="s">
        <v>2264</v>
      </c>
      <c r="F9004">
        <v>30000</v>
      </c>
    </row>
    <row r="9005" spans="1:6" x14ac:dyDescent="0.25">
      <c r="A9005" t="str">
        <f t="shared" si="140"/>
        <v>8083_9_367/418/581_Armagh</v>
      </c>
      <c r="B9005">
        <v>9</v>
      </c>
      <c r="C9005" t="s">
        <v>2261</v>
      </c>
      <c r="D9005">
        <v>8083</v>
      </c>
      <c r="E9005" t="s">
        <v>2266</v>
      </c>
      <c r="F9005">
        <v>10000</v>
      </c>
    </row>
    <row r="9006" spans="1:6" x14ac:dyDescent="0.25">
      <c r="A9006" t="str">
        <f t="shared" si="140"/>
        <v>8083_9_367/418/581_Baie-Comeau</v>
      </c>
      <c r="B9006">
        <v>9</v>
      </c>
      <c r="C9006" t="s">
        <v>2261</v>
      </c>
      <c r="D9006">
        <v>8083</v>
      </c>
      <c r="E9006" t="s">
        <v>2267</v>
      </c>
      <c r="F9006">
        <v>40000</v>
      </c>
    </row>
    <row r="9007" spans="1:6" x14ac:dyDescent="0.25">
      <c r="A9007" t="str">
        <f t="shared" si="140"/>
        <v>8083_9_367/418/581_Baie-Comeau (Hauterive)</v>
      </c>
      <c r="B9007">
        <v>9</v>
      </c>
      <c r="C9007" t="s">
        <v>2261</v>
      </c>
      <c r="D9007">
        <v>8083</v>
      </c>
      <c r="E9007" t="s">
        <v>2268</v>
      </c>
      <c r="F9007">
        <v>60000</v>
      </c>
    </row>
    <row r="9008" spans="1:6" x14ac:dyDescent="0.25">
      <c r="A9008" t="str">
        <f t="shared" si="140"/>
        <v>8083_9_367/418/581_Baie-des-Sables</v>
      </c>
      <c r="B9008">
        <v>9</v>
      </c>
      <c r="C9008" t="s">
        <v>2261</v>
      </c>
      <c r="D9008">
        <v>8083</v>
      </c>
      <c r="E9008" t="s">
        <v>2269</v>
      </c>
      <c r="F9008">
        <v>10000</v>
      </c>
    </row>
    <row r="9009" spans="1:6" x14ac:dyDescent="0.25">
      <c r="A9009" t="str">
        <f t="shared" si="140"/>
        <v>8083_9_367/418/581_Baie-Johan-Beetz</v>
      </c>
      <c r="B9009">
        <v>9</v>
      </c>
      <c r="C9009" t="s">
        <v>2261</v>
      </c>
      <c r="D9009">
        <v>8083</v>
      </c>
      <c r="E9009" t="s">
        <v>2270</v>
      </c>
      <c r="F9009">
        <v>10000</v>
      </c>
    </row>
    <row r="9010" spans="1:6" x14ac:dyDescent="0.25">
      <c r="A9010" t="str">
        <f t="shared" si="140"/>
        <v>8083_9_367/418/581_Baie-Trinite</v>
      </c>
      <c r="B9010">
        <v>9</v>
      </c>
      <c r="C9010" t="s">
        <v>2261</v>
      </c>
      <c r="D9010">
        <v>8083</v>
      </c>
      <c r="E9010" t="s">
        <v>2273</v>
      </c>
      <c r="F9010">
        <v>20000</v>
      </c>
    </row>
    <row r="9011" spans="1:6" x14ac:dyDescent="0.25">
      <c r="A9011" t="str">
        <f t="shared" si="140"/>
        <v>8083_9_367/418/581_Barachois</v>
      </c>
      <c r="B9011">
        <v>9</v>
      </c>
      <c r="C9011" t="s">
        <v>2261</v>
      </c>
      <c r="D9011">
        <v>8083</v>
      </c>
      <c r="E9011" t="s">
        <v>2274</v>
      </c>
      <c r="F9011">
        <v>20000</v>
      </c>
    </row>
    <row r="9012" spans="1:6" x14ac:dyDescent="0.25">
      <c r="A9012" t="str">
        <f t="shared" si="140"/>
        <v>8083_9_367/418/581_Batiscan</v>
      </c>
      <c r="B9012">
        <v>9</v>
      </c>
      <c r="C9012" t="s">
        <v>2261</v>
      </c>
      <c r="D9012">
        <v>8083</v>
      </c>
      <c r="E9012" t="s">
        <v>2275</v>
      </c>
      <c r="F9012">
        <v>10000</v>
      </c>
    </row>
    <row r="9013" spans="1:6" x14ac:dyDescent="0.25">
      <c r="A9013" t="str">
        <f t="shared" si="140"/>
        <v>8083_9_367/418/581_Bic</v>
      </c>
      <c r="B9013">
        <v>9</v>
      </c>
      <c r="C9013" t="s">
        <v>2261</v>
      </c>
      <c r="D9013">
        <v>8083</v>
      </c>
      <c r="E9013" t="s">
        <v>2278</v>
      </c>
      <c r="F9013">
        <v>20000</v>
      </c>
    </row>
    <row r="9014" spans="1:6" x14ac:dyDescent="0.25">
      <c r="A9014" t="str">
        <f t="shared" si="140"/>
        <v>8083_9_367/418/581_Blanc-Sablon</v>
      </c>
      <c r="B9014">
        <v>9</v>
      </c>
      <c r="C9014" t="s">
        <v>2261</v>
      </c>
      <c r="D9014">
        <v>8083</v>
      </c>
      <c r="E9014" t="s">
        <v>2281</v>
      </c>
      <c r="F9014">
        <v>10000</v>
      </c>
    </row>
    <row r="9015" spans="1:6" x14ac:dyDescent="0.25">
      <c r="A9015" t="str">
        <f t="shared" si="140"/>
        <v>8083_9_367/418/581_Bonaventure</v>
      </c>
      <c r="B9015">
        <v>9</v>
      </c>
      <c r="C9015" t="s">
        <v>2261</v>
      </c>
      <c r="D9015">
        <v>8083</v>
      </c>
      <c r="E9015" t="s">
        <v>2283</v>
      </c>
      <c r="F9015">
        <v>50000</v>
      </c>
    </row>
    <row r="9016" spans="1:6" x14ac:dyDescent="0.25">
      <c r="A9016" t="str">
        <f t="shared" si="140"/>
        <v>8083_9_367/418/581_Bonne-Esperance</v>
      </c>
      <c r="B9016">
        <v>9</v>
      </c>
      <c r="C9016" t="s">
        <v>2261</v>
      </c>
      <c r="D9016">
        <v>8083</v>
      </c>
      <c r="E9016" t="s">
        <v>2284</v>
      </c>
      <c r="F9016">
        <v>10000</v>
      </c>
    </row>
    <row r="9017" spans="1:6" x14ac:dyDescent="0.25">
      <c r="A9017" t="str">
        <f t="shared" si="140"/>
        <v>8083_9_367/418/581_Cap-Chat</v>
      </c>
      <c r="B9017">
        <v>9</v>
      </c>
      <c r="C9017" t="s">
        <v>2261</v>
      </c>
      <c r="D9017">
        <v>8083</v>
      </c>
      <c r="E9017" t="s">
        <v>2287</v>
      </c>
      <c r="F9017">
        <v>10000</v>
      </c>
    </row>
    <row r="9018" spans="1:6" x14ac:dyDescent="0.25">
      <c r="A9018" t="str">
        <f t="shared" si="140"/>
        <v>8083_9_367/418/581_Cap-des-Rosiers</v>
      </c>
      <c r="B9018">
        <v>9</v>
      </c>
      <c r="C9018" t="s">
        <v>2261</v>
      </c>
      <c r="D9018">
        <v>8083</v>
      </c>
      <c r="E9018" t="s">
        <v>2288</v>
      </c>
      <c r="F9018">
        <v>20000</v>
      </c>
    </row>
    <row r="9019" spans="1:6" x14ac:dyDescent="0.25">
      <c r="A9019" t="str">
        <f t="shared" si="140"/>
        <v>8083_9_367/418/581_Cap-Saint-Ignace</v>
      </c>
      <c r="B9019">
        <v>9</v>
      </c>
      <c r="C9019" t="s">
        <v>2261</v>
      </c>
      <c r="D9019">
        <v>8083</v>
      </c>
      <c r="E9019" t="s">
        <v>2289</v>
      </c>
      <c r="F9019">
        <v>10000</v>
      </c>
    </row>
    <row r="9020" spans="1:6" x14ac:dyDescent="0.25">
      <c r="A9020" t="str">
        <f t="shared" si="140"/>
        <v>8083_9_367/418/581_Caplan</v>
      </c>
      <c r="B9020">
        <v>9</v>
      </c>
      <c r="C9020" t="s">
        <v>2261</v>
      </c>
      <c r="D9020">
        <v>8083</v>
      </c>
      <c r="E9020" t="s">
        <v>2290</v>
      </c>
      <c r="F9020">
        <v>20000</v>
      </c>
    </row>
    <row r="9021" spans="1:6" x14ac:dyDescent="0.25">
      <c r="A9021" t="str">
        <f t="shared" si="140"/>
        <v>8083_9_367/418/581_Carleton</v>
      </c>
      <c r="B9021">
        <v>9</v>
      </c>
      <c r="C9021" t="s">
        <v>2261</v>
      </c>
      <c r="D9021">
        <v>8083</v>
      </c>
      <c r="E9021" t="s">
        <v>1228</v>
      </c>
      <c r="F9021">
        <v>30000</v>
      </c>
    </row>
    <row r="9022" spans="1:6" x14ac:dyDescent="0.25">
      <c r="A9022" t="str">
        <f t="shared" si="140"/>
        <v>8083_9_367/418/581_Causapscal</v>
      </c>
      <c r="B9022">
        <v>9</v>
      </c>
      <c r="C9022" t="s">
        <v>2261</v>
      </c>
      <c r="D9022">
        <v>8083</v>
      </c>
      <c r="E9022" t="s">
        <v>2291</v>
      </c>
      <c r="F9022">
        <v>20000</v>
      </c>
    </row>
    <row r="9023" spans="1:6" x14ac:dyDescent="0.25">
      <c r="A9023" t="str">
        <f t="shared" si="140"/>
        <v>8083_9_367/418/581_Chandler</v>
      </c>
      <c r="B9023">
        <v>9</v>
      </c>
      <c r="C9023" t="s">
        <v>2261</v>
      </c>
      <c r="D9023">
        <v>8083</v>
      </c>
      <c r="E9023" t="s">
        <v>2293</v>
      </c>
      <c r="F9023">
        <v>40000</v>
      </c>
    </row>
    <row r="9024" spans="1:6" x14ac:dyDescent="0.25">
      <c r="A9024" t="str">
        <f t="shared" si="140"/>
        <v>8083_9_367/418/581_Chevery</v>
      </c>
      <c r="B9024">
        <v>9</v>
      </c>
      <c r="C9024" t="s">
        <v>2261</v>
      </c>
      <c r="D9024">
        <v>8083</v>
      </c>
      <c r="E9024" t="s">
        <v>2297</v>
      </c>
      <c r="F9024">
        <v>10000</v>
      </c>
    </row>
    <row r="9025" spans="1:6" x14ac:dyDescent="0.25">
      <c r="A9025" t="str">
        <f t="shared" si="140"/>
        <v>8083_9_367/418/581_Chute-aux-Outardes</v>
      </c>
      <c r="B9025">
        <v>9</v>
      </c>
      <c r="C9025" t="s">
        <v>2261</v>
      </c>
      <c r="D9025">
        <v>8083</v>
      </c>
      <c r="E9025" t="s">
        <v>2300</v>
      </c>
      <c r="F9025">
        <v>20000</v>
      </c>
    </row>
    <row r="9026" spans="1:6" x14ac:dyDescent="0.25">
      <c r="A9026" t="str">
        <f t="shared" si="140"/>
        <v>8083_9_367/418/581_Clarke City</v>
      </c>
      <c r="B9026">
        <v>9</v>
      </c>
      <c r="C9026" t="s">
        <v>2261</v>
      </c>
      <c r="D9026">
        <v>8083</v>
      </c>
      <c r="E9026" t="s">
        <v>2302</v>
      </c>
      <c r="F9026">
        <v>10000</v>
      </c>
    </row>
    <row r="9027" spans="1:6" x14ac:dyDescent="0.25">
      <c r="A9027" t="str">
        <f t="shared" ref="A9027:A9090" si="141">CONCATENATE(D9027,"_",B9027,"_",C9027,"_",E9027)</f>
        <v>8083_9_367/418/581_Cloridorme</v>
      </c>
      <c r="B9027">
        <v>9</v>
      </c>
      <c r="C9027" t="s">
        <v>2261</v>
      </c>
      <c r="D9027">
        <v>8083</v>
      </c>
      <c r="E9027" t="s">
        <v>2304</v>
      </c>
      <c r="F9027">
        <v>20000</v>
      </c>
    </row>
    <row r="9028" spans="1:6" x14ac:dyDescent="0.25">
      <c r="A9028" t="str">
        <f t="shared" si="141"/>
        <v>8083_9_367/418/581_Colombier</v>
      </c>
      <c r="B9028">
        <v>9</v>
      </c>
      <c r="C9028" t="s">
        <v>2261</v>
      </c>
      <c r="D9028">
        <v>8083</v>
      </c>
      <c r="E9028" t="s">
        <v>2305</v>
      </c>
      <c r="F9028">
        <v>10000</v>
      </c>
    </row>
    <row r="9029" spans="1:6" x14ac:dyDescent="0.25">
      <c r="A9029" t="str">
        <f t="shared" si="141"/>
        <v>8083_9_367/418/581_Donnacona</v>
      </c>
      <c r="B9029">
        <v>9</v>
      </c>
      <c r="C9029" t="s">
        <v>2261</v>
      </c>
      <c r="D9029">
        <v>8083</v>
      </c>
      <c r="E9029" t="s">
        <v>2311</v>
      </c>
      <c r="F9029">
        <v>50000</v>
      </c>
    </row>
    <row r="9030" spans="1:6" x14ac:dyDescent="0.25">
      <c r="A9030" t="str">
        <f t="shared" si="141"/>
        <v>8083_9_367/418/581_Esprit-Saint</v>
      </c>
      <c r="B9030">
        <v>9</v>
      </c>
      <c r="C9030" t="s">
        <v>2261</v>
      </c>
      <c r="D9030">
        <v>8083</v>
      </c>
      <c r="E9030" t="s">
        <v>2313</v>
      </c>
      <c r="F9030">
        <v>10000</v>
      </c>
    </row>
    <row r="9031" spans="1:6" x14ac:dyDescent="0.25">
      <c r="A9031" t="str">
        <f t="shared" si="141"/>
        <v>8083_9_367/418/581_Forestville</v>
      </c>
      <c r="B9031">
        <v>9</v>
      </c>
      <c r="C9031" t="s">
        <v>2261</v>
      </c>
      <c r="D9031">
        <v>8083</v>
      </c>
      <c r="E9031" t="s">
        <v>2316</v>
      </c>
      <c r="F9031">
        <v>40000</v>
      </c>
    </row>
    <row r="9032" spans="1:6" x14ac:dyDescent="0.25">
      <c r="A9032" t="str">
        <f t="shared" si="141"/>
        <v>8083_9_367/418/581_Frampton</v>
      </c>
      <c r="B9032">
        <v>9</v>
      </c>
      <c r="C9032" t="s">
        <v>2261</v>
      </c>
      <c r="D9032">
        <v>8083</v>
      </c>
      <c r="E9032" t="s">
        <v>2317</v>
      </c>
      <c r="F9032">
        <v>10000</v>
      </c>
    </row>
    <row r="9033" spans="1:6" x14ac:dyDescent="0.25">
      <c r="A9033" t="str">
        <f t="shared" si="141"/>
        <v>8083_9_367/418/581_Gaspe</v>
      </c>
      <c r="B9033">
        <v>9</v>
      </c>
      <c r="C9033" t="s">
        <v>2261</v>
      </c>
      <c r="D9033">
        <v>8083</v>
      </c>
      <c r="E9033" t="s">
        <v>2319</v>
      </c>
      <c r="F9033">
        <v>60000</v>
      </c>
    </row>
    <row r="9034" spans="1:6" x14ac:dyDescent="0.25">
      <c r="A9034" t="str">
        <f t="shared" si="141"/>
        <v>8083_9_367/418/581_Godbout</v>
      </c>
      <c r="B9034">
        <v>9</v>
      </c>
      <c r="C9034" t="s">
        <v>2261</v>
      </c>
      <c r="D9034">
        <v>8083</v>
      </c>
      <c r="E9034" t="s">
        <v>2321</v>
      </c>
      <c r="F9034">
        <v>10000</v>
      </c>
    </row>
    <row r="9035" spans="1:6" x14ac:dyDescent="0.25">
      <c r="A9035" t="str">
        <f t="shared" si="141"/>
        <v>8083_9_367/418/581_Grande-Riviere</v>
      </c>
      <c r="B9035">
        <v>9</v>
      </c>
      <c r="C9035" t="s">
        <v>2261</v>
      </c>
      <c r="D9035">
        <v>8083</v>
      </c>
      <c r="E9035" t="s">
        <v>2323</v>
      </c>
      <c r="F9035">
        <v>30000</v>
      </c>
    </row>
    <row r="9036" spans="1:6" x14ac:dyDescent="0.25">
      <c r="A9036" t="str">
        <f t="shared" si="141"/>
        <v>8083_9_367/418/581_Grande-Vallee</v>
      </c>
      <c r="B9036">
        <v>9</v>
      </c>
      <c r="C9036" t="s">
        <v>2261</v>
      </c>
      <c r="D9036">
        <v>8083</v>
      </c>
      <c r="E9036" t="s">
        <v>2324</v>
      </c>
      <c r="F9036">
        <v>20000</v>
      </c>
    </row>
    <row r="9037" spans="1:6" x14ac:dyDescent="0.25">
      <c r="A9037" t="str">
        <f t="shared" si="141"/>
        <v>8083_9_367/418/581_Harrington Harbour</v>
      </c>
      <c r="B9037">
        <v>9</v>
      </c>
      <c r="C9037" t="s">
        <v>2261</v>
      </c>
      <c r="D9037">
        <v>8083</v>
      </c>
      <c r="E9037" t="s">
        <v>2325</v>
      </c>
      <c r="F9037">
        <v>10000</v>
      </c>
    </row>
    <row r="9038" spans="1:6" x14ac:dyDescent="0.25">
      <c r="A9038" t="str">
        <f t="shared" si="141"/>
        <v>8083_9_367/418/581_Havre-Saint-Pierre</v>
      </c>
      <c r="B9038">
        <v>9</v>
      </c>
      <c r="C9038" t="s">
        <v>2261</v>
      </c>
      <c r="D9038">
        <v>8083</v>
      </c>
      <c r="E9038" t="s">
        <v>2328</v>
      </c>
      <c r="F9038">
        <v>30000</v>
      </c>
    </row>
    <row r="9039" spans="1:6" x14ac:dyDescent="0.25">
      <c r="A9039" t="str">
        <f t="shared" si="141"/>
        <v>8083_9_367/418/581_L'Islet</v>
      </c>
      <c r="B9039">
        <v>9</v>
      </c>
      <c r="C9039" t="s">
        <v>2261</v>
      </c>
      <c r="D9039">
        <v>8083</v>
      </c>
      <c r="E9039" t="s">
        <v>2334</v>
      </c>
      <c r="F9039">
        <v>10000</v>
      </c>
    </row>
    <row r="9040" spans="1:6" x14ac:dyDescent="0.25">
      <c r="A9040" t="str">
        <f t="shared" si="141"/>
        <v>8083_9_367/418/581_La Martre</v>
      </c>
      <c r="B9040">
        <v>9</v>
      </c>
      <c r="C9040" t="s">
        <v>2261</v>
      </c>
      <c r="D9040">
        <v>8083</v>
      </c>
      <c r="E9040" t="s">
        <v>2339</v>
      </c>
      <c r="F9040">
        <v>10000</v>
      </c>
    </row>
    <row r="9041" spans="1:6" x14ac:dyDescent="0.25">
      <c r="A9041" t="str">
        <f t="shared" si="141"/>
        <v>8083_9_367/418/581_La Romaine</v>
      </c>
      <c r="B9041">
        <v>9</v>
      </c>
      <c r="C9041" t="s">
        <v>2261</v>
      </c>
      <c r="D9041">
        <v>8083</v>
      </c>
      <c r="E9041" t="s">
        <v>2341</v>
      </c>
      <c r="F9041">
        <v>10000</v>
      </c>
    </row>
    <row r="9042" spans="1:6" x14ac:dyDescent="0.25">
      <c r="A9042" t="str">
        <f t="shared" si="141"/>
        <v>8083_9_367/418/581_Lac-au-Saumon</v>
      </c>
      <c r="B9042">
        <v>9</v>
      </c>
      <c r="C9042" t="s">
        <v>2261</v>
      </c>
      <c r="D9042">
        <v>8083</v>
      </c>
      <c r="E9042" t="s">
        <v>2343</v>
      </c>
      <c r="F9042">
        <v>10000</v>
      </c>
    </row>
    <row r="9043" spans="1:6" x14ac:dyDescent="0.25">
      <c r="A9043" t="str">
        <f t="shared" si="141"/>
        <v>8083_9_367/418/581_Lac-aux-Sables</v>
      </c>
      <c r="B9043">
        <v>9</v>
      </c>
      <c r="C9043" t="s">
        <v>2261</v>
      </c>
      <c r="D9043">
        <v>8083</v>
      </c>
      <c r="E9043" t="s">
        <v>2344</v>
      </c>
      <c r="F9043">
        <v>10000</v>
      </c>
    </row>
    <row r="9044" spans="1:6" x14ac:dyDescent="0.25">
      <c r="A9044" t="str">
        <f t="shared" si="141"/>
        <v>8083_9_367/418/581_Les Boules</v>
      </c>
      <c r="B9044">
        <v>9</v>
      </c>
      <c r="C9044" t="s">
        <v>2261</v>
      </c>
      <c r="D9044">
        <v>8083</v>
      </c>
      <c r="E9044" t="s">
        <v>2350</v>
      </c>
      <c r="F9044">
        <v>10000</v>
      </c>
    </row>
    <row r="9045" spans="1:6" x14ac:dyDescent="0.25">
      <c r="A9045" t="str">
        <f t="shared" si="141"/>
        <v>8083_9_367/418/581_Les Mechins</v>
      </c>
      <c r="B9045">
        <v>9</v>
      </c>
      <c r="C9045" t="s">
        <v>2261</v>
      </c>
      <c r="D9045">
        <v>8083</v>
      </c>
      <c r="E9045" t="s">
        <v>2353</v>
      </c>
      <c r="F9045">
        <v>10000</v>
      </c>
    </row>
    <row r="9046" spans="1:6" x14ac:dyDescent="0.25">
      <c r="A9046" t="str">
        <f t="shared" si="141"/>
        <v>8083_9_367/418/581_Luceville</v>
      </c>
      <c r="B9046">
        <v>9</v>
      </c>
      <c r="C9046" t="s">
        <v>2261</v>
      </c>
      <c r="D9046">
        <v>8083</v>
      </c>
      <c r="E9046" t="s">
        <v>2356</v>
      </c>
      <c r="F9046">
        <v>20000</v>
      </c>
    </row>
    <row r="9047" spans="1:6" x14ac:dyDescent="0.25">
      <c r="A9047" t="str">
        <f t="shared" si="141"/>
        <v>8083_9_367/418/581_Manicouagan 5</v>
      </c>
      <c r="B9047">
        <v>9</v>
      </c>
      <c r="C9047" t="s">
        <v>2261</v>
      </c>
      <c r="D9047">
        <v>8083</v>
      </c>
      <c r="E9047" t="s">
        <v>2357</v>
      </c>
      <c r="F9047">
        <v>10000</v>
      </c>
    </row>
    <row r="9048" spans="1:6" x14ac:dyDescent="0.25">
      <c r="A9048" t="str">
        <f t="shared" si="141"/>
        <v>8083_9_367/418/581_Maria</v>
      </c>
      <c r="B9048">
        <v>9</v>
      </c>
      <c r="C9048" t="s">
        <v>2261</v>
      </c>
      <c r="D9048">
        <v>8083</v>
      </c>
      <c r="E9048" t="s">
        <v>2358</v>
      </c>
      <c r="F9048">
        <v>20000</v>
      </c>
    </row>
    <row r="9049" spans="1:6" x14ac:dyDescent="0.25">
      <c r="A9049" t="str">
        <f t="shared" si="141"/>
        <v>8083_9_367/418/581_Matane</v>
      </c>
      <c r="B9049">
        <v>9</v>
      </c>
      <c r="C9049" t="s">
        <v>2261</v>
      </c>
      <c r="D9049">
        <v>8083</v>
      </c>
      <c r="E9049" t="s">
        <v>2359</v>
      </c>
      <c r="F9049">
        <v>60000</v>
      </c>
    </row>
    <row r="9050" spans="1:6" x14ac:dyDescent="0.25">
      <c r="A9050" t="str">
        <f t="shared" si="141"/>
        <v>8083_9_367/418/581_Matapedia</v>
      </c>
      <c r="B9050">
        <v>9</v>
      </c>
      <c r="C9050" t="s">
        <v>2261</v>
      </c>
      <c r="D9050">
        <v>8083</v>
      </c>
      <c r="E9050" t="s">
        <v>2360</v>
      </c>
      <c r="F9050">
        <v>20000</v>
      </c>
    </row>
    <row r="9051" spans="1:6" x14ac:dyDescent="0.25">
      <c r="A9051" t="str">
        <f t="shared" si="141"/>
        <v>8083_9_367/418/581_Moisie</v>
      </c>
      <c r="B9051">
        <v>9</v>
      </c>
      <c r="C9051" t="s">
        <v>2261</v>
      </c>
      <c r="D9051">
        <v>8083</v>
      </c>
      <c r="E9051" t="s">
        <v>2364</v>
      </c>
      <c r="F9051">
        <v>10000</v>
      </c>
    </row>
    <row r="9052" spans="1:6" x14ac:dyDescent="0.25">
      <c r="A9052" t="str">
        <f t="shared" si="141"/>
        <v>8083_9_367/418/581_Mont-Joli</v>
      </c>
      <c r="B9052">
        <v>9</v>
      </c>
      <c r="C9052" t="s">
        <v>2261</v>
      </c>
      <c r="D9052">
        <v>8083</v>
      </c>
      <c r="E9052" t="s">
        <v>2365</v>
      </c>
      <c r="F9052">
        <v>30000</v>
      </c>
    </row>
    <row r="9053" spans="1:6" x14ac:dyDescent="0.25">
      <c r="A9053" t="str">
        <f t="shared" si="141"/>
        <v>8083_9_367/418/581_Mont-Louis</v>
      </c>
      <c r="B9053">
        <v>9</v>
      </c>
      <c r="C9053" t="s">
        <v>2261</v>
      </c>
      <c r="D9053">
        <v>8083</v>
      </c>
      <c r="E9053" t="s">
        <v>2366</v>
      </c>
      <c r="F9053">
        <v>10000</v>
      </c>
    </row>
    <row r="9054" spans="1:6" x14ac:dyDescent="0.25">
      <c r="A9054" t="str">
        <f t="shared" si="141"/>
        <v>8083_9_367/418/581_Montmagny</v>
      </c>
      <c r="B9054">
        <v>9</v>
      </c>
      <c r="C9054" t="s">
        <v>2261</v>
      </c>
      <c r="D9054">
        <v>8083</v>
      </c>
      <c r="E9054" t="s">
        <v>2367</v>
      </c>
      <c r="F9054">
        <v>60000</v>
      </c>
    </row>
    <row r="9055" spans="1:6" x14ac:dyDescent="0.25">
      <c r="A9055" t="str">
        <f t="shared" si="141"/>
        <v>8083_9_367/418/581_Murdochville</v>
      </c>
      <c r="B9055">
        <v>9</v>
      </c>
      <c r="C9055" t="s">
        <v>2261</v>
      </c>
      <c r="D9055">
        <v>8083</v>
      </c>
      <c r="E9055" t="s">
        <v>2368</v>
      </c>
      <c r="F9055">
        <v>20000</v>
      </c>
    </row>
    <row r="9056" spans="1:6" x14ac:dyDescent="0.25">
      <c r="A9056" t="str">
        <f t="shared" si="141"/>
        <v>8083_9_367/418/581_Mutton Bay</v>
      </c>
      <c r="B9056">
        <v>9</v>
      </c>
      <c r="C9056" t="s">
        <v>2261</v>
      </c>
      <c r="D9056">
        <v>8083</v>
      </c>
      <c r="E9056" t="s">
        <v>2369</v>
      </c>
      <c r="F9056">
        <v>10000</v>
      </c>
    </row>
    <row r="9057" spans="1:6" x14ac:dyDescent="0.25">
      <c r="A9057" t="str">
        <f t="shared" si="141"/>
        <v>8083_9_367/418/581_Natashquan</v>
      </c>
      <c r="B9057">
        <v>9</v>
      </c>
      <c r="C9057" t="s">
        <v>2261</v>
      </c>
      <c r="D9057">
        <v>8083</v>
      </c>
      <c r="E9057" t="s">
        <v>2370</v>
      </c>
      <c r="F9057">
        <v>10000</v>
      </c>
    </row>
    <row r="9058" spans="1:6" x14ac:dyDescent="0.25">
      <c r="A9058" t="str">
        <f t="shared" si="141"/>
        <v>8083_9_367/418/581_Neuville</v>
      </c>
      <c r="B9058">
        <v>9</v>
      </c>
      <c r="C9058" t="s">
        <v>2261</v>
      </c>
      <c r="D9058">
        <v>8083</v>
      </c>
      <c r="E9058" t="s">
        <v>2371</v>
      </c>
      <c r="F9058">
        <v>10000</v>
      </c>
    </row>
    <row r="9059" spans="1:6" x14ac:dyDescent="0.25">
      <c r="A9059" t="str">
        <f t="shared" si="141"/>
        <v>8083_9_367/418/581_New Carlisle</v>
      </c>
      <c r="B9059">
        <v>9</v>
      </c>
      <c r="C9059" t="s">
        <v>2261</v>
      </c>
      <c r="D9059">
        <v>8083</v>
      </c>
      <c r="E9059" t="s">
        <v>2372</v>
      </c>
      <c r="F9059">
        <v>40000</v>
      </c>
    </row>
    <row r="9060" spans="1:6" x14ac:dyDescent="0.25">
      <c r="A9060" t="str">
        <f t="shared" si="141"/>
        <v>8083_9_367/418/581_New Richmond</v>
      </c>
      <c r="B9060">
        <v>9</v>
      </c>
      <c r="C9060" t="s">
        <v>2261</v>
      </c>
      <c r="D9060">
        <v>8083</v>
      </c>
      <c r="E9060" t="s">
        <v>2373</v>
      </c>
      <c r="F9060">
        <v>40000</v>
      </c>
    </row>
    <row r="9061" spans="1:6" x14ac:dyDescent="0.25">
      <c r="A9061" t="str">
        <f t="shared" si="141"/>
        <v>8083_9_367/418/581_Newport</v>
      </c>
      <c r="B9061">
        <v>9</v>
      </c>
      <c r="C9061" t="s">
        <v>2261</v>
      </c>
      <c r="D9061">
        <v>8083</v>
      </c>
      <c r="E9061" t="s">
        <v>2374</v>
      </c>
      <c r="F9061">
        <v>20000</v>
      </c>
    </row>
    <row r="9062" spans="1:6" x14ac:dyDescent="0.25">
      <c r="A9062" t="str">
        <f t="shared" si="141"/>
        <v>8083_9_367/418/581_Nouvelle</v>
      </c>
      <c r="B9062">
        <v>9</v>
      </c>
      <c r="C9062" t="s">
        <v>2261</v>
      </c>
      <c r="D9062">
        <v>8083</v>
      </c>
      <c r="E9062" t="s">
        <v>2378</v>
      </c>
      <c r="F9062">
        <v>20000</v>
      </c>
    </row>
    <row r="9063" spans="1:6" x14ac:dyDescent="0.25">
      <c r="A9063" t="str">
        <f t="shared" si="141"/>
        <v>8083_9_367/418/581_Pentecote</v>
      </c>
      <c r="B9063">
        <v>9</v>
      </c>
      <c r="C9063" t="s">
        <v>2261</v>
      </c>
      <c r="D9063">
        <v>8083</v>
      </c>
      <c r="E9063" t="s">
        <v>2380</v>
      </c>
      <c r="F9063">
        <v>10000</v>
      </c>
    </row>
    <row r="9064" spans="1:6" x14ac:dyDescent="0.25">
      <c r="A9064" t="str">
        <f t="shared" si="141"/>
        <v>8083_9_367/418/581_Perce</v>
      </c>
      <c r="B9064">
        <v>9</v>
      </c>
      <c r="C9064" t="s">
        <v>2261</v>
      </c>
      <c r="D9064">
        <v>8083</v>
      </c>
      <c r="E9064" t="s">
        <v>2381</v>
      </c>
      <c r="F9064">
        <v>30000</v>
      </c>
    </row>
    <row r="9065" spans="1:6" x14ac:dyDescent="0.25">
      <c r="A9065" t="str">
        <f t="shared" si="141"/>
        <v>8083_9_367/418/581_Pointe-a-la-Croix</v>
      </c>
      <c r="B9065">
        <v>9</v>
      </c>
      <c r="C9065" t="s">
        <v>2261</v>
      </c>
      <c r="D9065">
        <v>8083</v>
      </c>
      <c r="E9065" t="s">
        <v>2384</v>
      </c>
      <c r="F9065">
        <v>30000</v>
      </c>
    </row>
    <row r="9066" spans="1:6" x14ac:dyDescent="0.25">
      <c r="A9066" t="str">
        <f t="shared" si="141"/>
        <v>8083_9_367/418/581_Pont-Rouge</v>
      </c>
      <c r="B9066">
        <v>9</v>
      </c>
      <c r="C9066" t="s">
        <v>2261</v>
      </c>
      <c r="D9066">
        <v>8083</v>
      </c>
      <c r="E9066" t="s">
        <v>2385</v>
      </c>
      <c r="F9066">
        <v>30000</v>
      </c>
    </row>
    <row r="9067" spans="1:6" x14ac:dyDescent="0.25">
      <c r="A9067" t="str">
        <f t="shared" si="141"/>
        <v>8083_9_367/418/581_Port-Cartier</v>
      </c>
      <c r="B9067">
        <v>9</v>
      </c>
      <c r="C9067" t="s">
        <v>2261</v>
      </c>
      <c r="D9067">
        <v>8083</v>
      </c>
      <c r="E9067" t="s">
        <v>2386</v>
      </c>
      <c r="F9067">
        <v>30000</v>
      </c>
    </row>
    <row r="9068" spans="1:6" x14ac:dyDescent="0.25">
      <c r="A9068" t="str">
        <f t="shared" si="141"/>
        <v>8083_9_367/418/581_Port-Daniel</v>
      </c>
      <c r="B9068">
        <v>9</v>
      </c>
      <c r="C9068" t="s">
        <v>2261</v>
      </c>
      <c r="D9068">
        <v>8083</v>
      </c>
      <c r="E9068" t="s">
        <v>2387</v>
      </c>
      <c r="F9068">
        <v>20000</v>
      </c>
    </row>
    <row r="9069" spans="1:6" x14ac:dyDescent="0.25">
      <c r="A9069" t="str">
        <f t="shared" si="141"/>
        <v>8083_9_367/418/581_Port-Menier</v>
      </c>
      <c r="B9069">
        <v>9</v>
      </c>
      <c r="C9069" t="s">
        <v>2261</v>
      </c>
      <c r="D9069">
        <v>8083</v>
      </c>
      <c r="E9069" t="s">
        <v>2388</v>
      </c>
      <c r="F9069">
        <v>10000</v>
      </c>
    </row>
    <row r="9070" spans="1:6" x14ac:dyDescent="0.25">
      <c r="A9070" t="str">
        <f t="shared" si="141"/>
        <v>8083_9_367/418/581_Portneuf</v>
      </c>
      <c r="B9070">
        <v>9</v>
      </c>
      <c r="C9070" t="s">
        <v>2261</v>
      </c>
      <c r="D9070">
        <v>8083</v>
      </c>
      <c r="E9070" t="s">
        <v>2389</v>
      </c>
      <c r="F9070">
        <v>20000</v>
      </c>
    </row>
    <row r="9071" spans="1:6" x14ac:dyDescent="0.25">
      <c r="A9071" t="str">
        <f t="shared" si="141"/>
        <v>8083_9_367/418/581_Rimouski</v>
      </c>
      <c r="B9071">
        <v>9</v>
      </c>
      <c r="C9071" t="s">
        <v>2261</v>
      </c>
      <c r="D9071">
        <v>8083</v>
      </c>
      <c r="E9071" t="s">
        <v>2391</v>
      </c>
      <c r="F9071">
        <v>130000</v>
      </c>
    </row>
    <row r="9072" spans="1:6" x14ac:dyDescent="0.25">
      <c r="A9072" t="str">
        <f t="shared" si="141"/>
        <v>8083_9_367/418/581_Riviere-a-Pierre</v>
      </c>
      <c r="B9072">
        <v>9</v>
      </c>
      <c r="C9072" t="s">
        <v>2261</v>
      </c>
      <c r="D9072">
        <v>8083</v>
      </c>
      <c r="E9072" t="s">
        <v>2392</v>
      </c>
      <c r="F9072">
        <v>10000</v>
      </c>
    </row>
    <row r="9073" spans="1:6" x14ac:dyDescent="0.25">
      <c r="A9073" t="str">
        <f t="shared" si="141"/>
        <v>8083_9_367/418/581_Riviere-au-Renard</v>
      </c>
      <c r="B9073">
        <v>9</v>
      </c>
      <c r="C9073" t="s">
        <v>2261</v>
      </c>
      <c r="D9073">
        <v>8083</v>
      </c>
      <c r="E9073" t="s">
        <v>2393</v>
      </c>
      <c r="F9073">
        <v>30000</v>
      </c>
    </row>
    <row r="9074" spans="1:6" x14ac:dyDescent="0.25">
      <c r="A9074" t="str">
        <f t="shared" si="141"/>
        <v>8083_9_367/418/581_Riviere-au-Tonnerre</v>
      </c>
      <c r="B9074">
        <v>9</v>
      </c>
      <c r="C9074" t="s">
        <v>2261</v>
      </c>
      <c r="D9074">
        <v>8083</v>
      </c>
      <c r="E9074" t="s">
        <v>2394</v>
      </c>
      <c r="F9074">
        <v>10000</v>
      </c>
    </row>
    <row r="9075" spans="1:6" x14ac:dyDescent="0.25">
      <c r="A9075" t="str">
        <f t="shared" si="141"/>
        <v>8083_9_367/418/581_Riviere-Saint-Jean</v>
      </c>
      <c r="B9075">
        <v>9</v>
      </c>
      <c r="C9075" t="s">
        <v>2261</v>
      </c>
      <c r="D9075">
        <v>8083</v>
      </c>
      <c r="E9075" t="s">
        <v>2397</v>
      </c>
      <c r="F9075">
        <v>10000</v>
      </c>
    </row>
    <row r="9076" spans="1:6" x14ac:dyDescent="0.25">
      <c r="A9076" t="str">
        <f t="shared" si="141"/>
        <v>8083_9_367/418/581_Saint-Adelphe</v>
      </c>
      <c r="B9076">
        <v>9</v>
      </c>
      <c r="C9076" t="s">
        <v>2261</v>
      </c>
      <c r="D9076">
        <v>8083</v>
      </c>
      <c r="E9076" t="s">
        <v>2400</v>
      </c>
      <c r="F9076">
        <v>10000</v>
      </c>
    </row>
    <row r="9077" spans="1:6" x14ac:dyDescent="0.25">
      <c r="A9077" t="str">
        <f t="shared" si="141"/>
        <v>8083_9_367/418/581_Saint-Agapit</v>
      </c>
      <c r="B9077">
        <v>9</v>
      </c>
      <c r="C9077" t="s">
        <v>2261</v>
      </c>
      <c r="D9077">
        <v>8083</v>
      </c>
      <c r="E9077" t="s">
        <v>2401</v>
      </c>
      <c r="F9077">
        <v>20000</v>
      </c>
    </row>
    <row r="9078" spans="1:6" x14ac:dyDescent="0.25">
      <c r="A9078" t="str">
        <f t="shared" si="141"/>
        <v>8083_9_367/418/581_Saint-Alexis-de-Matapedia</v>
      </c>
      <c r="B9078">
        <v>9</v>
      </c>
      <c r="C9078" t="s">
        <v>2261</v>
      </c>
      <c r="D9078">
        <v>8083</v>
      </c>
      <c r="E9078" t="s">
        <v>2402</v>
      </c>
      <c r="F9078">
        <v>20000</v>
      </c>
    </row>
    <row r="9079" spans="1:6" x14ac:dyDescent="0.25">
      <c r="A9079" t="str">
        <f t="shared" si="141"/>
        <v>8083_9_367/418/581_Saint-Anselme</v>
      </c>
      <c r="B9079">
        <v>9</v>
      </c>
      <c r="C9079" t="s">
        <v>2261</v>
      </c>
      <c r="D9079">
        <v>8083</v>
      </c>
      <c r="E9079" t="s">
        <v>2403</v>
      </c>
      <c r="F9079">
        <v>10000</v>
      </c>
    </row>
    <row r="9080" spans="1:6" x14ac:dyDescent="0.25">
      <c r="A9080" t="str">
        <f t="shared" si="141"/>
        <v>8083_9_367/418/581_Saint-Antoine-de-Tilly</v>
      </c>
      <c r="B9080">
        <v>9</v>
      </c>
      <c r="C9080" t="s">
        <v>2261</v>
      </c>
      <c r="D9080">
        <v>8083</v>
      </c>
      <c r="E9080" t="s">
        <v>2404</v>
      </c>
      <c r="F9080">
        <v>10000</v>
      </c>
    </row>
    <row r="9081" spans="1:6" x14ac:dyDescent="0.25">
      <c r="A9081" t="str">
        <f t="shared" si="141"/>
        <v>8083_9_367/418/581_Saint-Apollinaire</v>
      </c>
      <c r="B9081">
        <v>9</v>
      </c>
      <c r="C9081" t="s">
        <v>2261</v>
      </c>
      <c r="D9081">
        <v>8083</v>
      </c>
      <c r="E9081" t="s">
        <v>2405</v>
      </c>
      <c r="F9081">
        <v>20000</v>
      </c>
    </row>
    <row r="9082" spans="1:6" x14ac:dyDescent="0.25">
      <c r="A9082" t="str">
        <f t="shared" si="141"/>
        <v>8083_9_367/418/581_Saint-Augustin</v>
      </c>
      <c r="B9082">
        <v>9</v>
      </c>
      <c r="C9082" t="s">
        <v>2261</v>
      </c>
      <c r="D9082">
        <v>8083</v>
      </c>
      <c r="E9082" t="s">
        <v>2406</v>
      </c>
      <c r="F9082">
        <v>40000</v>
      </c>
    </row>
    <row r="9083" spans="1:6" x14ac:dyDescent="0.25">
      <c r="A9083" t="str">
        <f t="shared" si="141"/>
        <v>8083_9_367/418/581_Saint-Augustin (Duplessis)</v>
      </c>
      <c r="B9083">
        <v>9</v>
      </c>
      <c r="C9083" t="s">
        <v>2261</v>
      </c>
      <c r="D9083">
        <v>8083</v>
      </c>
      <c r="E9083" t="s">
        <v>2407</v>
      </c>
      <c r="F9083">
        <v>10000</v>
      </c>
    </row>
    <row r="9084" spans="1:6" x14ac:dyDescent="0.25">
      <c r="A9084" t="str">
        <f t="shared" si="141"/>
        <v>8083_9_367/418/581_Saint-Basile</v>
      </c>
      <c r="B9084">
        <v>9</v>
      </c>
      <c r="C9084" t="s">
        <v>2261</v>
      </c>
      <c r="D9084">
        <v>8083</v>
      </c>
      <c r="E9084" t="s">
        <v>2408</v>
      </c>
      <c r="F9084">
        <v>10000</v>
      </c>
    </row>
    <row r="9085" spans="1:6" x14ac:dyDescent="0.25">
      <c r="A9085" t="str">
        <f t="shared" si="141"/>
        <v>8083_9_367/418/581_Saint-Bernard-de-Dorchester</v>
      </c>
      <c r="B9085">
        <v>9</v>
      </c>
      <c r="C9085" t="s">
        <v>2261</v>
      </c>
      <c r="D9085">
        <v>8083</v>
      </c>
      <c r="E9085" t="s">
        <v>2409</v>
      </c>
      <c r="F9085">
        <v>10000</v>
      </c>
    </row>
    <row r="9086" spans="1:6" x14ac:dyDescent="0.25">
      <c r="A9086" t="str">
        <f t="shared" si="141"/>
        <v>8083_9_367/418/581_Saint-Casimir</v>
      </c>
      <c r="B9086">
        <v>9</v>
      </c>
      <c r="C9086" t="s">
        <v>2261</v>
      </c>
      <c r="D9086">
        <v>8083</v>
      </c>
      <c r="E9086" t="s">
        <v>2411</v>
      </c>
      <c r="F9086">
        <v>10000</v>
      </c>
    </row>
    <row r="9087" spans="1:6" x14ac:dyDescent="0.25">
      <c r="A9087" t="str">
        <f t="shared" si="141"/>
        <v>8083_9_367/418/581_Saint-Charles</v>
      </c>
      <c r="B9087">
        <v>9</v>
      </c>
      <c r="C9087" t="s">
        <v>2261</v>
      </c>
      <c r="D9087">
        <v>8083</v>
      </c>
      <c r="E9087" t="s">
        <v>2412</v>
      </c>
      <c r="F9087">
        <v>10000</v>
      </c>
    </row>
    <row r="9088" spans="1:6" x14ac:dyDescent="0.25">
      <c r="A9088" t="str">
        <f t="shared" si="141"/>
        <v>8083_9_367/418/581_Saint-Come</v>
      </c>
      <c r="B9088">
        <v>9</v>
      </c>
      <c r="C9088" t="s">
        <v>2261</v>
      </c>
      <c r="D9088">
        <v>8083</v>
      </c>
      <c r="E9088" t="s">
        <v>2413</v>
      </c>
      <c r="F9088">
        <v>10000</v>
      </c>
    </row>
    <row r="9089" spans="1:6" x14ac:dyDescent="0.25">
      <c r="A9089" t="str">
        <f t="shared" si="141"/>
        <v>8083_9_367/418/581_Saint-Damien-de-Buckland</v>
      </c>
      <c r="B9089">
        <v>9</v>
      </c>
      <c r="C9089" t="s">
        <v>2261</v>
      </c>
      <c r="D9089">
        <v>8083</v>
      </c>
      <c r="E9089" t="s">
        <v>2414</v>
      </c>
      <c r="F9089">
        <v>10000</v>
      </c>
    </row>
    <row r="9090" spans="1:6" x14ac:dyDescent="0.25">
      <c r="A9090" t="str">
        <f t="shared" si="141"/>
        <v>8083_9_367/418/581_Saint-Edouard-de-Lotbiniere</v>
      </c>
      <c r="B9090">
        <v>9</v>
      </c>
      <c r="C9090" t="s">
        <v>2261</v>
      </c>
      <c r="D9090">
        <v>8083</v>
      </c>
      <c r="E9090" t="s">
        <v>2415</v>
      </c>
      <c r="F9090">
        <v>10000</v>
      </c>
    </row>
    <row r="9091" spans="1:6" x14ac:dyDescent="0.25">
      <c r="A9091" t="str">
        <f t="shared" ref="A9091:A9154" si="142">CONCATENATE(D9091,"_",B9091,"_",C9091,"_",E9091)</f>
        <v>8083_9_367/418/581_Saint-Fabien</v>
      </c>
      <c r="B9091">
        <v>9</v>
      </c>
      <c r="C9091" t="s">
        <v>2261</v>
      </c>
      <c r="D9091">
        <v>8083</v>
      </c>
      <c r="E9091" t="s">
        <v>2416</v>
      </c>
      <c r="F9091">
        <v>10000</v>
      </c>
    </row>
    <row r="9092" spans="1:6" x14ac:dyDescent="0.25">
      <c r="A9092" t="str">
        <f t="shared" si="142"/>
        <v>8083_9_367/418/581_Saint-Flavien</v>
      </c>
      <c r="B9092">
        <v>9</v>
      </c>
      <c r="C9092" t="s">
        <v>2261</v>
      </c>
      <c r="D9092">
        <v>8083</v>
      </c>
      <c r="E9092" t="s">
        <v>2418</v>
      </c>
      <c r="F9092">
        <v>30000</v>
      </c>
    </row>
    <row r="9093" spans="1:6" x14ac:dyDescent="0.25">
      <c r="A9093" t="str">
        <f t="shared" si="142"/>
        <v>8083_9_367/418/581_Saint-Francois</v>
      </c>
      <c r="B9093">
        <v>9</v>
      </c>
      <c r="C9093" t="s">
        <v>2261</v>
      </c>
      <c r="D9093">
        <v>8083</v>
      </c>
      <c r="E9093" t="s">
        <v>2419</v>
      </c>
      <c r="F9093">
        <v>10000</v>
      </c>
    </row>
    <row r="9094" spans="1:6" x14ac:dyDescent="0.25">
      <c r="A9094" t="str">
        <f t="shared" si="142"/>
        <v>8083_9_367/418/581_Saint-Gabriel</v>
      </c>
      <c r="B9094">
        <v>9</v>
      </c>
      <c r="C9094" t="s">
        <v>2261</v>
      </c>
      <c r="D9094">
        <v>8083</v>
      </c>
      <c r="E9094" t="s">
        <v>2420</v>
      </c>
      <c r="F9094">
        <v>10000</v>
      </c>
    </row>
    <row r="9095" spans="1:6" x14ac:dyDescent="0.25">
      <c r="A9095" t="str">
        <f t="shared" si="142"/>
        <v>8083_9_367/418/581_Saint-Gedeon-de-Beauce</v>
      </c>
      <c r="B9095">
        <v>9</v>
      </c>
      <c r="C9095" t="s">
        <v>2261</v>
      </c>
      <c r="D9095">
        <v>8083</v>
      </c>
      <c r="E9095" t="s">
        <v>2421</v>
      </c>
      <c r="F9095">
        <v>10000</v>
      </c>
    </row>
    <row r="9096" spans="1:6" x14ac:dyDescent="0.25">
      <c r="A9096" t="str">
        <f t="shared" si="142"/>
        <v>8083_9_367/418/581_Saint-Georges-de-Beauce</v>
      </c>
      <c r="B9096">
        <v>9</v>
      </c>
      <c r="C9096" t="s">
        <v>2261</v>
      </c>
      <c r="D9096">
        <v>8083</v>
      </c>
      <c r="E9096" t="s">
        <v>2422</v>
      </c>
      <c r="F9096">
        <v>90000</v>
      </c>
    </row>
    <row r="9097" spans="1:6" x14ac:dyDescent="0.25">
      <c r="A9097" t="str">
        <f t="shared" si="142"/>
        <v>8083_9_367/418/581_Saint-Henri-de-Levis</v>
      </c>
      <c r="B9097">
        <v>9</v>
      </c>
      <c r="C9097" t="s">
        <v>2261</v>
      </c>
      <c r="D9097">
        <v>8083</v>
      </c>
      <c r="E9097" t="s">
        <v>2423</v>
      </c>
      <c r="F9097">
        <v>60000</v>
      </c>
    </row>
    <row r="9098" spans="1:6" x14ac:dyDescent="0.25">
      <c r="A9098" t="str">
        <f t="shared" si="142"/>
        <v>8083_9_367/418/581_Saint-Jean-Port-Joli</v>
      </c>
      <c r="B9098">
        <v>9</v>
      </c>
      <c r="C9098" t="s">
        <v>2261</v>
      </c>
      <c r="D9098">
        <v>8083</v>
      </c>
      <c r="E9098" t="s">
        <v>2424</v>
      </c>
      <c r="F9098">
        <v>20000</v>
      </c>
    </row>
    <row r="9099" spans="1:6" x14ac:dyDescent="0.25">
      <c r="A9099" t="str">
        <f t="shared" si="142"/>
        <v>8083_9_367/418/581_Saint-Joseph-de-Beauce</v>
      </c>
      <c r="B9099">
        <v>9</v>
      </c>
      <c r="C9099" t="s">
        <v>2261</v>
      </c>
      <c r="D9099">
        <v>8083</v>
      </c>
      <c r="E9099" t="s">
        <v>2425</v>
      </c>
      <c r="F9099">
        <v>10000</v>
      </c>
    </row>
    <row r="9100" spans="1:6" x14ac:dyDescent="0.25">
      <c r="A9100" t="str">
        <f t="shared" si="142"/>
        <v>8083_9_367/418/581_Saint-Lambert-de-Lauzon</v>
      </c>
      <c r="B9100">
        <v>9</v>
      </c>
      <c r="C9100" t="s">
        <v>2261</v>
      </c>
      <c r="D9100">
        <v>8083</v>
      </c>
      <c r="E9100" t="s">
        <v>2426</v>
      </c>
      <c r="F9100">
        <v>10000</v>
      </c>
    </row>
    <row r="9101" spans="1:6" x14ac:dyDescent="0.25">
      <c r="A9101" t="str">
        <f t="shared" si="142"/>
        <v>8083_9_367/418/581_Saint-Leon-le-Grand</v>
      </c>
      <c r="B9101">
        <v>9</v>
      </c>
      <c r="C9101" t="s">
        <v>2261</v>
      </c>
      <c r="D9101">
        <v>8083</v>
      </c>
      <c r="E9101" t="s">
        <v>2427</v>
      </c>
      <c r="F9101">
        <v>10000</v>
      </c>
    </row>
    <row r="9102" spans="1:6" x14ac:dyDescent="0.25">
      <c r="A9102" t="str">
        <f t="shared" si="142"/>
        <v>8083_9_367/418/581_Saint-Malachie</v>
      </c>
      <c r="B9102">
        <v>9</v>
      </c>
      <c r="C9102" t="s">
        <v>2261</v>
      </c>
      <c r="D9102">
        <v>8083</v>
      </c>
      <c r="E9102" t="s">
        <v>2430</v>
      </c>
      <c r="F9102">
        <v>10000</v>
      </c>
    </row>
    <row r="9103" spans="1:6" x14ac:dyDescent="0.25">
      <c r="A9103" t="str">
        <f t="shared" si="142"/>
        <v>8083_9_367/418/581_Saint-Marc-des-Carrieres</v>
      </c>
      <c r="B9103">
        <v>9</v>
      </c>
      <c r="C9103" t="s">
        <v>2261</v>
      </c>
      <c r="D9103">
        <v>8083</v>
      </c>
      <c r="E9103" t="s">
        <v>2431</v>
      </c>
      <c r="F9103">
        <v>20000</v>
      </c>
    </row>
    <row r="9104" spans="1:6" x14ac:dyDescent="0.25">
      <c r="A9104" t="str">
        <f t="shared" si="142"/>
        <v>8083_9_367/418/581_Saint-Martin</v>
      </c>
      <c r="B9104">
        <v>9</v>
      </c>
      <c r="C9104" t="s">
        <v>2261</v>
      </c>
      <c r="D9104">
        <v>8083</v>
      </c>
      <c r="E9104" t="s">
        <v>2432</v>
      </c>
      <c r="F9104">
        <v>10000</v>
      </c>
    </row>
    <row r="9105" spans="1:6" x14ac:dyDescent="0.25">
      <c r="A9105" t="str">
        <f t="shared" si="142"/>
        <v>8083_9_367/418/581_Saint-Michel</v>
      </c>
      <c r="B9105">
        <v>9</v>
      </c>
      <c r="C9105" t="s">
        <v>2261</v>
      </c>
      <c r="D9105">
        <v>8083</v>
      </c>
      <c r="E9105" t="s">
        <v>2433</v>
      </c>
      <c r="F9105">
        <v>10000</v>
      </c>
    </row>
    <row r="9106" spans="1:6" x14ac:dyDescent="0.25">
      <c r="A9106" t="str">
        <f t="shared" si="142"/>
        <v>8083_9_367/418/581_Saint-Moise</v>
      </c>
      <c r="B9106">
        <v>9</v>
      </c>
      <c r="C9106" t="s">
        <v>2261</v>
      </c>
      <c r="D9106">
        <v>8083</v>
      </c>
      <c r="E9106" t="s">
        <v>2434</v>
      </c>
      <c r="F9106">
        <v>10000</v>
      </c>
    </row>
    <row r="9107" spans="1:6" x14ac:dyDescent="0.25">
      <c r="A9107" t="str">
        <f t="shared" si="142"/>
        <v>8083_9_367/418/581_Saint-Pamphile</v>
      </c>
      <c r="B9107">
        <v>9</v>
      </c>
      <c r="C9107" t="s">
        <v>2261</v>
      </c>
      <c r="D9107">
        <v>8083</v>
      </c>
      <c r="E9107" t="s">
        <v>2436</v>
      </c>
      <c r="F9107">
        <v>30000</v>
      </c>
    </row>
    <row r="9108" spans="1:6" x14ac:dyDescent="0.25">
      <c r="A9108" t="str">
        <f t="shared" si="142"/>
        <v>8083_9_367/418/581_Saint-Patrice-de-Beaurivage</v>
      </c>
      <c r="B9108">
        <v>9</v>
      </c>
      <c r="C9108" t="s">
        <v>2261</v>
      </c>
      <c r="D9108">
        <v>8083</v>
      </c>
      <c r="E9108" t="s">
        <v>2437</v>
      </c>
      <c r="F9108">
        <v>10000</v>
      </c>
    </row>
    <row r="9109" spans="1:6" x14ac:dyDescent="0.25">
      <c r="A9109" t="str">
        <f t="shared" si="142"/>
        <v>8083_9_367/418/581_Saint-Paul-de-Montminy</v>
      </c>
      <c r="B9109">
        <v>9</v>
      </c>
      <c r="C9109" t="s">
        <v>2261</v>
      </c>
      <c r="D9109">
        <v>8083</v>
      </c>
      <c r="E9109" t="s">
        <v>2438</v>
      </c>
      <c r="F9109">
        <v>10000</v>
      </c>
    </row>
    <row r="9110" spans="1:6" x14ac:dyDescent="0.25">
      <c r="A9110" t="str">
        <f t="shared" si="142"/>
        <v>8083_9_367/418/581_Saint-Prosper-de-Dorchester</v>
      </c>
      <c r="B9110">
        <v>9</v>
      </c>
      <c r="C9110" t="s">
        <v>2261</v>
      </c>
      <c r="D9110">
        <v>8083</v>
      </c>
      <c r="E9110" t="s">
        <v>2439</v>
      </c>
      <c r="F9110">
        <v>20000</v>
      </c>
    </row>
    <row r="9111" spans="1:6" x14ac:dyDescent="0.25">
      <c r="A9111" t="str">
        <f t="shared" si="142"/>
        <v>8083_9_367/418/581_Saint-Raphael</v>
      </c>
      <c r="B9111">
        <v>9</v>
      </c>
      <c r="C9111" t="s">
        <v>2261</v>
      </c>
      <c r="D9111">
        <v>8083</v>
      </c>
      <c r="E9111" t="s">
        <v>2440</v>
      </c>
      <c r="F9111">
        <v>10000</v>
      </c>
    </row>
    <row r="9112" spans="1:6" x14ac:dyDescent="0.25">
      <c r="A9112" t="str">
        <f t="shared" si="142"/>
        <v>8083_9_367/418/581_Saint-Raymond</v>
      </c>
      <c r="B9112">
        <v>9</v>
      </c>
      <c r="C9112" t="s">
        <v>2261</v>
      </c>
      <c r="D9112">
        <v>8083</v>
      </c>
      <c r="E9112" t="s">
        <v>2441</v>
      </c>
      <c r="F9112">
        <v>30000</v>
      </c>
    </row>
    <row r="9113" spans="1:6" x14ac:dyDescent="0.25">
      <c r="A9113" t="str">
        <f t="shared" si="142"/>
        <v>8083_9_367/418/581_Saint-Rene-de-Matane</v>
      </c>
      <c r="B9113">
        <v>9</v>
      </c>
      <c r="C9113" t="s">
        <v>2261</v>
      </c>
      <c r="D9113">
        <v>8083</v>
      </c>
      <c r="E9113" t="s">
        <v>2442</v>
      </c>
      <c r="F9113">
        <v>10000</v>
      </c>
    </row>
    <row r="9114" spans="1:6" x14ac:dyDescent="0.25">
      <c r="A9114" t="str">
        <f t="shared" si="142"/>
        <v>8083_9_367/418/581_Saint-Roch-des-Aulnaies</v>
      </c>
      <c r="B9114">
        <v>9</v>
      </c>
      <c r="C9114" t="s">
        <v>2261</v>
      </c>
      <c r="D9114">
        <v>8083</v>
      </c>
      <c r="E9114" t="s">
        <v>2443</v>
      </c>
      <c r="F9114">
        <v>10000</v>
      </c>
    </row>
    <row r="9115" spans="1:6" x14ac:dyDescent="0.25">
      <c r="A9115" t="str">
        <f t="shared" si="142"/>
        <v>8083_9_367/418/581_Saint-Simon-de-Rimouski</v>
      </c>
      <c r="B9115">
        <v>9</v>
      </c>
      <c r="C9115" t="s">
        <v>2261</v>
      </c>
      <c r="D9115">
        <v>8083</v>
      </c>
      <c r="E9115" t="s">
        <v>2444</v>
      </c>
      <c r="F9115">
        <v>10000</v>
      </c>
    </row>
    <row r="9116" spans="1:6" x14ac:dyDescent="0.25">
      <c r="A9116" t="str">
        <f t="shared" si="142"/>
        <v>8083_9_367/418/581_Saint-Stanislas</v>
      </c>
      <c r="B9116">
        <v>9</v>
      </c>
      <c r="C9116" t="s">
        <v>2261</v>
      </c>
      <c r="D9116">
        <v>8083</v>
      </c>
      <c r="E9116" t="s">
        <v>2445</v>
      </c>
      <c r="F9116">
        <v>20000</v>
      </c>
    </row>
    <row r="9117" spans="1:6" x14ac:dyDescent="0.25">
      <c r="A9117" t="str">
        <f t="shared" si="142"/>
        <v>8083_9_367/418/581_Saint-Theophile</v>
      </c>
      <c r="B9117">
        <v>9</v>
      </c>
      <c r="C9117" t="s">
        <v>2261</v>
      </c>
      <c r="D9117">
        <v>8083</v>
      </c>
      <c r="E9117" t="s">
        <v>2446</v>
      </c>
      <c r="F9117">
        <v>10000</v>
      </c>
    </row>
    <row r="9118" spans="1:6" x14ac:dyDescent="0.25">
      <c r="A9118" t="str">
        <f t="shared" si="142"/>
        <v>8083_9_367/418/581_Saint-Tite</v>
      </c>
      <c r="B9118">
        <v>9</v>
      </c>
      <c r="C9118" t="s">
        <v>2261</v>
      </c>
      <c r="D9118">
        <v>8083</v>
      </c>
      <c r="E9118" t="s">
        <v>2447</v>
      </c>
      <c r="F9118">
        <v>30000</v>
      </c>
    </row>
    <row r="9119" spans="1:6" x14ac:dyDescent="0.25">
      <c r="A9119" t="str">
        <f t="shared" si="142"/>
        <v>8083_9_367/418/581_Saint-Ubalde</v>
      </c>
      <c r="B9119">
        <v>9</v>
      </c>
      <c r="C9119" t="s">
        <v>2261</v>
      </c>
      <c r="D9119">
        <v>8083</v>
      </c>
      <c r="E9119" t="s">
        <v>2448</v>
      </c>
      <c r="F9119">
        <v>10000</v>
      </c>
    </row>
    <row r="9120" spans="1:6" x14ac:dyDescent="0.25">
      <c r="A9120" t="str">
        <f t="shared" si="142"/>
        <v>8083_9_367/418/581_Saint-Ulric</v>
      </c>
      <c r="B9120">
        <v>9</v>
      </c>
      <c r="C9120" t="s">
        <v>2261</v>
      </c>
      <c r="D9120">
        <v>8083</v>
      </c>
      <c r="E9120" t="s">
        <v>2449</v>
      </c>
      <c r="F9120">
        <v>10000</v>
      </c>
    </row>
    <row r="9121" spans="1:6" x14ac:dyDescent="0.25">
      <c r="A9121" t="str">
        <f t="shared" si="142"/>
        <v>8083_9_367/418/581_Sainte-Agathe-de-Lotbiniere</v>
      </c>
      <c r="B9121">
        <v>9</v>
      </c>
      <c r="C9121" t="s">
        <v>2261</v>
      </c>
      <c r="D9121">
        <v>8083</v>
      </c>
      <c r="E9121" t="s">
        <v>2451</v>
      </c>
      <c r="F9121">
        <v>10000</v>
      </c>
    </row>
    <row r="9122" spans="1:6" x14ac:dyDescent="0.25">
      <c r="A9122" t="str">
        <f t="shared" si="142"/>
        <v>8083_9_367/418/581_Sainte-Anne-de-la-Perade</v>
      </c>
      <c r="B9122">
        <v>9</v>
      </c>
      <c r="C9122" t="s">
        <v>2261</v>
      </c>
      <c r="D9122">
        <v>8083</v>
      </c>
      <c r="E9122" t="s">
        <v>2452</v>
      </c>
      <c r="F9122">
        <v>10000</v>
      </c>
    </row>
    <row r="9123" spans="1:6" x14ac:dyDescent="0.25">
      <c r="A9123" t="str">
        <f t="shared" si="142"/>
        <v>8083_9_367/418/581_Sainte-Anne-des-Monts</v>
      </c>
      <c r="B9123">
        <v>9</v>
      </c>
      <c r="C9123" t="s">
        <v>2261</v>
      </c>
      <c r="D9123">
        <v>8083</v>
      </c>
      <c r="E9123" t="s">
        <v>2453</v>
      </c>
      <c r="F9123">
        <v>30000</v>
      </c>
    </row>
    <row r="9124" spans="1:6" x14ac:dyDescent="0.25">
      <c r="A9124" t="str">
        <f t="shared" si="142"/>
        <v>8083_9_367/418/581_Sainte-Blandine</v>
      </c>
      <c r="B9124">
        <v>9</v>
      </c>
      <c r="C9124" t="s">
        <v>2261</v>
      </c>
      <c r="D9124">
        <v>8083</v>
      </c>
      <c r="E9124" t="s">
        <v>2454</v>
      </c>
      <c r="F9124">
        <v>10000</v>
      </c>
    </row>
    <row r="9125" spans="1:6" x14ac:dyDescent="0.25">
      <c r="A9125" t="str">
        <f t="shared" si="142"/>
        <v>8083_9_367/418/581_Sainte-Claire</v>
      </c>
      <c r="B9125">
        <v>9</v>
      </c>
      <c r="C9125" t="s">
        <v>2261</v>
      </c>
      <c r="D9125">
        <v>8083</v>
      </c>
      <c r="E9125" t="s">
        <v>2455</v>
      </c>
      <c r="F9125">
        <v>30000</v>
      </c>
    </row>
    <row r="9126" spans="1:6" x14ac:dyDescent="0.25">
      <c r="A9126" t="str">
        <f t="shared" si="142"/>
        <v>8083_9_367/418/581_Sainte-Croix</v>
      </c>
      <c r="B9126">
        <v>9</v>
      </c>
      <c r="C9126" t="s">
        <v>2261</v>
      </c>
      <c r="D9126">
        <v>8083</v>
      </c>
      <c r="E9126" t="s">
        <v>2456</v>
      </c>
      <c r="F9126">
        <v>10000</v>
      </c>
    </row>
    <row r="9127" spans="1:6" x14ac:dyDescent="0.25">
      <c r="A9127" t="str">
        <f t="shared" si="142"/>
        <v>8083_9_367/418/581_Sainte-Felicite</v>
      </c>
      <c r="B9127">
        <v>9</v>
      </c>
      <c r="C9127" t="s">
        <v>2261</v>
      </c>
      <c r="D9127">
        <v>8083</v>
      </c>
      <c r="E9127" t="s">
        <v>2457</v>
      </c>
      <c r="F9127">
        <v>10000</v>
      </c>
    </row>
    <row r="9128" spans="1:6" x14ac:dyDescent="0.25">
      <c r="A9128" t="str">
        <f t="shared" si="142"/>
        <v>8083_9_367/418/581_Sainte-Henedine</v>
      </c>
      <c r="B9128">
        <v>9</v>
      </c>
      <c r="C9128" t="s">
        <v>2261</v>
      </c>
      <c r="D9128">
        <v>8083</v>
      </c>
      <c r="E9128" t="s">
        <v>2458</v>
      </c>
      <c r="F9128">
        <v>10000</v>
      </c>
    </row>
    <row r="9129" spans="1:6" x14ac:dyDescent="0.25">
      <c r="A9129" t="str">
        <f t="shared" si="142"/>
        <v>8083_9_367/418/581_Sainte-Marie-de-Beauce</v>
      </c>
      <c r="B9129">
        <v>9</v>
      </c>
      <c r="C9129" t="s">
        <v>2261</v>
      </c>
      <c r="D9129">
        <v>8083</v>
      </c>
      <c r="E9129" t="s">
        <v>2461</v>
      </c>
      <c r="F9129">
        <v>60000</v>
      </c>
    </row>
    <row r="9130" spans="1:6" x14ac:dyDescent="0.25">
      <c r="A9130" t="str">
        <f t="shared" si="142"/>
        <v>8083_9_367/418/581_Sainte-Perpetue</v>
      </c>
      <c r="B9130">
        <v>9</v>
      </c>
      <c r="C9130" t="s">
        <v>2261</v>
      </c>
      <c r="D9130">
        <v>8083</v>
      </c>
      <c r="E9130" t="s">
        <v>2462</v>
      </c>
      <c r="F9130">
        <v>10000</v>
      </c>
    </row>
    <row r="9131" spans="1:6" x14ac:dyDescent="0.25">
      <c r="A9131" t="str">
        <f t="shared" si="142"/>
        <v>8083_9_367/418/581_Sainte-Thecle</v>
      </c>
      <c r="B9131">
        <v>9</v>
      </c>
      <c r="C9131" t="s">
        <v>2261</v>
      </c>
      <c r="D9131">
        <v>8083</v>
      </c>
      <c r="E9131" t="s">
        <v>2464</v>
      </c>
      <c r="F9131">
        <v>10000</v>
      </c>
    </row>
    <row r="9132" spans="1:6" x14ac:dyDescent="0.25">
      <c r="A9132" t="str">
        <f t="shared" si="142"/>
        <v>8083_9_367/418/581_Sayabec</v>
      </c>
      <c r="B9132">
        <v>9</v>
      </c>
      <c r="C9132" t="s">
        <v>2261</v>
      </c>
      <c r="D9132">
        <v>8083</v>
      </c>
      <c r="E9132" t="s">
        <v>2466</v>
      </c>
      <c r="F9132">
        <v>10000</v>
      </c>
    </row>
    <row r="9133" spans="1:6" x14ac:dyDescent="0.25">
      <c r="A9133" t="str">
        <f t="shared" si="142"/>
        <v>8083_9_367/418/581_Sept-Iles</v>
      </c>
      <c r="B9133">
        <v>9</v>
      </c>
      <c r="C9133" t="s">
        <v>2261</v>
      </c>
      <c r="D9133">
        <v>8083</v>
      </c>
      <c r="E9133" t="s">
        <v>2468</v>
      </c>
      <c r="F9133">
        <v>80000</v>
      </c>
    </row>
    <row r="9134" spans="1:6" x14ac:dyDescent="0.25">
      <c r="A9134" t="str">
        <f t="shared" si="142"/>
        <v>8083_9_367/418/581_Tete-a-la-Baleine</v>
      </c>
      <c r="B9134">
        <v>9</v>
      </c>
      <c r="C9134" t="s">
        <v>2261</v>
      </c>
      <c r="D9134">
        <v>8083</v>
      </c>
      <c r="E9134" t="s">
        <v>2507</v>
      </c>
      <c r="F9134">
        <v>10000</v>
      </c>
    </row>
    <row r="9135" spans="1:6" x14ac:dyDescent="0.25">
      <c r="A9135" t="str">
        <f t="shared" si="142"/>
        <v>8083_9_367/418/581_Val-Alain</v>
      </c>
      <c r="B9135">
        <v>9</v>
      </c>
      <c r="C9135" t="s">
        <v>2261</v>
      </c>
      <c r="D9135">
        <v>8083</v>
      </c>
      <c r="E9135" t="s">
        <v>2511</v>
      </c>
      <c r="F9135">
        <v>10000</v>
      </c>
    </row>
    <row r="9136" spans="1:6" x14ac:dyDescent="0.25">
      <c r="A9136" t="str">
        <f t="shared" si="142"/>
        <v>8083_9_367/418/581_Val-Brillant</v>
      </c>
      <c r="B9136">
        <v>9</v>
      </c>
      <c r="C9136" t="s">
        <v>2261</v>
      </c>
      <c r="D9136">
        <v>8083</v>
      </c>
      <c r="E9136" t="s">
        <v>2512</v>
      </c>
      <c r="F9136">
        <v>10000</v>
      </c>
    </row>
    <row r="9137" spans="1:6" x14ac:dyDescent="0.25">
      <c r="A9137" t="str">
        <f t="shared" si="142"/>
        <v>8083_9_367/418/581_Vallee-Jonction</v>
      </c>
      <c r="B9137">
        <v>9</v>
      </c>
      <c r="C9137" t="s">
        <v>2261</v>
      </c>
      <c r="D9137">
        <v>8083</v>
      </c>
      <c r="E9137" t="s">
        <v>2514</v>
      </c>
      <c r="F9137">
        <v>10000</v>
      </c>
    </row>
    <row r="9138" spans="1:6" x14ac:dyDescent="0.25">
      <c r="A9138" t="str">
        <f t="shared" si="142"/>
        <v>812H_9_367/418/581_Boischatel</v>
      </c>
      <c r="B9138">
        <v>9</v>
      </c>
      <c r="C9138" t="s">
        <v>2261</v>
      </c>
      <c r="D9138" t="s">
        <v>3001</v>
      </c>
      <c r="E9138" t="s">
        <v>2282</v>
      </c>
      <c r="F9138">
        <v>10000</v>
      </c>
    </row>
    <row r="9139" spans="1:6" x14ac:dyDescent="0.25">
      <c r="A9139" t="str">
        <f t="shared" si="142"/>
        <v>812H_9_367/418/581_Loretteville</v>
      </c>
      <c r="B9139">
        <v>9</v>
      </c>
      <c r="C9139" t="s">
        <v>2261</v>
      </c>
      <c r="D9139" t="s">
        <v>3001</v>
      </c>
      <c r="E9139" t="s">
        <v>2355</v>
      </c>
      <c r="F9139">
        <v>10000</v>
      </c>
    </row>
    <row r="9140" spans="1:6" x14ac:dyDescent="0.25">
      <c r="A9140" t="str">
        <f t="shared" si="142"/>
        <v>812H_9_367/418/581_Notre-Dame-des-Laurentides</v>
      </c>
      <c r="B9140">
        <v>9</v>
      </c>
      <c r="C9140" t="s">
        <v>2261</v>
      </c>
      <c r="D9140" t="s">
        <v>3001</v>
      </c>
      <c r="E9140" t="s">
        <v>2376</v>
      </c>
      <c r="F9140">
        <v>10000</v>
      </c>
    </row>
    <row r="9141" spans="1:6" x14ac:dyDescent="0.25">
      <c r="A9141" t="str">
        <f t="shared" si="142"/>
        <v>812H_9_367/418/581_Quebec</v>
      </c>
      <c r="B9141">
        <v>9</v>
      </c>
      <c r="C9141" t="s">
        <v>2261</v>
      </c>
      <c r="D9141" t="s">
        <v>3001</v>
      </c>
      <c r="E9141" t="s">
        <v>2390</v>
      </c>
      <c r="F9141">
        <v>20000</v>
      </c>
    </row>
    <row r="9142" spans="1:6" x14ac:dyDescent="0.25">
      <c r="A9142" t="str">
        <f t="shared" si="142"/>
        <v>812H_9_367/418/581_St-Fereol</v>
      </c>
      <c r="B9142">
        <v>9</v>
      </c>
      <c r="C9142" t="s">
        <v>2261</v>
      </c>
      <c r="D9142" t="s">
        <v>3001</v>
      </c>
      <c r="E9142" t="s">
        <v>2477</v>
      </c>
      <c r="F9142">
        <v>10000</v>
      </c>
    </row>
    <row r="9143" spans="1:6" x14ac:dyDescent="0.25">
      <c r="A9143" t="str">
        <f t="shared" si="142"/>
        <v>812H_9_367/418/581_St-Jean-ile-d'Orleans</v>
      </c>
      <c r="B9143">
        <v>9</v>
      </c>
      <c r="C9143" t="s">
        <v>2261</v>
      </c>
      <c r="D9143" t="s">
        <v>3001</v>
      </c>
      <c r="E9143" t="s">
        <v>2487</v>
      </c>
      <c r="F9143">
        <v>10000</v>
      </c>
    </row>
    <row r="9144" spans="1:6" x14ac:dyDescent="0.25">
      <c r="A9144" t="str">
        <f t="shared" si="142"/>
        <v>812H_9_367/418/581_St-Tite-des-Caps</v>
      </c>
      <c r="B9144">
        <v>9</v>
      </c>
      <c r="C9144" t="s">
        <v>2261</v>
      </c>
      <c r="D9144" t="s">
        <v>3001</v>
      </c>
      <c r="E9144" t="s">
        <v>2496</v>
      </c>
      <c r="F9144">
        <v>10000</v>
      </c>
    </row>
    <row r="9145" spans="1:6" x14ac:dyDescent="0.25">
      <c r="A9145" t="str">
        <f t="shared" si="142"/>
        <v>812H_9_367/418/581_Ste-Anne-de-Beaupre</v>
      </c>
      <c r="B9145">
        <v>9</v>
      </c>
      <c r="C9145" t="s">
        <v>2261</v>
      </c>
      <c r="D9145" t="s">
        <v>3001</v>
      </c>
      <c r="E9145" t="s">
        <v>2499</v>
      </c>
      <c r="F9145">
        <v>10000</v>
      </c>
    </row>
    <row r="9146" spans="1:6" x14ac:dyDescent="0.25">
      <c r="A9146" t="str">
        <f t="shared" si="142"/>
        <v>812H_9_367/418/581_Ste-Brigitte-de-Laval</v>
      </c>
      <c r="B9146">
        <v>9</v>
      </c>
      <c r="C9146" t="s">
        <v>2261</v>
      </c>
      <c r="D9146" t="s">
        <v>3001</v>
      </c>
      <c r="E9146" t="s">
        <v>2501</v>
      </c>
      <c r="F9146">
        <v>10000</v>
      </c>
    </row>
    <row r="9147" spans="1:6" x14ac:dyDescent="0.25">
      <c r="A9147" t="str">
        <f t="shared" si="142"/>
        <v>812H_9_367/418/581_Ste-Catherine</v>
      </c>
      <c r="B9147">
        <v>9</v>
      </c>
      <c r="C9147" t="s">
        <v>2261</v>
      </c>
      <c r="D9147" t="s">
        <v>3001</v>
      </c>
      <c r="E9147" t="s">
        <v>2502</v>
      </c>
      <c r="F9147">
        <v>10000</v>
      </c>
    </row>
    <row r="9148" spans="1:6" x14ac:dyDescent="0.25">
      <c r="A9148" t="str">
        <f t="shared" si="142"/>
        <v>812H_9_367/418/581_Valcartier</v>
      </c>
      <c r="B9148">
        <v>9</v>
      </c>
      <c r="C9148" t="s">
        <v>2261</v>
      </c>
      <c r="D9148" t="s">
        <v>3001</v>
      </c>
      <c r="E9148" t="s">
        <v>2513</v>
      </c>
      <c r="F9148">
        <v>10000</v>
      </c>
    </row>
    <row r="9149" spans="1:6" x14ac:dyDescent="0.25">
      <c r="A9149" t="str">
        <f t="shared" si="142"/>
        <v>817D_9_367/418/581_Black Lake</v>
      </c>
      <c r="B9149">
        <v>9</v>
      </c>
      <c r="C9149" t="s">
        <v>2261</v>
      </c>
      <c r="D9149" t="s">
        <v>3039</v>
      </c>
      <c r="E9149" t="s">
        <v>2280</v>
      </c>
      <c r="F9149">
        <v>10000</v>
      </c>
    </row>
    <row r="9150" spans="1:6" x14ac:dyDescent="0.25">
      <c r="A9150" t="str">
        <f t="shared" si="142"/>
        <v>817D_9_367/418/581_Disraeli</v>
      </c>
      <c r="B9150">
        <v>9</v>
      </c>
      <c r="C9150" t="s">
        <v>2261</v>
      </c>
      <c r="D9150" t="s">
        <v>3039</v>
      </c>
      <c r="E9150" t="s">
        <v>2309</v>
      </c>
      <c r="F9150">
        <v>10000</v>
      </c>
    </row>
    <row r="9151" spans="1:6" x14ac:dyDescent="0.25">
      <c r="A9151" t="str">
        <f t="shared" si="142"/>
        <v>817D_9_367/418/581_East Broughton</v>
      </c>
      <c r="B9151">
        <v>9</v>
      </c>
      <c r="C9151" t="s">
        <v>2261</v>
      </c>
      <c r="D9151" t="s">
        <v>3039</v>
      </c>
      <c r="E9151" t="s">
        <v>2312</v>
      </c>
      <c r="F9151">
        <v>10000</v>
      </c>
    </row>
    <row r="9152" spans="1:6" x14ac:dyDescent="0.25">
      <c r="A9152" t="str">
        <f t="shared" si="142"/>
        <v>817D_9_367/418/581_Garthby</v>
      </c>
      <c r="B9152">
        <v>9</v>
      </c>
      <c r="C9152" t="s">
        <v>2261</v>
      </c>
      <c r="D9152" t="s">
        <v>3039</v>
      </c>
      <c r="E9152" t="s">
        <v>2318</v>
      </c>
      <c r="F9152">
        <v>10000</v>
      </c>
    </row>
    <row r="9153" spans="1:6" x14ac:dyDescent="0.25">
      <c r="A9153" t="str">
        <f t="shared" si="142"/>
        <v>817D_9_367/418/581_Inverness</v>
      </c>
      <c r="B9153">
        <v>9</v>
      </c>
      <c r="C9153" t="s">
        <v>2261</v>
      </c>
      <c r="D9153" t="s">
        <v>3039</v>
      </c>
      <c r="E9153" t="s">
        <v>1260</v>
      </c>
      <c r="F9153">
        <v>10000</v>
      </c>
    </row>
    <row r="9154" spans="1:6" x14ac:dyDescent="0.25">
      <c r="A9154" t="str">
        <f t="shared" si="142"/>
        <v>817D_9_367/418/581_La Guadeloupe</v>
      </c>
      <c r="B9154">
        <v>9</v>
      </c>
      <c r="C9154" t="s">
        <v>2261</v>
      </c>
      <c r="D9154" t="s">
        <v>3039</v>
      </c>
      <c r="E9154" t="s">
        <v>2337</v>
      </c>
      <c r="F9154">
        <v>10000</v>
      </c>
    </row>
    <row r="9155" spans="1:6" x14ac:dyDescent="0.25">
      <c r="A9155" t="str">
        <f t="shared" ref="A9155:A9218" si="143">CONCATENATE(D9155,"_",B9155,"_",C9155,"_",E9155)</f>
        <v>817D_9_367/418/581_Leeds</v>
      </c>
      <c r="B9155">
        <v>9</v>
      </c>
      <c r="C9155" t="s">
        <v>2261</v>
      </c>
      <c r="D9155" t="s">
        <v>3039</v>
      </c>
      <c r="E9155" t="s">
        <v>2349</v>
      </c>
      <c r="F9155">
        <v>10000</v>
      </c>
    </row>
    <row r="9156" spans="1:6" x14ac:dyDescent="0.25">
      <c r="A9156" t="str">
        <f t="shared" si="143"/>
        <v>817D_9_367/418/581_St-Ferdinand-D'Halifax</v>
      </c>
      <c r="B9156">
        <v>9</v>
      </c>
      <c r="C9156" t="s">
        <v>2261</v>
      </c>
      <c r="D9156" t="s">
        <v>3039</v>
      </c>
      <c r="E9156" t="s">
        <v>2476</v>
      </c>
      <c r="F9156">
        <v>10000</v>
      </c>
    </row>
    <row r="9157" spans="1:6" x14ac:dyDescent="0.25">
      <c r="A9157" t="str">
        <f t="shared" si="143"/>
        <v>817D_9_367/418/581_St-Methode-de-Frontenac</v>
      </c>
      <c r="B9157">
        <v>9</v>
      </c>
      <c r="C9157" t="s">
        <v>2261</v>
      </c>
      <c r="D9157" t="s">
        <v>3039</v>
      </c>
      <c r="E9157" t="s">
        <v>2489</v>
      </c>
      <c r="F9157">
        <v>10000</v>
      </c>
    </row>
    <row r="9158" spans="1:6" x14ac:dyDescent="0.25">
      <c r="A9158" t="str">
        <f t="shared" si="143"/>
        <v>817D_9_367/418/581_Stratford</v>
      </c>
      <c r="B9158">
        <v>9</v>
      </c>
      <c r="C9158" t="s">
        <v>2261</v>
      </c>
      <c r="D9158" t="s">
        <v>3039</v>
      </c>
      <c r="E9158" t="s">
        <v>1582</v>
      </c>
      <c r="F9158">
        <v>10000</v>
      </c>
    </row>
    <row r="9159" spans="1:6" x14ac:dyDescent="0.25">
      <c r="A9159" t="str">
        <f t="shared" si="143"/>
        <v>817D_9_367/418/581_Thetford Mines</v>
      </c>
      <c r="B9159">
        <v>9</v>
      </c>
      <c r="C9159" t="s">
        <v>2261</v>
      </c>
      <c r="D9159" t="s">
        <v>3039</v>
      </c>
      <c r="E9159" t="s">
        <v>2508</v>
      </c>
      <c r="F9159">
        <v>10000</v>
      </c>
    </row>
    <row r="9160" spans="1:6" x14ac:dyDescent="0.25">
      <c r="A9160" t="str">
        <f t="shared" si="143"/>
        <v>817D_9_367/418/581_Tring Jonction</v>
      </c>
      <c r="B9160">
        <v>9</v>
      </c>
      <c r="C9160" t="s">
        <v>2261</v>
      </c>
      <c r="D9160" t="s">
        <v>3039</v>
      </c>
      <c r="E9160" t="s">
        <v>2509</v>
      </c>
      <c r="F9160">
        <v>10000</v>
      </c>
    </row>
    <row r="9161" spans="1:6" x14ac:dyDescent="0.25">
      <c r="A9161" t="str">
        <f t="shared" si="143"/>
        <v>818D_9_367/418/581_Saint-Camille</v>
      </c>
      <c r="B9161">
        <v>9</v>
      </c>
      <c r="C9161" t="s">
        <v>2261</v>
      </c>
      <c r="D9161" t="s">
        <v>3032</v>
      </c>
      <c r="E9161" t="s">
        <v>2410</v>
      </c>
      <c r="F9161">
        <v>10000</v>
      </c>
    </row>
    <row r="9162" spans="1:6" x14ac:dyDescent="0.25">
      <c r="A9162" t="str">
        <f t="shared" si="143"/>
        <v>8208_9_367/418/581_Courcelles</v>
      </c>
      <c r="B9162">
        <v>9</v>
      </c>
      <c r="C9162" t="s">
        <v>2261</v>
      </c>
      <c r="D9162">
        <v>8208</v>
      </c>
      <c r="E9162" t="s">
        <v>2306</v>
      </c>
      <c r="F9162">
        <v>10000</v>
      </c>
    </row>
    <row r="9163" spans="1:6" x14ac:dyDescent="0.25">
      <c r="A9163" t="str">
        <f t="shared" si="143"/>
        <v>8219_9_367/418/581_Lambton</v>
      </c>
      <c r="B9163">
        <v>9</v>
      </c>
      <c r="C9163" t="s">
        <v>2261</v>
      </c>
      <c r="D9163">
        <v>8219</v>
      </c>
      <c r="E9163" t="s">
        <v>2347</v>
      </c>
      <c r="F9163">
        <v>10000</v>
      </c>
    </row>
    <row r="9164" spans="1:6" x14ac:dyDescent="0.25">
      <c r="A9164" t="str">
        <f t="shared" si="143"/>
        <v>8233_9_367/418/581_St-Ephrem-de-Beauce</v>
      </c>
      <c r="B9164">
        <v>9</v>
      </c>
      <c r="C9164" t="s">
        <v>2261</v>
      </c>
      <c r="D9164">
        <v>8233</v>
      </c>
      <c r="E9164" t="s">
        <v>2474</v>
      </c>
      <c r="F9164">
        <v>10000</v>
      </c>
    </row>
    <row r="9165" spans="1:6" x14ac:dyDescent="0.25">
      <c r="A9165" t="str">
        <f t="shared" si="143"/>
        <v>8235_9_367/418/581_St-Victor-de-Beauce</v>
      </c>
      <c r="B9165">
        <v>9</v>
      </c>
      <c r="C9165" t="s">
        <v>2261</v>
      </c>
      <c r="D9165">
        <v>8235</v>
      </c>
      <c r="E9165" t="s">
        <v>2498</v>
      </c>
      <c r="F9165">
        <v>10000</v>
      </c>
    </row>
    <row r="9166" spans="1:6" x14ac:dyDescent="0.25">
      <c r="A9166" t="str">
        <f t="shared" si="143"/>
        <v>8237_9_367/418/581_Beauceville</v>
      </c>
      <c r="B9166">
        <v>9</v>
      </c>
      <c r="C9166" t="s">
        <v>2261</v>
      </c>
      <c r="D9166">
        <v>8237</v>
      </c>
      <c r="E9166" t="s">
        <v>2276</v>
      </c>
      <c r="F9166">
        <v>20000</v>
      </c>
    </row>
    <row r="9167" spans="1:6" x14ac:dyDescent="0.25">
      <c r="A9167" t="str">
        <f t="shared" si="143"/>
        <v>8237_9_367/418/581_Lac-Etchemin</v>
      </c>
      <c r="B9167">
        <v>9</v>
      </c>
      <c r="C9167" t="s">
        <v>2261</v>
      </c>
      <c r="D9167">
        <v>8237</v>
      </c>
      <c r="E9167" t="s">
        <v>2345</v>
      </c>
      <c r="F9167">
        <v>20000</v>
      </c>
    </row>
    <row r="9168" spans="1:6" x14ac:dyDescent="0.25">
      <c r="A9168" t="str">
        <f t="shared" si="143"/>
        <v>8237_9_367/418/581_Lac-Frontiere</v>
      </c>
      <c r="B9168">
        <v>9</v>
      </c>
      <c r="C9168" t="s">
        <v>2261</v>
      </c>
      <c r="D9168">
        <v>8237</v>
      </c>
      <c r="E9168" t="s">
        <v>2346</v>
      </c>
      <c r="F9168">
        <v>10000</v>
      </c>
    </row>
    <row r="9169" spans="1:6" x14ac:dyDescent="0.25">
      <c r="A9169" t="str">
        <f t="shared" si="143"/>
        <v>8237_9_367/418/581_Saint-Camille</v>
      </c>
      <c r="B9169">
        <v>9</v>
      </c>
      <c r="C9169" t="s">
        <v>2261</v>
      </c>
      <c r="D9169">
        <v>8237</v>
      </c>
      <c r="E9169" t="s">
        <v>2410</v>
      </c>
      <c r="F9169">
        <v>10000</v>
      </c>
    </row>
    <row r="9170" spans="1:6" x14ac:dyDescent="0.25">
      <c r="A9170" t="str">
        <f t="shared" si="143"/>
        <v>8237_9_367/418/581_Saint-Fabien-de-Panet</v>
      </c>
      <c r="B9170">
        <v>9</v>
      </c>
      <c r="C9170" t="s">
        <v>2261</v>
      </c>
      <c r="D9170">
        <v>8237</v>
      </c>
      <c r="E9170" t="s">
        <v>2417</v>
      </c>
      <c r="F9170">
        <v>10000</v>
      </c>
    </row>
    <row r="9171" spans="1:6" x14ac:dyDescent="0.25">
      <c r="A9171" t="str">
        <f t="shared" si="143"/>
        <v>8237_9_367/418/581_Saint-Luc</v>
      </c>
      <c r="B9171">
        <v>9</v>
      </c>
      <c r="C9171" t="s">
        <v>2261</v>
      </c>
      <c r="D9171">
        <v>8237</v>
      </c>
      <c r="E9171" t="s">
        <v>2428</v>
      </c>
      <c r="F9171">
        <v>10000</v>
      </c>
    </row>
    <row r="9172" spans="1:6" x14ac:dyDescent="0.25">
      <c r="A9172" t="str">
        <f t="shared" si="143"/>
        <v>8237_9_367/418/581_Saint-Magloire</v>
      </c>
      <c r="B9172">
        <v>9</v>
      </c>
      <c r="C9172" t="s">
        <v>2261</v>
      </c>
      <c r="D9172">
        <v>8237</v>
      </c>
      <c r="E9172" t="s">
        <v>2429</v>
      </c>
      <c r="F9172">
        <v>10000</v>
      </c>
    </row>
    <row r="9173" spans="1:6" x14ac:dyDescent="0.25">
      <c r="A9173" t="str">
        <f t="shared" si="143"/>
        <v>8237_9_367/418/581_Saint-Odilon</v>
      </c>
      <c r="B9173">
        <v>9</v>
      </c>
      <c r="C9173" t="s">
        <v>2261</v>
      </c>
      <c r="D9173">
        <v>8237</v>
      </c>
      <c r="E9173" t="s">
        <v>2435</v>
      </c>
      <c r="F9173">
        <v>10000</v>
      </c>
    </row>
    <row r="9174" spans="1:6" x14ac:dyDescent="0.25">
      <c r="A9174" t="str">
        <f t="shared" si="143"/>
        <v>8237_9_367/418/581_Saint-Zacharie</v>
      </c>
      <c r="B9174">
        <v>9</v>
      </c>
      <c r="C9174" t="s">
        <v>2261</v>
      </c>
      <c r="D9174">
        <v>8237</v>
      </c>
      <c r="E9174" t="s">
        <v>2450</v>
      </c>
      <c r="F9174">
        <v>10000</v>
      </c>
    </row>
    <row r="9175" spans="1:6" x14ac:dyDescent="0.25">
      <c r="A9175" t="str">
        <f t="shared" si="143"/>
        <v>8237_9_367/418/581_Sainte-Justine</v>
      </c>
      <c r="B9175">
        <v>9</v>
      </c>
      <c r="C9175" t="s">
        <v>2261</v>
      </c>
      <c r="D9175">
        <v>8237</v>
      </c>
      <c r="E9175" t="s">
        <v>2459</v>
      </c>
      <c r="F9175">
        <v>10000</v>
      </c>
    </row>
    <row r="9176" spans="1:6" x14ac:dyDescent="0.25">
      <c r="A9176" t="str">
        <f t="shared" si="143"/>
        <v>8237_9_367/418/581_Sainte-Lucie</v>
      </c>
      <c r="B9176">
        <v>9</v>
      </c>
      <c r="C9176" t="s">
        <v>2261</v>
      </c>
      <c r="D9176">
        <v>8237</v>
      </c>
      <c r="E9176" t="s">
        <v>2460</v>
      </c>
      <c r="F9176">
        <v>10000</v>
      </c>
    </row>
    <row r="9177" spans="1:6" x14ac:dyDescent="0.25">
      <c r="A9177" t="str">
        <f t="shared" si="143"/>
        <v>8237_9_367/418/581_Sainte-Rose</v>
      </c>
      <c r="B9177">
        <v>9</v>
      </c>
      <c r="C9177" t="s">
        <v>2261</v>
      </c>
      <c r="D9177">
        <v>8237</v>
      </c>
      <c r="E9177" t="s">
        <v>2463</v>
      </c>
      <c r="F9177">
        <v>10000</v>
      </c>
    </row>
    <row r="9178" spans="1:6" x14ac:dyDescent="0.25">
      <c r="A9178" t="str">
        <f t="shared" si="143"/>
        <v>8237_9_367/418/581_St-Just-de-Bretenieres</v>
      </c>
      <c r="B9178">
        <v>9</v>
      </c>
      <c r="C9178" t="s">
        <v>2261</v>
      </c>
      <c r="D9178">
        <v>8237</v>
      </c>
      <c r="E9178" t="s">
        <v>2488</v>
      </c>
      <c r="F9178">
        <v>10000</v>
      </c>
    </row>
    <row r="9179" spans="1:6" x14ac:dyDescent="0.25">
      <c r="A9179" t="str">
        <f t="shared" si="143"/>
        <v>8239_9_367/418/581_Cap-aux-Meules</v>
      </c>
      <c r="B9179">
        <v>9</v>
      </c>
      <c r="C9179" t="s">
        <v>2261</v>
      </c>
      <c r="D9179">
        <v>8239</v>
      </c>
      <c r="E9179" t="s">
        <v>2286</v>
      </c>
      <c r="F9179">
        <v>10000</v>
      </c>
    </row>
    <row r="9180" spans="1:6" x14ac:dyDescent="0.25">
      <c r="A9180" t="str">
        <f t="shared" si="143"/>
        <v>8239_9_367/418/581_Chapais</v>
      </c>
      <c r="B9180">
        <v>9</v>
      </c>
      <c r="C9180" t="s">
        <v>2261</v>
      </c>
      <c r="D9180">
        <v>8239</v>
      </c>
      <c r="E9180" t="s">
        <v>2294</v>
      </c>
      <c r="F9180">
        <v>10000</v>
      </c>
    </row>
    <row r="9181" spans="1:6" x14ac:dyDescent="0.25">
      <c r="A9181" t="str">
        <f t="shared" si="143"/>
        <v>8239_9_367/418/581_Chateau-Richer</v>
      </c>
      <c r="B9181">
        <v>9</v>
      </c>
      <c r="C9181" t="s">
        <v>2261</v>
      </c>
      <c r="D9181">
        <v>8239</v>
      </c>
      <c r="E9181" t="s">
        <v>2296</v>
      </c>
      <c r="F9181">
        <v>20000</v>
      </c>
    </row>
    <row r="9182" spans="1:6" x14ac:dyDescent="0.25">
      <c r="A9182" t="str">
        <f t="shared" si="143"/>
        <v>8239_9_367/418/581_Chibougamau</v>
      </c>
      <c r="B9182">
        <v>9</v>
      </c>
      <c r="C9182" t="s">
        <v>2261</v>
      </c>
      <c r="D9182">
        <v>8239</v>
      </c>
      <c r="E9182" t="s">
        <v>2298</v>
      </c>
      <c r="F9182">
        <v>20000</v>
      </c>
    </row>
    <row r="9183" spans="1:6" x14ac:dyDescent="0.25">
      <c r="A9183" t="str">
        <f t="shared" si="143"/>
        <v>8239_9_367/418/581_Disraeli</v>
      </c>
      <c r="B9183">
        <v>9</v>
      </c>
      <c r="C9183" t="s">
        <v>2261</v>
      </c>
      <c r="D9183">
        <v>8239</v>
      </c>
      <c r="E9183" t="s">
        <v>2309</v>
      </c>
      <c r="F9183">
        <v>20000</v>
      </c>
    </row>
    <row r="9184" spans="1:6" x14ac:dyDescent="0.25">
      <c r="A9184" t="str">
        <f t="shared" si="143"/>
        <v>8239_9_367/418/581_Fermont</v>
      </c>
      <c r="B9184">
        <v>9</v>
      </c>
      <c r="C9184" t="s">
        <v>2261</v>
      </c>
      <c r="D9184">
        <v>8239</v>
      </c>
      <c r="E9184" t="s">
        <v>2315</v>
      </c>
      <c r="F9184">
        <v>10000</v>
      </c>
    </row>
    <row r="9185" spans="1:6" x14ac:dyDescent="0.25">
      <c r="A9185" t="str">
        <f t="shared" si="143"/>
        <v>8239_9_367/418/581_Grande-Entree</v>
      </c>
      <c r="B9185">
        <v>9</v>
      </c>
      <c r="C9185" t="s">
        <v>2261</v>
      </c>
      <c r="D9185">
        <v>8239</v>
      </c>
      <c r="E9185" t="s">
        <v>2322</v>
      </c>
      <c r="F9185">
        <v>10000</v>
      </c>
    </row>
    <row r="9186" spans="1:6" x14ac:dyDescent="0.25">
      <c r="A9186" t="str">
        <f t="shared" si="143"/>
        <v>8239_9_367/418/581_Havre-Aubert</v>
      </c>
      <c r="B9186">
        <v>9</v>
      </c>
      <c r="C9186" t="s">
        <v>2261</v>
      </c>
      <c r="D9186">
        <v>8239</v>
      </c>
      <c r="E9186" t="s">
        <v>2326</v>
      </c>
      <c r="F9186">
        <v>10000</v>
      </c>
    </row>
    <row r="9187" spans="1:6" x14ac:dyDescent="0.25">
      <c r="A9187" t="str">
        <f t="shared" si="143"/>
        <v>8239_9_367/418/581_Havre-aux-Maisons</v>
      </c>
      <c r="B9187">
        <v>9</v>
      </c>
      <c r="C9187" t="s">
        <v>2261</v>
      </c>
      <c r="D9187">
        <v>8239</v>
      </c>
      <c r="E9187" t="s">
        <v>2327</v>
      </c>
      <c r="F9187">
        <v>10000</v>
      </c>
    </row>
    <row r="9188" spans="1:6" x14ac:dyDescent="0.25">
      <c r="A9188" t="str">
        <f t="shared" si="143"/>
        <v>8239_9_367/418/581_La Guadeloupe</v>
      </c>
      <c r="B9188">
        <v>9</v>
      </c>
      <c r="C9188" t="s">
        <v>2261</v>
      </c>
      <c r="D9188">
        <v>8239</v>
      </c>
      <c r="E9188" t="s">
        <v>2337</v>
      </c>
      <c r="F9188">
        <v>10000</v>
      </c>
    </row>
    <row r="9189" spans="1:6" x14ac:dyDescent="0.25">
      <c r="A9189" t="str">
        <f t="shared" si="143"/>
        <v>8239_9_367/418/581_Mistissini</v>
      </c>
      <c r="B9189">
        <v>9</v>
      </c>
      <c r="C9189" t="s">
        <v>2261</v>
      </c>
      <c r="D9189">
        <v>8239</v>
      </c>
      <c r="E9189" t="s">
        <v>2363</v>
      </c>
      <c r="F9189">
        <v>10000</v>
      </c>
    </row>
    <row r="9190" spans="1:6" x14ac:dyDescent="0.25">
      <c r="A9190" t="str">
        <f t="shared" si="143"/>
        <v>8239_9_367/418/581_Schefferville</v>
      </c>
      <c r="B9190">
        <v>9</v>
      </c>
      <c r="C9190" t="s">
        <v>2261</v>
      </c>
      <c r="D9190">
        <v>8239</v>
      </c>
      <c r="E9190" t="s">
        <v>2467</v>
      </c>
      <c r="F9190">
        <v>10000</v>
      </c>
    </row>
    <row r="9191" spans="1:6" x14ac:dyDescent="0.25">
      <c r="A9191" t="str">
        <f t="shared" si="143"/>
        <v>8239_9_367/418/581_St-Honore</v>
      </c>
      <c r="B9191">
        <v>9</v>
      </c>
      <c r="C9191" t="s">
        <v>2261</v>
      </c>
      <c r="D9191">
        <v>8239</v>
      </c>
      <c r="E9191" t="s">
        <v>2482</v>
      </c>
      <c r="F9191">
        <v>10000</v>
      </c>
    </row>
    <row r="9192" spans="1:6" x14ac:dyDescent="0.25">
      <c r="A9192" t="str">
        <f t="shared" si="143"/>
        <v>8239_9_367/418/581_St-Methode-de-Frontenac</v>
      </c>
      <c r="B9192">
        <v>9</v>
      </c>
      <c r="C9192" t="s">
        <v>2261</v>
      </c>
      <c r="D9192">
        <v>8239</v>
      </c>
      <c r="E9192" t="s">
        <v>2489</v>
      </c>
      <c r="F9192">
        <v>10000</v>
      </c>
    </row>
    <row r="9193" spans="1:6" x14ac:dyDescent="0.25">
      <c r="A9193" t="str">
        <f t="shared" si="143"/>
        <v>8303_9_367/418/581_Alma</v>
      </c>
      <c r="B9193">
        <v>9</v>
      </c>
      <c r="C9193" t="s">
        <v>2261</v>
      </c>
      <c r="D9193">
        <v>8303</v>
      </c>
      <c r="E9193" t="s">
        <v>1121</v>
      </c>
      <c r="F9193">
        <v>100000</v>
      </c>
    </row>
    <row r="9194" spans="1:6" x14ac:dyDescent="0.25">
      <c r="A9194" t="str">
        <f t="shared" si="143"/>
        <v>8303_9_367/418/581_Amqui</v>
      </c>
      <c r="B9194">
        <v>9</v>
      </c>
      <c r="C9194" t="s">
        <v>2261</v>
      </c>
      <c r="D9194">
        <v>8303</v>
      </c>
      <c r="E9194" t="s">
        <v>2264</v>
      </c>
      <c r="F9194">
        <v>10000</v>
      </c>
    </row>
    <row r="9195" spans="1:6" x14ac:dyDescent="0.25">
      <c r="A9195" t="str">
        <f t="shared" si="143"/>
        <v>8303_9_367/418/581_Baie-Comeau (Hauterive)</v>
      </c>
      <c r="B9195">
        <v>9</v>
      </c>
      <c r="C9195" t="s">
        <v>2261</v>
      </c>
      <c r="D9195">
        <v>8303</v>
      </c>
      <c r="E9195" t="s">
        <v>2268</v>
      </c>
      <c r="F9195">
        <v>20000</v>
      </c>
    </row>
    <row r="9196" spans="1:6" x14ac:dyDescent="0.25">
      <c r="A9196" t="str">
        <f t="shared" si="143"/>
        <v>8303_9_367/418/581_Blanc-Sablon</v>
      </c>
      <c r="B9196">
        <v>9</v>
      </c>
      <c r="C9196" t="s">
        <v>2261</v>
      </c>
      <c r="D9196">
        <v>8303</v>
      </c>
      <c r="E9196" t="s">
        <v>2281</v>
      </c>
      <c r="F9196">
        <v>10000</v>
      </c>
    </row>
    <row r="9197" spans="1:6" x14ac:dyDescent="0.25">
      <c r="A9197" t="str">
        <f t="shared" si="143"/>
        <v>8303_9_367/418/581_Cap-aux-Meules</v>
      </c>
      <c r="B9197">
        <v>9</v>
      </c>
      <c r="C9197" t="s">
        <v>2261</v>
      </c>
      <c r="D9197">
        <v>8303</v>
      </c>
      <c r="E9197" t="s">
        <v>2286</v>
      </c>
      <c r="F9197">
        <v>10000</v>
      </c>
    </row>
    <row r="9198" spans="1:6" x14ac:dyDescent="0.25">
      <c r="A9198" t="str">
        <f t="shared" si="143"/>
        <v>8303_9_367/418/581_Chandler</v>
      </c>
      <c r="B9198">
        <v>9</v>
      </c>
      <c r="C9198" t="s">
        <v>2261</v>
      </c>
      <c r="D9198">
        <v>8303</v>
      </c>
      <c r="E9198" t="s">
        <v>2293</v>
      </c>
      <c r="F9198">
        <v>10000</v>
      </c>
    </row>
    <row r="9199" spans="1:6" x14ac:dyDescent="0.25">
      <c r="A9199" t="str">
        <f t="shared" si="143"/>
        <v>8303_9_367/418/581_Chibougamau</v>
      </c>
      <c r="B9199">
        <v>9</v>
      </c>
      <c r="C9199" t="s">
        <v>2261</v>
      </c>
      <c r="D9199">
        <v>8303</v>
      </c>
      <c r="E9199" t="s">
        <v>2298</v>
      </c>
      <c r="F9199">
        <v>10000</v>
      </c>
    </row>
    <row r="9200" spans="1:6" x14ac:dyDescent="0.25">
      <c r="A9200" t="str">
        <f t="shared" si="143"/>
        <v>8303_9_367/418/581_Chicoutimi</v>
      </c>
      <c r="B9200">
        <v>9</v>
      </c>
      <c r="C9200" t="s">
        <v>2261</v>
      </c>
      <c r="D9200">
        <v>8303</v>
      </c>
      <c r="E9200" t="s">
        <v>2299</v>
      </c>
      <c r="F9200">
        <v>80000</v>
      </c>
    </row>
    <row r="9201" spans="1:6" x14ac:dyDescent="0.25">
      <c r="A9201" t="str">
        <f t="shared" si="143"/>
        <v>8303_9_367/418/581_Donnacona</v>
      </c>
      <c r="B9201">
        <v>9</v>
      </c>
      <c r="C9201" t="s">
        <v>2261</v>
      </c>
      <c r="D9201">
        <v>8303</v>
      </c>
      <c r="E9201" t="s">
        <v>2311</v>
      </c>
      <c r="F9201">
        <v>10000</v>
      </c>
    </row>
    <row r="9202" spans="1:6" x14ac:dyDescent="0.25">
      <c r="A9202" t="str">
        <f t="shared" si="143"/>
        <v>8303_9_367/418/581_Fermont</v>
      </c>
      <c r="B9202">
        <v>9</v>
      </c>
      <c r="C9202" t="s">
        <v>2261</v>
      </c>
      <c r="D9202">
        <v>8303</v>
      </c>
      <c r="E9202" t="s">
        <v>2315</v>
      </c>
      <c r="F9202">
        <v>10000</v>
      </c>
    </row>
    <row r="9203" spans="1:6" x14ac:dyDescent="0.25">
      <c r="A9203" t="str">
        <f t="shared" si="143"/>
        <v>8303_9_367/418/581_Forestville</v>
      </c>
      <c r="B9203">
        <v>9</v>
      </c>
      <c r="C9203" t="s">
        <v>2261</v>
      </c>
      <c r="D9203">
        <v>8303</v>
      </c>
      <c r="E9203" t="s">
        <v>2316</v>
      </c>
      <c r="F9203">
        <v>10000</v>
      </c>
    </row>
    <row r="9204" spans="1:6" x14ac:dyDescent="0.25">
      <c r="A9204" t="str">
        <f t="shared" si="143"/>
        <v>8303_9_367/418/581_Gaspe</v>
      </c>
      <c r="B9204">
        <v>9</v>
      </c>
      <c r="C9204" t="s">
        <v>2261</v>
      </c>
      <c r="D9204">
        <v>8303</v>
      </c>
      <c r="E9204" t="s">
        <v>2319</v>
      </c>
      <c r="F9204">
        <v>10000</v>
      </c>
    </row>
    <row r="9205" spans="1:6" x14ac:dyDescent="0.25">
      <c r="A9205" t="str">
        <f t="shared" si="143"/>
        <v>8303_9_367/418/581_Grande-Vallee</v>
      </c>
      <c r="B9205">
        <v>9</v>
      </c>
      <c r="C9205" t="s">
        <v>2261</v>
      </c>
      <c r="D9205">
        <v>8303</v>
      </c>
      <c r="E9205" t="s">
        <v>2324</v>
      </c>
      <c r="F9205">
        <v>20000</v>
      </c>
    </row>
    <row r="9206" spans="1:6" x14ac:dyDescent="0.25">
      <c r="A9206" t="str">
        <f t="shared" si="143"/>
        <v>8303_9_367/418/581_Havre-Saint-Pierre</v>
      </c>
      <c r="B9206">
        <v>9</v>
      </c>
      <c r="C9206" t="s">
        <v>2261</v>
      </c>
      <c r="D9206">
        <v>8303</v>
      </c>
      <c r="E9206" t="s">
        <v>2328</v>
      </c>
      <c r="F9206">
        <v>10000</v>
      </c>
    </row>
    <row r="9207" spans="1:6" x14ac:dyDescent="0.25">
      <c r="A9207" t="str">
        <f t="shared" si="143"/>
        <v>8303_9_367/418/581_La Malbaie</v>
      </c>
      <c r="B9207">
        <v>9</v>
      </c>
      <c r="C9207" t="s">
        <v>2261</v>
      </c>
      <c r="D9207">
        <v>8303</v>
      </c>
      <c r="E9207" t="s">
        <v>2338</v>
      </c>
      <c r="F9207">
        <v>10000</v>
      </c>
    </row>
    <row r="9208" spans="1:6" x14ac:dyDescent="0.25">
      <c r="A9208" t="str">
        <f t="shared" si="143"/>
        <v>8303_9_367/418/581_Lac-Etchemin</v>
      </c>
      <c r="B9208">
        <v>9</v>
      </c>
      <c r="C9208" t="s">
        <v>2261</v>
      </c>
      <c r="D9208">
        <v>8303</v>
      </c>
      <c r="E9208" t="s">
        <v>2345</v>
      </c>
      <c r="F9208">
        <v>10000</v>
      </c>
    </row>
    <row r="9209" spans="1:6" x14ac:dyDescent="0.25">
      <c r="A9209" t="str">
        <f t="shared" si="143"/>
        <v>8303_9_367/418/581_Matane</v>
      </c>
      <c r="B9209">
        <v>9</v>
      </c>
      <c r="C9209" t="s">
        <v>2261</v>
      </c>
      <c r="D9209">
        <v>8303</v>
      </c>
      <c r="E9209" t="s">
        <v>2359</v>
      </c>
      <c r="F9209">
        <v>10000</v>
      </c>
    </row>
    <row r="9210" spans="1:6" x14ac:dyDescent="0.25">
      <c r="A9210" t="str">
        <f t="shared" si="143"/>
        <v>8303_9_367/418/581_Matapedia</v>
      </c>
      <c r="B9210">
        <v>9</v>
      </c>
      <c r="C9210" t="s">
        <v>2261</v>
      </c>
      <c r="D9210">
        <v>8303</v>
      </c>
      <c r="E9210" t="s">
        <v>2360</v>
      </c>
      <c r="F9210">
        <v>10000</v>
      </c>
    </row>
    <row r="9211" spans="1:6" x14ac:dyDescent="0.25">
      <c r="A9211" t="str">
        <f t="shared" si="143"/>
        <v>8303_9_367/418/581_Montmagny</v>
      </c>
      <c r="B9211">
        <v>9</v>
      </c>
      <c r="C9211" t="s">
        <v>2261</v>
      </c>
      <c r="D9211">
        <v>8303</v>
      </c>
      <c r="E9211" t="s">
        <v>2367</v>
      </c>
      <c r="F9211">
        <v>20000</v>
      </c>
    </row>
    <row r="9212" spans="1:6" x14ac:dyDescent="0.25">
      <c r="A9212" t="str">
        <f t="shared" si="143"/>
        <v>8303_9_367/418/581_Mutton Bay</v>
      </c>
      <c r="B9212">
        <v>9</v>
      </c>
      <c r="C9212" t="s">
        <v>2261</v>
      </c>
      <c r="D9212">
        <v>8303</v>
      </c>
      <c r="E9212" t="s">
        <v>2369</v>
      </c>
      <c r="F9212">
        <v>10000</v>
      </c>
    </row>
    <row r="9213" spans="1:6" x14ac:dyDescent="0.25">
      <c r="A9213" t="str">
        <f t="shared" si="143"/>
        <v>8303_9_367/418/581_Natashquan</v>
      </c>
      <c r="B9213">
        <v>9</v>
      </c>
      <c r="C9213" t="s">
        <v>2261</v>
      </c>
      <c r="D9213">
        <v>8303</v>
      </c>
      <c r="E9213" t="s">
        <v>2370</v>
      </c>
      <c r="F9213">
        <v>10000</v>
      </c>
    </row>
    <row r="9214" spans="1:6" x14ac:dyDescent="0.25">
      <c r="A9214" t="str">
        <f t="shared" si="143"/>
        <v>8303_9_367/418/581_New Carlisle</v>
      </c>
      <c r="B9214">
        <v>9</v>
      </c>
      <c r="C9214" t="s">
        <v>2261</v>
      </c>
      <c r="D9214">
        <v>8303</v>
      </c>
      <c r="E9214" t="s">
        <v>2372</v>
      </c>
      <c r="F9214">
        <v>10000</v>
      </c>
    </row>
    <row r="9215" spans="1:6" x14ac:dyDescent="0.25">
      <c r="A9215" t="str">
        <f t="shared" si="143"/>
        <v>8303_9_367/418/581_New Richmond</v>
      </c>
      <c r="B9215">
        <v>9</v>
      </c>
      <c r="C9215" t="s">
        <v>2261</v>
      </c>
      <c r="D9215">
        <v>8303</v>
      </c>
      <c r="E9215" t="s">
        <v>2373</v>
      </c>
      <c r="F9215">
        <v>10000</v>
      </c>
    </row>
    <row r="9216" spans="1:6" x14ac:dyDescent="0.25">
      <c r="A9216" t="str">
        <f t="shared" si="143"/>
        <v>8303_9_367/418/581_Perce</v>
      </c>
      <c r="B9216">
        <v>9</v>
      </c>
      <c r="C9216" t="s">
        <v>2261</v>
      </c>
      <c r="D9216">
        <v>8303</v>
      </c>
      <c r="E9216" t="s">
        <v>2381</v>
      </c>
      <c r="F9216">
        <v>10000</v>
      </c>
    </row>
    <row r="9217" spans="1:6" x14ac:dyDescent="0.25">
      <c r="A9217" t="str">
        <f t="shared" si="143"/>
        <v>8303_9_367/418/581_Pont-Rouge</v>
      </c>
      <c r="B9217">
        <v>9</v>
      </c>
      <c r="C9217" t="s">
        <v>2261</v>
      </c>
      <c r="D9217">
        <v>8303</v>
      </c>
      <c r="E9217" t="s">
        <v>2385</v>
      </c>
      <c r="F9217">
        <v>10000</v>
      </c>
    </row>
    <row r="9218" spans="1:6" x14ac:dyDescent="0.25">
      <c r="A9218" t="str">
        <f t="shared" si="143"/>
        <v>8303_9_367/418/581_Port-Cartier</v>
      </c>
      <c r="B9218">
        <v>9</v>
      </c>
      <c r="C9218" t="s">
        <v>2261</v>
      </c>
      <c r="D9218">
        <v>8303</v>
      </c>
      <c r="E9218" t="s">
        <v>2386</v>
      </c>
      <c r="F9218">
        <v>10000</v>
      </c>
    </row>
    <row r="9219" spans="1:6" x14ac:dyDescent="0.25">
      <c r="A9219" t="str">
        <f t="shared" ref="A9219:A9282" si="144">CONCATENATE(D9219,"_",B9219,"_",C9219,"_",E9219)</f>
        <v>8303_9_367/418/581_Quebec</v>
      </c>
      <c r="B9219">
        <v>9</v>
      </c>
      <c r="C9219" t="s">
        <v>2261</v>
      </c>
      <c r="D9219">
        <v>8303</v>
      </c>
      <c r="E9219" t="s">
        <v>2390</v>
      </c>
      <c r="F9219">
        <v>320000</v>
      </c>
    </row>
    <row r="9220" spans="1:6" x14ac:dyDescent="0.25">
      <c r="A9220" t="str">
        <f t="shared" si="144"/>
        <v>8303_9_367/418/581_Rimouski</v>
      </c>
      <c r="B9220">
        <v>9</v>
      </c>
      <c r="C9220" t="s">
        <v>2261</v>
      </c>
      <c r="D9220">
        <v>8303</v>
      </c>
      <c r="E9220" t="s">
        <v>2391</v>
      </c>
      <c r="F9220">
        <v>50000</v>
      </c>
    </row>
    <row r="9221" spans="1:6" x14ac:dyDescent="0.25">
      <c r="A9221" t="str">
        <f t="shared" si="144"/>
        <v>8303_9_367/418/581_Riviere-du-Loup</v>
      </c>
      <c r="B9221">
        <v>9</v>
      </c>
      <c r="C9221" t="s">
        <v>2261</v>
      </c>
      <c r="D9221">
        <v>8303</v>
      </c>
      <c r="E9221" t="s">
        <v>2396</v>
      </c>
      <c r="F9221">
        <v>20000</v>
      </c>
    </row>
    <row r="9222" spans="1:6" x14ac:dyDescent="0.25">
      <c r="A9222" t="str">
        <f t="shared" si="144"/>
        <v>8303_9_367/418/581_Saint-Augustin</v>
      </c>
      <c r="B9222">
        <v>9</v>
      </c>
      <c r="C9222" t="s">
        <v>2261</v>
      </c>
      <c r="D9222">
        <v>8303</v>
      </c>
      <c r="E9222" t="s">
        <v>2406</v>
      </c>
      <c r="F9222">
        <v>10000</v>
      </c>
    </row>
    <row r="9223" spans="1:6" x14ac:dyDescent="0.25">
      <c r="A9223" t="str">
        <f t="shared" si="144"/>
        <v>8303_9_367/418/581_Saint-Flavien</v>
      </c>
      <c r="B9223">
        <v>9</v>
      </c>
      <c r="C9223" t="s">
        <v>2261</v>
      </c>
      <c r="D9223">
        <v>8303</v>
      </c>
      <c r="E9223" t="s">
        <v>2418</v>
      </c>
      <c r="F9223">
        <v>10000</v>
      </c>
    </row>
    <row r="9224" spans="1:6" x14ac:dyDescent="0.25">
      <c r="A9224" t="str">
        <f t="shared" si="144"/>
        <v>8303_9_367/418/581_Saint-Georges-de-Beauce</v>
      </c>
      <c r="B9224">
        <v>9</v>
      </c>
      <c r="C9224" t="s">
        <v>2261</v>
      </c>
      <c r="D9224">
        <v>8303</v>
      </c>
      <c r="E9224" t="s">
        <v>2422</v>
      </c>
      <c r="F9224">
        <v>20000</v>
      </c>
    </row>
    <row r="9225" spans="1:6" x14ac:dyDescent="0.25">
      <c r="A9225" t="str">
        <f t="shared" si="144"/>
        <v>8303_9_367/418/581_Saint-Henri-de-Levis</v>
      </c>
      <c r="B9225">
        <v>9</v>
      </c>
      <c r="C9225" t="s">
        <v>2261</v>
      </c>
      <c r="D9225">
        <v>8303</v>
      </c>
      <c r="E9225" t="s">
        <v>2423</v>
      </c>
      <c r="F9225">
        <v>10000</v>
      </c>
    </row>
    <row r="9226" spans="1:6" x14ac:dyDescent="0.25">
      <c r="A9226" t="str">
        <f t="shared" si="144"/>
        <v>8303_9_367/418/581_Saint-Pamphile</v>
      </c>
      <c r="B9226">
        <v>9</v>
      </c>
      <c r="C9226" t="s">
        <v>2261</v>
      </c>
      <c r="D9226">
        <v>8303</v>
      </c>
      <c r="E9226" t="s">
        <v>2436</v>
      </c>
      <c r="F9226">
        <v>10000</v>
      </c>
    </row>
    <row r="9227" spans="1:6" x14ac:dyDescent="0.25">
      <c r="A9227" t="str">
        <f t="shared" si="144"/>
        <v>8303_9_367/418/581_Saint-Roch-des-Aulnaies</v>
      </c>
      <c r="B9227">
        <v>9</v>
      </c>
      <c r="C9227" t="s">
        <v>2261</v>
      </c>
      <c r="D9227">
        <v>8303</v>
      </c>
      <c r="E9227" t="s">
        <v>2443</v>
      </c>
      <c r="F9227">
        <v>10000</v>
      </c>
    </row>
    <row r="9228" spans="1:6" x14ac:dyDescent="0.25">
      <c r="A9228" t="str">
        <f t="shared" si="144"/>
        <v>8303_9_367/418/581_Saint-Tite</v>
      </c>
      <c r="B9228">
        <v>9</v>
      </c>
      <c r="C9228" t="s">
        <v>2261</v>
      </c>
      <c r="D9228">
        <v>8303</v>
      </c>
      <c r="E9228" t="s">
        <v>2447</v>
      </c>
      <c r="F9228">
        <v>10000</v>
      </c>
    </row>
    <row r="9229" spans="1:6" x14ac:dyDescent="0.25">
      <c r="A9229" t="str">
        <f t="shared" si="144"/>
        <v>8303_9_367/418/581_Sainte-Anne-de-la-Perade</v>
      </c>
      <c r="B9229">
        <v>9</v>
      </c>
      <c r="C9229" t="s">
        <v>2261</v>
      </c>
      <c r="D9229">
        <v>8303</v>
      </c>
      <c r="E9229" t="s">
        <v>2452</v>
      </c>
      <c r="F9229">
        <v>10000</v>
      </c>
    </row>
    <row r="9230" spans="1:6" x14ac:dyDescent="0.25">
      <c r="A9230" t="str">
        <f t="shared" si="144"/>
        <v>8303_9_367/418/581_Sainte-Anne-des-Monts</v>
      </c>
      <c r="B9230">
        <v>9</v>
      </c>
      <c r="C9230" t="s">
        <v>2261</v>
      </c>
      <c r="D9230">
        <v>8303</v>
      </c>
      <c r="E9230" t="s">
        <v>2453</v>
      </c>
      <c r="F9230">
        <v>10000</v>
      </c>
    </row>
    <row r="9231" spans="1:6" x14ac:dyDescent="0.25">
      <c r="A9231" t="str">
        <f t="shared" si="144"/>
        <v>8303_9_367/418/581_Sainte-Claire</v>
      </c>
      <c r="B9231">
        <v>9</v>
      </c>
      <c r="C9231" t="s">
        <v>2261</v>
      </c>
      <c r="D9231">
        <v>8303</v>
      </c>
      <c r="E9231" t="s">
        <v>2455</v>
      </c>
      <c r="F9231">
        <v>10000</v>
      </c>
    </row>
    <row r="9232" spans="1:6" x14ac:dyDescent="0.25">
      <c r="A9232" t="str">
        <f t="shared" si="144"/>
        <v>8303_9_367/418/581_Sainte-Marie-de-Beauce</v>
      </c>
      <c r="B9232">
        <v>9</v>
      </c>
      <c r="C9232" t="s">
        <v>2261</v>
      </c>
      <c r="D9232">
        <v>8303</v>
      </c>
      <c r="E9232" t="s">
        <v>2461</v>
      </c>
      <c r="F9232">
        <v>20000</v>
      </c>
    </row>
    <row r="9233" spans="1:6" x14ac:dyDescent="0.25">
      <c r="A9233" t="str">
        <f t="shared" si="144"/>
        <v>8303_9_367/418/581_Sept-Iles</v>
      </c>
      <c r="B9233">
        <v>9</v>
      </c>
      <c r="C9233" t="s">
        <v>2261</v>
      </c>
      <c r="D9233">
        <v>8303</v>
      </c>
      <c r="E9233" t="s">
        <v>2468</v>
      </c>
      <c r="F9233">
        <v>20000</v>
      </c>
    </row>
    <row r="9234" spans="1:6" x14ac:dyDescent="0.25">
      <c r="A9234" t="str">
        <f t="shared" si="144"/>
        <v>8303_9_367/418/581_St-Felicien</v>
      </c>
      <c r="B9234">
        <v>9</v>
      </c>
      <c r="C9234" t="s">
        <v>2261</v>
      </c>
      <c r="D9234">
        <v>8303</v>
      </c>
      <c r="E9234" t="s">
        <v>2475</v>
      </c>
      <c r="F9234">
        <v>30000</v>
      </c>
    </row>
    <row r="9235" spans="1:6" x14ac:dyDescent="0.25">
      <c r="A9235" t="str">
        <f t="shared" si="144"/>
        <v>8303_9_367/418/581_Tadoussac</v>
      </c>
      <c r="B9235">
        <v>9</v>
      </c>
      <c r="C9235" t="s">
        <v>2261</v>
      </c>
      <c r="D9235">
        <v>8303</v>
      </c>
      <c r="E9235" t="s">
        <v>2506</v>
      </c>
      <c r="F9235">
        <v>10000</v>
      </c>
    </row>
    <row r="9236" spans="1:6" x14ac:dyDescent="0.25">
      <c r="A9236" t="str">
        <f t="shared" si="144"/>
        <v>8303_9_367/418/581_Thetford Mines</v>
      </c>
      <c r="B9236">
        <v>9</v>
      </c>
      <c r="C9236" t="s">
        <v>2261</v>
      </c>
      <c r="D9236">
        <v>8303</v>
      </c>
      <c r="E9236" t="s">
        <v>2508</v>
      </c>
      <c r="F9236">
        <v>20000</v>
      </c>
    </row>
    <row r="9237" spans="1:6" x14ac:dyDescent="0.25">
      <c r="A9237" t="str">
        <f t="shared" si="144"/>
        <v>8304_9_367/418/581_Quebec</v>
      </c>
      <c r="B9237">
        <v>9</v>
      </c>
      <c r="C9237" t="s">
        <v>2261</v>
      </c>
      <c r="D9237">
        <v>8304</v>
      </c>
      <c r="E9237" t="s">
        <v>2390</v>
      </c>
      <c r="F9237">
        <v>40000</v>
      </c>
    </row>
    <row r="9238" spans="1:6" x14ac:dyDescent="0.25">
      <c r="A9238" t="str">
        <f t="shared" si="144"/>
        <v>8306_9_367/418/581_Albanel</v>
      </c>
      <c r="B9238">
        <v>9</v>
      </c>
      <c r="C9238" t="s">
        <v>2261</v>
      </c>
      <c r="D9238">
        <v>8306</v>
      </c>
      <c r="E9238" t="s">
        <v>2263</v>
      </c>
      <c r="F9238">
        <v>10000</v>
      </c>
    </row>
    <row r="9239" spans="1:6" x14ac:dyDescent="0.25">
      <c r="A9239" t="str">
        <f t="shared" si="144"/>
        <v>8306_9_367/418/581_Alma</v>
      </c>
      <c r="B9239">
        <v>9</v>
      </c>
      <c r="C9239" t="s">
        <v>2261</v>
      </c>
      <c r="D9239">
        <v>8306</v>
      </c>
      <c r="E9239" t="s">
        <v>1121</v>
      </c>
      <c r="F9239">
        <v>20000</v>
      </c>
    </row>
    <row r="9240" spans="1:6" x14ac:dyDescent="0.25">
      <c r="A9240" t="str">
        <f t="shared" si="144"/>
        <v>8306_9_367/418/581_Anse-St-Jean</v>
      </c>
      <c r="B9240">
        <v>9</v>
      </c>
      <c r="C9240" t="s">
        <v>2261</v>
      </c>
      <c r="D9240">
        <v>8306</v>
      </c>
      <c r="E9240" t="s">
        <v>2265</v>
      </c>
      <c r="F9240">
        <v>10000</v>
      </c>
    </row>
    <row r="9241" spans="1:6" x14ac:dyDescent="0.25">
      <c r="A9241" t="str">
        <f t="shared" si="144"/>
        <v>8306_9_367/418/581_Armagh</v>
      </c>
      <c r="B9241">
        <v>9</v>
      </c>
      <c r="C9241" t="s">
        <v>2261</v>
      </c>
      <c r="D9241">
        <v>8306</v>
      </c>
      <c r="E9241" t="s">
        <v>2266</v>
      </c>
      <c r="F9241">
        <v>10000</v>
      </c>
    </row>
    <row r="9242" spans="1:6" x14ac:dyDescent="0.25">
      <c r="A9242" t="str">
        <f t="shared" si="144"/>
        <v>8306_9_367/418/581_Baie-Comeau (Hauterive)</v>
      </c>
      <c r="B9242">
        <v>9</v>
      </c>
      <c r="C9242" t="s">
        <v>2261</v>
      </c>
      <c r="D9242">
        <v>8306</v>
      </c>
      <c r="E9242" t="s">
        <v>2268</v>
      </c>
      <c r="F9242">
        <v>20000</v>
      </c>
    </row>
    <row r="9243" spans="1:6" x14ac:dyDescent="0.25">
      <c r="A9243" t="str">
        <f t="shared" si="144"/>
        <v>8306_9_367/418/581_Baie-St-Paul</v>
      </c>
      <c r="B9243">
        <v>9</v>
      </c>
      <c r="C9243" t="s">
        <v>2261</v>
      </c>
      <c r="D9243">
        <v>8306</v>
      </c>
      <c r="E9243" t="s">
        <v>2271</v>
      </c>
      <c r="F9243">
        <v>20000</v>
      </c>
    </row>
    <row r="9244" spans="1:6" x14ac:dyDescent="0.25">
      <c r="A9244" t="str">
        <f t="shared" si="144"/>
        <v>8306_9_367/418/581_Baie-Ste-Catherine</v>
      </c>
      <c r="B9244">
        <v>9</v>
      </c>
      <c r="C9244" t="s">
        <v>2261</v>
      </c>
      <c r="D9244">
        <v>8306</v>
      </c>
      <c r="E9244" t="s">
        <v>2272</v>
      </c>
      <c r="F9244">
        <v>10000</v>
      </c>
    </row>
    <row r="9245" spans="1:6" x14ac:dyDescent="0.25">
      <c r="A9245" t="str">
        <f t="shared" si="144"/>
        <v>8306_9_367/418/581_Beauceville</v>
      </c>
      <c r="B9245">
        <v>9</v>
      </c>
      <c r="C9245" t="s">
        <v>2261</v>
      </c>
      <c r="D9245">
        <v>8306</v>
      </c>
      <c r="E9245" t="s">
        <v>2276</v>
      </c>
      <c r="F9245">
        <v>20000</v>
      </c>
    </row>
    <row r="9246" spans="1:6" x14ac:dyDescent="0.25">
      <c r="A9246" t="str">
        <f t="shared" si="144"/>
        <v>8306_9_367/418/581_Bergeronnes</v>
      </c>
      <c r="B9246">
        <v>9</v>
      </c>
      <c r="C9246" t="s">
        <v>2261</v>
      </c>
      <c r="D9246">
        <v>8306</v>
      </c>
      <c r="E9246" t="s">
        <v>2277</v>
      </c>
      <c r="F9246">
        <v>10000</v>
      </c>
    </row>
    <row r="9247" spans="1:6" x14ac:dyDescent="0.25">
      <c r="A9247" t="str">
        <f t="shared" si="144"/>
        <v>8306_9_367/418/581_Biencourt</v>
      </c>
      <c r="B9247">
        <v>9</v>
      </c>
      <c r="C9247" t="s">
        <v>2261</v>
      </c>
      <c r="D9247">
        <v>8306</v>
      </c>
      <c r="E9247" t="s">
        <v>2279</v>
      </c>
      <c r="F9247">
        <v>10000</v>
      </c>
    </row>
    <row r="9248" spans="1:6" x14ac:dyDescent="0.25">
      <c r="A9248" t="str">
        <f t="shared" si="144"/>
        <v>8306_9_367/418/581_Black Lake</v>
      </c>
      <c r="B9248">
        <v>9</v>
      </c>
      <c r="C9248" t="s">
        <v>2261</v>
      </c>
      <c r="D9248">
        <v>8306</v>
      </c>
      <c r="E9248" t="s">
        <v>2280</v>
      </c>
      <c r="F9248">
        <v>10000</v>
      </c>
    </row>
    <row r="9249" spans="1:6" x14ac:dyDescent="0.25">
      <c r="A9249" t="str">
        <f t="shared" si="144"/>
        <v>8306_9_367/418/581_Boischatel</v>
      </c>
      <c r="B9249">
        <v>9</v>
      </c>
      <c r="C9249" t="s">
        <v>2261</v>
      </c>
      <c r="D9249">
        <v>8306</v>
      </c>
      <c r="E9249" t="s">
        <v>2282</v>
      </c>
      <c r="F9249">
        <v>20000</v>
      </c>
    </row>
    <row r="9250" spans="1:6" x14ac:dyDescent="0.25">
      <c r="A9250" t="str">
        <f t="shared" si="144"/>
        <v>8306_9_367/418/581_Cabano</v>
      </c>
      <c r="B9250">
        <v>9</v>
      </c>
      <c r="C9250" t="s">
        <v>2261</v>
      </c>
      <c r="D9250">
        <v>8306</v>
      </c>
      <c r="E9250" t="s">
        <v>2285</v>
      </c>
      <c r="F9250">
        <v>10000</v>
      </c>
    </row>
    <row r="9251" spans="1:6" x14ac:dyDescent="0.25">
      <c r="A9251" t="str">
        <f t="shared" si="144"/>
        <v>8306_9_367/418/581_Cap-Saint-Ignace</v>
      </c>
      <c r="B9251">
        <v>9</v>
      </c>
      <c r="C9251" t="s">
        <v>2261</v>
      </c>
      <c r="D9251">
        <v>8306</v>
      </c>
      <c r="E9251" t="s">
        <v>2289</v>
      </c>
      <c r="F9251">
        <v>10000</v>
      </c>
    </row>
    <row r="9252" spans="1:6" x14ac:dyDescent="0.25">
      <c r="A9252" t="str">
        <f t="shared" si="144"/>
        <v>8306_9_367/418/581_Chambord</v>
      </c>
      <c r="B9252">
        <v>9</v>
      </c>
      <c r="C9252" t="s">
        <v>2261</v>
      </c>
      <c r="D9252">
        <v>8306</v>
      </c>
      <c r="E9252" t="s">
        <v>2292</v>
      </c>
      <c r="F9252">
        <v>10000</v>
      </c>
    </row>
    <row r="9253" spans="1:6" x14ac:dyDescent="0.25">
      <c r="A9253" t="str">
        <f t="shared" si="144"/>
        <v>8306_9_367/418/581_Charny</v>
      </c>
      <c r="B9253">
        <v>9</v>
      </c>
      <c r="C9253" t="s">
        <v>2261</v>
      </c>
      <c r="D9253">
        <v>8306</v>
      </c>
      <c r="E9253" t="s">
        <v>2295</v>
      </c>
      <c r="F9253">
        <v>20000</v>
      </c>
    </row>
    <row r="9254" spans="1:6" x14ac:dyDescent="0.25">
      <c r="A9254" t="str">
        <f t="shared" si="144"/>
        <v>8306_9_367/418/581_Chateau-Richer</v>
      </c>
      <c r="B9254">
        <v>9</v>
      </c>
      <c r="C9254" t="s">
        <v>2261</v>
      </c>
      <c r="D9254">
        <v>8306</v>
      </c>
      <c r="E9254" t="s">
        <v>2296</v>
      </c>
      <c r="F9254">
        <v>30000</v>
      </c>
    </row>
    <row r="9255" spans="1:6" x14ac:dyDescent="0.25">
      <c r="A9255" t="str">
        <f t="shared" si="144"/>
        <v>8306_9_367/418/581_Chicoutimi</v>
      </c>
      <c r="B9255">
        <v>9</v>
      </c>
      <c r="C9255" t="s">
        <v>2261</v>
      </c>
      <c r="D9255">
        <v>8306</v>
      </c>
      <c r="E9255" t="s">
        <v>2299</v>
      </c>
      <c r="F9255">
        <v>40000</v>
      </c>
    </row>
    <row r="9256" spans="1:6" x14ac:dyDescent="0.25">
      <c r="A9256" t="str">
        <f t="shared" si="144"/>
        <v>8306_9_367/418/581_Chute-aux-Outardes</v>
      </c>
      <c r="B9256">
        <v>9</v>
      </c>
      <c r="C9256" t="s">
        <v>2261</v>
      </c>
      <c r="D9256">
        <v>8306</v>
      </c>
      <c r="E9256" t="s">
        <v>2300</v>
      </c>
      <c r="F9256">
        <v>10000</v>
      </c>
    </row>
    <row r="9257" spans="1:6" x14ac:dyDescent="0.25">
      <c r="A9257" t="str">
        <f t="shared" si="144"/>
        <v>8306_9_367/418/581_Clermont</v>
      </c>
      <c r="B9257">
        <v>9</v>
      </c>
      <c r="C9257" t="s">
        <v>2261</v>
      </c>
      <c r="D9257">
        <v>8306</v>
      </c>
      <c r="E9257" t="s">
        <v>2303</v>
      </c>
      <c r="F9257">
        <v>20000</v>
      </c>
    </row>
    <row r="9258" spans="1:6" x14ac:dyDescent="0.25">
      <c r="A9258" t="str">
        <f t="shared" si="144"/>
        <v>8306_9_367/418/581_Colombier</v>
      </c>
      <c r="B9258">
        <v>9</v>
      </c>
      <c r="C9258" t="s">
        <v>2261</v>
      </c>
      <c r="D9258">
        <v>8306</v>
      </c>
      <c r="E9258" t="s">
        <v>2305</v>
      </c>
      <c r="F9258">
        <v>10000</v>
      </c>
    </row>
    <row r="9259" spans="1:6" x14ac:dyDescent="0.25">
      <c r="A9259" t="str">
        <f t="shared" si="144"/>
        <v>8306_9_367/418/581_Delisle</v>
      </c>
      <c r="B9259">
        <v>9</v>
      </c>
      <c r="C9259" t="s">
        <v>2261</v>
      </c>
      <c r="D9259">
        <v>8306</v>
      </c>
      <c r="E9259" t="s">
        <v>2307</v>
      </c>
      <c r="F9259">
        <v>10000</v>
      </c>
    </row>
    <row r="9260" spans="1:6" x14ac:dyDescent="0.25">
      <c r="A9260" t="str">
        <f t="shared" si="144"/>
        <v>8306_9_367/418/581_Disraeli</v>
      </c>
      <c r="B9260">
        <v>9</v>
      </c>
      <c r="C9260" t="s">
        <v>2261</v>
      </c>
      <c r="D9260">
        <v>8306</v>
      </c>
      <c r="E9260" t="s">
        <v>2309</v>
      </c>
      <c r="F9260">
        <v>20000</v>
      </c>
    </row>
    <row r="9261" spans="1:6" x14ac:dyDescent="0.25">
      <c r="A9261" t="str">
        <f t="shared" si="144"/>
        <v>8306_9_367/418/581_Dolbeau</v>
      </c>
      <c r="B9261">
        <v>9</v>
      </c>
      <c r="C9261" t="s">
        <v>2261</v>
      </c>
      <c r="D9261">
        <v>8306</v>
      </c>
      <c r="E9261" t="s">
        <v>2310</v>
      </c>
      <c r="F9261">
        <v>20000</v>
      </c>
    </row>
    <row r="9262" spans="1:6" x14ac:dyDescent="0.25">
      <c r="A9262" t="str">
        <f t="shared" si="144"/>
        <v>8306_9_367/418/581_Donnacona</v>
      </c>
      <c r="B9262">
        <v>9</v>
      </c>
      <c r="C9262" t="s">
        <v>2261</v>
      </c>
      <c r="D9262">
        <v>8306</v>
      </c>
      <c r="E9262" t="s">
        <v>2311</v>
      </c>
      <c r="F9262">
        <v>30000</v>
      </c>
    </row>
    <row r="9263" spans="1:6" x14ac:dyDescent="0.25">
      <c r="A9263" t="str">
        <f t="shared" si="144"/>
        <v>8306_9_367/418/581_East Broughton</v>
      </c>
      <c r="B9263">
        <v>9</v>
      </c>
      <c r="C9263" t="s">
        <v>2261</v>
      </c>
      <c r="D9263">
        <v>8306</v>
      </c>
      <c r="E9263" t="s">
        <v>2312</v>
      </c>
      <c r="F9263">
        <v>20000</v>
      </c>
    </row>
    <row r="9264" spans="1:6" x14ac:dyDescent="0.25">
      <c r="A9264" t="str">
        <f t="shared" si="144"/>
        <v>8306_9_367/418/581_Esprit-Saint</v>
      </c>
      <c r="B9264">
        <v>9</v>
      </c>
      <c r="C9264" t="s">
        <v>2261</v>
      </c>
      <c r="D9264">
        <v>8306</v>
      </c>
      <c r="E9264" t="s">
        <v>2313</v>
      </c>
      <c r="F9264">
        <v>10000</v>
      </c>
    </row>
    <row r="9265" spans="1:6" x14ac:dyDescent="0.25">
      <c r="A9265" t="str">
        <f t="shared" si="144"/>
        <v>8306_9_367/418/581_Frampton</v>
      </c>
      <c r="B9265">
        <v>9</v>
      </c>
      <c r="C9265" t="s">
        <v>2261</v>
      </c>
      <c r="D9265">
        <v>8306</v>
      </c>
      <c r="E9265" t="s">
        <v>2317</v>
      </c>
      <c r="F9265">
        <v>20000</v>
      </c>
    </row>
    <row r="9266" spans="1:6" x14ac:dyDescent="0.25">
      <c r="A9266" t="str">
        <f t="shared" si="144"/>
        <v>8306_9_367/418/581_Girardville</v>
      </c>
      <c r="B9266">
        <v>9</v>
      </c>
      <c r="C9266" t="s">
        <v>2261</v>
      </c>
      <c r="D9266">
        <v>8306</v>
      </c>
      <c r="E9266" t="s">
        <v>2320</v>
      </c>
      <c r="F9266">
        <v>10000</v>
      </c>
    </row>
    <row r="9267" spans="1:6" x14ac:dyDescent="0.25">
      <c r="A9267" t="str">
        <f t="shared" si="144"/>
        <v>8306_9_367/418/581_Ile-aux-Coudres</v>
      </c>
      <c r="B9267">
        <v>9</v>
      </c>
      <c r="C9267" t="s">
        <v>2261</v>
      </c>
      <c r="D9267">
        <v>8306</v>
      </c>
      <c r="E9267" t="s">
        <v>2331</v>
      </c>
      <c r="F9267">
        <v>10000</v>
      </c>
    </row>
    <row r="9268" spans="1:6" x14ac:dyDescent="0.25">
      <c r="A9268" t="str">
        <f t="shared" si="144"/>
        <v>8306_9_367/418/581_Inverness</v>
      </c>
      <c r="B9268">
        <v>9</v>
      </c>
      <c r="C9268" t="s">
        <v>2261</v>
      </c>
      <c r="D9268">
        <v>8306</v>
      </c>
      <c r="E9268" t="s">
        <v>1260</v>
      </c>
      <c r="F9268">
        <v>20000</v>
      </c>
    </row>
    <row r="9269" spans="1:6" x14ac:dyDescent="0.25">
      <c r="A9269" t="str">
        <f t="shared" si="144"/>
        <v>8306_9_367/418/581_Jonquiere</v>
      </c>
      <c r="B9269">
        <v>9</v>
      </c>
      <c r="C9269" t="s">
        <v>2261</v>
      </c>
      <c r="D9269">
        <v>8306</v>
      </c>
      <c r="E9269" t="s">
        <v>2332</v>
      </c>
      <c r="F9269">
        <v>30000</v>
      </c>
    </row>
    <row r="9270" spans="1:6" x14ac:dyDescent="0.25">
      <c r="A9270" t="str">
        <f t="shared" si="144"/>
        <v>8306_9_367/418/581_L'Ile-Verte</v>
      </c>
      <c r="B9270">
        <v>9</v>
      </c>
      <c r="C9270" t="s">
        <v>2261</v>
      </c>
      <c r="D9270">
        <v>8306</v>
      </c>
      <c r="E9270" t="s">
        <v>2333</v>
      </c>
      <c r="F9270">
        <v>10000</v>
      </c>
    </row>
    <row r="9271" spans="1:6" x14ac:dyDescent="0.25">
      <c r="A9271" t="str">
        <f t="shared" si="144"/>
        <v>8306_9_367/418/581_L'Islet</v>
      </c>
      <c r="B9271">
        <v>9</v>
      </c>
      <c r="C9271" t="s">
        <v>2261</v>
      </c>
      <c r="D9271">
        <v>8306</v>
      </c>
      <c r="E9271" t="s">
        <v>2334</v>
      </c>
      <c r="F9271">
        <v>10000</v>
      </c>
    </row>
    <row r="9272" spans="1:6" x14ac:dyDescent="0.25">
      <c r="A9272" t="str">
        <f t="shared" si="144"/>
        <v>8306_9_367/418/581_La Baie (Chicoutimi Co.)</v>
      </c>
      <c r="B9272">
        <v>9</v>
      </c>
      <c r="C9272" t="s">
        <v>2261</v>
      </c>
      <c r="D9272">
        <v>8306</v>
      </c>
      <c r="E9272" t="s">
        <v>2335</v>
      </c>
      <c r="F9272">
        <v>20000</v>
      </c>
    </row>
    <row r="9273" spans="1:6" x14ac:dyDescent="0.25">
      <c r="A9273" t="str">
        <f t="shared" si="144"/>
        <v>8306_9_367/418/581_La Dore</v>
      </c>
      <c r="B9273">
        <v>9</v>
      </c>
      <c r="C9273" t="s">
        <v>2261</v>
      </c>
      <c r="D9273">
        <v>8306</v>
      </c>
      <c r="E9273" t="s">
        <v>2336</v>
      </c>
      <c r="F9273">
        <v>20000</v>
      </c>
    </row>
    <row r="9274" spans="1:6" x14ac:dyDescent="0.25">
      <c r="A9274" t="str">
        <f t="shared" si="144"/>
        <v>8306_9_367/418/581_La Guadeloupe</v>
      </c>
      <c r="B9274">
        <v>9</v>
      </c>
      <c r="C9274" t="s">
        <v>2261</v>
      </c>
      <c r="D9274">
        <v>8306</v>
      </c>
      <c r="E9274" t="s">
        <v>2337</v>
      </c>
      <c r="F9274">
        <v>20000</v>
      </c>
    </row>
    <row r="9275" spans="1:6" x14ac:dyDescent="0.25">
      <c r="A9275" t="str">
        <f t="shared" si="144"/>
        <v>8306_9_367/418/581_La Malbaie</v>
      </c>
      <c r="B9275">
        <v>9</v>
      </c>
      <c r="C9275" t="s">
        <v>2261</v>
      </c>
      <c r="D9275">
        <v>8306</v>
      </c>
      <c r="E9275" t="s">
        <v>2338</v>
      </c>
      <c r="F9275">
        <v>30000</v>
      </c>
    </row>
    <row r="9276" spans="1:6" x14ac:dyDescent="0.25">
      <c r="A9276" t="str">
        <f t="shared" si="144"/>
        <v>8306_9_367/418/581_La Pocatiere</v>
      </c>
      <c r="B9276">
        <v>9</v>
      </c>
      <c r="C9276" t="s">
        <v>2261</v>
      </c>
      <c r="D9276">
        <v>8306</v>
      </c>
      <c r="E9276" t="s">
        <v>2340</v>
      </c>
      <c r="F9276">
        <v>10000</v>
      </c>
    </row>
    <row r="9277" spans="1:6" x14ac:dyDescent="0.25">
      <c r="A9277" t="str">
        <f t="shared" si="144"/>
        <v>8306_9_367/418/581_Lac-aux-Sables</v>
      </c>
      <c r="B9277">
        <v>9</v>
      </c>
      <c r="C9277" t="s">
        <v>2261</v>
      </c>
      <c r="D9277">
        <v>8306</v>
      </c>
      <c r="E9277" t="s">
        <v>2344</v>
      </c>
      <c r="F9277">
        <v>10000</v>
      </c>
    </row>
    <row r="9278" spans="1:6" x14ac:dyDescent="0.25">
      <c r="A9278" t="str">
        <f t="shared" si="144"/>
        <v>8306_9_367/418/581_Lac-Etchemin</v>
      </c>
      <c r="B9278">
        <v>9</v>
      </c>
      <c r="C9278" t="s">
        <v>2261</v>
      </c>
      <c r="D9278">
        <v>8306</v>
      </c>
      <c r="E9278" t="s">
        <v>2345</v>
      </c>
      <c r="F9278">
        <v>20000</v>
      </c>
    </row>
    <row r="9279" spans="1:6" x14ac:dyDescent="0.25">
      <c r="A9279" t="str">
        <f t="shared" si="144"/>
        <v>8306_9_367/418/581_Lambton</v>
      </c>
      <c r="B9279">
        <v>9</v>
      </c>
      <c r="C9279" t="s">
        <v>2261</v>
      </c>
      <c r="D9279">
        <v>8306</v>
      </c>
      <c r="E9279" t="s">
        <v>2347</v>
      </c>
      <c r="F9279">
        <v>10000</v>
      </c>
    </row>
    <row r="9280" spans="1:6" x14ac:dyDescent="0.25">
      <c r="A9280" t="str">
        <f t="shared" si="144"/>
        <v>8306_9_367/418/581_Laterriere</v>
      </c>
      <c r="B9280">
        <v>9</v>
      </c>
      <c r="C9280" t="s">
        <v>2261</v>
      </c>
      <c r="D9280">
        <v>8306</v>
      </c>
      <c r="E9280" t="s">
        <v>2348</v>
      </c>
      <c r="F9280">
        <v>20000</v>
      </c>
    </row>
    <row r="9281" spans="1:6" x14ac:dyDescent="0.25">
      <c r="A9281" t="str">
        <f t="shared" si="144"/>
        <v>8306_9_367/418/581_Leeds</v>
      </c>
      <c r="B9281">
        <v>9</v>
      </c>
      <c r="C9281" t="s">
        <v>2261</v>
      </c>
      <c r="D9281">
        <v>8306</v>
      </c>
      <c r="E9281" t="s">
        <v>2349</v>
      </c>
      <c r="F9281">
        <v>20000</v>
      </c>
    </row>
    <row r="9282" spans="1:6" x14ac:dyDescent="0.25">
      <c r="A9282" t="str">
        <f t="shared" si="144"/>
        <v>8306_9_367/418/581_Les Eboulements</v>
      </c>
      <c r="B9282">
        <v>9</v>
      </c>
      <c r="C9282" t="s">
        <v>2261</v>
      </c>
      <c r="D9282">
        <v>8306</v>
      </c>
      <c r="E9282" t="s">
        <v>2351</v>
      </c>
      <c r="F9282">
        <v>10000</v>
      </c>
    </row>
    <row r="9283" spans="1:6" x14ac:dyDescent="0.25">
      <c r="A9283" t="str">
        <f t="shared" ref="A9283:A9346" si="145">CONCATENATE(D9283,"_",B9283,"_",C9283,"_",E9283)</f>
        <v>8306_9_367/418/581_Les Escoumins</v>
      </c>
      <c r="B9283">
        <v>9</v>
      </c>
      <c r="C9283" t="s">
        <v>2261</v>
      </c>
      <c r="D9283">
        <v>8306</v>
      </c>
      <c r="E9283" t="s">
        <v>2352</v>
      </c>
      <c r="F9283">
        <v>10000</v>
      </c>
    </row>
    <row r="9284" spans="1:6" x14ac:dyDescent="0.25">
      <c r="A9284" t="str">
        <f t="shared" si="145"/>
        <v>8306_9_367/418/581_Levis</v>
      </c>
      <c r="B9284">
        <v>9</v>
      </c>
      <c r="C9284" t="s">
        <v>2261</v>
      </c>
      <c r="D9284">
        <v>8306</v>
      </c>
      <c r="E9284" t="s">
        <v>2354</v>
      </c>
      <c r="F9284">
        <v>40000</v>
      </c>
    </row>
    <row r="9285" spans="1:6" x14ac:dyDescent="0.25">
      <c r="A9285" t="str">
        <f t="shared" si="145"/>
        <v>8306_9_367/418/581_Loretteville</v>
      </c>
      <c r="B9285">
        <v>9</v>
      </c>
      <c r="C9285" t="s">
        <v>2261</v>
      </c>
      <c r="D9285">
        <v>8306</v>
      </c>
      <c r="E9285" t="s">
        <v>2355</v>
      </c>
      <c r="F9285">
        <v>40000</v>
      </c>
    </row>
    <row r="9286" spans="1:6" x14ac:dyDescent="0.25">
      <c r="A9286" t="str">
        <f t="shared" si="145"/>
        <v>8306_9_367/418/581_Metabetchouan</v>
      </c>
      <c r="B9286">
        <v>9</v>
      </c>
      <c r="C9286" t="s">
        <v>2261</v>
      </c>
      <c r="D9286">
        <v>8306</v>
      </c>
      <c r="E9286" t="s">
        <v>2361</v>
      </c>
      <c r="F9286">
        <v>10000</v>
      </c>
    </row>
    <row r="9287" spans="1:6" x14ac:dyDescent="0.25">
      <c r="A9287" t="str">
        <f t="shared" si="145"/>
        <v>8306_9_367/418/581_Milot</v>
      </c>
      <c r="B9287">
        <v>9</v>
      </c>
      <c r="C9287" t="s">
        <v>2261</v>
      </c>
      <c r="D9287">
        <v>8306</v>
      </c>
      <c r="E9287" t="s">
        <v>2362</v>
      </c>
      <c r="F9287">
        <v>10000</v>
      </c>
    </row>
    <row r="9288" spans="1:6" x14ac:dyDescent="0.25">
      <c r="A9288" t="str">
        <f t="shared" si="145"/>
        <v>8306_9_367/418/581_Montmagny</v>
      </c>
      <c r="B9288">
        <v>9</v>
      </c>
      <c r="C9288" t="s">
        <v>2261</v>
      </c>
      <c r="D9288">
        <v>8306</v>
      </c>
      <c r="E9288" t="s">
        <v>2367</v>
      </c>
      <c r="F9288">
        <v>30000</v>
      </c>
    </row>
    <row r="9289" spans="1:6" x14ac:dyDescent="0.25">
      <c r="A9289" t="str">
        <f t="shared" si="145"/>
        <v>8306_9_367/418/581_Neuville</v>
      </c>
      <c r="B9289">
        <v>9</v>
      </c>
      <c r="C9289" t="s">
        <v>2261</v>
      </c>
      <c r="D9289">
        <v>8306</v>
      </c>
      <c r="E9289" t="s">
        <v>2371</v>
      </c>
      <c r="F9289">
        <v>20000</v>
      </c>
    </row>
    <row r="9290" spans="1:6" x14ac:dyDescent="0.25">
      <c r="A9290" t="str">
        <f t="shared" si="145"/>
        <v>8306_9_367/418/581_Normandin</v>
      </c>
      <c r="B9290">
        <v>9</v>
      </c>
      <c r="C9290" t="s">
        <v>2261</v>
      </c>
      <c r="D9290">
        <v>8306</v>
      </c>
      <c r="E9290" t="s">
        <v>2375</v>
      </c>
      <c r="F9290">
        <v>10000</v>
      </c>
    </row>
    <row r="9291" spans="1:6" x14ac:dyDescent="0.25">
      <c r="A9291" t="str">
        <f t="shared" si="145"/>
        <v>8306_9_367/418/581_Notre-Dame-des-Laurentides</v>
      </c>
      <c r="B9291">
        <v>9</v>
      </c>
      <c r="C9291" t="s">
        <v>2261</v>
      </c>
      <c r="D9291">
        <v>8306</v>
      </c>
      <c r="E9291" t="s">
        <v>2376</v>
      </c>
      <c r="F9291">
        <v>20000</v>
      </c>
    </row>
    <row r="9292" spans="1:6" x14ac:dyDescent="0.25">
      <c r="A9292" t="str">
        <f t="shared" si="145"/>
        <v>8306_9_367/418/581_Notre-Dame-du-Lac</v>
      </c>
      <c r="B9292">
        <v>9</v>
      </c>
      <c r="C9292" t="s">
        <v>2261</v>
      </c>
      <c r="D9292">
        <v>8306</v>
      </c>
      <c r="E9292" t="s">
        <v>2377</v>
      </c>
      <c r="F9292">
        <v>10000</v>
      </c>
    </row>
    <row r="9293" spans="1:6" x14ac:dyDescent="0.25">
      <c r="A9293" t="str">
        <f t="shared" si="145"/>
        <v>8306_9_367/418/581_Peribonka</v>
      </c>
      <c r="B9293">
        <v>9</v>
      </c>
      <c r="C9293" t="s">
        <v>2261</v>
      </c>
      <c r="D9293">
        <v>8306</v>
      </c>
      <c r="E9293" t="s">
        <v>2382</v>
      </c>
      <c r="F9293">
        <v>10000</v>
      </c>
    </row>
    <row r="9294" spans="1:6" x14ac:dyDescent="0.25">
      <c r="A9294" t="str">
        <f t="shared" si="145"/>
        <v>8306_9_367/418/581_Petite-Riviere-St-Francois</v>
      </c>
      <c r="B9294">
        <v>9</v>
      </c>
      <c r="C9294" t="s">
        <v>2261</v>
      </c>
      <c r="D9294">
        <v>8306</v>
      </c>
      <c r="E9294" t="s">
        <v>2383</v>
      </c>
      <c r="F9294">
        <v>10000</v>
      </c>
    </row>
    <row r="9295" spans="1:6" x14ac:dyDescent="0.25">
      <c r="A9295" t="str">
        <f t="shared" si="145"/>
        <v>8306_9_367/418/581_Pont-Rouge</v>
      </c>
      <c r="B9295">
        <v>9</v>
      </c>
      <c r="C9295" t="s">
        <v>2261</v>
      </c>
      <c r="D9295">
        <v>8306</v>
      </c>
      <c r="E9295" t="s">
        <v>2385</v>
      </c>
      <c r="F9295">
        <v>10000</v>
      </c>
    </row>
    <row r="9296" spans="1:6" x14ac:dyDescent="0.25">
      <c r="A9296" t="str">
        <f t="shared" si="145"/>
        <v>8306_9_367/418/581_Portneuf</v>
      </c>
      <c r="B9296">
        <v>9</v>
      </c>
      <c r="C9296" t="s">
        <v>2261</v>
      </c>
      <c r="D9296">
        <v>8306</v>
      </c>
      <c r="E9296" t="s">
        <v>2389</v>
      </c>
      <c r="F9296">
        <v>10000</v>
      </c>
    </row>
    <row r="9297" spans="1:6" x14ac:dyDescent="0.25">
      <c r="A9297" t="str">
        <f t="shared" si="145"/>
        <v>8306_9_367/418/581_Quebec</v>
      </c>
      <c r="B9297">
        <v>9</v>
      </c>
      <c r="C9297" t="s">
        <v>2261</v>
      </c>
      <c r="D9297">
        <v>8306</v>
      </c>
      <c r="E9297" t="s">
        <v>2390</v>
      </c>
      <c r="F9297">
        <v>120000</v>
      </c>
    </row>
    <row r="9298" spans="1:6" x14ac:dyDescent="0.25">
      <c r="A9298" t="str">
        <f t="shared" si="145"/>
        <v>8306_9_367/418/581_Rimouski</v>
      </c>
      <c r="B9298">
        <v>9</v>
      </c>
      <c r="C9298" t="s">
        <v>2261</v>
      </c>
      <c r="D9298">
        <v>8306</v>
      </c>
      <c r="E9298" t="s">
        <v>2391</v>
      </c>
      <c r="F9298">
        <v>30000</v>
      </c>
    </row>
    <row r="9299" spans="1:6" x14ac:dyDescent="0.25">
      <c r="A9299" t="str">
        <f t="shared" si="145"/>
        <v>8306_9_367/418/581_Riviere-a-Pierre</v>
      </c>
      <c r="B9299">
        <v>9</v>
      </c>
      <c r="C9299" t="s">
        <v>2261</v>
      </c>
      <c r="D9299">
        <v>8306</v>
      </c>
      <c r="E9299" t="s">
        <v>2392</v>
      </c>
      <c r="F9299">
        <v>10000</v>
      </c>
    </row>
    <row r="9300" spans="1:6" x14ac:dyDescent="0.25">
      <c r="A9300" t="str">
        <f t="shared" si="145"/>
        <v>8306_9_367/418/581_Riviere-Bleue</v>
      </c>
      <c r="B9300">
        <v>9</v>
      </c>
      <c r="C9300" t="s">
        <v>2261</v>
      </c>
      <c r="D9300">
        <v>8306</v>
      </c>
      <c r="E9300" t="s">
        <v>2395</v>
      </c>
      <c r="F9300">
        <v>10000</v>
      </c>
    </row>
    <row r="9301" spans="1:6" x14ac:dyDescent="0.25">
      <c r="A9301" t="str">
        <f t="shared" si="145"/>
        <v>8306_9_367/418/581_Riviere-du-Loup</v>
      </c>
      <c r="B9301">
        <v>9</v>
      </c>
      <c r="C9301" t="s">
        <v>2261</v>
      </c>
      <c r="D9301">
        <v>8306</v>
      </c>
      <c r="E9301" t="s">
        <v>2396</v>
      </c>
      <c r="F9301">
        <v>40000</v>
      </c>
    </row>
    <row r="9302" spans="1:6" x14ac:dyDescent="0.25">
      <c r="A9302" t="str">
        <f t="shared" si="145"/>
        <v>8306_9_367/418/581_Roberval</v>
      </c>
      <c r="B9302">
        <v>9</v>
      </c>
      <c r="C9302" t="s">
        <v>2261</v>
      </c>
      <c r="D9302">
        <v>8306</v>
      </c>
      <c r="E9302" t="s">
        <v>2398</v>
      </c>
      <c r="F9302">
        <v>10000</v>
      </c>
    </row>
    <row r="9303" spans="1:6" x14ac:dyDescent="0.25">
      <c r="A9303" t="str">
        <f t="shared" si="145"/>
        <v>8306_9_367/418/581_Sacre-Coeur</v>
      </c>
      <c r="B9303">
        <v>9</v>
      </c>
      <c r="C9303" t="s">
        <v>2261</v>
      </c>
      <c r="D9303">
        <v>8306</v>
      </c>
      <c r="E9303" t="s">
        <v>2399</v>
      </c>
      <c r="F9303">
        <v>10000</v>
      </c>
    </row>
    <row r="9304" spans="1:6" x14ac:dyDescent="0.25">
      <c r="A9304" t="str">
        <f t="shared" si="145"/>
        <v>8306_9_367/418/581_Saint-Adelphe</v>
      </c>
      <c r="B9304">
        <v>9</v>
      </c>
      <c r="C9304" t="s">
        <v>2261</v>
      </c>
      <c r="D9304">
        <v>8306</v>
      </c>
      <c r="E9304" t="s">
        <v>2400</v>
      </c>
      <c r="F9304">
        <v>10000</v>
      </c>
    </row>
    <row r="9305" spans="1:6" x14ac:dyDescent="0.25">
      <c r="A9305" t="str">
        <f t="shared" si="145"/>
        <v>8306_9_367/418/581_Saint-Agapit</v>
      </c>
      <c r="B9305">
        <v>9</v>
      </c>
      <c r="C9305" t="s">
        <v>2261</v>
      </c>
      <c r="D9305">
        <v>8306</v>
      </c>
      <c r="E9305" t="s">
        <v>2401</v>
      </c>
      <c r="F9305">
        <v>10000</v>
      </c>
    </row>
    <row r="9306" spans="1:6" x14ac:dyDescent="0.25">
      <c r="A9306" t="str">
        <f t="shared" si="145"/>
        <v>8306_9_367/418/581_Saint-Anselme</v>
      </c>
      <c r="B9306">
        <v>9</v>
      </c>
      <c r="C9306" t="s">
        <v>2261</v>
      </c>
      <c r="D9306">
        <v>8306</v>
      </c>
      <c r="E9306" t="s">
        <v>2403</v>
      </c>
      <c r="F9306">
        <v>10000</v>
      </c>
    </row>
    <row r="9307" spans="1:6" x14ac:dyDescent="0.25">
      <c r="A9307" t="str">
        <f t="shared" si="145"/>
        <v>8306_9_367/418/581_Saint-Antoine-de-Tilly</v>
      </c>
      <c r="B9307">
        <v>9</v>
      </c>
      <c r="C9307" t="s">
        <v>2261</v>
      </c>
      <c r="D9307">
        <v>8306</v>
      </c>
      <c r="E9307" t="s">
        <v>2404</v>
      </c>
      <c r="F9307">
        <v>10000</v>
      </c>
    </row>
    <row r="9308" spans="1:6" x14ac:dyDescent="0.25">
      <c r="A9308" t="str">
        <f t="shared" si="145"/>
        <v>8306_9_367/418/581_Saint-Apollinaire</v>
      </c>
      <c r="B9308">
        <v>9</v>
      </c>
      <c r="C9308" t="s">
        <v>2261</v>
      </c>
      <c r="D9308">
        <v>8306</v>
      </c>
      <c r="E9308" t="s">
        <v>2405</v>
      </c>
      <c r="F9308">
        <v>10000</v>
      </c>
    </row>
    <row r="9309" spans="1:6" x14ac:dyDescent="0.25">
      <c r="A9309" t="str">
        <f t="shared" si="145"/>
        <v>8306_9_367/418/581_Saint-Augustin</v>
      </c>
      <c r="B9309">
        <v>9</v>
      </c>
      <c r="C9309" t="s">
        <v>2261</v>
      </c>
      <c r="D9309">
        <v>8306</v>
      </c>
      <c r="E9309" t="s">
        <v>2406</v>
      </c>
      <c r="F9309">
        <v>10000</v>
      </c>
    </row>
    <row r="9310" spans="1:6" x14ac:dyDescent="0.25">
      <c r="A9310" t="str">
        <f t="shared" si="145"/>
        <v>8306_9_367/418/581_Saint-Basile</v>
      </c>
      <c r="B9310">
        <v>9</v>
      </c>
      <c r="C9310" t="s">
        <v>2261</v>
      </c>
      <c r="D9310">
        <v>8306</v>
      </c>
      <c r="E9310" t="s">
        <v>2408</v>
      </c>
      <c r="F9310">
        <v>20000</v>
      </c>
    </row>
    <row r="9311" spans="1:6" x14ac:dyDescent="0.25">
      <c r="A9311" t="str">
        <f t="shared" si="145"/>
        <v>8306_9_367/418/581_Saint-Bernard-de-Dorchester</v>
      </c>
      <c r="B9311">
        <v>9</v>
      </c>
      <c r="C9311" t="s">
        <v>2261</v>
      </c>
      <c r="D9311">
        <v>8306</v>
      </c>
      <c r="E9311" t="s">
        <v>2409</v>
      </c>
      <c r="F9311">
        <v>20000</v>
      </c>
    </row>
    <row r="9312" spans="1:6" x14ac:dyDescent="0.25">
      <c r="A9312" t="str">
        <f t="shared" si="145"/>
        <v>8306_9_367/418/581_Saint-Camille</v>
      </c>
      <c r="B9312">
        <v>9</v>
      </c>
      <c r="C9312" t="s">
        <v>2261</v>
      </c>
      <c r="D9312">
        <v>8306</v>
      </c>
      <c r="E9312" t="s">
        <v>2410</v>
      </c>
      <c r="F9312">
        <v>10000</v>
      </c>
    </row>
    <row r="9313" spans="1:6" x14ac:dyDescent="0.25">
      <c r="A9313" t="str">
        <f t="shared" si="145"/>
        <v>8306_9_367/418/581_Saint-Casimir</v>
      </c>
      <c r="B9313">
        <v>9</v>
      </c>
      <c r="C9313" t="s">
        <v>2261</v>
      </c>
      <c r="D9313">
        <v>8306</v>
      </c>
      <c r="E9313" t="s">
        <v>2411</v>
      </c>
      <c r="F9313">
        <v>10000</v>
      </c>
    </row>
    <row r="9314" spans="1:6" x14ac:dyDescent="0.25">
      <c r="A9314" t="str">
        <f t="shared" si="145"/>
        <v>8306_9_367/418/581_Saint-Charles</v>
      </c>
      <c r="B9314">
        <v>9</v>
      </c>
      <c r="C9314" t="s">
        <v>2261</v>
      </c>
      <c r="D9314">
        <v>8306</v>
      </c>
      <c r="E9314" t="s">
        <v>2412</v>
      </c>
      <c r="F9314">
        <v>10000</v>
      </c>
    </row>
    <row r="9315" spans="1:6" x14ac:dyDescent="0.25">
      <c r="A9315" t="str">
        <f t="shared" si="145"/>
        <v>8306_9_367/418/581_Saint-Come</v>
      </c>
      <c r="B9315">
        <v>9</v>
      </c>
      <c r="C9315" t="s">
        <v>2261</v>
      </c>
      <c r="D9315">
        <v>8306</v>
      </c>
      <c r="E9315" t="s">
        <v>2413</v>
      </c>
      <c r="F9315">
        <v>20000</v>
      </c>
    </row>
    <row r="9316" spans="1:6" x14ac:dyDescent="0.25">
      <c r="A9316" t="str">
        <f t="shared" si="145"/>
        <v>8306_9_367/418/581_Saint-Damien-de-Buckland</v>
      </c>
      <c r="B9316">
        <v>9</v>
      </c>
      <c r="C9316" t="s">
        <v>2261</v>
      </c>
      <c r="D9316">
        <v>8306</v>
      </c>
      <c r="E9316" t="s">
        <v>2414</v>
      </c>
      <c r="F9316">
        <v>10000</v>
      </c>
    </row>
    <row r="9317" spans="1:6" x14ac:dyDescent="0.25">
      <c r="A9317" t="str">
        <f t="shared" si="145"/>
        <v>8306_9_367/418/581_Saint-Edouard-de-Lotbiniere</v>
      </c>
      <c r="B9317">
        <v>9</v>
      </c>
      <c r="C9317" t="s">
        <v>2261</v>
      </c>
      <c r="D9317">
        <v>8306</v>
      </c>
      <c r="E9317" t="s">
        <v>2415</v>
      </c>
      <c r="F9317">
        <v>10000</v>
      </c>
    </row>
    <row r="9318" spans="1:6" x14ac:dyDescent="0.25">
      <c r="A9318" t="str">
        <f t="shared" si="145"/>
        <v>8306_9_367/418/581_Saint-Flavien</v>
      </c>
      <c r="B9318">
        <v>9</v>
      </c>
      <c r="C9318" t="s">
        <v>2261</v>
      </c>
      <c r="D9318">
        <v>8306</v>
      </c>
      <c r="E9318" t="s">
        <v>2418</v>
      </c>
      <c r="F9318">
        <v>10000</v>
      </c>
    </row>
    <row r="9319" spans="1:6" x14ac:dyDescent="0.25">
      <c r="A9319" t="str">
        <f t="shared" si="145"/>
        <v>8306_9_367/418/581_Saint-Francois</v>
      </c>
      <c r="B9319">
        <v>9</v>
      </c>
      <c r="C9319" t="s">
        <v>2261</v>
      </c>
      <c r="D9319">
        <v>8306</v>
      </c>
      <c r="E9319" t="s">
        <v>2419</v>
      </c>
      <c r="F9319">
        <v>10000</v>
      </c>
    </row>
    <row r="9320" spans="1:6" x14ac:dyDescent="0.25">
      <c r="A9320" t="str">
        <f t="shared" si="145"/>
        <v>8306_9_367/418/581_Saint-Gedeon-de-Beauce</v>
      </c>
      <c r="B9320">
        <v>9</v>
      </c>
      <c r="C9320" t="s">
        <v>2261</v>
      </c>
      <c r="D9320">
        <v>8306</v>
      </c>
      <c r="E9320" t="s">
        <v>2421</v>
      </c>
      <c r="F9320">
        <v>10000</v>
      </c>
    </row>
    <row r="9321" spans="1:6" x14ac:dyDescent="0.25">
      <c r="A9321" t="str">
        <f t="shared" si="145"/>
        <v>8306_9_367/418/581_Saint-Georges-de-Beauce</v>
      </c>
      <c r="B9321">
        <v>9</v>
      </c>
      <c r="C9321" t="s">
        <v>2261</v>
      </c>
      <c r="D9321">
        <v>8306</v>
      </c>
      <c r="E9321" t="s">
        <v>2422</v>
      </c>
      <c r="F9321">
        <v>30000</v>
      </c>
    </row>
    <row r="9322" spans="1:6" x14ac:dyDescent="0.25">
      <c r="A9322" t="str">
        <f t="shared" si="145"/>
        <v>8306_9_367/418/581_Saint-Henri-de-Levis</v>
      </c>
      <c r="B9322">
        <v>9</v>
      </c>
      <c r="C9322" t="s">
        <v>2261</v>
      </c>
      <c r="D9322">
        <v>8306</v>
      </c>
      <c r="E9322" t="s">
        <v>2423</v>
      </c>
      <c r="F9322">
        <v>30000</v>
      </c>
    </row>
    <row r="9323" spans="1:6" x14ac:dyDescent="0.25">
      <c r="A9323" t="str">
        <f t="shared" si="145"/>
        <v>8306_9_367/418/581_Saint-Jean-Port-Joli</v>
      </c>
      <c r="B9323">
        <v>9</v>
      </c>
      <c r="C9323" t="s">
        <v>2261</v>
      </c>
      <c r="D9323">
        <v>8306</v>
      </c>
      <c r="E9323" t="s">
        <v>2424</v>
      </c>
      <c r="F9323">
        <v>10000</v>
      </c>
    </row>
    <row r="9324" spans="1:6" x14ac:dyDescent="0.25">
      <c r="A9324" t="str">
        <f t="shared" si="145"/>
        <v>8306_9_367/418/581_Saint-Joseph-de-Beauce</v>
      </c>
      <c r="B9324">
        <v>9</v>
      </c>
      <c r="C9324" t="s">
        <v>2261</v>
      </c>
      <c r="D9324">
        <v>8306</v>
      </c>
      <c r="E9324" t="s">
        <v>2425</v>
      </c>
      <c r="F9324">
        <v>30000</v>
      </c>
    </row>
    <row r="9325" spans="1:6" x14ac:dyDescent="0.25">
      <c r="A9325" t="str">
        <f t="shared" si="145"/>
        <v>8306_9_367/418/581_Saint-Lambert-de-Lauzon</v>
      </c>
      <c r="B9325">
        <v>9</v>
      </c>
      <c r="C9325" t="s">
        <v>2261</v>
      </c>
      <c r="D9325">
        <v>8306</v>
      </c>
      <c r="E9325" t="s">
        <v>2426</v>
      </c>
      <c r="F9325">
        <v>20000</v>
      </c>
    </row>
    <row r="9326" spans="1:6" x14ac:dyDescent="0.25">
      <c r="A9326" t="str">
        <f t="shared" si="145"/>
        <v>8306_9_367/418/581_Saint-Magloire</v>
      </c>
      <c r="B9326">
        <v>9</v>
      </c>
      <c r="C9326" t="s">
        <v>2261</v>
      </c>
      <c r="D9326">
        <v>8306</v>
      </c>
      <c r="E9326" t="s">
        <v>2429</v>
      </c>
      <c r="F9326">
        <v>20000</v>
      </c>
    </row>
    <row r="9327" spans="1:6" x14ac:dyDescent="0.25">
      <c r="A9327" t="str">
        <f t="shared" si="145"/>
        <v>8306_9_367/418/581_Saint-Malachie</v>
      </c>
      <c r="B9327">
        <v>9</v>
      </c>
      <c r="C9327" t="s">
        <v>2261</v>
      </c>
      <c r="D9327">
        <v>8306</v>
      </c>
      <c r="E9327" t="s">
        <v>2430</v>
      </c>
      <c r="F9327">
        <v>20000</v>
      </c>
    </row>
    <row r="9328" spans="1:6" x14ac:dyDescent="0.25">
      <c r="A9328" t="str">
        <f t="shared" si="145"/>
        <v>8306_9_367/418/581_Saint-Marc-des-Carrieres</v>
      </c>
      <c r="B9328">
        <v>9</v>
      </c>
      <c r="C9328" t="s">
        <v>2261</v>
      </c>
      <c r="D9328">
        <v>8306</v>
      </c>
      <c r="E9328" t="s">
        <v>2431</v>
      </c>
      <c r="F9328">
        <v>10000</v>
      </c>
    </row>
    <row r="9329" spans="1:6" x14ac:dyDescent="0.25">
      <c r="A9329" t="str">
        <f t="shared" si="145"/>
        <v>8306_9_367/418/581_Saint-Michel</v>
      </c>
      <c r="B9329">
        <v>9</v>
      </c>
      <c r="C9329" t="s">
        <v>2261</v>
      </c>
      <c r="D9329">
        <v>8306</v>
      </c>
      <c r="E9329" t="s">
        <v>2433</v>
      </c>
      <c r="F9329">
        <v>10000</v>
      </c>
    </row>
    <row r="9330" spans="1:6" x14ac:dyDescent="0.25">
      <c r="A9330" t="str">
        <f t="shared" si="145"/>
        <v>8306_9_367/418/581_Saint-Odilon</v>
      </c>
      <c r="B9330">
        <v>9</v>
      </c>
      <c r="C9330" t="s">
        <v>2261</v>
      </c>
      <c r="D9330">
        <v>8306</v>
      </c>
      <c r="E9330" t="s">
        <v>2435</v>
      </c>
      <c r="F9330">
        <v>20000</v>
      </c>
    </row>
    <row r="9331" spans="1:6" x14ac:dyDescent="0.25">
      <c r="A9331" t="str">
        <f t="shared" si="145"/>
        <v>8306_9_367/418/581_Saint-Patrice-de-Beaurivage</v>
      </c>
      <c r="B9331">
        <v>9</v>
      </c>
      <c r="C9331" t="s">
        <v>2261</v>
      </c>
      <c r="D9331">
        <v>8306</v>
      </c>
      <c r="E9331" t="s">
        <v>2437</v>
      </c>
      <c r="F9331">
        <v>20000</v>
      </c>
    </row>
    <row r="9332" spans="1:6" x14ac:dyDescent="0.25">
      <c r="A9332" t="str">
        <f t="shared" si="145"/>
        <v>8306_9_367/418/581_Saint-Paul-de-Montminy</v>
      </c>
      <c r="B9332">
        <v>9</v>
      </c>
      <c r="C9332" t="s">
        <v>2261</v>
      </c>
      <c r="D9332">
        <v>8306</v>
      </c>
      <c r="E9332" t="s">
        <v>2438</v>
      </c>
      <c r="F9332">
        <v>10000</v>
      </c>
    </row>
    <row r="9333" spans="1:6" x14ac:dyDescent="0.25">
      <c r="A9333" t="str">
        <f t="shared" si="145"/>
        <v>8306_9_367/418/581_Saint-Prosper-de-Dorchester</v>
      </c>
      <c r="B9333">
        <v>9</v>
      </c>
      <c r="C9333" t="s">
        <v>2261</v>
      </c>
      <c r="D9333">
        <v>8306</v>
      </c>
      <c r="E9333" t="s">
        <v>2439</v>
      </c>
      <c r="F9333">
        <v>20000</v>
      </c>
    </row>
    <row r="9334" spans="1:6" x14ac:dyDescent="0.25">
      <c r="A9334" t="str">
        <f t="shared" si="145"/>
        <v>8306_9_367/418/581_Saint-Raphael</v>
      </c>
      <c r="B9334">
        <v>9</v>
      </c>
      <c r="C9334" t="s">
        <v>2261</v>
      </c>
      <c r="D9334">
        <v>8306</v>
      </c>
      <c r="E9334" t="s">
        <v>2440</v>
      </c>
      <c r="F9334">
        <v>10000</v>
      </c>
    </row>
    <row r="9335" spans="1:6" x14ac:dyDescent="0.25">
      <c r="A9335" t="str">
        <f t="shared" si="145"/>
        <v>8306_9_367/418/581_Saint-Raymond</v>
      </c>
      <c r="B9335">
        <v>9</v>
      </c>
      <c r="C9335" t="s">
        <v>2261</v>
      </c>
      <c r="D9335">
        <v>8306</v>
      </c>
      <c r="E9335" t="s">
        <v>2441</v>
      </c>
      <c r="F9335">
        <v>10000</v>
      </c>
    </row>
    <row r="9336" spans="1:6" x14ac:dyDescent="0.25">
      <c r="A9336" t="str">
        <f t="shared" si="145"/>
        <v>8306_9_367/418/581_Saint-Roch-des-Aulnaies</v>
      </c>
      <c r="B9336">
        <v>9</v>
      </c>
      <c r="C9336" t="s">
        <v>2261</v>
      </c>
      <c r="D9336">
        <v>8306</v>
      </c>
      <c r="E9336" t="s">
        <v>2443</v>
      </c>
      <c r="F9336">
        <v>10000</v>
      </c>
    </row>
    <row r="9337" spans="1:6" x14ac:dyDescent="0.25">
      <c r="A9337" t="str">
        <f t="shared" si="145"/>
        <v>8306_9_367/418/581_Saint-Simon-de-Rimouski</v>
      </c>
      <c r="B9337">
        <v>9</v>
      </c>
      <c r="C9337" t="s">
        <v>2261</v>
      </c>
      <c r="D9337">
        <v>8306</v>
      </c>
      <c r="E9337" t="s">
        <v>2444</v>
      </c>
      <c r="F9337">
        <v>10000</v>
      </c>
    </row>
    <row r="9338" spans="1:6" x14ac:dyDescent="0.25">
      <c r="A9338" t="str">
        <f t="shared" si="145"/>
        <v>8306_9_367/418/581_Saint-Tite</v>
      </c>
      <c r="B9338">
        <v>9</v>
      </c>
      <c r="C9338" t="s">
        <v>2261</v>
      </c>
      <c r="D9338">
        <v>8306</v>
      </c>
      <c r="E9338" t="s">
        <v>2447</v>
      </c>
      <c r="F9338">
        <v>10000</v>
      </c>
    </row>
    <row r="9339" spans="1:6" x14ac:dyDescent="0.25">
      <c r="A9339" t="str">
        <f t="shared" si="145"/>
        <v>8306_9_367/418/581_Saint-Ubalde</v>
      </c>
      <c r="B9339">
        <v>9</v>
      </c>
      <c r="C9339" t="s">
        <v>2261</v>
      </c>
      <c r="D9339">
        <v>8306</v>
      </c>
      <c r="E9339" t="s">
        <v>2448</v>
      </c>
      <c r="F9339">
        <v>10000</v>
      </c>
    </row>
    <row r="9340" spans="1:6" x14ac:dyDescent="0.25">
      <c r="A9340" t="str">
        <f t="shared" si="145"/>
        <v>8306_9_367/418/581_Saint-Zacharie</v>
      </c>
      <c r="B9340">
        <v>9</v>
      </c>
      <c r="C9340" t="s">
        <v>2261</v>
      </c>
      <c r="D9340">
        <v>8306</v>
      </c>
      <c r="E9340" t="s">
        <v>2450</v>
      </c>
      <c r="F9340">
        <v>20000</v>
      </c>
    </row>
    <row r="9341" spans="1:6" x14ac:dyDescent="0.25">
      <c r="A9341" t="str">
        <f t="shared" si="145"/>
        <v>8306_9_367/418/581_Sainte-Agathe-de-Lotbiniere</v>
      </c>
      <c r="B9341">
        <v>9</v>
      </c>
      <c r="C9341" t="s">
        <v>2261</v>
      </c>
      <c r="D9341">
        <v>8306</v>
      </c>
      <c r="E9341" t="s">
        <v>2451</v>
      </c>
      <c r="F9341">
        <v>20000</v>
      </c>
    </row>
    <row r="9342" spans="1:6" x14ac:dyDescent="0.25">
      <c r="A9342" t="str">
        <f t="shared" si="145"/>
        <v>8306_9_367/418/581_Sainte-Claire</v>
      </c>
      <c r="B9342">
        <v>9</v>
      </c>
      <c r="C9342" t="s">
        <v>2261</v>
      </c>
      <c r="D9342">
        <v>8306</v>
      </c>
      <c r="E9342" t="s">
        <v>2455</v>
      </c>
      <c r="F9342">
        <v>10000</v>
      </c>
    </row>
    <row r="9343" spans="1:6" x14ac:dyDescent="0.25">
      <c r="A9343" t="str">
        <f t="shared" si="145"/>
        <v>8306_9_367/418/581_Sainte-Croix</v>
      </c>
      <c r="B9343">
        <v>9</v>
      </c>
      <c r="C9343" t="s">
        <v>2261</v>
      </c>
      <c r="D9343">
        <v>8306</v>
      </c>
      <c r="E9343" t="s">
        <v>2456</v>
      </c>
      <c r="F9343">
        <v>10000</v>
      </c>
    </row>
    <row r="9344" spans="1:6" x14ac:dyDescent="0.25">
      <c r="A9344" t="str">
        <f t="shared" si="145"/>
        <v>8306_9_367/418/581_Sainte-Henedine</v>
      </c>
      <c r="B9344">
        <v>9</v>
      </c>
      <c r="C9344" t="s">
        <v>2261</v>
      </c>
      <c r="D9344">
        <v>8306</v>
      </c>
      <c r="E9344" t="s">
        <v>2458</v>
      </c>
      <c r="F9344">
        <v>10000</v>
      </c>
    </row>
    <row r="9345" spans="1:6" x14ac:dyDescent="0.25">
      <c r="A9345" t="str">
        <f t="shared" si="145"/>
        <v>8306_9_367/418/581_Sainte-Justine</v>
      </c>
      <c r="B9345">
        <v>9</v>
      </c>
      <c r="C9345" t="s">
        <v>2261</v>
      </c>
      <c r="D9345">
        <v>8306</v>
      </c>
      <c r="E9345" t="s">
        <v>2459</v>
      </c>
      <c r="F9345">
        <v>20000</v>
      </c>
    </row>
    <row r="9346" spans="1:6" x14ac:dyDescent="0.25">
      <c r="A9346" t="str">
        <f t="shared" si="145"/>
        <v>8306_9_367/418/581_Sainte-Marie-de-Beauce</v>
      </c>
      <c r="B9346">
        <v>9</v>
      </c>
      <c r="C9346" t="s">
        <v>2261</v>
      </c>
      <c r="D9346">
        <v>8306</v>
      </c>
      <c r="E9346" t="s">
        <v>2461</v>
      </c>
      <c r="F9346">
        <v>40000</v>
      </c>
    </row>
    <row r="9347" spans="1:6" x14ac:dyDescent="0.25">
      <c r="A9347" t="str">
        <f t="shared" ref="A9347:A9410" si="146">CONCATENATE(D9347,"_",B9347,"_",C9347,"_",E9347)</f>
        <v>8306_9_367/418/581_Sainte-Rose</v>
      </c>
      <c r="B9347">
        <v>9</v>
      </c>
      <c r="C9347" t="s">
        <v>2261</v>
      </c>
      <c r="D9347">
        <v>8306</v>
      </c>
      <c r="E9347" t="s">
        <v>2463</v>
      </c>
      <c r="F9347">
        <v>20000</v>
      </c>
    </row>
    <row r="9348" spans="1:6" x14ac:dyDescent="0.25">
      <c r="A9348" t="str">
        <f t="shared" si="146"/>
        <v>8306_9_367/418/581_Sainte-Thecle</v>
      </c>
      <c r="B9348">
        <v>9</v>
      </c>
      <c r="C9348" t="s">
        <v>2261</v>
      </c>
      <c r="D9348">
        <v>8306</v>
      </c>
      <c r="E9348" t="s">
        <v>2464</v>
      </c>
      <c r="F9348">
        <v>10000</v>
      </c>
    </row>
    <row r="9349" spans="1:6" x14ac:dyDescent="0.25">
      <c r="A9349" t="str">
        <f t="shared" si="146"/>
        <v>8306_9_367/418/581_Sault-au-Mouton</v>
      </c>
      <c r="B9349">
        <v>9</v>
      </c>
      <c r="C9349" t="s">
        <v>2261</v>
      </c>
      <c r="D9349">
        <v>8306</v>
      </c>
      <c r="E9349" t="s">
        <v>2465</v>
      </c>
      <c r="F9349">
        <v>10000</v>
      </c>
    </row>
    <row r="9350" spans="1:6" x14ac:dyDescent="0.25">
      <c r="A9350" t="str">
        <f t="shared" si="146"/>
        <v>8306_9_367/418/581_Squatec</v>
      </c>
      <c r="B9350">
        <v>9</v>
      </c>
      <c r="C9350" t="s">
        <v>2261</v>
      </c>
      <c r="D9350">
        <v>8306</v>
      </c>
      <c r="E9350" t="s">
        <v>2469</v>
      </c>
      <c r="F9350">
        <v>10000</v>
      </c>
    </row>
    <row r="9351" spans="1:6" x14ac:dyDescent="0.25">
      <c r="A9351" t="str">
        <f t="shared" si="146"/>
        <v>8306_9_367/418/581_St-Alexandre</v>
      </c>
      <c r="B9351">
        <v>9</v>
      </c>
      <c r="C9351" t="s">
        <v>2261</v>
      </c>
      <c r="D9351">
        <v>8306</v>
      </c>
      <c r="E9351" t="s">
        <v>2470</v>
      </c>
      <c r="F9351">
        <v>10000</v>
      </c>
    </row>
    <row r="9352" spans="1:6" x14ac:dyDescent="0.25">
      <c r="A9352" t="str">
        <f t="shared" si="146"/>
        <v>8306_9_367/418/581_St-Ambroise-de-Chicoutimi</v>
      </c>
      <c r="B9352">
        <v>9</v>
      </c>
      <c r="C9352" t="s">
        <v>2261</v>
      </c>
      <c r="D9352">
        <v>8306</v>
      </c>
      <c r="E9352" t="s">
        <v>2471</v>
      </c>
      <c r="F9352">
        <v>20000</v>
      </c>
    </row>
    <row r="9353" spans="1:6" x14ac:dyDescent="0.25">
      <c r="A9353" t="str">
        <f t="shared" si="146"/>
        <v>8306_9_367/418/581_St-Andre</v>
      </c>
      <c r="B9353">
        <v>9</v>
      </c>
      <c r="C9353" t="s">
        <v>2261</v>
      </c>
      <c r="D9353">
        <v>8306</v>
      </c>
      <c r="E9353" t="s">
        <v>2472</v>
      </c>
      <c r="F9353">
        <v>10000</v>
      </c>
    </row>
    <row r="9354" spans="1:6" x14ac:dyDescent="0.25">
      <c r="A9354" t="str">
        <f t="shared" si="146"/>
        <v>8306_9_367/418/581_St-Eleuthere</v>
      </c>
      <c r="B9354">
        <v>9</v>
      </c>
      <c r="C9354" t="s">
        <v>2261</v>
      </c>
      <c r="D9354">
        <v>8306</v>
      </c>
      <c r="E9354" t="s">
        <v>2473</v>
      </c>
      <c r="F9354">
        <v>10000</v>
      </c>
    </row>
    <row r="9355" spans="1:6" x14ac:dyDescent="0.25">
      <c r="A9355" t="str">
        <f t="shared" si="146"/>
        <v>8306_9_367/418/581_St-Felicien</v>
      </c>
      <c r="B9355">
        <v>9</v>
      </c>
      <c r="C9355" t="s">
        <v>2261</v>
      </c>
      <c r="D9355">
        <v>8306</v>
      </c>
      <c r="E9355" t="s">
        <v>2475</v>
      </c>
      <c r="F9355">
        <v>20000</v>
      </c>
    </row>
    <row r="9356" spans="1:6" x14ac:dyDescent="0.25">
      <c r="A9356" t="str">
        <f t="shared" si="146"/>
        <v>8306_9_367/418/581_St-Fereol</v>
      </c>
      <c r="B9356">
        <v>9</v>
      </c>
      <c r="C9356" t="s">
        <v>2261</v>
      </c>
      <c r="D9356">
        <v>8306</v>
      </c>
      <c r="E9356" t="s">
        <v>2477</v>
      </c>
      <c r="F9356">
        <v>20000</v>
      </c>
    </row>
    <row r="9357" spans="1:6" x14ac:dyDescent="0.25">
      <c r="A9357" t="str">
        <f t="shared" si="146"/>
        <v>8306_9_367/418/581_St-Fidele</v>
      </c>
      <c r="B9357">
        <v>9</v>
      </c>
      <c r="C9357" t="s">
        <v>2261</v>
      </c>
      <c r="D9357">
        <v>8306</v>
      </c>
      <c r="E9357" t="s">
        <v>2478</v>
      </c>
      <c r="F9357">
        <v>10000</v>
      </c>
    </row>
    <row r="9358" spans="1:6" x14ac:dyDescent="0.25">
      <c r="A9358" t="str">
        <f t="shared" si="146"/>
        <v>8306_9_367/418/581_St-Fulgence</v>
      </c>
      <c r="B9358">
        <v>9</v>
      </c>
      <c r="C9358" t="s">
        <v>2261</v>
      </c>
      <c r="D9358">
        <v>8306</v>
      </c>
      <c r="E9358" t="s">
        <v>2479</v>
      </c>
      <c r="F9358">
        <v>20000</v>
      </c>
    </row>
    <row r="9359" spans="1:6" x14ac:dyDescent="0.25">
      <c r="A9359" t="str">
        <f t="shared" si="146"/>
        <v>8306_9_367/418/581_St-Hilarion</v>
      </c>
      <c r="B9359">
        <v>9</v>
      </c>
      <c r="C9359" t="s">
        <v>2261</v>
      </c>
      <c r="D9359">
        <v>8306</v>
      </c>
      <c r="E9359" t="s">
        <v>2481</v>
      </c>
      <c r="F9359">
        <v>10000</v>
      </c>
    </row>
    <row r="9360" spans="1:6" x14ac:dyDescent="0.25">
      <c r="A9360" t="str">
        <f t="shared" si="146"/>
        <v>8306_9_367/418/581_St-Honore (Chicoutimi Co.)</v>
      </c>
      <c r="B9360">
        <v>9</v>
      </c>
      <c r="C9360" t="s">
        <v>2261</v>
      </c>
      <c r="D9360">
        <v>8306</v>
      </c>
      <c r="E9360" t="s">
        <v>2483</v>
      </c>
      <c r="F9360">
        <v>20000</v>
      </c>
    </row>
    <row r="9361" spans="1:6" x14ac:dyDescent="0.25">
      <c r="A9361" t="str">
        <f t="shared" si="146"/>
        <v>8306_9_367/418/581_St-Honore (Temiscouata Co.)</v>
      </c>
      <c r="B9361">
        <v>9</v>
      </c>
      <c r="C9361" t="s">
        <v>2261</v>
      </c>
      <c r="D9361">
        <v>8306</v>
      </c>
      <c r="E9361" t="s">
        <v>2484</v>
      </c>
      <c r="F9361">
        <v>20000</v>
      </c>
    </row>
    <row r="9362" spans="1:6" x14ac:dyDescent="0.25">
      <c r="A9362" t="str">
        <f t="shared" si="146"/>
        <v>8306_9_367/418/581_St-Irenee</v>
      </c>
      <c r="B9362">
        <v>9</v>
      </c>
      <c r="C9362" t="s">
        <v>2261</v>
      </c>
      <c r="D9362">
        <v>8306</v>
      </c>
      <c r="E9362" t="s">
        <v>2485</v>
      </c>
      <c r="F9362">
        <v>10000</v>
      </c>
    </row>
    <row r="9363" spans="1:6" x14ac:dyDescent="0.25">
      <c r="A9363" t="str">
        <f t="shared" si="146"/>
        <v>8306_9_367/418/581_St-Jean-de-Dieu</v>
      </c>
      <c r="B9363">
        <v>9</v>
      </c>
      <c r="C9363" t="s">
        <v>2261</v>
      </c>
      <c r="D9363">
        <v>8306</v>
      </c>
      <c r="E9363" t="s">
        <v>2486</v>
      </c>
      <c r="F9363">
        <v>10000</v>
      </c>
    </row>
    <row r="9364" spans="1:6" x14ac:dyDescent="0.25">
      <c r="A9364" t="str">
        <f t="shared" si="146"/>
        <v>8306_9_367/418/581_St-Jean-ile-d'Orleans</v>
      </c>
      <c r="B9364">
        <v>9</v>
      </c>
      <c r="C9364" t="s">
        <v>2261</v>
      </c>
      <c r="D9364">
        <v>8306</v>
      </c>
      <c r="E9364" t="s">
        <v>2487</v>
      </c>
      <c r="F9364">
        <v>20000</v>
      </c>
    </row>
    <row r="9365" spans="1:6" x14ac:dyDescent="0.25">
      <c r="A9365" t="str">
        <f t="shared" si="146"/>
        <v>8306_9_367/418/581_St-Just-de-Bretenieres</v>
      </c>
      <c r="B9365">
        <v>9</v>
      </c>
      <c r="C9365" t="s">
        <v>2261</v>
      </c>
      <c r="D9365">
        <v>8306</v>
      </c>
      <c r="E9365" t="s">
        <v>2488</v>
      </c>
      <c r="F9365">
        <v>20000</v>
      </c>
    </row>
    <row r="9366" spans="1:6" x14ac:dyDescent="0.25">
      <c r="A9366" t="str">
        <f t="shared" si="146"/>
        <v>8306_9_367/418/581_St-Methode-de-Frontenac</v>
      </c>
      <c r="B9366">
        <v>9</v>
      </c>
      <c r="C9366" t="s">
        <v>2261</v>
      </c>
      <c r="D9366">
        <v>8306</v>
      </c>
      <c r="E9366" t="s">
        <v>2489</v>
      </c>
      <c r="F9366">
        <v>20000</v>
      </c>
    </row>
    <row r="9367" spans="1:6" x14ac:dyDescent="0.25">
      <c r="A9367" t="str">
        <f t="shared" si="146"/>
        <v>8306_9_367/418/581_St-Nicolas</v>
      </c>
      <c r="B9367">
        <v>9</v>
      </c>
      <c r="C9367" t="s">
        <v>2261</v>
      </c>
      <c r="D9367">
        <v>8306</v>
      </c>
      <c r="E9367" t="s">
        <v>2490</v>
      </c>
      <c r="F9367">
        <v>30000</v>
      </c>
    </row>
    <row r="9368" spans="1:6" x14ac:dyDescent="0.25">
      <c r="A9368" t="str">
        <f t="shared" si="146"/>
        <v>8306_9_367/418/581_St-Pacome</v>
      </c>
      <c r="B9368">
        <v>9</v>
      </c>
      <c r="C9368" t="s">
        <v>2261</v>
      </c>
      <c r="D9368">
        <v>8306</v>
      </c>
      <c r="E9368" t="s">
        <v>2491</v>
      </c>
      <c r="F9368">
        <v>10000</v>
      </c>
    </row>
    <row r="9369" spans="1:6" x14ac:dyDescent="0.25">
      <c r="A9369" t="str">
        <f t="shared" si="146"/>
        <v>8306_9_367/418/581_St-Pascal</v>
      </c>
      <c r="B9369">
        <v>9</v>
      </c>
      <c r="C9369" t="s">
        <v>2261</v>
      </c>
      <c r="D9369">
        <v>8306</v>
      </c>
      <c r="E9369" t="s">
        <v>2492</v>
      </c>
      <c r="F9369">
        <v>10000</v>
      </c>
    </row>
    <row r="9370" spans="1:6" x14ac:dyDescent="0.25">
      <c r="A9370" t="str">
        <f t="shared" si="146"/>
        <v>8306_9_367/418/581_St-Philippe-de-Neri</v>
      </c>
      <c r="B9370">
        <v>9</v>
      </c>
      <c r="C9370" t="s">
        <v>2261</v>
      </c>
      <c r="D9370">
        <v>8306</v>
      </c>
      <c r="E9370" t="s">
        <v>2493</v>
      </c>
      <c r="F9370">
        <v>10000</v>
      </c>
    </row>
    <row r="9371" spans="1:6" x14ac:dyDescent="0.25">
      <c r="A9371" t="str">
        <f t="shared" si="146"/>
        <v>8306_9_367/418/581_St-Prime</v>
      </c>
      <c r="B9371">
        <v>9</v>
      </c>
      <c r="C9371" t="s">
        <v>2261</v>
      </c>
      <c r="D9371">
        <v>8306</v>
      </c>
      <c r="E9371" t="s">
        <v>2494</v>
      </c>
      <c r="F9371">
        <v>20000</v>
      </c>
    </row>
    <row r="9372" spans="1:6" x14ac:dyDescent="0.25">
      <c r="A9372" t="str">
        <f t="shared" si="146"/>
        <v>8306_9_367/418/581_St-Simeon</v>
      </c>
      <c r="B9372">
        <v>9</v>
      </c>
      <c r="C9372" t="s">
        <v>2261</v>
      </c>
      <c r="D9372">
        <v>8306</v>
      </c>
      <c r="E9372" t="s">
        <v>2495</v>
      </c>
      <c r="F9372">
        <v>10000</v>
      </c>
    </row>
    <row r="9373" spans="1:6" x14ac:dyDescent="0.25">
      <c r="A9373" t="str">
        <f t="shared" si="146"/>
        <v>8306_9_367/418/581_St-Tite-des-Caps</v>
      </c>
      <c r="B9373">
        <v>9</v>
      </c>
      <c r="C9373" t="s">
        <v>2261</v>
      </c>
      <c r="D9373">
        <v>8306</v>
      </c>
      <c r="E9373" t="s">
        <v>2496</v>
      </c>
      <c r="F9373">
        <v>10000</v>
      </c>
    </row>
    <row r="9374" spans="1:6" x14ac:dyDescent="0.25">
      <c r="A9374" t="str">
        <f t="shared" si="146"/>
        <v>8306_9_367/418/581_St-Urbain</v>
      </c>
      <c r="B9374">
        <v>9</v>
      </c>
      <c r="C9374" t="s">
        <v>2261</v>
      </c>
      <c r="D9374">
        <v>8306</v>
      </c>
      <c r="E9374" t="s">
        <v>2497</v>
      </c>
      <c r="F9374">
        <v>10000</v>
      </c>
    </row>
    <row r="9375" spans="1:6" x14ac:dyDescent="0.25">
      <c r="A9375" t="str">
        <f t="shared" si="146"/>
        <v>8306_9_367/418/581_Ste-Anne-de-Beaupre</v>
      </c>
      <c r="B9375">
        <v>9</v>
      </c>
      <c r="C9375" t="s">
        <v>2261</v>
      </c>
      <c r="D9375">
        <v>8306</v>
      </c>
      <c r="E9375" t="s">
        <v>2499</v>
      </c>
      <c r="F9375">
        <v>20000</v>
      </c>
    </row>
    <row r="9376" spans="1:6" x14ac:dyDescent="0.25">
      <c r="A9376" t="str">
        <f t="shared" si="146"/>
        <v>8306_9_367/418/581_Ste-Anne-de-Portneuf</v>
      </c>
      <c r="B9376">
        <v>9</v>
      </c>
      <c r="C9376" t="s">
        <v>2261</v>
      </c>
      <c r="D9376">
        <v>8306</v>
      </c>
      <c r="E9376" t="s">
        <v>2500</v>
      </c>
      <c r="F9376">
        <v>10000</v>
      </c>
    </row>
    <row r="9377" spans="1:6" x14ac:dyDescent="0.25">
      <c r="A9377" t="str">
        <f t="shared" si="146"/>
        <v>8306_9_367/418/581_Ste-Brigitte-de-Laval</v>
      </c>
      <c r="B9377">
        <v>9</v>
      </c>
      <c r="C9377" t="s">
        <v>2261</v>
      </c>
      <c r="D9377">
        <v>8306</v>
      </c>
      <c r="E9377" t="s">
        <v>2501</v>
      </c>
      <c r="F9377">
        <v>10000</v>
      </c>
    </row>
    <row r="9378" spans="1:6" x14ac:dyDescent="0.25">
      <c r="A9378" t="str">
        <f t="shared" si="146"/>
        <v>8306_9_367/418/581_Ste-Catherine</v>
      </c>
      <c r="B9378">
        <v>9</v>
      </c>
      <c r="C9378" t="s">
        <v>2261</v>
      </c>
      <c r="D9378">
        <v>8306</v>
      </c>
      <c r="E9378" t="s">
        <v>2502</v>
      </c>
      <c r="F9378">
        <v>10000</v>
      </c>
    </row>
    <row r="9379" spans="1:6" x14ac:dyDescent="0.25">
      <c r="A9379" t="str">
        <f t="shared" si="146"/>
        <v>8306_9_367/418/581_Ste-Petronille</v>
      </c>
      <c r="B9379">
        <v>9</v>
      </c>
      <c r="C9379" t="s">
        <v>2261</v>
      </c>
      <c r="D9379">
        <v>8306</v>
      </c>
      <c r="E9379" t="s">
        <v>2503</v>
      </c>
      <c r="F9379">
        <v>20000</v>
      </c>
    </row>
    <row r="9380" spans="1:6" x14ac:dyDescent="0.25">
      <c r="A9380" t="str">
        <f t="shared" si="146"/>
        <v>8306_9_367/418/581_Stoneham</v>
      </c>
      <c r="B9380">
        <v>9</v>
      </c>
      <c r="C9380" t="s">
        <v>2261</v>
      </c>
      <c r="D9380">
        <v>8306</v>
      </c>
      <c r="E9380" t="s">
        <v>2505</v>
      </c>
      <c r="F9380">
        <v>20000</v>
      </c>
    </row>
    <row r="9381" spans="1:6" x14ac:dyDescent="0.25">
      <c r="A9381" t="str">
        <f t="shared" si="146"/>
        <v>8306_9_367/418/581_Stratford</v>
      </c>
      <c r="B9381">
        <v>9</v>
      </c>
      <c r="C9381" t="s">
        <v>2261</v>
      </c>
      <c r="D9381">
        <v>8306</v>
      </c>
      <c r="E9381" t="s">
        <v>1582</v>
      </c>
      <c r="F9381">
        <v>20000</v>
      </c>
    </row>
    <row r="9382" spans="1:6" x14ac:dyDescent="0.25">
      <c r="A9382" t="str">
        <f t="shared" si="146"/>
        <v>8306_9_367/418/581_Tadoussac</v>
      </c>
      <c r="B9382">
        <v>9</v>
      </c>
      <c r="C9382" t="s">
        <v>2261</v>
      </c>
      <c r="D9382">
        <v>8306</v>
      </c>
      <c r="E9382" t="s">
        <v>2506</v>
      </c>
      <c r="F9382">
        <v>20000</v>
      </c>
    </row>
    <row r="9383" spans="1:6" x14ac:dyDescent="0.25">
      <c r="A9383" t="str">
        <f t="shared" si="146"/>
        <v>8306_9_367/418/581_Thetford Mines</v>
      </c>
      <c r="B9383">
        <v>9</v>
      </c>
      <c r="C9383" t="s">
        <v>2261</v>
      </c>
      <c r="D9383">
        <v>8306</v>
      </c>
      <c r="E9383" t="s">
        <v>2508</v>
      </c>
      <c r="F9383">
        <v>30000</v>
      </c>
    </row>
    <row r="9384" spans="1:6" x14ac:dyDescent="0.25">
      <c r="A9384" t="str">
        <f t="shared" si="146"/>
        <v>8306_9_367/418/581_Trois-Pistoles</v>
      </c>
      <c r="B9384">
        <v>9</v>
      </c>
      <c r="C9384" t="s">
        <v>2261</v>
      </c>
      <c r="D9384">
        <v>8306</v>
      </c>
      <c r="E9384" t="s">
        <v>2510</v>
      </c>
      <c r="F9384">
        <v>10000</v>
      </c>
    </row>
    <row r="9385" spans="1:6" x14ac:dyDescent="0.25">
      <c r="A9385" t="str">
        <f t="shared" si="146"/>
        <v>8306_9_367/418/581_Val-Alain</v>
      </c>
      <c r="B9385">
        <v>9</v>
      </c>
      <c r="C9385" t="s">
        <v>2261</v>
      </c>
      <c r="D9385">
        <v>8306</v>
      </c>
      <c r="E9385" t="s">
        <v>2511</v>
      </c>
      <c r="F9385">
        <v>10000</v>
      </c>
    </row>
    <row r="9386" spans="1:6" x14ac:dyDescent="0.25">
      <c r="A9386" t="str">
        <f t="shared" si="146"/>
        <v>8306_9_367/418/581_Valcartier</v>
      </c>
      <c r="B9386">
        <v>9</v>
      </c>
      <c r="C9386" t="s">
        <v>2261</v>
      </c>
      <c r="D9386">
        <v>8306</v>
      </c>
      <c r="E9386" t="s">
        <v>2513</v>
      </c>
      <c r="F9386">
        <v>20000</v>
      </c>
    </row>
    <row r="9387" spans="1:6" x14ac:dyDescent="0.25">
      <c r="A9387" t="str">
        <f t="shared" si="146"/>
        <v>8306_9_367/418/581_Vallee-Jonction</v>
      </c>
      <c r="B9387">
        <v>9</v>
      </c>
      <c r="C9387" t="s">
        <v>2261</v>
      </c>
      <c r="D9387">
        <v>8306</v>
      </c>
      <c r="E9387" t="s">
        <v>2514</v>
      </c>
      <c r="F9387">
        <v>20000</v>
      </c>
    </row>
    <row r="9388" spans="1:6" x14ac:dyDescent="0.25">
      <c r="A9388" t="str">
        <f t="shared" si="146"/>
        <v>8306_9_367/418/581_Ville Degelis</v>
      </c>
      <c r="B9388">
        <v>9</v>
      </c>
      <c r="C9388" t="s">
        <v>2261</v>
      </c>
      <c r="D9388">
        <v>8306</v>
      </c>
      <c r="E9388" t="s">
        <v>2515</v>
      </c>
      <c r="F9388">
        <v>10000</v>
      </c>
    </row>
    <row r="9389" spans="1:6" x14ac:dyDescent="0.25">
      <c r="A9389" t="str">
        <f t="shared" si="146"/>
        <v>8377_9_367/418/581_Quebec</v>
      </c>
      <c r="B9389">
        <v>9</v>
      </c>
      <c r="C9389" t="s">
        <v>2261</v>
      </c>
      <c r="D9389">
        <v>8377</v>
      </c>
      <c r="E9389" t="s">
        <v>2390</v>
      </c>
      <c r="F9389">
        <v>20000</v>
      </c>
    </row>
    <row r="9390" spans="1:6" x14ac:dyDescent="0.25">
      <c r="A9390" t="str">
        <f t="shared" si="146"/>
        <v>8820_9_367/418/581_Levis</v>
      </c>
      <c r="B9390">
        <v>9</v>
      </c>
      <c r="C9390" t="s">
        <v>2261</v>
      </c>
      <c r="D9390">
        <v>8820</v>
      </c>
      <c r="E9390" t="s">
        <v>2354</v>
      </c>
      <c r="F9390">
        <v>10000</v>
      </c>
    </row>
    <row r="9391" spans="1:6" x14ac:dyDescent="0.25">
      <c r="A9391" t="str">
        <f t="shared" si="146"/>
        <v>8821_9_367/418/581_Alma</v>
      </c>
      <c r="B9391">
        <v>9</v>
      </c>
      <c r="C9391" t="s">
        <v>2261</v>
      </c>
      <c r="D9391">
        <v>8821</v>
      </c>
      <c r="E9391" t="s">
        <v>1121</v>
      </c>
      <c r="F9391">
        <v>80000</v>
      </c>
    </row>
    <row r="9392" spans="1:6" x14ac:dyDescent="0.25">
      <c r="A9392" t="str">
        <f t="shared" si="146"/>
        <v>8821_9_367/418/581_Baie-Comeau (Hauterive)</v>
      </c>
      <c r="B9392">
        <v>9</v>
      </c>
      <c r="C9392" t="s">
        <v>2261</v>
      </c>
      <c r="D9392">
        <v>8821</v>
      </c>
      <c r="E9392" t="s">
        <v>2268</v>
      </c>
      <c r="F9392">
        <v>10000</v>
      </c>
    </row>
    <row r="9393" spans="1:6" x14ac:dyDescent="0.25">
      <c r="A9393" t="str">
        <f t="shared" si="146"/>
        <v>8821_9_367/418/581_Baie-St-Paul</v>
      </c>
      <c r="B9393">
        <v>9</v>
      </c>
      <c r="C9393" t="s">
        <v>2261</v>
      </c>
      <c r="D9393">
        <v>8821</v>
      </c>
      <c r="E9393" t="s">
        <v>2271</v>
      </c>
      <c r="F9393">
        <v>10000</v>
      </c>
    </row>
    <row r="9394" spans="1:6" x14ac:dyDescent="0.25">
      <c r="A9394" t="str">
        <f t="shared" si="146"/>
        <v>8821_9_367/418/581_Beauceville</v>
      </c>
      <c r="B9394">
        <v>9</v>
      </c>
      <c r="C9394" t="s">
        <v>2261</v>
      </c>
      <c r="D9394">
        <v>8821</v>
      </c>
      <c r="E9394" t="s">
        <v>2276</v>
      </c>
      <c r="F9394">
        <v>10000</v>
      </c>
    </row>
    <row r="9395" spans="1:6" x14ac:dyDescent="0.25">
      <c r="A9395" t="str">
        <f t="shared" si="146"/>
        <v>8821_9_367/418/581_Chicoutimi</v>
      </c>
      <c r="B9395">
        <v>9</v>
      </c>
      <c r="C9395" t="s">
        <v>2261</v>
      </c>
      <c r="D9395">
        <v>8821</v>
      </c>
      <c r="E9395" t="s">
        <v>2299</v>
      </c>
      <c r="F9395">
        <v>20000</v>
      </c>
    </row>
    <row r="9396" spans="1:6" x14ac:dyDescent="0.25">
      <c r="A9396" t="str">
        <f t="shared" si="146"/>
        <v>8821_9_367/418/581_Donnacona</v>
      </c>
      <c r="B9396">
        <v>9</v>
      </c>
      <c r="C9396" t="s">
        <v>2261</v>
      </c>
      <c r="D9396">
        <v>8821</v>
      </c>
      <c r="E9396" t="s">
        <v>2311</v>
      </c>
      <c r="F9396">
        <v>10000</v>
      </c>
    </row>
    <row r="9397" spans="1:6" x14ac:dyDescent="0.25">
      <c r="A9397" t="str">
        <f t="shared" si="146"/>
        <v>8821_9_367/418/581_La Malbaie</v>
      </c>
      <c r="B9397">
        <v>9</v>
      </c>
      <c r="C9397" t="s">
        <v>2261</v>
      </c>
      <c r="D9397">
        <v>8821</v>
      </c>
      <c r="E9397" t="s">
        <v>2338</v>
      </c>
      <c r="F9397">
        <v>10000</v>
      </c>
    </row>
    <row r="9398" spans="1:6" x14ac:dyDescent="0.25">
      <c r="A9398" t="str">
        <f t="shared" si="146"/>
        <v>8821_9_367/418/581_Montmagny</v>
      </c>
      <c r="B9398">
        <v>9</v>
      </c>
      <c r="C9398" t="s">
        <v>2261</v>
      </c>
      <c r="D9398">
        <v>8821</v>
      </c>
      <c r="E9398" t="s">
        <v>2367</v>
      </c>
      <c r="F9398">
        <v>10000</v>
      </c>
    </row>
    <row r="9399" spans="1:6" x14ac:dyDescent="0.25">
      <c r="A9399" t="str">
        <f t="shared" si="146"/>
        <v>8821_9_367/418/581_Quebec</v>
      </c>
      <c r="B9399">
        <v>9</v>
      </c>
      <c r="C9399" t="s">
        <v>2261</v>
      </c>
      <c r="D9399">
        <v>8821</v>
      </c>
      <c r="E9399" t="s">
        <v>2390</v>
      </c>
      <c r="F9399">
        <v>290000</v>
      </c>
    </row>
    <row r="9400" spans="1:6" x14ac:dyDescent="0.25">
      <c r="A9400" t="str">
        <f t="shared" si="146"/>
        <v>8821_9_367/418/581_Rimouski</v>
      </c>
      <c r="B9400">
        <v>9</v>
      </c>
      <c r="C9400" t="s">
        <v>2261</v>
      </c>
      <c r="D9400">
        <v>8821</v>
      </c>
      <c r="E9400" t="s">
        <v>2391</v>
      </c>
      <c r="F9400">
        <v>10000</v>
      </c>
    </row>
    <row r="9401" spans="1:6" x14ac:dyDescent="0.25">
      <c r="A9401" t="str">
        <f t="shared" si="146"/>
        <v>8821_9_367/418/581_Riviere-du-Loup</v>
      </c>
      <c r="B9401">
        <v>9</v>
      </c>
      <c r="C9401" t="s">
        <v>2261</v>
      </c>
      <c r="D9401">
        <v>8821</v>
      </c>
      <c r="E9401" t="s">
        <v>2396</v>
      </c>
      <c r="F9401">
        <v>10000</v>
      </c>
    </row>
    <row r="9402" spans="1:6" x14ac:dyDescent="0.25">
      <c r="A9402" t="str">
        <f t="shared" si="146"/>
        <v>8821_9_367/418/581_Saint-Georges-de-Beauce</v>
      </c>
      <c r="B9402">
        <v>9</v>
      </c>
      <c r="C9402" t="s">
        <v>2261</v>
      </c>
      <c r="D9402">
        <v>8821</v>
      </c>
      <c r="E9402" t="s">
        <v>2422</v>
      </c>
      <c r="F9402">
        <v>10000</v>
      </c>
    </row>
    <row r="9403" spans="1:6" x14ac:dyDescent="0.25">
      <c r="A9403" t="str">
        <f t="shared" si="146"/>
        <v>8821_9_367/418/581_Saint-Jean-Port-Joli</v>
      </c>
      <c r="B9403">
        <v>9</v>
      </c>
      <c r="C9403" t="s">
        <v>2261</v>
      </c>
      <c r="D9403">
        <v>8821</v>
      </c>
      <c r="E9403" t="s">
        <v>2424</v>
      </c>
      <c r="F9403">
        <v>10000</v>
      </c>
    </row>
    <row r="9404" spans="1:6" x14ac:dyDescent="0.25">
      <c r="A9404" t="str">
        <f t="shared" si="146"/>
        <v>8821_9_367/418/581_Saint-Raymond</v>
      </c>
      <c r="B9404">
        <v>9</v>
      </c>
      <c r="C9404" t="s">
        <v>2261</v>
      </c>
      <c r="D9404">
        <v>8821</v>
      </c>
      <c r="E9404" t="s">
        <v>2441</v>
      </c>
      <c r="F9404">
        <v>10000</v>
      </c>
    </row>
    <row r="9405" spans="1:6" x14ac:dyDescent="0.25">
      <c r="A9405" t="str">
        <f t="shared" si="146"/>
        <v>8821_9_367/418/581_Saint-Tite</v>
      </c>
      <c r="B9405">
        <v>9</v>
      </c>
      <c r="C9405" t="s">
        <v>2261</v>
      </c>
      <c r="D9405">
        <v>8821</v>
      </c>
      <c r="E9405" t="s">
        <v>2447</v>
      </c>
      <c r="F9405">
        <v>10000</v>
      </c>
    </row>
    <row r="9406" spans="1:6" x14ac:dyDescent="0.25">
      <c r="A9406" t="str">
        <f t="shared" si="146"/>
        <v>8821_9_367/418/581_Sainte-Marie-de-Beauce</v>
      </c>
      <c r="B9406">
        <v>9</v>
      </c>
      <c r="C9406" t="s">
        <v>2261</v>
      </c>
      <c r="D9406">
        <v>8821</v>
      </c>
      <c r="E9406" t="s">
        <v>2461</v>
      </c>
      <c r="F9406">
        <v>10000</v>
      </c>
    </row>
    <row r="9407" spans="1:6" x14ac:dyDescent="0.25">
      <c r="A9407" t="str">
        <f t="shared" si="146"/>
        <v>8821_9_367/418/581_St-Felicien</v>
      </c>
      <c r="B9407">
        <v>9</v>
      </c>
      <c r="C9407" t="s">
        <v>2261</v>
      </c>
      <c r="D9407">
        <v>8821</v>
      </c>
      <c r="E9407" t="s">
        <v>2475</v>
      </c>
      <c r="F9407">
        <v>10000</v>
      </c>
    </row>
    <row r="9408" spans="1:6" x14ac:dyDescent="0.25">
      <c r="A9408" t="str">
        <f t="shared" si="146"/>
        <v>8821_9_367/418/581_Tadoussac</v>
      </c>
      <c r="B9408">
        <v>9</v>
      </c>
      <c r="C9408" t="s">
        <v>2261</v>
      </c>
      <c r="D9408">
        <v>8821</v>
      </c>
      <c r="E9408" t="s">
        <v>2506</v>
      </c>
      <c r="F9408">
        <v>10000</v>
      </c>
    </row>
    <row r="9409" spans="1:6" x14ac:dyDescent="0.25">
      <c r="A9409" t="str">
        <f t="shared" si="146"/>
        <v>8821_9_367/418/581_Thetford Mines</v>
      </c>
      <c r="B9409">
        <v>9</v>
      </c>
      <c r="C9409" t="s">
        <v>2261</v>
      </c>
      <c r="D9409">
        <v>8821</v>
      </c>
      <c r="E9409" t="s">
        <v>2508</v>
      </c>
      <c r="F9409">
        <v>10000</v>
      </c>
    </row>
    <row r="9410" spans="1:6" x14ac:dyDescent="0.25">
      <c r="A9410" t="str">
        <f t="shared" si="146"/>
        <v>940G_9_367/418/581_Chapais</v>
      </c>
      <c r="B9410">
        <v>9</v>
      </c>
      <c r="C9410" t="s">
        <v>2261</v>
      </c>
      <c r="D9410" t="s">
        <v>3040</v>
      </c>
      <c r="E9410" t="s">
        <v>2294</v>
      </c>
      <c r="F9410">
        <v>10000</v>
      </c>
    </row>
    <row r="9411" spans="1:6" x14ac:dyDescent="0.25">
      <c r="A9411" t="str">
        <f t="shared" ref="A9411:A9474" si="147">CONCATENATE(D9411,"_",B9411,"_",C9411,"_",E9411)</f>
        <v>940G_9_367/418/581_Chibougamau</v>
      </c>
      <c r="B9411">
        <v>9</v>
      </c>
      <c r="C9411" t="s">
        <v>2261</v>
      </c>
      <c r="D9411" t="s">
        <v>3040</v>
      </c>
      <c r="E9411" t="s">
        <v>2298</v>
      </c>
      <c r="F9411">
        <v>10000</v>
      </c>
    </row>
    <row r="9412" spans="1:6" x14ac:dyDescent="0.25">
      <c r="A9412" t="str">
        <f t="shared" si="147"/>
        <v>940G_9_367/418/581_Mistissini</v>
      </c>
      <c r="B9412">
        <v>9</v>
      </c>
      <c r="C9412" t="s">
        <v>2261</v>
      </c>
      <c r="D9412" t="s">
        <v>3040</v>
      </c>
      <c r="E9412" t="s">
        <v>2363</v>
      </c>
      <c r="F9412">
        <v>10000</v>
      </c>
    </row>
    <row r="9413" spans="1:6" x14ac:dyDescent="0.25">
      <c r="A9413" t="str">
        <f t="shared" si="147"/>
        <v>984C_9_367/418/581_Baie-Comeau</v>
      </c>
      <c r="B9413">
        <v>9</v>
      </c>
      <c r="C9413" t="s">
        <v>2261</v>
      </c>
      <c r="D9413" t="s">
        <v>3019</v>
      </c>
      <c r="E9413" t="s">
        <v>2267</v>
      </c>
      <c r="F9413">
        <v>10000</v>
      </c>
    </row>
    <row r="9414" spans="1:6" x14ac:dyDescent="0.25">
      <c r="A9414" t="str">
        <f t="shared" si="147"/>
        <v>984C_9_367/418/581_Baie-Comeau (Hauterive)</v>
      </c>
      <c r="B9414">
        <v>9</v>
      </c>
      <c r="C9414" t="s">
        <v>2261</v>
      </c>
      <c r="D9414" t="s">
        <v>3019</v>
      </c>
      <c r="E9414" t="s">
        <v>2268</v>
      </c>
      <c r="F9414">
        <v>10000</v>
      </c>
    </row>
    <row r="9415" spans="1:6" x14ac:dyDescent="0.25">
      <c r="A9415" t="str">
        <f t="shared" si="147"/>
        <v>984C_9_367/418/581_Batiscan</v>
      </c>
      <c r="B9415">
        <v>9</v>
      </c>
      <c r="C9415" t="s">
        <v>2261</v>
      </c>
      <c r="D9415" t="s">
        <v>3019</v>
      </c>
      <c r="E9415" t="s">
        <v>2275</v>
      </c>
      <c r="F9415">
        <v>10000</v>
      </c>
    </row>
    <row r="9416" spans="1:6" x14ac:dyDescent="0.25">
      <c r="A9416" t="str">
        <f t="shared" si="147"/>
        <v>984C_9_367/418/581_Bic</v>
      </c>
      <c r="B9416">
        <v>9</v>
      </c>
      <c r="C9416" t="s">
        <v>2261</v>
      </c>
      <c r="D9416" t="s">
        <v>3019</v>
      </c>
      <c r="E9416" t="s">
        <v>2278</v>
      </c>
      <c r="F9416">
        <v>10000</v>
      </c>
    </row>
    <row r="9417" spans="1:6" x14ac:dyDescent="0.25">
      <c r="A9417" t="str">
        <f t="shared" si="147"/>
        <v>984C_9_367/418/581_Bonaventure</v>
      </c>
      <c r="B9417">
        <v>9</v>
      </c>
      <c r="C9417" t="s">
        <v>2261</v>
      </c>
      <c r="D9417" t="s">
        <v>3019</v>
      </c>
      <c r="E9417" t="s">
        <v>2283</v>
      </c>
      <c r="F9417">
        <v>10000</v>
      </c>
    </row>
    <row r="9418" spans="1:6" x14ac:dyDescent="0.25">
      <c r="A9418" t="str">
        <f t="shared" si="147"/>
        <v>984C_9_367/418/581_Cap-aux-Meules</v>
      </c>
      <c r="B9418">
        <v>9</v>
      </c>
      <c r="C9418" t="s">
        <v>2261</v>
      </c>
      <c r="D9418" t="s">
        <v>3019</v>
      </c>
      <c r="E9418" t="s">
        <v>2286</v>
      </c>
      <c r="F9418">
        <v>10000</v>
      </c>
    </row>
    <row r="9419" spans="1:6" x14ac:dyDescent="0.25">
      <c r="A9419" t="str">
        <f t="shared" si="147"/>
        <v>984C_9_367/418/581_Cap-Chat</v>
      </c>
      <c r="B9419">
        <v>9</v>
      </c>
      <c r="C9419" t="s">
        <v>2261</v>
      </c>
      <c r="D9419" t="s">
        <v>3019</v>
      </c>
      <c r="E9419" t="s">
        <v>2287</v>
      </c>
      <c r="F9419">
        <v>10000</v>
      </c>
    </row>
    <row r="9420" spans="1:6" x14ac:dyDescent="0.25">
      <c r="A9420" t="str">
        <f t="shared" si="147"/>
        <v>984C_9_367/418/581_Cap-des-Rosiers</v>
      </c>
      <c r="B9420">
        <v>9</v>
      </c>
      <c r="C9420" t="s">
        <v>2261</v>
      </c>
      <c r="D9420" t="s">
        <v>3019</v>
      </c>
      <c r="E9420" t="s">
        <v>2288</v>
      </c>
      <c r="F9420">
        <v>10000</v>
      </c>
    </row>
    <row r="9421" spans="1:6" x14ac:dyDescent="0.25">
      <c r="A9421" t="str">
        <f t="shared" si="147"/>
        <v>984C_9_367/418/581_Caplan</v>
      </c>
      <c r="B9421">
        <v>9</v>
      </c>
      <c r="C9421" t="s">
        <v>2261</v>
      </c>
      <c r="D9421" t="s">
        <v>3019</v>
      </c>
      <c r="E9421" t="s">
        <v>2290</v>
      </c>
      <c r="F9421">
        <v>10000</v>
      </c>
    </row>
    <row r="9422" spans="1:6" x14ac:dyDescent="0.25">
      <c r="A9422" t="str">
        <f t="shared" si="147"/>
        <v>984C_9_367/418/581_Chateau-Richer</v>
      </c>
      <c r="B9422">
        <v>9</v>
      </c>
      <c r="C9422" t="s">
        <v>2261</v>
      </c>
      <c r="D9422" t="s">
        <v>3019</v>
      </c>
      <c r="E9422" t="s">
        <v>2296</v>
      </c>
      <c r="F9422">
        <v>10000</v>
      </c>
    </row>
    <row r="9423" spans="1:6" x14ac:dyDescent="0.25">
      <c r="A9423" t="str">
        <f t="shared" si="147"/>
        <v>984C_9_367/418/581_Cloridorme</v>
      </c>
      <c r="B9423">
        <v>9</v>
      </c>
      <c r="C9423" t="s">
        <v>2261</v>
      </c>
      <c r="D9423" t="s">
        <v>3019</v>
      </c>
      <c r="E9423" t="s">
        <v>2304</v>
      </c>
      <c r="F9423">
        <v>10000</v>
      </c>
    </row>
    <row r="9424" spans="1:6" x14ac:dyDescent="0.25">
      <c r="A9424" t="str">
        <f t="shared" si="147"/>
        <v>984C_9_367/418/581_Disraeli</v>
      </c>
      <c r="B9424">
        <v>9</v>
      </c>
      <c r="C9424" t="s">
        <v>2261</v>
      </c>
      <c r="D9424" t="s">
        <v>3019</v>
      </c>
      <c r="E9424" t="s">
        <v>2309</v>
      </c>
      <c r="F9424">
        <v>10000</v>
      </c>
    </row>
    <row r="9425" spans="1:6" x14ac:dyDescent="0.25">
      <c r="A9425" t="str">
        <f t="shared" si="147"/>
        <v>984C_9_367/418/581_Donnacona</v>
      </c>
      <c r="B9425">
        <v>9</v>
      </c>
      <c r="C9425" t="s">
        <v>2261</v>
      </c>
      <c r="D9425" t="s">
        <v>3019</v>
      </c>
      <c r="E9425" t="s">
        <v>2311</v>
      </c>
      <c r="F9425">
        <v>10000</v>
      </c>
    </row>
    <row r="9426" spans="1:6" x14ac:dyDescent="0.25">
      <c r="A9426" t="str">
        <f t="shared" si="147"/>
        <v>984C_9_367/418/581_Frampton</v>
      </c>
      <c r="B9426">
        <v>9</v>
      </c>
      <c r="C9426" t="s">
        <v>2261</v>
      </c>
      <c r="D9426" t="s">
        <v>3019</v>
      </c>
      <c r="E9426" t="s">
        <v>2317</v>
      </c>
      <c r="F9426">
        <v>10000</v>
      </c>
    </row>
    <row r="9427" spans="1:6" x14ac:dyDescent="0.25">
      <c r="A9427" t="str">
        <f t="shared" si="147"/>
        <v>984C_9_367/418/581_Gaspe</v>
      </c>
      <c r="B9427">
        <v>9</v>
      </c>
      <c r="C9427" t="s">
        <v>2261</v>
      </c>
      <c r="D9427" t="s">
        <v>3019</v>
      </c>
      <c r="E9427" t="s">
        <v>2319</v>
      </c>
      <c r="F9427">
        <v>10000</v>
      </c>
    </row>
    <row r="9428" spans="1:6" x14ac:dyDescent="0.25">
      <c r="A9428" t="str">
        <f t="shared" si="147"/>
        <v>984C_9_367/418/581_Grande-Entree</v>
      </c>
      <c r="B9428">
        <v>9</v>
      </c>
      <c r="C9428" t="s">
        <v>2261</v>
      </c>
      <c r="D9428" t="s">
        <v>3019</v>
      </c>
      <c r="E9428" t="s">
        <v>2322</v>
      </c>
      <c r="F9428">
        <v>10000</v>
      </c>
    </row>
    <row r="9429" spans="1:6" x14ac:dyDescent="0.25">
      <c r="A9429" t="str">
        <f t="shared" si="147"/>
        <v>984C_9_367/418/581_Grande-Riviere</v>
      </c>
      <c r="B9429">
        <v>9</v>
      </c>
      <c r="C9429" t="s">
        <v>2261</v>
      </c>
      <c r="D9429" t="s">
        <v>3019</v>
      </c>
      <c r="E9429" t="s">
        <v>2323</v>
      </c>
      <c r="F9429">
        <v>10000</v>
      </c>
    </row>
    <row r="9430" spans="1:6" x14ac:dyDescent="0.25">
      <c r="A9430" t="str">
        <f t="shared" si="147"/>
        <v>984C_9_367/418/581_Grande-Vallee</v>
      </c>
      <c r="B9430">
        <v>9</v>
      </c>
      <c r="C9430" t="s">
        <v>2261</v>
      </c>
      <c r="D9430" t="s">
        <v>3019</v>
      </c>
      <c r="E9430" t="s">
        <v>2324</v>
      </c>
      <c r="F9430">
        <v>10000</v>
      </c>
    </row>
    <row r="9431" spans="1:6" x14ac:dyDescent="0.25">
      <c r="A9431" t="str">
        <f t="shared" si="147"/>
        <v>984C_9_367/418/581_Havre-Aubert</v>
      </c>
      <c r="B9431">
        <v>9</v>
      </c>
      <c r="C9431" t="s">
        <v>2261</v>
      </c>
      <c r="D9431" t="s">
        <v>3019</v>
      </c>
      <c r="E9431" t="s">
        <v>2326</v>
      </c>
      <c r="F9431">
        <v>10000</v>
      </c>
    </row>
    <row r="9432" spans="1:6" x14ac:dyDescent="0.25">
      <c r="A9432" t="str">
        <f t="shared" si="147"/>
        <v>984C_9_367/418/581_Havre-aux-Maisons</v>
      </c>
      <c r="B9432">
        <v>9</v>
      </c>
      <c r="C9432" t="s">
        <v>2261</v>
      </c>
      <c r="D9432" t="s">
        <v>3019</v>
      </c>
      <c r="E9432" t="s">
        <v>2327</v>
      </c>
      <c r="F9432">
        <v>10000</v>
      </c>
    </row>
    <row r="9433" spans="1:6" x14ac:dyDescent="0.25">
      <c r="A9433" t="str">
        <f t="shared" si="147"/>
        <v>984C_9_367/418/581_L'Islet</v>
      </c>
      <c r="B9433">
        <v>9</v>
      </c>
      <c r="C9433" t="s">
        <v>2261</v>
      </c>
      <c r="D9433" t="s">
        <v>3019</v>
      </c>
      <c r="E9433" t="s">
        <v>2334</v>
      </c>
      <c r="F9433">
        <v>10000</v>
      </c>
    </row>
    <row r="9434" spans="1:6" x14ac:dyDescent="0.25">
      <c r="A9434" t="str">
        <f t="shared" si="147"/>
        <v>984C_9_367/418/581_Lac-aux-Sables</v>
      </c>
      <c r="B9434">
        <v>9</v>
      </c>
      <c r="C9434" t="s">
        <v>2261</v>
      </c>
      <c r="D9434" t="s">
        <v>3019</v>
      </c>
      <c r="E9434" t="s">
        <v>2344</v>
      </c>
      <c r="F9434">
        <v>10000</v>
      </c>
    </row>
    <row r="9435" spans="1:6" x14ac:dyDescent="0.25">
      <c r="A9435" t="str">
        <f t="shared" si="147"/>
        <v>984C_9_367/418/581_Les Boules</v>
      </c>
      <c r="B9435">
        <v>9</v>
      </c>
      <c r="C9435" t="s">
        <v>2261</v>
      </c>
      <c r="D9435" t="s">
        <v>3019</v>
      </c>
      <c r="E9435" t="s">
        <v>2350</v>
      </c>
      <c r="F9435">
        <v>10000</v>
      </c>
    </row>
    <row r="9436" spans="1:6" x14ac:dyDescent="0.25">
      <c r="A9436" t="str">
        <f t="shared" si="147"/>
        <v>984C_9_367/418/581_Les Mechins</v>
      </c>
      <c r="B9436">
        <v>9</v>
      </c>
      <c r="C9436" t="s">
        <v>2261</v>
      </c>
      <c r="D9436" t="s">
        <v>3019</v>
      </c>
      <c r="E9436" t="s">
        <v>2353</v>
      </c>
      <c r="F9436">
        <v>10000</v>
      </c>
    </row>
    <row r="9437" spans="1:6" x14ac:dyDescent="0.25">
      <c r="A9437" t="str">
        <f t="shared" si="147"/>
        <v>984C_9_367/418/581_Luceville</v>
      </c>
      <c r="B9437">
        <v>9</v>
      </c>
      <c r="C9437" t="s">
        <v>2261</v>
      </c>
      <c r="D9437" t="s">
        <v>3019</v>
      </c>
      <c r="E9437" t="s">
        <v>2356</v>
      </c>
      <c r="F9437">
        <v>10000</v>
      </c>
    </row>
    <row r="9438" spans="1:6" x14ac:dyDescent="0.25">
      <c r="A9438" t="str">
        <f t="shared" si="147"/>
        <v>984C_9_367/418/581_Maria</v>
      </c>
      <c r="B9438">
        <v>9</v>
      </c>
      <c r="C9438" t="s">
        <v>2261</v>
      </c>
      <c r="D9438" t="s">
        <v>3019</v>
      </c>
      <c r="E9438" t="s">
        <v>2358</v>
      </c>
      <c r="F9438">
        <v>10000</v>
      </c>
    </row>
    <row r="9439" spans="1:6" x14ac:dyDescent="0.25">
      <c r="A9439" t="str">
        <f t="shared" si="147"/>
        <v>984C_9_367/418/581_Matane</v>
      </c>
      <c r="B9439">
        <v>9</v>
      </c>
      <c r="C9439" t="s">
        <v>2261</v>
      </c>
      <c r="D9439" t="s">
        <v>3019</v>
      </c>
      <c r="E9439" t="s">
        <v>2359</v>
      </c>
      <c r="F9439">
        <v>10000</v>
      </c>
    </row>
    <row r="9440" spans="1:6" x14ac:dyDescent="0.25">
      <c r="A9440" t="str">
        <f t="shared" si="147"/>
        <v>984C_9_367/418/581_Mont-Joli</v>
      </c>
      <c r="B9440">
        <v>9</v>
      </c>
      <c r="C9440" t="s">
        <v>2261</v>
      </c>
      <c r="D9440" t="s">
        <v>3019</v>
      </c>
      <c r="E9440" t="s">
        <v>2365</v>
      </c>
      <c r="F9440">
        <v>10000</v>
      </c>
    </row>
    <row r="9441" spans="1:6" x14ac:dyDescent="0.25">
      <c r="A9441" t="str">
        <f t="shared" si="147"/>
        <v>984C_9_367/418/581_Mont-Louis</v>
      </c>
      <c r="B9441">
        <v>9</v>
      </c>
      <c r="C9441" t="s">
        <v>2261</v>
      </c>
      <c r="D9441" t="s">
        <v>3019</v>
      </c>
      <c r="E9441" t="s">
        <v>2366</v>
      </c>
      <c r="F9441">
        <v>10000</v>
      </c>
    </row>
    <row r="9442" spans="1:6" x14ac:dyDescent="0.25">
      <c r="A9442" t="str">
        <f t="shared" si="147"/>
        <v>984C_9_367/418/581_Montmagny</v>
      </c>
      <c r="B9442">
        <v>9</v>
      </c>
      <c r="C9442" t="s">
        <v>2261</v>
      </c>
      <c r="D9442" t="s">
        <v>3019</v>
      </c>
      <c r="E9442" t="s">
        <v>2367</v>
      </c>
      <c r="F9442">
        <v>10000</v>
      </c>
    </row>
    <row r="9443" spans="1:6" x14ac:dyDescent="0.25">
      <c r="A9443" t="str">
        <f t="shared" si="147"/>
        <v>984C_9_367/418/581_Murdochville</v>
      </c>
      <c r="B9443">
        <v>9</v>
      </c>
      <c r="C9443" t="s">
        <v>2261</v>
      </c>
      <c r="D9443" t="s">
        <v>3019</v>
      </c>
      <c r="E9443" t="s">
        <v>2368</v>
      </c>
      <c r="F9443">
        <v>10000</v>
      </c>
    </row>
    <row r="9444" spans="1:6" x14ac:dyDescent="0.25">
      <c r="A9444" t="str">
        <f t="shared" si="147"/>
        <v>984C_9_367/418/581_Neuville</v>
      </c>
      <c r="B9444">
        <v>9</v>
      </c>
      <c r="C9444" t="s">
        <v>2261</v>
      </c>
      <c r="D9444" t="s">
        <v>3019</v>
      </c>
      <c r="E9444" t="s">
        <v>2371</v>
      </c>
      <c r="F9444">
        <v>10000</v>
      </c>
    </row>
    <row r="9445" spans="1:6" x14ac:dyDescent="0.25">
      <c r="A9445" t="str">
        <f t="shared" si="147"/>
        <v>984C_9_367/418/581_New Richmond</v>
      </c>
      <c r="B9445">
        <v>9</v>
      </c>
      <c r="C9445" t="s">
        <v>2261</v>
      </c>
      <c r="D9445" t="s">
        <v>3019</v>
      </c>
      <c r="E9445" t="s">
        <v>2373</v>
      </c>
      <c r="F9445">
        <v>10000</v>
      </c>
    </row>
    <row r="9446" spans="1:6" x14ac:dyDescent="0.25">
      <c r="A9446" t="str">
        <f t="shared" si="147"/>
        <v>984C_9_367/418/581_Portneuf</v>
      </c>
      <c r="B9446">
        <v>9</v>
      </c>
      <c r="C9446" t="s">
        <v>2261</v>
      </c>
      <c r="D9446" t="s">
        <v>3019</v>
      </c>
      <c r="E9446" t="s">
        <v>2389</v>
      </c>
      <c r="F9446">
        <v>10000</v>
      </c>
    </row>
    <row r="9447" spans="1:6" x14ac:dyDescent="0.25">
      <c r="A9447" t="str">
        <f t="shared" si="147"/>
        <v>984C_9_367/418/581_Rimouski</v>
      </c>
      <c r="B9447">
        <v>9</v>
      </c>
      <c r="C9447" t="s">
        <v>2261</v>
      </c>
      <c r="D9447" t="s">
        <v>3019</v>
      </c>
      <c r="E9447" t="s">
        <v>2391</v>
      </c>
      <c r="F9447">
        <v>10000</v>
      </c>
    </row>
    <row r="9448" spans="1:6" x14ac:dyDescent="0.25">
      <c r="A9448" t="str">
        <f t="shared" si="147"/>
        <v>984C_9_367/418/581_Riviere-au-Renard</v>
      </c>
      <c r="B9448">
        <v>9</v>
      </c>
      <c r="C9448" t="s">
        <v>2261</v>
      </c>
      <c r="D9448" t="s">
        <v>3019</v>
      </c>
      <c r="E9448" t="s">
        <v>2393</v>
      </c>
      <c r="F9448">
        <v>10000</v>
      </c>
    </row>
    <row r="9449" spans="1:6" x14ac:dyDescent="0.25">
      <c r="A9449" t="str">
        <f t="shared" si="147"/>
        <v>984C_9_367/418/581_Saint-Adelphe</v>
      </c>
      <c r="B9449">
        <v>9</v>
      </c>
      <c r="C9449" t="s">
        <v>2261</v>
      </c>
      <c r="D9449" t="s">
        <v>3019</v>
      </c>
      <c r="E9449" t="s">
        <v>2400</v>
      </c>
      <c r="F9449">
        <v>10000</v>
      </c>
    </row>
    <row r="9450" spans="1:6" x14ac:dyDescent="0.25">
      <c r="A9450" t="str">
        <f t="shared" si="147"/>
        <v>984C_9_367/418/581_Saint-Agapit</v>
      </c>
      <c r="B9450">
        <v>9</v>
      </c>
      <c r="C9450" t="s">
        <v>2261</v>
      </c>
      <c r="D9450" t="s">
        <v>3019</v>
      </c>
      <c r="E9450" t="s">
        <v>2401</v>
      </c>
      <c r="F9450">
        <v>10000</v>
      </c>
    </row>
    <row r="9451" spans="1:6" x14ac:dyDescent="0.25">
      <c r="A9451" t="str">
        <f t="shared" si="147"/>
        <v>984C_9_367/418/581_Saint-Anselme</v>
      </c>
      <c r="B9451">
        <v>9</v>
      </c>
      <c r="C9451" t="s">
        <v>2261</v>
      </c>
      <c r="D9451" t="s">
        <v>3019</v>
      </c>
      <c r="E9451" t="s">
        <v>2403</v>
      </c>
      <c r="F9451">
        <v>10000</v>
      </c>
    </row>
    <row r="9452" spans="1:6" x14ac:dyDescent="0.25">
      <c r="A9452" t="str">
        <f t="shared" si="147"/>
        <v>984C_9_367/418/581_Saint-Apollinaire</v>
      </c>
      <c r="B9452">
        <v>9</v>
      </c>
      <c r="C9452" t="s">
        <v>2261</v>
      </c>
      <c r="D9452" t="s">
        <v>3019</v>
      </c>
      <c r="E9452" t="s">
        <v>2405</v>
      </c>
      <c r="F9452">
        <v>10000</v>
      </c>
    </row>
    <row r="9453" spans="1:6" x14ac:dyDescent="0.25">
      <c r="A9453" t="str">
        <f t="shared" si="147"/>
        <v>984C_9_367/418/581_Saint-Augustin</v>
      </c>
      <c r="B9453">
        <v>9</v>
      </c>
      <c r="C9453" t="s">
        <v>2261</v>
      </c>
      <c r="D9453" t="s">
        <v>3019</v>
      </c>
      <c r="E9453" t="s">
        <v>2406</v>
      </c>
      <c r="F9453">
        <v>10000</v>
      </c>
    </row>
    <row r="9454" spans="1:6" x14ac:dyDescent="0.25">
      <c r="A9454" t="str">
        <f t="shared" si="147"/>
        <v>984C_9_367/418/581_Saint-Basile</v>
      </c>
      <c r="B9454">
        <v>9</v>
      </c>
      <c r="C9454" t="s">
        <v>2261</v>
      </c>
      <c r="D9454" t="s">
        <v>3019</v>
      </c>
      <c r="E9454" t="s">
        <v>2408</v>
      </c>
      <c r="F9454">
        <v>10000</v>
      </c>
    </row>
    <row r="9455" spans="1:6" x14ac:dyDescent="0.25">
      <c r="A9455" t="str">
        <f t="shared" si="147"/>
        <v>984C_9_367/418/581_Saint-Bernard-de-Dorchester</v>
      </c>
      <c r="B9455">
        <v>9</v>
      </c>
      <c r="C9455" t="s">
        <v>2261</v>
      </c>
      <c r="D9455" t="s">
        <v>3019</v>
      </c>
      <c r="E9455" t="s">
        <v>2409</v>
      </c>
      <c r="F9455">
        <v>10000</v>
      </c>
    </row>
    <row r="9456" spans="1:6" x14ac:dyDescent="0.25">
      <c r="A9456" t="str">
        <f t="shared" si="147"/>
        <v>984C_9_367/418/581_Saint-Casimir</v>
      </c>
      <c r="B9456">
        <v>9</v>
      </c>
      <c r="C9456" t="s">
        <v>2261</v>
      </c>
      <c r="D9456" t="s">
        <v>3019</v>
      </c>
      <c r="E9456" t="s">
        <v>2411</v>
      </c>
      <c r="F9456">
        <v>10000</v>
      </c>
    </row>
    <row r="9457" spans="1:6" x14ac:dyDescent="0.25">
      <c r="A9457" t="str">
        <f t="shared" si="147"/>
        <v>984C_9_367/418/581_Saint-Charles</v>
      </c>
      <c r="B9457">
        <v>9</v>
      </c>
      <c r="C9457" t="s">
        <v>2261</v>
      </c>
      <c r="D9457" t="s">
        <v>3019</v>
      </c>
      <c r="E9457" t="s">
        <v>2412</v>
      </c>
      <c r="F9457">
        <v>10000</v>
      </c>
    </row>
    <row r="9458" spans="1:6" x14ac:dyDescent="0.25">
      <c r="A9458" t="str">
        <f t="shared" si="147"/>
        <v>984C_9_367/418/581_Saint-Come</v>
      </c>
      <c r="B9458">
        <v>9</v>
      </c>
      <c r="C9458" t="s">
        <v>2261</v>
      </c>
      <c r="D9458" t="s">
        <v>3019</v>
      </c>
      <c r="E9458" t="s">
        <v>2413</v>
      </c>
      <c r="F9458">
        <v>10000</v>
      </c>
    </row>
    <row r="9459" spans="1:6" x14ac:dyDescent="0.25">
      <c r="A9459" t="str">
        <f t="shared" si="147"/>
        <v>984C_9_367/418/581_Saint-Francois</v>
      </c>
      <c r="B9459">
        <v>9</v>
      </c>
      <c r="C9459" t="s">
        <v>2261</v>
      </c>
      <c r="D9459" t="s">
        <v>3019</v>
      </c>
      <c r="E9459" t="s">
        <v>2419</v>
      </c>
      <c r="F9459">
        <v>10000</v>
      </c>
    </row>
    <row r="9460" spans="1:6" x14ac:dyDescent="0.25">
      <c r="A9460" t="str">
        <f t="shared" si="147"/>
        <v>984C_9_367/418/581_Saint-Gabriel</v>
      </c>
      <c r="B9460">
        <v>9</v>
      </c>
      <c r="C9460" t="s">
        <v>2261</v>
      </c>
      <c r="D9460" t="s">
        <v>3019</v>
      </c>
      <c r="E9460" t="s">
        <v>2420</v>
      </c>
      <c r="F9460">
        <v>10000</v>
      </c>
    </row>
    <row r="9461" spans="1:6" x14ac:dyDescent="0.25">
      <c r="A9461" t="str">
        <f t="shared" si="147"/>
        <v>984C_9_367/418/581_Saint-Gedeon-de-Beauce</v>
      </c>
      <c r="B9461">
        <v>9</v>
      </c>
      <c r="C9461" t="s">
        <v>2261</v>
      </c>
      <c r="D9461" t="s">
        <v>3019</v>
      </c>
      <c r="E9461" t="s">
        <v>2421</v>
      </c>
      <c r="F9461">
        <v>10000</v>
      </c>
    </row>
    <row r="9462" spans="1:6" x14ac:dyDescent="0.25">
      <c r="A9462" t="str">
        <f t="shared" si="147"/>
        <v>984C_9_367/418/581_Saint-Georges-de-Beauce</v>
      </c>
      <c r="B9462">
        <v>9</v>
      </c>
      <c r="C9462" t="s">
        <v>2261</v>
      </c>
      <c r="D9462" t="s">
        <v>3019</v>
      </c>
      <c r="E9462" t="s">
        <v>2422</v>
      </c>
      <c r="F9462">
        <v>10000</v>
      </c>
    </row>
    <row r="9463" spans="1:6" x14ac:dyDescent="0.25">
      <c r="A9463" t="str">
        <f t="shared" si="147"/>
        <v>984C_9_367/418/581_Saint-Henri-de-Levis</v>
      </c>
      <c r="B9463">
        <v>9</v>
      </c>
      <c r="C9463" t="s">
        <v>2261</v>
      </c>
      <c r="D9463" t="s">
        <v>3019</v>
      </c>
      <c r="E9463" t="s">
        <v>2423</v>
      </c>
      <c r="F9463">
        <v>10000</v>
      </c>
    </row>
    <row r="9464" spans="1:6" x14ac:dyDescent="0.25">
      <c r="A9464" t="str">
        <f t="shared" si="147"/>
        <v>984C_9_367/418/581_Saint-Jean-Port-Joli</v>
      </c>
      <c r="B9464">
        <v>9</v>
      </c>
      <c r="C9464" t="s">
        <v>2261</v>
      </c>
      <c r="D9464" t="s">
        <v>3019</v>
      </c>
      <c r="E9464" t="s">
        <v>2424</v>
      </c>
      <c r="F9464">
        <v>10000</v>
      </c>
    </row>
    <row r="9465" spans="1:6" x14ac:dyDescent="0.25">
      <c r="A9465" t="str">
        <f t="shared" si="147"/>
        <v>984C_9_367/418/581_Saint-Joseph-de-Beauce</v>
      </c>
      <c r="B9465">
        <v>9</v>
      </c>
      <c r="C9465" t="s">
        <v>2261</v>
      </c>
      <c r="D9465" t="s">
        <v>3019</v>
      </c>
      <c r="E9465" t="s">
        <v>2425</v>
      </c>
      <c r="F9465">
        <v>10000</v>
      </c>
    </row>
    <row r="9466" spans="1:6" x14ac:dyDescent="0.25">
      <c r="A9466" t="str">
        <f t="shared" si="147"/>
        <v>984C_9_367/418/581_Saint-Lambert-de-Lauzon</v>
      </c>
      <c r="B9466">
        <v>9</v>
      </c>
      <c r="C9466" t="s">
        <v>2261</v>
      </c>
      <c r="D9466" t="s">
        <v>3019</v>
      </c>
      <c r="E9466" t="s">
        <v>2426</v>
      </c>
      <c r="F9466">
        <v>10000</v>
      </c>
    </row>
    <row r="9467" spans="1:6" x14ac:dyDescent="0.25">
      <c r="A9467" t="str">
        <f t="shared" si="147"/>
        <v>984C_9_367/418/581_Saint-Marc-des-Carrieres</v>
      </c>
      <c r="B9467">
        <v>9</v>
      </c>
      <c r="C9467" t="s">
        <v>2261</v>
      </c>
      <c r="D9467" t="s">
        <v>3019</v>
      </c>
      <c r="E9467" t="s">
        <v>2431</v>
      </c>
      <c r="F9467">
        <v>10000</v>
      </c>
    </row>
    <row r="9468" spans="1:6" x14ac:dyDescent="0.25">
      <c r="A9468" t="str">
        <f t="shared" si="147"/>
        <v>984C_9_367/418/581_Saint-Martin</v>
      </c>
      <c r="B9468">
        <v>9</v>
      </c>
      <c r="C9468" t="s">
        <v>2261</v>
      </c>
      <c r="D9468" t="s">
        <v>3019</v>
      </c>
      <c r="E9468" t="s">
        <v>2432</v>
      </c>
      <c r="F9468">
        <v>10000</v>
      </c>
    </row>
    <row r="9469" spans="1:6" x14ac:dyDescent="0.25">
      <c r="A9469" t="str">
        <f t="shared" si="147"/>
        <v>984C_9_367/418/581_Saint-Michel</v>
      </c>
      <c r="B9469">
        <v>9</v>
      </c>
      <c r="C9469" t="s">
        <v>2261</v>
      </c>
      <c r="D9469" t="s">
        <v>3019</v>
      </c>
      <c r="E9469" t="s">
        <v>2433</v>
      </c>
      <c r="F9469">
        <v>10000</v>
      </c>
    </row>
    <row r="9470" spans="1:6" x14ac:dyDescent="0.25">
      <c r="A9470" t="str">
        <f t="shared" si="147"/>
        <v>984C_9_367/418/581_Saint-Patrice-de-Beaurivage</v>
      </c>
      <c r="B9470">
        <v>9</v>
      </c>
      <c r="C9470" t="s">
        <v>2261</v>
      </c>
      <c r="D9470" t="s">
        <v>3019</v>
      </c>
      <c r="E9470" t="s">
        <v>2437</v>
      </c>
      <c r="F9470">
        <v>10000</v>
      </c>
    </row>
    <row r="9471" spans="1:6" x14ac:dyDescent="0.25">
      <c r="A9471" t="str">
        <f t="shared" si="147"/>
        <v>984C_9_367/418/581_Saint-Paul-de-Montminy</v>
      </c>
      <c r="B9471">
        <v>9</v>
      </c>
      <c r="C9471" t="s">
        <v>2261</v>
      </c>
      <c r="D9471" t="s">
        <v>3019</v>
      </c>
      <c r="E9471" t="s">
        <v>2438</v>
      </c>
      <c r="F9471">
        <v>10000</v>
      </c>
    </row>
    <row r="9472" spans="1:6" x14ac:dyDescent="0.25">
      <c r="A9472" t="str">
        <f t="shared" si="147"/>
        <v>984C_9_367/418/581_Saint-Prosper-de-Dorchester</v>
      </c>
      <c r="B9472">
        <v>9</v>
      </c>
      <c r="C9472" t="s">
        <v>2261</v>
      </c>
      <c r="D9472" t="s">
        <v>3019</v>
      </c>
      <c r="E9472" t="s">
        <v>2439</v>
      </c>
      <c r="F9472">
        <v>10000</v>
      </c>
    </row>
    <row r="9473" spans="1:6" x14ac:dyDescent="0.25">
      <c r="A9473" t="str">
        <f t="shared" si="147"/>
        <v>984C_9_367/418/581_Saint-Raphael</v>
      </c>
      <c r="B9473">
        <v>9</v>
      </c>
      <c r="C9473" t="s">
        <v>2261</v>
      </c>
      <c r="D9473" t="s">
        <v>3019</v>
      </c>
      <c r="E9473" t="s">
        <v>2440</v>
      </c>
      <c r="F9473">
        <v>10000</v>
      </c>
    </row>
    <row r="9474" spans="1:6" x14ac:dyDescent="0.25">
      <c r="A9474" t="str">
        <f t="shared" si="147"/>
        <v>984C_9_367/418/581_Saint-Raymond</v>
      </c>
      <c r="B9474">
        <v>9</v>
      </c>
      <c r="C9474" t="s">
        <v>2261</v>
      </c>
      <c r="D9474" t="s">
        <v>3019</v>
      </c>
      <c r="E9474" t="s">
        <v>2441</v>
      </c>
      <c r="F9474">
        <v>10000</v>
      </c>
    </row>
    <row r="9475" spans="1:6" x14ac:dyDescent="0.25">
      <c r="A9475" t="str">
        <f t="shared" ref="A9475:A9538" si="148">CONCATENATE(D9475,"_",B9475,"_",C9475,"_",E9475)</f>
        <v>984C_9_367/418/581_Saint-Roch-des-Aulnaies</v>
      </c>
      <c r="B9475">
        <v>9</v>
      </c>
      <c r="C9475" t="s">
        <v>2261</v>
      </c>
      <c r="D9475" t="s">
        <v>3019</v>
      </c>
      <c r="E9475" t="s">
        <v>2443</v>
      </c>
      <c r="F9475">
        <v>10000</v>
      </c>
    </row>
    <row r="9476" spans="1:6" x14ac:dyDescent="0.25">
      <c r="A9476" t="str">
        <f t="shared" si="148"/>
        <v>984C_9_367/418/581_Saint-Simon-de-Rimouski</v>
      </c>
      <c r="B9476">
        <v>9</v>
      </c>
      <c r="C9476" t="s">
        <v>2261</v>
      </c>
      <c r="D9476" t="s">
        <v>3019</v>
      </c>
      <c r="E9476" t="s">
        <v>2444</v>
      </c>
      <c r="F9476">
        <v>10000</v>
      </c>
    </row>
    <row r="9477" spans="1:6" x14ac:dyDescent="0.25">
      <c r="A9477" t="str">
        <f t="shared" si="148"/>
        <v>984C_9_367/418/581_Saint-Stanislas</v>
      </c>
      <c r="B9477">
        <v>9</v>
      </c>
      <c r="C9477" t="s">
        <v>2261</v>
      </c>
      <c r="D9477" t="s">
        <v>3019</v>
      </c>
      <c r="E9477" t="s">
        <v>2445</v>
      </c>
      <c r="F9477">
        <v>10000</v>
      </c>
    </row>
    <row r="9478" spans="1:6" x14ac:dyDescent="0.25">
      <c r="A9478" t="str">
        <f t="shared" si="148"/>
        <v>984C_9_367/418/581_Saint-Ubalde</v>
      </c>
      <c r="B9478">
        <v>9</v>
      </c>
      <c r="C9478" t="s">
        <v>2261</v>
      </c>
      <c r="D9478" t="s">
        <v>3019</v>
      </c>
      <c r="E9478" t="s">
        <v>2448</v>
      </c>
      <c r="F9478">
        <v>10000</v>
      </c>
    </row>
    <row r="9479" spans="1:6" x14ac:dyDescent="0.25">
      <c r="A9479" t="str">
        <f t="shared" si="148"/>
        <v>984C_9_367/418/581_Saint-Ulric</v>
      </c>
      <c r="B9479">
        <v>9</v>
      </c>
      <c r="C9479" t="s">
        <v>2261</v>
      </c>
      <c r="D9479" t="s">
        <v>3019</v>
      </c>
      <c r="E9479" t="s">
        <v>2449</v>
      </c>
      <c r="F9479">
        <v>10000</v>
      </c>
    </row>
    <row r="9480" spans="1:6" x14ac:dyDescent="0.25">
      <c r="A9480" t="str">
        <f t="shared" si="148"/>
        <v>984C_9_367/418/581_Sainte-Blandine</v>
      </c>
      <c r="B9480">
        <v>9</v>
      </c>
      <c r="C9480" t="s">
        <v>2261</v>
      </c>
      <c r="D9480" t="s">
        <v>3019</v>
      </c>
      <c r="E9480" t="s">
        <v>2454</v>
      </c>
      <c r="F9480">
        <v>10000</v>
      </c>
    </row>
    <row r="9481" spans="1:6" x14ac:dyDescent="0.25">
      <c r="A9481" t="str">
        <f t="shared" si="148"/>
        <v>984C_9_367/418/581_Sainte-Felicite</v>
      </c>
      <c r="B9481">
        <v>9</v>
      </c>
      <c r="C9481" t="s">
        <v>2261</v>
      </c>
      <c r="D9481" t="s">
        <v>3019</v>
      </c>
      <c r="E9481" t="s">
        <v>2457</v>
      </c>
      <c r="F9481">
        <v>10000</v>
      </c>
    </row>
    <row r="9482" spans="1:6" x14ac:dyDescent="0.25">
      <c r="A9482" t="str">
        <f t="shared" si="148"/>
        <v>984C_9_367/418/581_Sainte-Henedine</v>
      </c>
      <c r="B9482">
        <v>9</v>
      </c>
      <c r="C9482" t="s">
        <v>2261</v>
      </c>
      <c r="D9482" t="s">
        <v>3019</v>
      </c>
      <c r="E9482" t="s">
        <v>2458</v>
      </c>
      <c r="F9482">
        <v>10000</v>
      </c>
    </row>
    <row r="9483" spans="1:6" x14ac:dyDescent="0.25">
      <c r="A9483" t="str">
        <f t="shared" si="148"/>
        <v>984C_9_367/418/581_Sainte-Marie-de-Beauce</v>
      </c>
      <c r="B9483">
        <v>9</v>
      </c>
      <c r="C9483" t="s">
        <v>2261</v>
      </c>
      <c r="D9483" t="s">
        <v>3019</v>
      </c>
      <c r="E9483" t="s">
        <v>2461</v>
      </c>
      <c r="F9483">
        <v>10000</v>
      </c>
    </row>
    <row r="9484" spans="1:6" x14ac:dyDescent="0.25">
      <c r="A9484" t="str">
        <f t="shared" si="148"/>
        <v>984C_9_367/418/581_Sainte-Thecle</v>
      </c>
      <c r="B9484">
        <v>9</v>
      </c>
      <c r="C9484" t="s">
        <v>2261</v>
      </c>
      <c r="D9484" t="s">
        <v>3019</v>
      </c>
      <c r="E9484" t="s">
        <v>2464</v>
      </c>
      <c r="F9484">
        <v>10000</v>
      </c>
    </row>
    <row r="9485" spans="1:6" x14ac:dyDescent="0.25">
      <c r="A9485" t="str">
        <f t="shared" si="148"/>
        <v>984C_9_367/418/581_Sept-Iles</v>
      </c>
      <c r="B9485">
        <v>9</v>
      </c>
      <c r="C9485" t="s">
        <v>2261</v>
      </c>
      <c r="D9485" t="s">
        <v>3019</v>
      </c>
      <c r="E9485" t="s">
        <v>2468</v>
      </c>
      <c r="F9485">
        <v>10000</v>
      </c>
    </row>
    <row r="9486" spans="1:6" x14ac:dyDescent="0.25">
      <c r="A9486" t="str">
        <f t="shared" si="148"/>
        <v>984C_9_367/418/581_Vallee-Jonction</v>
      </c>
      <c r="B9486">
        <v>9</v>
      </c>
      <c r="C9486" t="s">
        <v>2261</v>
      </c>
      <c r="D9486" t="s">
        <v>3019</v>
      </c>
      <c r="E9486" t="s">
        <v>2514</v>
      </c>
      <c r="F9486">
        <v>10000</v>
      </c>
    </row>
    <row r="9487" spans="1:6" x14ac:dyDescent="0.25">
      <c r="A9487" t="str">
        <f t="shared" si="148"/>
        <v>081E_10_368/403/587/780/825_Acadia Valley</v>
      </c>
      <c r="B9487">
        <v>10</v>
      </c>
      <c r="C9487" t="s">
        <v>226</v>
      </c>
      <c r="D9487" t="s">
        <v>2985</v>
      </c>
      <c r="E9487" t="s">
        <v>227</v>
      </c>
      <c r="F9487">
        <v>10000</v>
      </c>
    </row>
    <row r="9488" spans="1:6" x14ac:dyDescent="0.25">
      <c r="A9488" t="str">
        <f t="shared" si="148"/>
        <v>081E_10_368/403/587/780/825_Acme</v>
      </c>
      <c r="B9488">
        <v>10</v>
      </c>
      <c r="C9488" t="s">
        <v>226</v>
      </c>
      <c r="D9488" t="s">
        <v>2985</v>
      </c>
      <c r="E9488" t="s">
        <v>228</v>
      </c>
      <c r="F9488">
        <v>10000</v>
      </c>
    </row>
    <row r="9489" spans="1:6" x14ac:dyDescent="0.25">
      <c r="A9489" t="str">
        <f t="shared" si="148"/>
        <v>081E_10_368/403/587/780/825_Airdrie</v>
      </c>
      <c r="B9489">
        <v>10</v>
      </c>
      <c r="C9489" t="s">
        <v>226</v>
      </c>
      <c r="D9489" t="s">
        <v>2985</v>
      </c>
      <c r="E9489" t="s">
        <v>229</v>
      </c>
      <c r="F9489">
        <v>20000</v>
      </c>
    </row>
    <row r="9490" spans="1:6" x14ac:dyDescent="0.25">
      <c r="A9490" t="str">
        <f t="shared" si="148"/>
        <v>081E_10_368/403/587/780/825_Alberta Beach</v>
      </c>
      <c r="B9490">
        <v>10</v>
      </c>
      <c r="C9490" t="s">
        <v>226</v>
      </c>
      <c r="D9490" t="s">
        <v>2985</v>
      </c>
      <c r="E9490" t="s">
        <v>230</v>
      </c>
      <c r="F9490">
        <v>10000</v>
      </c>
    </row>
    <row r="9491" spans="1:6" x14ac:dyDescent="0.25">
      <c r="A9491" t="str">
        <f t="shared" si="148"/>
        <v>081E_10_368/403/587/780/825_Alder Flats</v>
      </c>
      <c r="B9491">
        <v>10</v>
      </c>
      <c r="C9491" t="s">
        <v>226</v>
      </c>
      <c r="D9491" t="s">
        <v>2985</v>
      </c>
      <c r="E9491" t="s">
        <v>231</v>
      </c>
      <c r="F9491">
        <v>10000</v>
      </c>
    </row>
    <row r="9492" spans="1:6" x14ac:dyDescent="0.25">
      <c r="A9492" t="str">
        <f t="shared" si="148"/>
        <v>081E_10_368/403/587/780/825_Alix</v>
      </c>
      <c r="B9492">
        <v>10</v>
      </c>
      <c r="C9492" t="s">
        <v>226</v>
      </c>
      <c r="D9492" t="s">
        <v>2985</v>
      </c>
      <c r="E9492" t="s">
        <v>232</v>
      </c>
      <c r="F9492">
        <v>10000</v>
      </c>
    </row>
    <row r="9493" spans="1:6" x14ac:dyDescent="0.25">
      <c r="A9493" t="str">
        <f t="shared" si="148"/>
        <v>081E_10_368/403/587/780/825_Alliance</v>
      </c>
      <c r="B9493">
        <v>10</v>
      </c>
      <c r="C9493" t="s">
        <v>226</v>
      </c>
      <c r="D9493" t="s">
        <v>2985</v>
      </c>
      <c r="E9493" t="s">
        <v>233</v>
      </c>
      <c r="F9493">
        <v>10000</v>
      </c>
    </row>
    <row r="9494" spans="1:6" x14ac:dyDescent="0.25">
      <c r="A9494" t="str">
        <f t="shared" si="148"/>
        <v>081E_10_368/403/587/780/825_Altario</v>
      </c>
      <c r="B9494">
        <v>10</v>
      </c>
      <c r="C9494" t="s">
        <v>226</v>
      </c>
      <c r="D9494" t="s">
        <v>2985</v>
      </c>
      <c r="E9494" t="s">
        <v>234</v>
      </c>
      <c r="F9494">
        <v>10000</v>
      </c>
    </row>
    <row r="9495" spans="1:6" x14ac:dyDescent="0.25">
      <c r="A9495" t="str">
        <f t="shared" si="148"/>
        <v>081E_10_368/403/587/780/825_Andrew</v>
      </c>
      <c r="B9495">
        <v>10</v>
      </c>
      <c r="C9495" t="s">
        <v>226</v>
      </c>
      <c r="D9495" t="s">
        <v>2985</v>
      </c>
      <c r="E9495" t="s">
        <v>235</v>
      </c>
      <c r="F9495">
        <v>10000</v>
      </c>
    </row>
    <row r="9496" spans="1:6" x14ac:dyDescent="0.25">
      <c r="A9496" t="str">
        <f t="shared" si="148"/>
        <v>081E_10_368/403/587/780/825_Anzac</v>
      </c>
      <c r="B9496">
        <v>10</v>
      </c>
      <c r="C9496" t="s">
        <v>226</v>
      </c>
      <c r="D9496" t="s">
        <v>2985</v>
      </c>
      <c r="E9496" t="s">
        <v>236</v>
      </c>
      <c r="F9496">
        <v>10000</v>
      </c>
    </row>
    <row r="9497" spans="1:6" x14ac:dyDescent="0.25">
      <c r="A9497" t="str">
        <f t="shared" si="148"/>
        <v>081E_10_368/403/587/780/825_Ardrossan</v>
      </c>
      <c r="B9497">
        <v>10</v>
      </c>
      <c r="C9497" t="s">
        <v>226</v>
      </c>
      <c r="D9497" t="s">
        <v>2985</v>
      </c>
      <c r="E9497" t="s">
        <v>237</v>
      </c>
      <c r="F9497">
        <v>10000</v>
      </c>
    </row>
    <row r="9498" spans="1:6" x14ac:dyDescent="0.25">
      <c r="A9498" t="str">
        <f t="shared" si="148"/>
        <v>081E_10_368/403/587/780/825_Arrowwood</v>
      </c>
      <c r="B9498">
        <v>10</v>
      </c>
      <c r="C9498" t="s">
        <v>226</v>
      </c>
      <c r="D9498" t="s">
        <v>2985</v>
      </c>
      <c r="E9498" t="s">
        <v>238</v>
      </c>
      <c r="F9498">
        <v>10000</v>
      </c>
    </row>
    <row r="9499" spans="1:6" x14ac:dyDescent="0.25">
      <c r="A9499" t="str">
        <f t="shared" si="148"/>
        <v>081E_10_368/403/587/780/825_Ashmont</v>
      </c>
      <c r="B9499">
        <v>10</v>
      </c>
      <c r="C9499" t="s">
        <v>226</v>
      </c>
      <c r="D9499" t="s">
        <v>2985</v>
      </c>
      <c r="E9499" t="s">
        <v>239</v>
      </c>
      <c r="F9499">
        <v>10000</v>
      </c>
    </row>
    <row r="9500" spans="1:6" x14ac:dyDescent="0.25">
      <c r="A9500" t="str">
        <f t="shared" si="148"/>
        <v>081E_10_368/403/587/780/825_Assumption</v>
      </c>
      <c r="B9500">
        <v>10</v>
      </c>
      <c r="C9500" t="s">
        <v>226</v>
      </c>
      <c r="D9500" t="s">
        <v>2985</v>
      </c>
      <c r="E9500" t="s">
        <v>240</v>
      </c>
      <c r="F9500">
        <v>10000</v>
      </c>
    </row>
    <row r="9501" spans="1:6" x14ac:dyDescent="0.25">
      <c r="A9501" t="str">
        <f t="shared" si="148"/>
        <v>081E_10_368/403/587/780/825_Athabasca</v>
      </c>
      <c r="B9501">
        <v>10</v>
      </c>
      <c r="C9501" t="s">
        <v>226</v>
      </c>
      <c r="D9501" t="s">
        <v>2985</v>
      </c>
      <c r="E9501" t="s">
        <v>241</v>
      </c>
      <c r="F9501">
        <v>20000</v>
      </c>
    </row>
    <row r="9502" spans="1:6" x14ac:dyDescent="0.25">
      <c r="A9502" t="str">
        <f t="shared" si="148"/>
        <v>081E_10_368/403/587/780/825_Banff</v>
      </c>
      <c r="B9502">
        <v>10</v>
      </c>
      <c r="C9502" t="s">
        <v>226</v>
      </c>
      <c r="D9502" t="s">
        <v>2985</v>
      </c>
      <c r="E9502" t="s">
        <v>242</v>
      </c>
      <c r="F9502">
        <v>20000</v>
      </c>
    </row>
    <row r="9503" spans="1:6" x14ac:dyDescent="0.25">
      <c r="A9503" t="str">
        <f t="shared" si="148"/>
        <v>081E_10_368/403/587/780/825_Barons</v>
      </c>
      <c r="B9503">
        <v>10</v>
      </c>
      <c r="C9503" t="s">
        <v>226</v>
      </c>
      <c r="D9503" t="s">
        <v>2985</v>
      </c>
      <c r="E9503" t="s">
        <v>243</v>
      </c>
      <c r="F9503">
        <v>10000</v>
      </c>
    </row>
    <row r="9504" spans="1:6" x14ac:dyDescent="0.25">
      <c r="A9504" t="str">
        <f t="shared" si="148"/>
        <v>081E_10_368/403/587/780/825_Bashaw</v>
      </c>
      <c r="B9504">
        <v>10</v>
      </c>
      <c r="C9504" t="s">
        <v>226</v>
      </c>
      <c r="D9504" t="s">
        <v>2985</v>
      </c>
      <c r="E9504" t="s">
        <v>245</v>
      </c>
      <c r="F9504">
        <v>10000</v>
      </c>
    </row>
    <row r="9505" spans="1:6" x14ac:dyDescent="0.25">
      <c r="A9505" t="str">
        <f t="shared" si="148"/>
        <v>081E_10_368/403/587/780/825_Bawlf</v>
      </c>
      <c r="B9505">
        <v>10</v>
      </c>
      <c r="C9505" t="s">
        <v>226</v>
      </c>
      <c r="D9505" t="s">
        <v>2985</v>
      </c>
      <c r="E9505" t="s">
        <v>247</v>
      </c>
      <c r="F9505">
        <v>10000</v>
      </c>
    </row>
    <row r="9506" spans="1:6" x14ac:dyDescent="0.25">
      <c r="A9506" t="str">
        <f t="shared" si="148"/>
        <v>081E_10_368/403/587/780/825_Bear Canyon</v>
      </c>
      <c r="B9506">
        <v>10</v>
      </c>
      <c r="C9506" t="s">
        <v>226</v>
      </c>
      <c r="D9506" t="s">
        <v>2985</v>
      </c>
      <c r="E9506" t="s">
        <v>248</v>
      </c>
      <c r="F9506">
        <v>10000</v>
      </c>
    </row>
    <row r="9507" spans="1:6" x14ac:dyDescent="0.25">
      <c r="A9507" t="str">
        <f t="shared" si="148"/>
        <v>081E_10_368/403/587/780/825_Beaumont</v>
      </c>
      <c r="B9507">
        <v>10</v>
      </c>
      <c r="C9507" t="s">
        <v>226</v>
      </c>
      <c r="D9507" t="s">
        <v>2985</v>
      </c>
      <c r="E9507" t="s">
        <v>20</v>
      </c>
      <c r="F9507">
        <v>20000</v>
      </c>
    </row>
    <row r="9508" spans="1:6" x14ac:dyDescent="0.25">
      <c r="A9508" t="str">
        <f t="shared" si="148"/>
        <v>081E_10_368/403/587/780/825_Beaverlodge</v>
      </c>
      <c r="B9508">
        <v>10</v>
      </c>
      <c r="C9508" t="s">
        <v>226</v>
      </c>
      <c r="D9508" t="s">
        <v>2985</v>
      </c>
      <c r="E9508" t="s">
        <v>249</v>
      </c>
      <c r="F9508">
        <v>10000</v>
      </c>
    </row>
    <row r="9509" spans="1:6" x14ac:dyDescent="0.25">
      <c r="A9509" t="str">
        <f t="shared" si="148"/>
        <v>081E_10_368/403/587/780/825_Beiseker</v>
      </c>
      <c r="B9509">
        <v>10</v>
      </c>
      <c r="C9509" t="s">
        <v>226</v>
      </c>
      <c r="D9509" t="s">
        <v>2985</v>
      </c>
      <c r="E9509" t="s">
        <v>250</v>
      </c>
      <c r="F9509">
        <v>10000</v>
      </c>
    </row>
    <row r="9510" spans="1:6" x14ac:dyDescent="0.25">
      <c r="A9510" t="str">
        <f t="shared" si="148"/>
        <v>081E_10_368/403/587/780/825_Bentley</v>
      </c>
      <c r="B9510">
        <v>10</v>
      </c>
      <c r="C9510" t="s">
        <v>226</v>
      </c>
      <c r="D9510" t="s">
        <v>2985</v>
      </c>
      <c r="E9510" t="s">
        <v>251</v>
      </c>
      <c r="F9510">
        <v>10000</v>
      </c>
    </row>
    <row r="9511" spans="1:6" x14ac:dyDescent="0.25">
      <c r="A9511" t="str">
        <f t="shared" si="148"/>
        <v>081E_10_368/403/587/780/825_Berwyn</v>
      </c>
      <c r="B9511">
        <v>10</v>
      </c>
      <c r="C9511" t="s">
        <v>226</v>
      </c>
      <c r="D9511" t="s">
        <v>2985</v>
      </c>
      <c r="E9511" t="s">
        <v>252</v>
      </c>
      <c r="F9511">
        <v>10000</v>
      </c>
    </row>
    <row r="9512" spans="1:6" x14ac:dyDescent="0.25">
      <c r="A9512" t="str">
        <f t="shared" si="148"/>
        <v>081E_10_368/403/587/780/825_Big Valley</v>
      </c>
      <c r="B9512">
        <v>10</v>
      </c>
      <c r="C9512" t="s">
        <v>226</v>
      </c>
      <c r="D9512" t="s">
        <v>2985</v>
      </c>
      <c r="E9512" t="s">
        <v>253</v>
      </c>
      <c r="F9512">
        <v>10000</v>
      </c>
    </row>
    <row r="9513" spans="1:6" x14ac:dyDescent="0.25">
      <c r="A9513" t="str">
        <f t="shared" si="148"/>
        <v>081E_10_368/403/587/780/825_Blackfalds</v>
      </c>
      <c r="B9513">
        <v>10</v>
      </c>
      <c r="C9513" t="s">
        <v>226</v>
      </c>
      <c r="D9513" t="s">
        <v>2985</v>
      </c>
      <c r="E9513" t="s">
        <v>255</v>
      </c>
      <c r="F9513">
        <v>10000</v>
      </c>
    </row>
    <row r="9514" spans="1:6" x14ac:dyDescent="0.25">
      <c r="A9514" t="str">
        <f t="shared" si="148"/>
        <v>081E_10_368/403/587/780/825_Blackie</v>
      </c>
      <c r="B9514">
        <v>10</v>
      </c>
      <c r="C9514" t="s">
        <v>226</v>
      </c>
      <c r="D9514" t="s">
        <v>2985</v>
      </c>
      <c r="E9514" t="s">
        <v>256</v>
      </c>
      <c r="F9514">
        <v>10000</v>
      </c>
    </row>
    <row r="9515" spans="1:6" x14ac:dyDescent="0.25">
      <c r="A9515" t="str">
        <f t="shared" si="148"/>
        <v>081E_10_368/403/587/780/825_Bon Accord</v>
      </c>
      <c r="B9515">
        <v>10</v>
      </c>
      <c r="C9515" t="s">
        <v>226</v>
      </c>
      <c r="D9515" t="s">
        <v>2985</v>
      </c>
      <c r="E9515" t="s">
        <v>258</v>
      </c>
      <c r="F9515">
        <v>10000</v>
      </c>
    </row>
    <row r="9516" spans="1:6" x14ac:dyDescent="0.25">
      <c r="A9516" t="str">
        <f t="shared" si="148"/>
        <v>081E_10_368/403/587/780/825_Bonanza</v>
      </c>
      <c r="B9516">
        <v>10</v>
      </c>
      <c r="C9516" t="s">
        <v>226</v>
      </c>
      <c r="D9516" t="s">
        <v>2985</v>
      </c>
      <c r="E9516" t="s">
        <v>259</v>
      </c>
      <c r="F9516">
        <v>10000</v>
      </c>
    </row>
    <row r="9517" spans="1:6" x14ac:dyDescent="0.25">
      <c r="A9517" t="str">
        <f t="shared" si="148"/>
        <v>081E_10_368/403/587/780/825_Bonnyville</v>
      </c>
      <c r="B9517">
        <v>10</v>
      </c>
      <c r="C9517" t="s">
        <v>226</v>
      </c>
      <c r="D9517" t="s">
        <v>2985</v>
      </c>
      <c r="E9517" t="s">
        <v>260</v>
      </c>
      <c r="F9517">
        <v>10000</v>
      </c>
    </row>
    <row r="9518" spans="1:6" x14ac:dyDescent="0.25">
      <c r="A9518" t="str">
        <f t="shared" si="148"/>
        <v>081E_10_368/403/587/780/825_Bow Island</v>
      </c>
      <c r="B9518">
        <v>10</v>
      </c>
      <c r="C9518" t="s">
        <v>226</v>
      </c>
      <c r="D9518" t="s">
        <v>2985</v>
      </c>
      <c r="E9518" t="s">
        <v>261</v>
      </c>
      <c r="F9518">
        <v>10000</v>
      </c>
    </row>
    <row r="9519" spans="1:6" x14ac:dyDescent="0.25">
      <c r="A9519" t="str">
        <f t="shared" si="148"/>
        <v>081E_10_368/403/587/780/825_Bowden</v>
      </c>
      <c r="B9519">
        <v>10</v>
      </c>
      <c r="C9519" t="s">
        <v>226</v>
      </c>
      <c r="D9519" t="s">
        <v>2985</v>
      </c>
      <c r="E9519" t="s">
        <v>262</v>
      </c>
      <c r="F9519">
        <v>10000</v>
      </c>
    </row>
    <row r="9520" spans="1:6" x14ac:dyDescent="0.25">
      <c r="A9520" t="str">
        <f t="shared" si="148"/>
        <v>081E_10_368/403/587/780/825_Boyle</v>
      </c>
      <c r="B9520">
        <v>10</v>
      </c>
      <c r="C9520" t="s">
        <v>226</v>
      </c>
      <c r="D9520" t="s">
        <v>2985</v>
      </c>
      <c r="E9520" t="s">
        <v>263</v>
      </c>
      <c r="F9520">
        <v>10000</v>
      </c>
    </row>
    <row r="9521" spans="1:6" x14ac:dyDescent="0.25">
      <c r="A9521" t="str">
        <f t="shared" si="148"/>
        <v>081E_10_368/403/587/780/825_Bragg Creek</v>
      </c>
      <c r="B9521">
        <v>10</v>
      </c>
      <c r="C9521" t="s">
        <v>226</v>
      </c>
      <c r="D9521" t="s">
        <v>2985</v>
      </c>
      <c r="E9521" t="s">
        <v>264</v>
      </c>
      <c r="F9521">
        <v>10000</v>
      </c>
    </row>
    <row r="9522" spans="1:6" x14ac:dyDescent="0.25">
      <c r="A9522" t="str">
        <f t="shared" si="148"/>
        <v>081E_10_368/403/587/780/825_Breton</v>
      </c>
      <c r="B9522">
        <v>10</v>
      </c>
      <c r="C9522" t="s">
        <v>226</v>
      </c>
      <c r="D9522" t="s">
        <v>2985</v>
      </c>
      <c r="E9522" t="s">
        <v>265</v>
      </c>
      <c r="F9522">
        <v>10000</v>
      </c>
    </row>
    <row r="9523" spans="1:6" x14ac:dyDescent="0.25">
      <c r="A9523" t="str">
        <f t="shared" si="148"/>
        <v>081E_10_368/403/587/780/825_Brocket</v>
      </c>
      <c r="B9523">
        <v>10</v>
      </c>
      <c r="C9523" t="s">
        <v>226</v>
      </c>
      <c r="D9523" t="s">
        <v>2985</v>
      </c>
      <c r="E9523" t="s">
        <v>266</v>
      </c>
      <c r="F9523">
        <v>10000</v>
      </c>
    </row>
    <row r="9524" spans="1:6" x14ac:dyDescent="0.25">
      <c r="A9524" t="str">
        <f t="shared" si="148"/>
        <v>081E_10_368/403/587/780/825_Brownvale</v>
      </c>
      <c r="B9524">
        <v>10</v>
      </c>
      <c r="C9524" t="s">
        <v>226</v>
      </c>
      <c r="D9524" t="s">
        <v>2985</v>
      </c>
      <c r="E9524" t="s">
        <v>268</v>
      </c>
      <c r="F9524">
        <v>10000</v>
      </c>
    </row>
    <row r="9525" spans="1:6" x14ac:dyDescent="0.25">
      <c r="A9525" t="str">
        <f t="shared" si="148"/>
        <v>081E_10_368/403/587/780/825_Bruderheim</v>
      </c>
      <c r="B9525">
        <v>10</v>
      </c>
      <c r="C9525" t="s">
        <v>226</v>
      </c>
      <c r="D9525" t="s">
        <v>2985</v>
      </c>
      <c r="E9525" t="s">
        <v>269</v>
      </c>
      <c r="F9525">
        <v>10000</v>
      </c>
    </row>
    <row r="9526" spans="1:6" x14ac:dyDescent="0.25">
      <c r="A9526" t="str">
        <f t="shared" si="148"/>
        <v>081E_10_368/403/587/780/825_Burdett</v>
      </c>
      <c r="B9526">
        <v>10</v>
      </c>
      <c r="C9526" t="s">
        <v>226</v>
      </c>
      <c r="D9526" t="s">
        <v>2985</v>
      </c>
      <c r="E9526" t="s">
        <v>270</v>
      </c>
      <c r="F9526">
        <v>10000</v>
      </c>
    </row>
    <row r="9527" spans="1:6" x14ac:dyDescent="0.25">
      <c r="A9527" t="str">
        <f t="shared" si="148"/>
        <v>081E_10_368/403/587/780/825_Byemoor</v>
      </c>
      <c r="B9527">
        <v>10</v>
      </c>
      <c r="C9527" t="s">
        <v>226</v>
      </c>
      <c r="D9527" t="s">
        <v>2985</v>
      </c>
      <c r="E9527" t="s">
        <v>271</v>
      </c>
      <c r="F9527">
        <v>10000</v>
      </c>
    </row>
    <row r="9528" spans="1:6" x14ac:dyDescent="0.25">
      <c r="A9528" t="str">
        <f t="shared" si="148"/>
        <v>081E_10_368/403/587/780/825_Cadomin</v>
      </c>
      <c r="B9528">
        <v>10</v>
      </c>
      <c r="C9528" t="s">
        <v>226</v>
      </c>
      <c r="D9528" t="s">
        <v>2985</v>
      </c>
      <c r="E9528" t="s">
        <v>272</v>
      </c>
      <c r="F9528">
        <v>10000</v>
      </c>
    </row>
    <row r="9529" spans="1:6" x14ac:dyDescent="0.25">
      <c r="A9529" t="str">
        <f t="shared" si="148"/>
        <v>081E_10_368/403/587/780/825_Calgary</v>
      </c>
      <c r="B9529">
        <v>10</v>
      </c>
      <c r="C9529" t="s">
        <v>226</v>
      </c>
      <c r="D9529" t="s">
        <v>2985</v>
      </c>
      <c r="E9529" t="s">
        <v>273</v>
      </c>
      <c r="F9529">
        <v>130000</v>
      </c>
    </row>
    <row r="9530" spans="1:6" x14ac:dyDescent="0.25">
      <c r="A9530" t="str">
        <f t="shared" si="148"/>
        <v>081E_10_368/403/587/780/825_Calling Lake</v>
      </c>
      <c r="B9530">
        <v>10</v>
      </c>
      <c r="C9530" t="s">
        <v>226</v>
      </c>
      <c r="D9530" t="s">
        <v>2985</v>
      </c>
      <c r="E9530" t="s">
        <v>274</v>
      </c>
      <c r="F9530">
        <v>10000</v>
      </c>
    </row>
    <row r="9531" spans="1:6" x14ac:dyDescent="0.25">
      <c r="A9531" t="str">
        <f t="shared" si="148"/>
        <v>081E_10_368/403/587/780/825_Calmar</v>
      </c>
      <c r="B9531">
        <v>10</v>
      </c>
      <c r="C9531" t="s">
        <v>226</v>
      </c>
      <c r="D9531" t="s">
        <v>2985</v>
      </c>
      <c r="E9531" t="s">
        <v>275</v>
      </c>
      <c r="F9531">
        <v>10000</v>
      </c>
    </row>
    <row r="9532" spans="1:6" x14ac:dyDescent="0.25">
      <c r="A9532" t="str">
        <f t="shared" si="148"/>
        <v>081E_10_368/403/587/780/825_Camrose</v>
      </c>
      <c r="B9532">
        <v>10</v>
      </c>
      <c r="C9532" t="s">
        <v>226</v>
      </c>
      <c r="D9532" t="s">
        <v>2985</v>
      </c>
      <c r="E9532" t="s">
        <v>276</v>
      </c>
      <c r="F9532">
        <v>10000</v>
      </c>
    </row>
    <row r="9533" spans="1:6" x14ac:dyDescent="0.25">
      <c r="A9533" t="str">
        <f t="shared" si="148"/>
        <v>081E_10_368/403/587/780/825_Canmore</v>
      </c>
      <c r="B9533">
        <v>10</v>
      </c>
      <c r="C9533" t="s">
        <v>226</v>
      </c>
      <c r="D9533" t="s">
        <v>2985</v>
      </c>
      <c r="E9533" t="s">
        <v>277</v>
      </c>
      <c r="F9533">
        <v>20000</v>
      </c>
    </row>
    <row r="9534" spans="1:6" x14ac:dyDescent="0.25">
      <c r="A9534" t="str">
        <f t="shared" si="148"/>
        <v>081E_10_368/403/587/780/825_Carbon</v>
      </c>
      <c r="B9534">
        <v>10</v>
      </c>
      <c r="C9534" t="s">
        <v>226</v>
      </c>
      <c r="D9534" t="s">
        <v>2985</v>
      </c>
      <c r="E9534" t="s">
        <v>278</v>
      </c>
      <c r="F9534">
        <v>10000</v>
      </c>
    </row>
    <row r="9535" spans="1:6" x14ac:dyDescent="0.25">
      <c r="A9535" t="str">
        <f t="shared" si="148"/>
        <v>081E_10_368/403/587/780/825_Cardston</v>
      </c>
      <c r="B9535">
        <v>10</v>
      </c>
      <c r="C9535" t="s">
        <v>226</v>
      </c>
      <c r="D9535" t="s">
        <v>2985</v>
      </c>
      <c r="E9535" t="s">
        <v>279</v>
      </c>
      <c r="F9535">
        <v>10000</v>
      </c>
    </row>
    <row r="9536" spans="1:6" x14ac:dyDescent="0.25">
      <c r="A9536" t="str">
        <f t="shared" si="148"/>
        <v>081E_10_368/403/587/780/825_Carmangay</v>
      </c>
      <c r="B9536">
        <v>10</v>
      </c>
      <c r="C9536" t="s">
        <v>226</v>
      </c>
      <c r="D9536" t="s">
        <v>2985</v>
      </c>
      <c r="E9536" t="s">
        <v>280</v>
      </c>
      <c r="F9536">
        <v>10000</v>
      </c>
    </row>
    <row r="9537" spans="1:6" x14ac:dyDescent="0.25">
      <c r="A9537" t="str">
        <f t="shared" si="148"/>
        <v>081E_10_368/403/587/780/825_Caroline</v>
      </c>
      <c r="B9537">
        <v>10</v>
      </c>
      <c r="C9537" t="s">
        <v>226</v>
      </c>
      <c r="D9537" t="s">
        <v>2985</v>
      </c>
      <c r="E9537" t="s">
        <v>281</v>
      </c>
      <c r="F9537">
        <v>10000</v>
      </c>
    </row>
    <row r="9538" spans="1:6" x14ac:dyDescent="0.25">
      <c r="A9538" t="str">
        <f t="shared" si="148"/>
        <v>081E_10_368/403/587/780/825_Carstairs</v>
      </c>
      <c r="B9538">
        <v>10</v>
      </c>
      <c r="C9538" t="s">
        <v>226</v>
      </c>
      <c r="D9538" t="s">
        <v>2985</v>
      </c>
      <c r="E9538" t="s">
        <v>282</v>
      </c>
      <c r="F9538">
        <v>10000</v>
      </c>
    </row>
    <row r="9539" spans="1:6" x14ac:dyDescent="0.25">
      <c r="A9539" t="str">
        <f t="shared" ref="A9539:A9602" si="149">CONCATENATE(D9539,"_",B9539,"_",C9539,"_",E9539)</f>
        <v>081E_10_368/403/587/780/825_Castor</v>
      </c>
      <c r="B9539">
        <v>10</v>
      </c>
      <c r="C9539" t="s">
        <v>226</v>
      </c>
      <c r="D9539" t="s">
        <v>2985</v>
      </c>
      <c r="E9539" t="s">
        <v>283</v>
      </c>
      <c r="F9539">
        <v>10000</v>
      </c>
    </row>
    <row r="9540" spans="1:6" x14ac:dyDescent="0.25">
      <c r="A9540" t="str">
        <f t="shared" si="149"/>
        <v>081E_10_368/403/587/780/825_Cayley</v>
      </c>
      <c r="B9540">
        <v>10</v>
      </c>
      <c r="C9540" t="s">
        <v>226</v>
      </c>
      <c r="D9540" t="s">
        <v>2985</v>
      </c>
      <c r="E9540" t="s">
        <v>284</v>
      </c>
      <c r="F9540">
        <v>10000</v>
      </c>
    </row>
    <row r="9541" spans="1:6" x14ac:dyDescent="0.25">
      <c r="A9541" t="str">
        <f t="shared" si="149"/>
        <v>081E_10_368/403/587/780/825_Cereal</v>
      </c>
      <c r="B9541">
        <v>10</v>
      </c>
      <c r="C9541" t="s">
        <v>226</v>
      </c>
      <c r="D9541" t="s">
        <v>2985</v>
      </c>
      <c r="E9541" t="s">
        <v>285</v>
      </c>
      <c r="F9541">
        <v>10000</v>
      </c>
    </row>
    <row r="9542" spans="1:6" x14ac:dyDescent="0.25">
      <c r="A9542" t="str">
        <f t="shared" si="149"/>
        <v>081E_10_368/403/587/780/825_Champion</v>
      </c>
      <c r="B9542">
        <v>10</v>
      </c>
      <c r="C9542" t="s">
        <v>226</v>
      </c>
      <c r="D9542" t="s">
        <v>2985</v>
      </c>
      <c r="E9542" t="s">
        <v>287</v>
      </c>
      <c r="F9542">
        <v>10000</v>
      </c>
    </row>
    <row r="9543" spans="1:6" x14ac:dyDescent="0.25">
      <c r="A9543" t="str">
        <f t="shared" si="149"/>
        <v>081E_10_368/403/587/780/825_Chauvin</v>
      </c>
      <c r="B9543">
        <v>10</v>
      </c>
      <c r="C9543" t="s">
        <v>226</v>
      </c>
      <c r="D9543" t="s">
        <v>2985</v>
      </c>
      <c r="E9543" t="s">
        <v>288</v>
      </c>
      <c r="F9543">
        <v>10000</v>
      </c>
    </row>
    <row r="9544" spans="1:6" x14ac:dyDescent="0.25">
      <c r="A9544" t="str">
        <f t="shared" si="149"/>
        <v>081E_10_368/403/587/780/825_Chipewyan Lake</v>
      </c>
      <c r="B9544">
        <v>10</v>
      </c>
      <c r="C9544" t="s">
        <v>226</v>
      </c>
      <c r="D9544" t="s">
        <v>2985</v>
      </c>
      <c r="E9544" t="s">
        <v>289</v>
      </c>
      <c r="F9544">
        <v>10000</v>
      </c>
    </row>
    <row r="9545" spans="1:6" x14ac:dyDescent="0.25">
      <c r="A9545" t="str">
        <f t="shared" si="149"/>
        <v>081E_10_368/403/587/780/825_Chipman</v>
      </c>
      <c r="B9545">
        <v>10</v>
      </c>
      <c r="C9545" t="s">
        <v>226</v>
      </c>
      <c r="D9545" t="s">
        <v>2985</v>
      </c>
      <c r="E9545" t="s">
        <v>290</v>
      </c>
      <c r="F9545">
        <v>10000</v>
      </c>
    </row>
    <row r="9546" spans="1:6" x14ac:dyDescent="0.25">
      <c r="A9546" t="str">
        <f t="shared" si="149"/>
        <v>081E_10_368/403/587/780/825_Clairmont</v>
      </c>
      <c r="B9546">
        <v>10</v>
      </c>
      <c r="C9546" t="s">
        <v>226</v>
      </c>
      <c r="D9546" t="s">
        <v>2985</v>
      </c>
      <c r="E9546" t="s">
        <v>291</v>
      </c>
      <c r="F9546">
        <v>10000</v>
      </c>
    </row>
    <row r="9547" spans="1:6" x14ac:dyDescent="0.25">
      <c r="A9547" t="str">
        <f t="shared" si="149"/>
        <v>081E_10_368/403/587/780/825_Claresholm</v>
      </c>
      <c r="B9547">
        <v>10</v>
      </c>
      <c r="C9547" t="s">
        <v>226</v>
      </c>
      <c r="D9547" t="s">
        <v>2985</v>
      </c>
      <c r="E9547" t="s">
        <v>292</v>
      </c>
      <c r="F9547">
        <v>10000</v>
      </c>
    </row>
    <row r="9548" spans="1:6" x14ac:dyDescent="0.25">
      <c r="A9548" t="str">
        <f t="shared" si="149"/>
        <v>081E_10_368/403/587/780/825_Clive</v>
      </c>
      <c r="B9548">
        <v>10</v>
      </c>
      <c r="C9548" t="s">
        <v>226</v>
      </c>
      <c r="D9548" t="s">
        <v>2985</v>
      </c>
      <c r="E9548" t="s">
        <v>293</v>
      </c>
      <c r="F9548">
        <v>10000</v>
      </c>
    </row>
    <row r="9549" spans="1:6" x14ac:dyDescent="0.25">
      <c r="A9549" t="str">
        <f t="shared" si="149"/>
        <v>081E_10_368/403/587/780/825_Coaldale</v>
      </c>
      <c r="B9549">
        <v>10</v>
      </c>
      <c r="C9549" t="s">
        <v>226</v>
      </c>
      <c r="D9549" t="s">
        <v>2985</v>
      </c>
      <c r="E9549" t="s">
        <v>295</v>
      </c>
      <c r="F9549">
        <v>10000</v>
      </c>
    </row>
    <row r="9550" spans="1:6" x14ac:dyDescent="0.25">
      <c r="A9550" t="str">
        <f t="shared" si="149"/>
        <v>081E_10_368/403/587/780/825_Cochrane</v>
      </c>
      <c r="B9550">
        <v>10</v>
      </c>
      <c r="C9550" t="s">
        <v>226</v>
      </c>
      <c r="D9550" t="s">
        <v>2985</v>
      </c>
      <c r="E9550" t="s">
        <v>296</v>
      </c>
      <c r="F9550">
        <v>20000</v>
      </c>
    </row>
    <row r="9551" spans="1:6" x14ac:dyDescent="0.25">
      <c r="A9551" t="str">
        <f t="shared" si="149"/>
        <v>081E_10_368/403/587/780/825_Cold Lake</v>
      </c>
      <c r="B9551">
        <v>10</v>
      </c>
      <c r="C9551" t="s">
        <v>226</v>
      </c>
      <c r="D9551" t="s">
        <v>2985</v>
      </c>
      <c r="E9551" t="s">
        <v>297</v>
      </c>
      <c r="F9551">
        <v>10000</v>
      </c>
    </row>
    <row r="9552" spans="1:6" x14ac:dyDescent="0.25">
      <c r="A9552" t="str">
        <f t="shared" si="149"/>
        <v>081E_10_368/403/587/780/825_Conklin</v>
      </c>
      <c r="B9552">
        <v>10</v>
      </c>
      <c r="C9552" t="s">
        <v>226</v>
      </c>
      <c r="D9552" t="s">
        <v>2985</v>
      </c>
      <c r="E9552" t="s">
        <v>298</v>
      </c>
      <c r="F9552">
        <v>10000</v>
      </c>
    </row>
    <row r="9553" spans="1:6" x14ac:dyDescent="0.25">
      <c r="A9553" t="str">
        <f t="shared" si="149"/>
        <v>081E_10_368/403/587/780/825_Consort</v>
      </c>
      <c r="B9553">
        <v>10</v>
      </c>
      <c r="C9553" t="s">
        <v>226</v>
      </c>
      <c r="D9553" t="s">
        <v>2985</v>
      </c>
      <c r="E9553" t="s">
        <v>299</v>
      </c>
      <c r="F9553">
        <v>10000</v>
      </c>
    </row>
    <row r="9554" spans="1:6" x14ac:dyDescent="0.25">
      <c r="A9554" t="str">
        <f t="shared" si="149"/>
        <v>081E_10_368/403/587/780/825_Coronation</v>
      </c>
      <c r="B9554">
        <v>10</v>
      </c>
      <c r="C9554" t="s">
        <v>226</v>
      </c>
      <c r="D9554" t="s">
        <v>2985</v>
      </c>
      <c r="E9554" t="s">
        <v>300</v>
      </c>
      <c r="F9554">
        <v>10000</v>
      </c>
    </row>
    <row r="9555" spans="1:6" x14ac:dyDescent="0.25">
      <c r="A9555" t="str">
        <f t="shared" si="149"/>
        <v>081E_10_368/403/587/780/825_Coutts</v>
      </c>
      <c r="B9555">
        <v>10</v>
      </c>
      <c r="C9555" t="s">
        <v>226</v>
      </c>
      <c r="D9555" t="s">
        <v>2985</v>
      </c>
      <c r="E9555" t="s">
        <v>301</v>
      </c>
      <c r="F9555">
        <v>10000</v>
      </c>
    </row>
    <row r="9556" spans="1:6" x14ac:dyDescent="0.25">
      <c r="A9556" t="str">
        <f t="shared" si="149"/>
        <v>081E_10_368/403/587/780/825_Cowley</v>
      </c>
      <c r="B9556">
        <v>10</v>
      </c>
      <c r="C9556" t="s">
        <v>226</v>
      </c>
      <c r="D9556" t="s">
        <v>2985</v>
      </c>
      <c r="E9556" t="s">
        <v>302</v>
      </c>
      <c r="F9556">
        <v>10000</v>
      </c>
    </row>
    <row r="9557" spans="1:6" x14ac:dyDescent="0.25">
      <c r="A9557" t="str">
        <f t="shared" si="149"/>
        <v>081E_10_368/403/587/780/825_Craigmyle</v>
      </c>
      <c r="B9557">
        <v>10</v>
      </c>
      <c r="C9557" t="s">
        <v>226</v>
      </c>
      <c r="D9557" t="s">
        <v>2985</v>
      </c>
      <c r="E9557" t="s">
        <v>303</v>
      </c>
      <c r="F9557">
        <v>10000</v>
      </c>
    </row>
    <row r="9558" spans="1:6" x14ac:dyDescent="0.25">
      <c r="A9558" t="str">
        <f t="shared" si="149"/>
        <v>081E_10_368/403/587/780/825_Cremona</v>
      </c>
      <c r="B9558">
        <v>10</v>
      </c>
      <c r="C9558" t="s">
        <v>226</v>
      </c>
      <c r="D9558" t="s">
        <v>2985</v>
      </c>
      <c r="E9558" t="s">
        <v>304</v>
      </c>
      <c r="F9558">
        <v>10000</v>
      </c>
    </row>
    <row r="9559" spans="1:6" x14ac:dyDescent="0.25">
      <c r="A9559" t="str">
        <f t="shared" si="149"/>
        <v>081E_10_368/403/587/780/825_Crossfield</v>
      </c>
      <c r="B9559">
        <v>10</v>
      </c>
      <c r="C9559" t="s">
        <v>226</v>
      </c>
      <c r="D9559" t="s">
        <v>2985</v>
      </c>
      <c r="E9559" t="s">
        <v>305</v>
      </c>
      <c r="F9559">
        <v>10000</v>
      </c>
    </row>
    <row r="9560" spans="1:6" x14ac:dyDescent="0.25">
      <c r="A9560" t="str">
        <f t="shared" si="149"/>
        <v>081E_10_368/403/587/780/825_Crowsnest Pass</v>
      </c>
      <c r="B9560">
        <v>10</v>
      </c>
      <c r="C9560" t="s">
        <v>226</v>
      </c>
      <c r="D9560" t="s">
        <v>2985</v>
      </c>
      <c r="E9560" t="s">
        <v>306</v>
      </c>
      <c r="F9560">
        <v>10000</v>
      </c>
    </row>
    <row r="9561" spans="1:6" x14ac:dyDescent="0.25">
      <c r="A9561" t="str">
        <f t="shared" si="149"/>
        <v>081E_10_368/403/587/780/825_Czar</v>
      </c>
      <c r="B9561">
        <v>10</v>
      </c>
      <c r="C9561" t="s">
        <v>226</v>
      </c>
      <c r="D9561" t="s">
        <v>2985</v>
      </c>
      <c r="E9561" t="s">
        <v>307</v>
      </c>
      <c r="F9561">
        <v>10000</v>
      </c>
    </row>
    <row r="9562" spans="1:6" x14ac:dyDescent="0.25">
      <c r="A9562" t="str">
        <f t="shared" si="149"/>
        <v>081E_10_368/403/587/780/825_Daysland</v>
      </c>
      <c r="B9562">
        <v>10</v>
      </c>
      <c r="C9562" t="s">
        <v>226</v>
      </c>
      <c r="D9562" t="s">
        <v>2985</v>
      </c>
      <c r="E9562" t="s">
        <v>308</v>
      </c>
      <c r="F9562">
        <v>10000</v>
      </c>
    </row>
    <row r="9563" spans="1:6" x14ac:dyDescent="0.25">
      <c r="A9563" t="str">
        <f t="shared" si="149"/>
        <v>081E_10_368/403/587/780/825_Debolt</v>
      </c>
      <c r="B9563">
        <v>10</v>
      </c>
      <c r="C9563" t="s">
        <v>226</v>
      </c>
      <c r="D9563" t="s">
        <v>2985</v>
      </c>
      <c r="E9563" t="s">
        <v>309</v>
      </c>
      <c r="F9563">
        <v>10000</v>
      </c>
    </row>
    <row r="9564" spans="1:6" x14ac:dyDescent="0.25">
      <c r="A9564" t="str">
        <f t="shared" si="149"/>
        <v>081E_10_368/403/587/780/825_Delburne</v>
      </c>
      <c r="B9564">
        <v>10</v>
      </c>
      <c r="C9564" t="s">
        <v>226</v>
      </c>
      <c r="D9564" t="s">
        <v>2985</v>
      </c>
      <c r="E9564" t="s">
        <v>310</v>
      </c>
      <c r="F9564">
        <v>10000</v>
      </c>
    </row>
    <row r="9565" spans="1:6" x14ac:dyDescent="0.25">
      <c r="A9565" t="str">
        <f t="shared" si="149"/>
        <v>081E_10_368/403/587/780/825_Delia</v>
      </c>
      <c r="B9565">
        <v>10</v>
      </c>
      <c r="C9565" t="s">
        <v>226</v>
      </c>
      <c r="D9565" t="s">
        <v>2985</v>
      </c>
      <c r="E9565" t="s">
        <v>311</v>
      </c>
      <c r="F9565">
        <v>10000</v>
      </c>
    </row>
    <row r="9566" spans="1:6" x14ac:dyDescent="0.25">
      <c r="A9566" t="str">
        <f t="shared" si="149"/>
        <v>081E_10_368/403/587/780/825_Derwent</v>
      </c>
      <c r="B9566">
        <v>10</v>
      </c>
      <c r="C9566" t="s">
        <v>226</v>
      </c>
      <c r="D9566" t="s">
        <v>2985</v>
      </c>
      <c r="E9566" t="s">
        <v>312</v>
      </c>
      <c r="F9566">
        <v>10000</v>
      </c>
    </row>
    <row r="9567" spans="1:6" x14ac:dyDescent="0.25">
      <c r="A9567" t="str">
        <f t="shared" si="149"/>
        <v>081E_10_368/403/587/780/825_Devon</v>
      </c>
      <c r="B9567">
        <v>10</v>
      </c>
      <c r="C9567" t="s">
        <v>226</v>
      </c>
      <c r="D9567" t="s">
        <v>2985</v>
      </c>
      <c r="E9567" t="s">
        <v>313</v>
      </c>
      <c r="F9567">
        <v>10000</v>
      </c>
    </row>
    <row r="9568" spans="1:6" x14ac:dyDescent="0.25">
      <c r="A9568" t="str">
        <f t="shared" si="149"/>
        <v>081E_10_368/403/587/780/825_Didsbury</v>
      </c>
      <c r="B9568">
        <v>10</v>
      </c>
      <c r="C9568" t="s">
        <v>226</v>
      </c>
      <c r="D9568" t="s">
        <v>2985</v>
      </c>
      <c r="E9568" t="s">
        <v>314</v>
      </c>
      <c r="F9568">
        <v>10000</v>
      </c>
    </row>
    <row r="9569" spans="1:6" x14ac:dyDescent="0.25">
      <c r="A9569" t="str">
        <f t="shared" si="149"/>
        <v>081E_10_368/403/587/780/825_Dixonville</v>
      </c>
      <c r="B9569">
        <v>10</v>
      </c>
      <c r="C9569" t="s">
        <v>226</v>
      </c>
      <c r="D9569" t="s">
        <v>2985</v>
      </c>
      <c r="E9569" t="s">
        <v>315</v>
      </c>
      <c r="F9569">
        <v>10000</v>
      </c>
    </row>
    <row r="9570" spans="1:6" x14ac:dyDescent="0.25">
      <c r="A9570" t="str">
        <f t="shared" si="149"/>
        <v>081E_10_368/403/587/780/825_Donalda</v>
      </c>
      <c r="B9570">
        <v>10</v>
      </c>
      <c r="C9570" t="s">
        <v>226</v>
      </c>
      <c r="D9570" t="s">
        <v>2985</v>
      </c>
      <c r="E9570" t="s">
        <v>316</v>
      </c>
      <c r="F9570">
        <v>10000</v>
      </c>
    </row>
    <row r="9571" spans="1:6" x14ac:dyDescent="0.25">
      <c r="A9571" t="str">
        <f t="shared" si="149"/>
        <v>081E_10_368/403/587/780/825_Donnelly</v>
      </c>
      <c r="B9571">
        <v>10</v>
      </c>
      <c r="C9571" t="s">
        <v>226</v>
      </c>
      <c r="D9571" t="s">
        <v>2985</v>
      </c>
      <c r="E9571" t="s">
        <v>317</v>
      </c>
      <c r="F9571">
        <v>10000</v>
      </c>
    </row>
    <row r="9572" spans="1:6" x14ac:dyDescent="0.25">
      <c r="A9572" t="str">
        <f t="shared" si="149"/>
        <v>081E_10_368/403/587/780/825_Drayton Valley</v>
      </c>
      <c r="B9572">
        <v>10</v>
      </c>
      <c r="C9572" t="s">
        <v>226</v>
      </c>
      <c r="D9572" t="s">
        <v>2985</v>
      </c>
      <c r="E9572" t="s">
        <v>318</v>
      </c>
      <c r="F9572">
        <v>20000</v>
      </c>
    </row>
    <row r="9573" spans="1:6" x14ac:dyDescent="0.25">
      <c r="A9573" t="str">
        <f t="shared" si="149"/>
        <v>081E_10_368/403/587/780/825_Drumheller</v>
      </c>
      <c r="B9573">
        <v>10</v>
      </c>
      <c r="C9573" t="s">
        <v>226</v>
      </c>
      <c r="D9573" t="s">
        <v>2985</v>
      </c>
      <c r="E9573" t="s">
        <v>319</v>
      </c>
      <c r="F9573">
        <v>20000</v>
      </c>
    </row>
    <row r="9574" spans="1:6" x14ac:dyDescent="0.25">
      <c r="A9574" t="str">
        <f t="shared" si="149"/>
        <v>081E_10_368/403/587/780/825_Eaglesham</v>
      </c>
      <c r="B9574">
        <v>10</v>
      </c>
      <c r="C9574" t="s">
        <v>226</v>
      </c>
      <c r="D9574" t="s">
        <v>2985</v>
      </c>
      <c r="E9574" t="s">
        <v>321</v>
      </c>
      <c r="F9574">
        <v>10000</v>
      </c>
    </row>
    <row r="9575" spans="1:6" x14ac:dyDescent="0.25">
      <c r="A9575" t="str">
        <f t="shared" si="149"/>
        <v>081E_10_368/403/587/780/825_East Coulee</v>
      </c>
      <c r="B9575">
        <v>10</v>
      </c>
      <c r="C9575" t="s">
        <v>226</v>
      </c>
      <c r="D9575" t="s">
        <v>2985</v>
      </c>
      <c r="E9575" t="s">
        <v>322</v>
      </c>
      <c r="F9575">
        <v>10000</v>
      </c>
    </row>
    <row r="9576" spans="1:6" x14ac:dyDescent="0.25">
      <c r="A9576" t="str">
        <f t="shared" si="149"/>
        <v>081E_10_368/403/587/780/825_Eckville</v>
      </c>
      <c r="B9576">
        <v>10</v>
      </c>
      <c r="C9576" t="s">
        <v>226</v>
      </c>
      <c r="D9576" t="s">
        <v>2985</v>
      </c>
      <c r="E9576" t="s">
        <v>323</v>
      </c>
      <c r="F9576">
        <v>10000</v>
      </c>
    </row>
    <row r="9577" spans="1:6" x14ac:dyDescent="0.25">
      <c r="A9577" t="str">
        <f t="shared" si="149"/>
        <v>081E_10_368/403/587/780/825_Edgerton</v>
      </c>
      <c r="B9577">
        <v>10</v>
      </c>
      <c r="C9577" t="s">
        <v>226</v>
      </c>
      <c r="D9577" t="s">
        <v>2985</v>
      </c>
      <c r="E9577" t="s">
        <v>324</v>
      </c>
      <c r="F9577">
        <v>10000</v>
      </c>
    </row>
    <row r="9578" spans="1:6" x14ac:dyDescent="0.25">
      <c r="A9578" t="str">
        <f t="shared" si="149"/>
        <v>081E_10_368/403/587/780/825_Edmonton</v>
      </c>
      <c r="B9578">
        <v>10</v>
      </c>
      <c r="C9578" t="s">
        <v>226</v>
      </c>
      <c r="D9578" t="s">
        <v>2985</v>
      </c>
      <c r="E9578" t="s">
        <v>325</v>
      </c>
      <c r="F9578">
        <v>110000</v>
      </c>
    </row>
    <row r="9579" spans="1:6" x14ac:dyDescent="0.25">
      <c r="A9579" t="str">
        <f t="shared" si="149"/>
        <v>081E_10_368/403/587/780/825_Edmonton International Airport</v>
      </c>
      <c r="B9579">
        <v>10</v>
      </c>
      <c r="C9579" t="s">
        <v>226</v>
      </c>
      <c r="D9579" t="s">
        <v>2985</v>
      </c>
      <c r="E9579" t="s">
        <v>326</v>
      </c>
      <c r="F9579">
        <v>10000</v>
      </c>
    </row>
    <row r="9580" spans="1:6" x14ac:dyDescent="0.25">
      <c r="A9580" t="str">
        <f t="shared" si="149"/>
        <v>081E_10_368/403/587/780/825_Elk Point</v>
      </c>
      <c r="B9580">
        <v>10</v>
      </c>
      <c r="C9580" t="s">
        <v>226</v>
      </c>
      <c r="D9580" t="s">
        <v>2985</v>
      </c>
      <c r="E9580" t="s">
        <v>328</v>
      </c>
      <c r="F9580">
        <v>10000</v>
      </c>
    </row>
    <row r="9581" spans="1:6" x14ac:dyDescent="0.25">
      <c r="A9581" t="str">
        <f t="shared" si="149"/>
        <v>081E_10_368/403/587/780/825_Elkwater</v>
      </c>
      <c r="B9581">
        <v>10</v>
      </c>
      <c r="C9581" t="s">
        <v>226</v>
      </c>
      <c r="D9581" t="s">
        <v>2985</v>
      </c>
      <c r="E9581" t="s">
        <v>329</v>
      </c>
      <c r="F9581">
        <v>10000</v>
      </c>
    </row>
    <row r="9582" spans="1:6" x14ac:dyDescent="0.25">
      <c r="A9582" t="str">
        <f t="shared" si="149"/>
        <v>081E_10_368/403/587/780/825_Elnora</v>
      </c>
      <c r="B9582">
        <v>10</v>
      </c>
      <c r="C9582" t="s">
        <v>226</v>
      </c>
      <c r="D9582" t="s">
        <v>2985</v>
      </c>
      <c r="E9582" t="s">
        <v>330</v>
      </c>
      <c r="F9582">
        <v>10000</v>
      </c>
    </row>
    <row r="9583" spans="1:6" x14ac:dyDescent="0.25">
      <c r="A9583" t="str">
        <f t="shared" si="149"/>
        <v>081E_10_368/403/587/780/825_Enchant</v>
      </c>
      <c r="B9583">
        <v>10</v>
      </c>
      <c r="C9583" t="s">
        <v>226</v>
      </c>
      <c r="D9583" t="s">
        <v>2985</v>
      </c>
      <c r="E9583" t="s">
        <v>332</v>
      </c>
      <c r="F9583">
        <v>10000</v>
      </c>
    </row>
    <row r="9584" spans="1:6" x14ac:dyDescent="0.25">
      <c r="A9584" t="str">
        <f t="shared" si="149"/>
        <v>081E_10_368/403/587/780/825_Etzikom</v>
      </c>
      <c r="B9584">
        <v>10</v>
      </c>
      <c r="C9584" t="s">
        <v>226</v>
      </c>
      <c r="D9584" t="s">
        <v>2985</v>
      </c>
      <c r="E9584" t="s">
        <v>333</v>
      </c>
      <c r="F9584">
        <v>10000</v>
      </c>
    </row>
    <row r="9585" spans="1:6" x14ac:dyDescent="0.25">
      <c r="A9585" t="str">
        <f t="shared" si="149"/>
        <v>081E_10_368/403/587/780/825_Evansburg</v>
      </c>
      <c r="B9585">
        <v>10</v>
      </c>
      <c r="C9585" t="s">
        <v>226</v>
      </c>
      <c r="D9585" t="s">
        <v>2985</v>
      </c>
      <c r="E9585" t="s">
        <v>334</v>
      </c>
      <c r="F9585">
        <v>10000</v>
      </c>
    </row>
    <row r="9586" spans="1:6" x14ac:dyDescent="0.25">
      <c r="A9586" t="str">
        <f t="shared" si="149"/>
        <v>081E_10_368/403/587/780/825_Exshaw</v>
      </c>
      <c r="B9586">
        <v>10</v>
      </c>
      <c r="C9586" t="s">
        <v>226</v>
      </c>
      <c r="D9586" t="s">
        <v>2985</v>
      </c>
      <c r="E9586" t="s">
        <v>335</v>
      </c>
      <c r="F9586">
        <v>10000</v>
      </c>
    </row>
    <row r="9587" spans="1:6" x14ac:dyDescent="0.25">
      <c r="A9587" t="str">
        <f t="shared" si="149"/>
        <v>081E_10_368/403/587/780/825_Fairview</v>
      </c>
      <c r="B9587">
        <v>10</v>
      </c>
      <c r="C9587" t="s">
        <v>226</v>
      </c>
      <c r="D9587" t="s">
        <v>2985</v>
      </c>
      <c r="E9587" t="s">
        <v>336</v>
      </c>
      <c r="F9587">
        <v>10000</v>
      </c>
    </row>
    <row r="9588" spans="1:6" x14ac:dyDescent="0.25">
      <c r="A9588" t="str">
        <f t="shared" si="149"/>
        <v>081E_10_368/403/587/780/825_Falher</v>
      </c>
      <c r="B9588">
        <v>10</v>
      </c>
      <c r="C9588" t="s">
        <v>226</v>
      </c>
      <c r="D9588" t="s">
        <v>2985</v>
      </c>
      <c r="E9588" t="s">
        <v>337</v>
      </c>
      <c r="F9588">
        <v>10000</v>
      </c>
    </row>
    <row r="9589" spans="1:6" x14ac:dyDescent="0.25">
      <c r="A9589" t="str">
        <f t="shared" si="149"/>
        <v>081E_10_368/403/587/780/825_Faust</v>
      </c>
      <c r="B9589">
        <v>10</v>
      </c>
      <c r="C9589" t="s">
        <v>226</v>
      </c>
      <c r="D9589" t="s">
        <v>2985</v>
      </c>
      <c r="E9589" t="s">
        <v>338</v>
      </c>
      <c r="F9589">
        <v>10000</v>
      </c>
    </row>
    <row r="9590" spans="1:6" x14ac:dyDescent="0.25">
      <c r="A9590" t="str">
        <f t="shared" si="149"/>
        <v>081E_10_368/403/587/780/825_Ferintosh</v>
      </c>
      <c r="B9590">
        <v>10</v>
      </c>
      <c r="C9590" t="s">
        <v>226</v>
      </c>
      <c r="D9590" t="s">
        <v>2985</v>
      </c>
      <c r="E9590" t="s">
        <v>339</v>
      </c>
      <c r="F9590">
        <v>10000</v>
      </c>
    </row>
    <row r="9591" spans="1:6" x14ac:dyDescent="0.25">
      <c r="A9591" t="str">
        <f t="shared" si="149"/>
        <v>081E_10_368/403/587/780/825_Foremost</v>
      </c>
      <c r="B9591">
        <v>10</v>
      </c>
      <c r="C9591" t="s">
        <v>226</v>
      </c>
      <c r="D9591" t="s">
        <v>2985</v>
      </c>
      <c r="E9591" t="s">
        <v>341</v>
      </c>
      <c r="F9591">
        <v>10000</v>
      </c>
    </row>
    <row r="9592" spans="1:6" x14ac:dyDescent="0.25">
      <c r="A9592" t="str">
        <f t="shared" si="149"/>
        <v>081E_10_368/403/587/780/825_Forestburg</v>
      </c>
      <c r="B9592">
        <v>10</v>
      </c>
      <c r="C9592" t="s">
        <v>226</v>
      </c>
      <c r="D9592" t="s">
        <v>2985</v>
      </c>
      <c r="E9592" t="s">
        <v>342</v>
      </c>
      <c r="F9592">
        <v>10000</v>
      </c>
    </row>
    <row r="9593" spans="1:6" x14ac:dyDescent="0.25">
      <c r="A9593" t="str">
        <f t="shared" si="149"/>
        <v>081E_10_368/403/587/780/825_Fort Chipewyan</v>
      </c>
      <c r="B9593">
        <v>10</v>
      </c>
      <c r="C9593" t="s">
        <v>226</v>
      </c>
      <c r="D9593" t="s">
        <v>2985</v>
      </c>
      <c r="E9593" t="s">
        <v>344</v>
      </c>
      <c r="F9593">
        <v>10000</v>
      </c>
    </row>
    <row r="9594" spans="1:6" x14ac:dyDescent="0.25">
      <c r="A9594" t="str">
        <f t="shared" si="149"/>
        <v>081E_10_368/403/587/780/825_Fort Mackay</v>
      </c>
      <c r="B9594">
        <v>10</v>
      </c>
      <c r="C9594" t="s">
        <v>226</v>
      </c>
      <c r="D9594" t="s">
        <v>2985</v>
      </c>
      <c r="E9594" t="s">
        <v>345</v>
      </c>
      <c r="F9594">
        <v>10000</v>
      </c>
    </row>
    <row r="9595" spans="1:6" x14ac:dyDescent="0.25">
      <c r="A9595" t="str">
        <f t="shared" si="149"/>
        <v>081E_10_368/403/587/780/825_Fort Macleod</v>
      </c>
      <c r="B9595">
        <v>10</v>
      </c>
      <c r="C9595" t="s">
        <v>226</v>
      </c>
      <c r="D9595" t="s">
        <v>2985</v>
      </c>
      <c r="E9595" t="s">
        <v>346</v>
      </c>
      <c r="F9595">
        <v>10000</v>
      </c>
    </row>
    <row r="9596" spans="1:6" x14ac:dyDescent="0.25">
      <c r="A9596" t="str">
        <f t="shared" si="149"/>
        <v>081E_10_368/403/587/780/825_Fort McMurray</v>
      </c>
      <c r="B9596">
        <v>10</v>
      </c>
      <c r="C9596" t="s">
        <v>226</v>
      </c>
      <c r="D9596" t="s">
        <v>2985</v>
      </c>
      <c r="E9596" t="s">
        <v>347</v>
      </c>
      <c r="F9596">
        <v>20000</v>
      </c>
    </row>
    <row r="9597" spans="1:6" x14ac:dyDescent="0.25">
      <c r="A9597" t="str">
        <f t="shared" si="149"/>
        <v>081E_10_368/403/587/780/825_Fort Saskatchewan</v>
      </c>
      <c r="B9597">
        <v>10</v>
      </c>
      <c r="C9597" t="s">
        <v>226</v>
      </c>
      <c r="D9597" t="s">
        <v>2985</v>
      </c>
      <c r="E9597" t="s">
        <v>348</v>
      </c>
      <c r="F9597">
        <v>20000</v>
      </c>
    </row>
    <row r="9598" spans="1:6" x14ac:dyDescent="0.25">
      <c r="A9598" t="str">
        <f t="shared" si="149"/>
        <v>081E_10_368/403/587/780/825_Fort Vermilion</v>
      </c>
      <c r="B9598">
        <v>10</v>
      </c>
      <c r="C9598" t="s">
        <v>226</v>
      </c>
      <c r="D9598" t="s">
        <v>2985</v>
      </c>
      <c r="E9598" t="s">
        <v>349</v>
      </c>
      <c r="F9598">
        <v>10000</v>
      </c>
    </row>
    <row r="9599" spans="1:6" x14ac:dyDescent="0.25">
      <c r="A9599" t="str">
        <f t="shared" si="149"/>
        <v>081E_10_368/403/587/780/825_Fox Creek</v>
      </c>
      <c r="B9599">
        <v>10</v>
      </c>
      <c r="C9599" t="s">
        <v>226</v>
      </c>
      <c r="D9599" t="s">
        <v>2985</v>
      </c>
      <c r="E9599" t="s">
        <v>350</v>
      </c>
      <c r="F9599">
        <v>10000</v>
      </c>
    </row>
    <row r="9600" spans="1:6" x14ac:dyDescent="0.25">
      <c r="A9600" t="str">
        <f t="shared" si="149"/>
        <v>081E_10_368/403/587/780/825_Fox Lake</v>
      </c>
      <c r="B9600">
        <v>10</v>
      </c>
      <c r="C9600" t="s">
        <v>226</v>
      </c>
      <c r="D9600" t="s">
        <v>2985</v>
      </c>
      <c r="E9600" t="s">
        <v>351</v>
      </c>
      <c r="F9600">
        <v>10000</v>
      </c>
    </row>
    <row r="9601" spans="1:6" x14ac:dyDescent="0.25">
      <c r="A9601" t="str">
        <f t="shared" si="149"/>
        <v>081E_10_368/403/587/780/825_Gadsby</v>
      </c>
      <c r="B9601">
        <v>10</v>
      </c>
      <c r="C9601" t="s">
        <v>226</v>
      </c>
      <c r="D9601" t="s">
        <v>2985</v>
      </c>
      <c r="E9601" t="s">
        <v>352</v>
      </c>
      <c r="F9601">
        <v>10000</v>
      </c>
    </row>
    <row r="9602" spans="1:6" x14ac:dyDescent="0.25">
      <c r="A9602" t="str">
        <f t="shared" si="149"/>
        <v>081E_10_368/403/587/780/825_Galahad</v>
      </c>
      <c r="B9602">
        <v>10</v>
      </c>
      <c r="C9602" t="s">
        <v>226</v>
      </c>
      <c r="D9602" t="s">
        <v>2985</v>
      </c>
      <c r="E9602" t="s">
        <v>353</v>
      </c>
      <c r="F9602">
        <v>10000</v>
      </c>
    </row>
    <row r="9603" spans="1:6" x14ac:dyDescent="0.25">
      <c r="A9603" t="str">
        <f t="shared" ref="A9603:A9666" si="150">CONCATENATE(D9603,"_",B9603,"_",C9603,"_",E9603)</f>
        <v>081E_10_368/403/587/780/825_Gibbons</v>
      </c>
      <c r="B9603">
        <v>10</v>
      </c>
      <c r="C9603" t="s">
        <v>226</v>
      </c>
      <c r="D9603" t="s">
        <v>2985</v>
      </c>
      <c r="E9603" t="s">
        <v>354</v>
      </c>
      <c r="F9603">
        <v>10000</v>
      </c>
    </row>
    <row r="9604" spans="1:6" x14ac:dyDescent="0.25">
      <c r="A9604" t="str">
        <f t="shared" si="150"/>
        <v>081E_10_368/403/587/780/825_Gift Lake</v>
      </c>
      <c r="B9604">
        <v>10</v>
      </c>
      <c r="C9604" t="s">
        <v>226</v>
      </c>
      <c r="D9604" t="s">
        <v>2985</v>
      </c>
      <c r="E9604" t="s">
        <v>355</v>
      </c>
      <c r="F9604">
        <v>10000</v>
      </c>
    </row>
    <row r="9605" spans="1:6" x14ac:dyDescent="0.25">
      <c r="A9605" t="str">
        <f t="shared" si="150"/>
        <v>081E_10_368/403/587/780/825_Girouxville</v>
      </c>
      <c r="B9605">
        <v>10</v>
      </c>
      <c r="C9605" t="s">
        <v>226</v>
      </c>
      <c r="D9605" t="s">
        <v>2985</v>
      </c>
      <c r="E9605" t="s">
        <v>356</v>
      </c>
      <c r="F9605">
        <v>10000</v>
      </c>
    </row>
    <row r="9606" spans="1:6" x14ac:dyDescent="0.25">
      <c r="A9606" t="str">
        <f t="shared" si="150"/>
        <v>081E_10_368/403/587/780/825_Gleichen</v>
      </c>
      <c r="B9606">
        <v>10</v>
      </c>
      <c r="C9606" t="s">
        <v>226</v>
      </c>
      <c r="D9606" t="s">
        <v>2985</v>
      </c>
      <c r="E9606" t="s">
        <v>357</v>
      </c>
      <c r="F9606">
        <v>10000</v>
      </c>
    </row>
    <row r="9607" spans="1:6" x14ac:dyDescent="0.25">
      <c r="A9607" t="str">
        <f t="shared" si="150"/>
        <v>081E_10_368/403/587/780/825_Glendon</v>
      </c>
      <c r="B9607">
        <v>10</v>
      </c>
      <c r="C9607" t="s">
        <v>226</v>
      </c>
      <c r="D9607" t="s">
        <v>2985</v>
      </c>
      <c r="E9607" t="s">
        <v>358</v>
      </c>
      <c r="F9607">
        <v>10000</v>
      </c>
    </row>
    <row r="9608" spans="1:6" x14ac:dyDescent="0.25">
      <c r="A9608" t="str">
        <f t="shared" si="150"/>
        <v>081E_10_368/403/587/780/825_Glenwood</v>
      </c>
      <c r="B9608">
        <v>10</v>
      </c>
      <c r="C9608" t="s">
        <v>226</v>
      </c>
      <c r="D9608" t="s">
        <v>2985</v>
      </c>
      <c r="E9608" t="s">
        <v>85</v>
      </c>
      <c r="F9608">
        <v>10000</v>
      </c>
    </row>
    <row r="9609" spans="1:6" x14ac:dyDescent="0.25">
      <c r="A9609" t="str">
        <f t="shared" si="150"/>
        <v>081E_10_368/403/587/780/825_Grand Centre</v>
      </c>
      <c r="B9609">
        <v>10</v>
      </c>
      <c r="C9609" t="s">
        <v>226</v>
      </c>
      <c r="D9609" t="s">
        <v>2985</v>
      </c>
      <c r="E9609" t="s">
        <v>359</v>
      </c>
      <c r="F9609">
        <v>10000</v>
      </c>
    </row>
    <row r="9610" spans="1:6" x14ac:dyDescent="0.25">
      <c r="A9610" t="str">
        <f t="shared" si="150"/>
        <v>081E_10_368/403/587/780/825_Grande Cache</v>
      </c>
      <c r="B9610">
        <v>10</v>
      </c>
      <c r="C9610" t="s">
        <v>226</v>
      </c>
      <c r="D9610" t="s">
        <v>2985</v>
      </c>
      <c r="E9610" t="s">
        <v>360</v>
      </c>
      <c r="F9610">
        <v>10000</v>
      </c>
    </row>
    <row r="9611" spans="1:6" x14ac:dyDescent="0.25">
      <c r="A9611" t="str">
        <f t="shared" si="150"/>
        <v>081E_10_368/403/587/780/825_Grande Prairie</v>
      </c>
      <c r="B9611">
        <v>10</v>
      </c>
      <c r="C9611" t="s">
        <v>226</v>
      </c>
      <c r="D9611" t="s">
        <v>2985</v>
      </c>
      <c r="E9611" t="s">
        <v>361</v>
      </c>
      <c r="F9611">
        <v>10000</v>
      </c>
    </row>
    <row r="9612" spans="1:6" x14ac:dyDescent="0.25">
      <c r="A9612" t="str">
        <f t="shared" si="150"/>
        <v>081E_10_368/403/587/780/825_Granum</v>
      </c>
      <c r="B9612">
        <v>10</v>
      </c>
      <c r="C9612" t="s">
        <v>226</v>
      </c>
      <c r="D9612" t="s">
        <v>2985</v>
      </c>
      <c r="E9612" t="s">
        <v>362</v>
      </c>
      <c r="F9612">
        <v>10000</v>
      </c>
    </row>
    <row r="9613" spans="1:6" x14ac:dyDescent="0.25">
      <c r="A9613" t="str">
        <f t="shared" si="150"/>
        <v>081E_10_368/403/587/780/825_Grassland</v>
      </c>
      <c r="B9613">
        <v>10</v>
      </c>
      <c r="C9613" t="s">
        <v>226</v>
      </c>
      <c r="D9613" t="s">
        <v>2985</v>
      </c>
      <c r="E9613" t="s">
        <v>363</v>
      </c>
      <c r="F9613">
        <v>10000</v>
      </c>
    </row>
    <row r="9614" spans="1:6" x14ac:dyDescent="0.25">
      <c r="A9614" t="str">
        <f t="shared" si="150"/>
        <v>081E_10_368/403/587/780/825_Grassy Lake</v>
      </c>
      <c r="B9614">
        <v>10</v>
      </c>
      <c r="C9614" t="s">
        <v>226</v>
      </c>
      <c r="D9614" t="s">
        <v>2985</v>
      </c>
      <c r="E9614" t="s">
        <v>364</v>
      </c>
      <c r="F9614">
        <v>10000</v>
      </c>
    </row>
    <row r="9615" spans="1:6" x14ac:dyDescent="0.25">
      <c r="A9615" t="str">
        <f t="shared" si="150"/>
        <v>081E_10_368/403/587/780/825_Grimshaw</v>
      </c>
      <c r="B9615">
        <v>10</v>
      </c>
      <c r="C9615" t="s">
        <v>226</v>
      </c>
      <c r="D9615" t="s">
        <v>2985</v>
      </c>
      <c r="E9615" t="s">
        <v>365</v>
      </c>
      <c r="F9615">
        <v>10000</v>
      </c>
    </row>
    <row r="9616" spans="1:6" x14ac:dyDescent="0.25">
      <c r="A9616" t="str">
        <f t="shared" si="150"/>
        <v>081E_10_368/403/587/780/825_Grouard</v>
      </c>
      <c r="B9616">
        <v>10</v>
      </c>
      <c r="C9616" t="s">
        <v>226</v>
      </c>
      <c r="D9616" t="s">
        <v>2985</v>
      </c>
      <c r="E9616" t="s">
        <v>366</v>
      </c>
      <c r="F9616">
        <v>10000</v>
      </c>
    </row>
    <row r="9617" spans="1:6" x14ac:dyDescent="0.25">
      <c r="A9617" t="str">
        <f t="shared" si="150"/>
        <v>081E_10_368/403/587/780/825_Hairy Hill</v>
      </c>
      <c r="B9617">
        <v>10</v>
      </c>
      <c r="C9617" t="s">
        <v>226</v>
      </c>
      <c r="D9617" t="s">
        <v>2985</v>
      </c>
      <c r="E9617" t="s">
        <v>367</v>
      </c>
      <c r="F9617">
        <v>10000</v>
      </c>
    </row>
    <row r="9618" spans="1:6" x14ac:dyDescent="0.25">
      <c r="A9618" t="str">
        <f t="shared" si="150"/>
        <v>081E_10_368/403/587/780/825_Halkirk</v>
      </c>
      <c r="B9618">
        <v>10</v>
      </c>
      <c r="C9618" t="s">
        <v>226</v>
      </c>
      <c r="D9618" t="s">
        <v>2985</v>
      </c>
      <c r="E9618" t="s">
        <v>368</v>
      </c>
      <c r="F9618">
        <v>10000</v>
      </c>
    </row>
    <row r="9619" spans="1:6" x14ac:dyDescent="0.25">
      <c r="A9619" t="str">
        <f t="shared" si="150"/>
        <v>081E_10_368/403/587/780/825_Hanna</v>
      </c>
      <c r="B9619">
        <v>10</v>
      </c>
      <c r="C9619" t="s">
        <v>226</v>
      </c>
      <c r="D9619" t="s">
        <v>2985</v>
      </c>
      <c r="E9619" t="s">
        <v>369</v>
      </c>
      <c r="F9619">
        <v>10000</v>
      </c>
    </row>
    <row r="9620" spans="1:6" x14ac:dyDescent="0.25">
      <c r="A9620" t="str">
        <f t="shared" si="150"/>
        <v>081E_10_368/403/587/780/825_Hardisty</v>
      </c>
      <c r="B9620">
        <v>10</v>
      </c>
      <c r="C9620" t="s">
        <v>226</v>
      </c>
      <c r="D9620" t="s">
        <v>2985</v>
      </c>
      <c r="E9620" t="s">
        <v>370</v>
      </c>
      <c r="F9620">
        <v>10000</v>
      </c>
    </row>
    <row r="9621" spans="1:6" x14ac:dyDescent="0.25">
      <c r="A9621" t="str">
        <f t="shared" si="150"/>
        <v>081E_10_368/403/587/780/825_Hay Lakes</v>
      </c>
      <c r="B9621">
        <v>10</v>
      </c>
      <c r="C9621" t="s">
        <v>226</v>
      </c>
      <c r="D9621" t="s">
        <v>2985</v>
      </c>
      <c r="E9621" t="s">
        <v>371</v>
      </c>
      <c r="F9621">
        <v>10000</v>
      </c>
    </row>
    <row r="9622" spans="1:6" x14ac:dyDescent="0.25">
      <c r="A9622" t="str">
        <f t="shared" si="150"/>
        <v>081E_10_368/403/587/780/825_Hays</v>
      </c>
      <c r="B9622">
        <v>10</v>
      </c>
      <c r="C9622" t="s">
        <v>226</v>
      </c>
      <c r="D9622" t="s">
        <v>2985</v>
      </c>
      <c r="E9622" t="s">
        <v>372</v>
      </c>
      <c r="F9622">
        <v>10000</v>
      </c>
    </row>
    <row r="9623" spans="1:6" x14ac:dyDescent="0.25">
      <c r="A9623" t="str">
        <f t="shared" si="150"/>
        <v>081E_10_368/403/587/780/825_Heinsburg</v>
      </c>
      <c r="B9623">
        <v>10</v>
      </c>
      <c r="C9623" t="s">
        <v>226</v>
      </c>
      <c r="D9623" t="s">
        <v>2985</v>
      </c>
      <c r="E9623" t="s">
        <v>373</v>
      </c>
      <c r="F9623">
        <v>10000</v>
      </c>
    </row>
    <row r="9624" spans="1:6" x14ac:dyDescent="0.25">
      <c r="A9624" t="str">
        <f t="shared" si="150"/>
        <v>081E_10_368/403/587/780/825_Heisler</v>
      </c>
      <c r="B9624">
        <v>10</v>
      </c>
      <c r="C9624" t="s">
        <v>226</v>
      </c>
      <c r="D9624" t="s">
        <v>2985</v>
      </c>
      <c r="E9624" t="s">
        <v>374</v>
      </c>
      <c r="F9624">
        <v>10000</v>
      </c>
    </row>
    <row r="9625" spans="1:6" x14ac:dyDescent="0.25">
      <c r="A9625" t="str">
        <f t="shared" si="150"/>
        <v>081E_10_368/403/587/780/825_High Level</v>
      </c>
      <c r="B9625">
        <v>10</v>
      </c>
      <c r="C9625" t="s">
        <v>226</v>
      </c>
      <c r="D9625" t="s">
        <v>2985</v>
      </c>
      <c r="E9625" t="s">
        <v>375</v>
      </c>
      <c r="F9625">
        <v>10000</v>
      </c>
    </row>
    <row r="9626" spans="1:6" x14ac:dyDescent="0.25">
      <c r="A9626" t="str">
        <f t="shared" si="150"/>
        <v>081E_10_368/403/587/780/825_High Prairie</v>
      </c>
      <c r="B9626">
        <v>10</v>
      </c>
      <c r="C9626" t="s">
        <v>226</v>
      </c>
      <c r="D9626" t="s">
        <v>2985</v>
      </c>
      <c r="E9626" t="s">
        <v>376</v>
      </c>
      <c r="F9626">
        <v>10000</v>
      </c>
    </row>
    <row r="9627" spans="1:6" x14ac:dyDescent="0.25">
      <c r="A9627" t="str">
        <f t="shared" si="150"/>
        <v>081E_10_368/403/587/780/825_High River</v>
      </c>
      <c r="B9627">
        <v>10</v>
      </c>
      <c r="C9627" t="s">
        <v>226</v>
      </c>
      <c r="D9627" t="s">
        <v>2985</v>
      </c>
      <c r="E9627" t="s">
        <v>377</v>
      </c>
      <c r="F9627">
        <v>20000</v>
      </c>
    </row>
    <row r="9628" spans="1:6" x14ac:dyDescent="0.25">
      <c r="A9628" t="str">
        <f t="shared" si="150"/>
        <v>081E_10_368/403/587/780/825_Hilda</v>
      </c>
      <c r="B9628">
        <v>10</v>
      </c>
      <c r="C9628" t="s">
        <v>226</v>
      </c>
      <c r="D9628" t="s">
        <v>2985</v>
      </c>
      <c r="E9628" t="s">
        <v>378</v>
      </c>
      <c r="F9628">
        <v>10000</v>
      </c>
    </row>
    <row r="9629" spans="1:6" x14ac:dyDescent="0.25">
      <c r="A9629" t="str">
        <f t="shared" si="150"/>
        <v>081E_10_368/403/587/780/825_Hines Creek</v>
      </c>
      <c r="B9629">
        <v>10</v>
      </c>
      <c r="C9629" t="s">
        <v>226</v>
      </c>
      <c r="D9629" t="s">
        <v>2985</v>
      </c>
      <c r="E9629" t="s">
        <v>379</v>
      </c>
      <c r="F9629">
        <v>10000</v>
      </c>
    </row>
    <row r="9630" spans="1:6" x14ac:dyDescent="0.25">
      <c r="A9630" t="str">
        <f t="shared" si="150"/>
        <v>081E_10_368/403/587/780/825_Hinton</v>
      </c>
      <c r="B9630">
        <v>10</v>
      </c>
      <c r="C9630" t="s">
        <v>226</v>
      </c>
      <c r="D9630" t="s">
        <v>2985</v>
      </c>
      <c r="E9630" t="s">
        <v>380</v>
      </c>
      <c r="F9630">
        <v>10000</v>
      </c>
    </row>
    <row r="9631" spans="1:6" x14ac:dyDescent="0.25">
      <c r="A9631" t="str">
        <f t="shared" si="150"/>
        <v>081E_10_368/403/587/780/825_Hobbema</v>
      </c>
      <c r="B9631">
        <v>10</v>
      </c>
      <c r="C9631" t="s">
        <v>226</v>
      </c>
      <c r="D9631" t="s">
        <v>2985</v>
      </c>
      <c r="E9631" t="s">
        <v>381</v>
      </c>
      <c r="F9631">
        <v>10000</v>
      </c>
    </row>
    <row r="9632" spans="1:6" x14ac:dyDescent="0.25">
      <c r="A9632" t="str">
        <f t="shared" si="150"/>
        <v>081E_10_368/403/587/780/825_Holden</v>
      </c>
      <c r="B9632">
        <v>10</v>
      </c>
      <c r="C9632" t="s">
        <v>226</v>
      </c>
      <c r="D9632" t="s">
        <v>2985</v>
      </c>
      <c r="E9632" t="s">
        <v>382</v>
      </c>
      <c r="F9632">
        <v>10000</v>
      </c>
    </row>
    <row r="9633" spans="1:6" x14ac:dyDescent="0.25">
      <c r="A9633" t="str">
        <f t="shared" si="150"/>
        <v>081E_10_368/403/587/780/825_Hughenden</v>
      </c>
      <c r="B9633">
        <v>10</v>
      </c>
      <c r="C9633" t="s">
        <v>226</v>
      </c>
      <c r="D9633" t="s">
        <v>2985</v>
      </c>
      <c r="E9633" t="s">
        <v>383</v>
      </c>
      <c r="F9633">
        <v>10000</v>
      </c>
    </row>
    <row r="9634" spans="1:6" x14ac:dyDescent="0.25">
      <c r="A9634" t="str">
        <f t="shared" si="150"/>
        <v>081E_10_368/403/587/780/825_Hussar</v>
      </c>
      <c r="B9634">
        <v>10</v>
      </c>
      <c r="C9634" t="s">
        <v>226</v>
      </c>
      <c r="D9634" t="s">
        <v>2985</v>
      </c>
      <c r="E9634" t="s">
        <v>384</v>
      </c>
      <c r="F9634">
        <v>10000</v>
      </c>
    </row>
    <row r="9635" spans="1:6" x14ac:dyDescent="0.25">
      <c r="A9635" t="str">
        <f t="shared" si="150"/>
        <v>081E_10_368/403/587/780/825_Hythe</v>
      </c>
      <c r="B9635">
        <v>10</v>
      </c>
      <c r="C9635" t="s">
        <v>226</v>
      </c>
      <c r="D9635" t="s">
        <v>2985</v>
      </c>
      <c r="E9635" t="s">
        <v>385</v>
      </c>
      <c r="F9635">
        <v>10000</v>
      </c>
    </row>
    <row r="9636" spans="1:6" x14ac:dyDescent="0.25">
      <c r="A9636" t="str">
        <f t="shared" si="150"/>
        <v>081E_10_368/403/587/780/825_Innisfail</v>
      </c>
      <c r="B9636">
        <v>10</v>
      </c>
      <c r="C9636" t="s">
        <v>226</v>
      </c>
      <c r="D9636" t="s">
        <v>2985</v>
      </c>
      <c r="E9636" t="s">
        <v>386</v>
      </c>
      <c r="F9636">
        <v>10000</v>
      </c>
    </row>
    <row r="9637" spans="1:6" x14ac:dyDescent="0.25">
      <c r="A9637" t="str">
        <f t="shared" si="150"/>
        <v>081E_10_368/403/587/780/825_Innisfree</v>
      </c>
      <c r="B9637">
        <v>10</v>
      </c>
      <c r="C9637" t="s">
        <v>226</v>
      </c>
      <c r="D9637" t="s">
        <v>2985</v>
      </c>
      <c r="E9637" t="s">
        <v>387</v>
      </c>
      <c r="F9637">
        <v>10000</v>
      </c>
    </row>
    <row r="9638" spans="1:6" x14ac:dyDescent="0.25">
      <c r="A9638" t="str">
        <f t="shared" si="150"/>
        <v>081E_10_368/403/587/780/825_Irma</v>
      </c>
      <c r="B9638">
        <v>10</v>
      </c>
      <c r="C9638" t="s">
        <v>226</v>
      </c>
      <c r="D9638" t="s">
        <v>2985</v>
      </c>
      <c r="E9638" t="s">
        <v>388</v>
      </c>
      <c r="F9638">
        <v>10000</v>
      </c>
    </row>
    <row r="9639" spans="1:6" x14ac:dyDescent="0.25">
      <c r="A9639" t="str">
        <f t="shared" si="150"/>
        <v>081E_10_368/403/587/780/825_Iron Springs</v>
      </c>
      <c r="B9639">
        <v>10</v>
      </c>
      <c r="C9639" t="s">
        <v>226</v>
      </c>
      <c r="D9639" t="s">
        <v>2985</v>
      </c>
      <c r="E9639" t="s">
        <v>389</v>
      </c>
      <c r="F9639">
        <v>10000</v>
      </c>
    </row>
    <row r="9640" spans="1:6" x14ac:dyDescent="0.25">
      <c r="A9640" t="str">
        <f t="shared" si="150"/>
        <v>081E_10_368/403/587/780/825_Irricana</v>
      </c>
      <c r="B9640">
        <v>10</v>
      </c>
      <c r="C9640" t="s">
        <v>226</v>
      </c>
      <c r="D9640" t="s">
        <v>2985</v>
      </c>
      <c r="E9640" t="s">
        <v>390</v>
      </c>
      <c r="F9640">
        <v>10000</v>
      </c>
    </row>
    <row r="9641" spans="1:6" x14ac:dyDescent="0.25">
      <c r="A9641" t="str">
        <f t="shared" si="150"/>
        <v>081E_10_368/403/587/780/825_Irvine</v>
      </c>
      <c r="B9641">
        <v>10</v>
      </c>
      <c r="C9641" t="s">
        <v>226</v>
      </c>
      <c r="D9641" t="s">
        <v>2985</v>
      </c>
      <c r="E9641" t="s">
        <v>391</v>
      </c>
      <c r="F9641">
        <v>10000</v>
      </c>
    </row>
    <row r="9642" spans="1:6" x14ac:dyDescent="0.25">
      <c r="A9642" t="str">
        <f t="shared" si="150"/>
        <v>081E_10_368/403/587/780/825_Islay</v>
      </c>
      <c r="B9642">
        <v>10</v>
      </c>
      <c r="C9642" t="s">
        <v>226</v>
      </c>
      <c r="D9642" t="s">
        <v>2985</v>
      </c>
      <c r="E9642" t="s">
        <v>392</v>
      </c>
      <c r="F9642">
        <v>10000</v>
      </c>
    </row>
    <row r="9643" spans="1:6" x14ac:dyDescent="0.25">
      <c r="A9643" t="str">
        <f t="shared" si="150"/>
        <v>081E_10_368/403/587/780/825_Jasper</v>
      </c>
      <c r="B9643">
        <v>10</v>
      </c>
      <c r="C9643" t="s">
        <v>226</v>
      </c>
      <c r="D9643" t="s">
        <v>2985</v>
      </c>
      <c r="E9643" t="s">
        <v>394</v>
      </c>
      <c r="F9643">
        <v>10000</v>
      </c>
    </row>
    <row r="9644" spans="1:6" x14ac:dyDescent="0.25">
      <c r="A9644" t="str">
        <f t="shared" si="150"/>
        <v>081E_10_368/403/587/780/825_Jean D'or Prairie</v>
      </c>
      <c r="B9644">
        <v>10</v>
      </c>
      <c r="C9644" t="s">
        <v>226</v>
      </c>
      <c r="D9644" t="s">
        <v>2985</v>
      </c>
      <c r="E9644" t="s">
        <v>396</v>
      </c>
      <c r="F9644">
        <v>10000</v>
      </c>
    </row>
    <row r="9645" spans="1:6" x14ac:dyDescent="0.25">
      <c r="A9645" t="str">
        <f t="shared" si="150"/>
        <v>081E_10_368/403/587/780/825_Joussard</v>
      </c>
      <c r="B9645">
        <v>10</v>
      </c>
      <c r="C9645" t="s">
        <v>226</v>
      </c>
      <c r="D9645" t="s">
        <v>2985</v>
      </c>
      <c r="E9645" t="s">
        <v>398</v>
      </c>
      <c r="F9645">
        <v>10000</v>
      </c>
    </row>
    <row r="9646" spans="1:6" x14ac:dyDescent="0.25">
      <c r="A9646" t="str">
        <f t="shared" si="150"/>
        <v>081E_10_368/403/587/780/825_Kananaskis</v>
      </c>
      <c r="B9646">
        <v>10</v>
      </c>
      <c r="C9646" t="s">
        <v>226</v>
      </c>
      <c r="D9646" t="s">
        <v>2985</v>
      </c>
      <c r="E9646" t="s">
        <v>399</v>
      </c>
      <c r="F9646">
        <v>10000</v>
      </c>
    </row>
    <row r="9647" spans="1:6" x14ac:dyDescent="0.25">
      <c r="A9647" t="str">
        <f t="shared" si="150"/>
        <v>081E_10_368/403/587/780/825_Keephills</v>
      </c>
      <c r="B9647">
        <v>10</v>
      </c>
      <c r="C9647" t="s">
        <v>226</v>
      </c>
      <c r="D9647" t="s">
        <v>2985</v>
      </c>
      <c r="E9647" t="s">
        <v>400</v>
      </c>
      <c r="F9647">
        <v>10000</v>
      </c>
    </row>
    <row r="9648" spans="1:6" x14ac:dyDescent="0.25">
      <c r="A9648" t="str">
        <f t="shared" si="150"/>
        <v>081E_10_368/403/587/780/825_Keg River</v>
      </c>
      <c r="B9648">
        <v>10</v>
      </c>
      <c r="C9648" t="s">
        <v>226</v>
      </c>
      <c r="D9648" t="s">
        <v>2985</v>
      </c>
      <c r="E9648" t="s">
        <v>401</v>
      </c>
      <c r="F9648">
        <v>10000</v>
      </c>
    </row>
    <row r="9649" spans="1:6" x14ac:dyDescent="0.25">
      <c r="A9649" t="str">
        <f t="shared" si="150"/>
        <v>081E_10_368/403/587/780/825_Killam</v>
      </c>
      <c r="B9649">
        <v>10</v>
      </c>
      <c r="C9649" t="s">
        <v>226</v>
      </c>
      <c r="D9649" t="s">
        <v>2985</v>
      </c>
      <c r="E9649" t="s">
        <v>402</v>
      </c>
      <c r="F9649">
        <v>10000</v>
      </c>
    </row>
    <row r="9650" spans="1:6" x14ac:dyDescent="0.25">
      <c r="A9650" t="str">
        <f t="shared" si="150"/>
        <v>081E_10_368/403/587/780/825_Kinuso</v>
      </c>
      <c r="B9650">
        <v>10</v>
      </c>
      <c r="C9650" t="s">
        <v>226</v>
      </c>
      <c r="D9650" t="s">
        <v>2985</v>
      </c>
      <c r="E9650" t="s">
        <v>403</v>
      </c>
      <c r="F9650">
        <v>10000</v>
      </c>
    </row>
    <row r="9651" spans="1:6" x14ac:dyDescent="0.25">
      <c r="A9651" t="str">
        <f t="shared" si="150"/>
        <v>081E_10_368/403/587/780/825_Kitscoty</v>
      </c>
      <c r="B9651">
        <v>10</v>
      </c>
      <c r="C9651" t="s">
        <v>226</v>
      </c>
      <c r="D9651" t="s">
        <v>2985</v>
      </c>
      <c r="E9651" t="s">
        <v>404</v>
      </c>
      <c r="F9651">
        <v>10000</v>
      </c>
    </row>
    <row r="9652" spans="1:6" x14ac:dyDescent="0.25">
      <c r="A9652" t="str">
        <f t="shared" si="150"/>
        <v>081E_10_368/403/587/780/825_La Crete</v>
      </c>
      <c r="B9652">
        <v>10</v>
      </c>
      <c r="C9652" t="s">
        <v>226</v>
      </c>
      <c r="D9652" t="s">
        <v>2985</v>
      </c>
      <c r="E9652" t="s">
        <v>405</v>
      </c>
      <c r="F9652">
        <v>10000</v>
      </c>
    </row>
    <row r="9653" spans="1:6" x14ac:dyDescent="0.25">
      <c r="A9653" t="str">
        <f t="shared" si="150"/>
        <v>081E_10_368/403/587/780/825_Lac La Biche</v>
      </c>
      <c r="B9653">
        <v>10</v>
      </c>
      <c r="C9653" t="s">
        <v>226</v>
      </c>
      <c r="D9653" t="s">
        <v>2985</v>
      </c>
      <c r="E9653" t="s">
        <v>406</v>
      </c>
      <c r="F9653">
        <v>10000</v>
      </c>
    </row>
    <row r="9654" spans="1:6" x14ac:dyDescent="0.25">
      <c r="A9654" t="str">
        <f t="shared" si="150"/>
        <v>081E_10_368/403/587/780/825_Lacombe</v>
      </c>
      <c r="B9654">
        <v>10</v>
      </c>
      <c r="C9654" t="s">
        <v>226</v>
      </c>
      <c r="D9654" t="s">
        <v>2985</v>
      </c>
      <c r="E9654" t="s">
        <v>407</v>
      </c>
      <c r="F9654">
        <v>10000</v>
      </c>
    </row>
    <row r="9655" spans="1:6" x14ac:dyDescent="0.25">
      <c r="A9655" t="str">
        <f t="shared" si="150"/>
        <v>081E_10_368/403/587/780/825_Lake Louise</v>
      </c>
      <c r="B9655">
        <v>10</v>
      </c>
      <c r="C9655" t="s">
        <v>226</v>
      </c>
      <c r="D9655" t="s">
        <v>2985</v>
      </c>
      <c r="E9655" t="s">
        <v>408</v>
      </c>
      <c r="F9655">
        <v>10000</v>
      </c>
    </row>
    <row r="9656" spans="1:6" x14ac:dyDescent="0.25">
      <c r="A9656" t="str">
        <f t="shared" si="150"/>
        <v>081E_10_368/403/587/780/825_Lamont</v>
      </c>
      <c r="B9656">
        <v>10</v>
      </c>
      <c r="C9656" t="s">
        <v>226</v>
      </c>
      <c r="D9656" t="s">
        <v>2985</v>
      </c>
      <c r="E9656" t="s">
        <v>409</v>
      </c>
      <c r="F9656">
        <v>10000</v>
      </c>
    </row>
    <row r="9657" spans="1:6" x14ac:dyDescent="0.25">
      <c r="A9657" t="str">
        <f t="shared" si="150"/>
        <v>081E_10_368/403/587/780/825_Langdon</v>
      </c>
      <c r="B9657">
        <v>10</v>
      </c>
      <c r="C9657" t="s">
        <v>226</v>
      </c>
      <c r="D9657" t="s">
        <v>2985</v>
      </c>
      <c r="E9657" t="s">
        <v>410</v>
      </c>
      <c r="F9657">
        <v>10000</v>
      </c>
    </row>
    <row r="9658" spans="1:6" x14ac:dyDescent="0.25">
      <c r="A9658" t="str">
        <f t="shared" si="150"/>
        <v>081E_10_368/403/587/780/825_Lavoy</v>
      </c>
      <c r="B9658">
        <v>10</v>
      </c>
      <c r="C9658" t="s">
        <v>226</v>
      </c>
      <c r="D9658" t="s">
        <v>2985</v>
      </c>
      <c r="E9658" t="s">
        <v>411</v>
      </c>
      <c r="F9658">
        <v>10000</v>
      </c>
    </row>
    <row r="9659" spans="1:6" x14ac:dyDescent="0.25">
      <c r="A9659" t="str">
        <f t="shared" si="150"/>
        <v>081E_10_368/403/587/780/825_Leduc</v>
      </c>
      <c r="B9659">
        <v>10</v>
      </c>
      <c r="C9659" t="s">
        <v>226</v>
      </c>
      <c r="D9659" t="s">
        <v>2985</v>
      </c>
      <c r="E9659" t="s">
        <v>412</v>
      </c>
      <c r="F9659">
        <v>20000</v>
      </c>
    </row>
    <row r="9660" spans="1:6" x14ac:dyDescent="0.25">
      <c r="A9660" t="str">
        <f t="shared" si="150"/>
        <v>081E_10_368/403/587/780/825_Legal</v>
      </c>
      <c r="B9660">
        <v>10</v>
      </c>
      <c r="C9660" t="s">
        <v>226</v>
      </c>
      <c r="D9660" t="s">
        <v>2985</v>
      </c>
      <c r="E9660" t="s">
        <v>413</v>
      </c>
      <c r="F9660">
        <v>10000</v>
      </c>
    </row>
    <row r="9661" spans="1:6" x14ac:dyDescent="0.25">
      <c r="A9661" t="str">
        <f t="shared" si="150"/>
        <v>081E_10_368/403/587/780/825_Leslieville</v>
      </c>
      <c r="B9661">
        <v>10</v>
      </c>
      <c r="C9661" t="s">
        <v>226</v>
      </c>
      <c r="D9661" t="s">
        <v>2985</v>
      </c>
      <c r="E9661" t="s">
        <v>414</v>
      </c>
      <c r="F9661">
        <v>10000</v>
      </c>
    </row>
    <row r="9662" spans="1:6" x14ac:dyDescent="0.25">
      <c r="A9662" t="str">
        <f t="shared" si="150"/>
        <v>081E_10_368/403/587/780/825_Lethbridge</v>
      </c>
      <c r="B9662">
        <v>10</v>
      </c>
      <c r="C9662" t="s">
        <v>226</v>
      </c>
      <c r="D9662" t="s">
        <v>2985</v>
      </c>
      <c r="E9662" t="s">
        <v>415</v>
      </c>
      <c r="F9662">
        <v>20000</v>
      </c>
    </row>
    <row r="9663" spans="1:6" x14ac:dyDescent="0.25">
      <c r="A9663" t="str">
        <f t="shared" si="150"/>
        <v>081E_10_368/403/587/780/825_Little Buffalo Lake</v>
      </c>
      <c r="B9663">
        <v>10</v>
      </c>
      <c r="C9663" t="s">
        <v>226</v>
      </c>
      <c r="D9663" t="s">
        <v>2985</v>
      </c>
      <c r="E9663" t="s">
        <v>416</v>
      </c>
      <c r="F9663">
        <v>10000</v>
      </c>
    </row>
    <row r="9664" spans="1:6" x14ac:dyDescent="0.25">
      <c r="A9664" t="str">
        <f t="shared" si="150"/>
        <v>081E_10_368/403/587/780/825_Lloydminster</v>
      </c>
      <c r="B9664">
        <v>10</v>
      </c>
      <c r="C9664" t="s">
        <v>226</v>
      </c>
      <c r="D9664" t="s">
        <v>2985</v>
      </c>
      <c r="E9664" t="s">
        <v>417</v>
      </c>
      <c r="F9664">
        <v>10000</v>
      </c>
    </row>
    <row r="9665" spans="1:6" x14ac:dyDescent="0.25">
      <c r="A9665" t="str">
        <f t="shared" si="150"/>
        <v>081E_10_368/403/587/780/825_Lodgepole</v>
      </c>
      <c r="B9665">
        <v>10</v>
      </c>
      <c r="C9665" t="s">
        <v>226</v>
      </c>
      <c r="D9665" t="s">
        <v>2985</v>
      </c>
      <c r="E9665" t="s">
        <v>418</v>
      </c>
      <c r="F9665">
        <v>10000</v>
      </c>
    </row>
    <row r="9666" spans="1:6" x14ac:dyDescent="0.25">
      <c r="A9666" t="str">
        <f t="shared" si="150"/>
        <v>081E_10_368/403/587/780/825_Lomond</v>
      </c>
      <c r="B9666">
        <v>10</v>
      </c>
      <c r="C9666" t="s">
        <v>226</v>
      </c>
      <c r="D9666" t="s">
        <v>2985</v>
      </c>
      <c r="E9666" t="s">
        <v>419</v>
      </c>
      <c r="F9666">
        <v>10000</v>
      </c>
    </row>
    <row r="9667" spans="1:6" x14ac:dyDescent="0.25">
      <c r="A9667" t="str">
        <f t="shared" ref="A9667:A9730" si="151">CONCATENATE(D9667,"_",B9667,"_",C9667,"_",E9667)</f>
        <v>081E_10_368/403/587/780/825_Longview</v>
      </c>
      <c r="B9667">
        <v>10</v>
      </c>
      <c r="C9667" t="s">
        <v>226</v>
      </c>
      <c r="D9667" t="s">
        <v>2985</v>
      </c>
      <c r="E9667" t="s">
        <v>420</v>
      </c>
      <c r="F9667">
        <v>10000</v>
      </c>
    </row>
    <row r="9668" spans="1:6" x14ac:dyDescent="0.25">
      <c r="A9668" t="str">
        <f t="shared" si="151"/>
        <v>081E_10_368/403/587/780/825_Lougheed</v>
      </c>
      <c r="B9668">
        <v>10</v>
      </c>
      <c r="C9668" t="s">
        <v>226</v>
      </c>
      <c r="D9668" t="s">
        <v>2985</v>
      </c>
      <c r="E9668" t="s">
        <v>421</v>
      </c>
      <c r="F9668">
        <v>10000</v>
      </c>
    </row>
    <row r="9669" spans="1:6" x14ac:dyDescent="0.25">
      <c r="A9669" t="str">
        <f t="shared" si="151"/>
        <v>081E_10_368/403/587/780/825_Ma-Me-O Beach</v>
      </c>
      <c r="B9669">
        <v>10</v>
      </c>
      <c r="C9669" t="s">
        <v>226</v>
      </c>
      <c r="D9669" t="s">
        <v>2985</v>
      </c>
      <c r="E9669" t="s">
        <v>422</v>
      </c>
      <c r="F9669">
        <v>10000</v>
      </c>
    </row>
    <row r="9670" spans="1:6" x14ac:dyDescent="0.25">
      <c r="A9670" t="str">
        <f t="shared" si="151"/>
        <v>081E_10_368/403/587/780/825_Magrath</v>
      </c>
      <c r="B9670">
        <v>10</v>
      </c>
      <c r="C9670" t="s">
        <v>226</v>
      </c>
      <c r="D9670" t="s">
        <v>2985</v>
      </c>
      <c r="E9670" t="s">
        <v>423</v>
      </c>
      <c r="F9670">
        <v>10000</v>
      </c>
    </row>
    <row r="9671" spans="1:6" x14ac:dyDescent="0.25">
      <c r="A9671" t="str">
        <f t="shared" si="151"/>
        <v>081E_10_368/403/587/780/825_Manning</v>
      </c>
      <c r="B9671">
        <v>10</v>
      </c>
      <c r="C9671" t="s">
        <v>226</v>
      </c>
      <c r="D9671" t="s">
        <v>2985</v>
      </c>
      <c r="E9671" t="s">
        <v>424</v>
      </c>
      <c r="F9671">
        <v>10000</v>
      </c>
    </row>
    <row r="9672" spans="1:6" x14ac:dyDescent="0.25">
      <c r="A9672" t="str">
        <f t="shared" si="151"/>
        <v>081E_10_368/403/587/780/825_Mannville</v>
      </c>
      <c r="B9672">
        <v>10</v>
      </c>
      <c r="C9672" t="s">
        <v>226</v>
      </c>
      <c r="D9672" t="s">
        <v>2985</v>
      </c>
      <c r="E9672" t="s">
        <v>425</v>
      </c>
      <c r="F9672">
        <v>10000</v>
      </c>
    </row>
    <row r="9673" spans="1:6" x14ac:dyDescent="0.25">
      <c r="A9673" t="str">
        <f t="shared" si="151"/>
        <v>081E_10_368/403/587/780/825_Manyberries</v>
      </c>
      <c r="B9673">
        <v>10</v>
      </c>
      <c r="C9673" t="s">
        <v>226</v>
      </c>
      <c r="D9673" t="s">
        <v>2985</v>
      </c>
      <c r="E9673" t="s">
        <v>426</v>
      </c>
      <c r="F9673">
        <v>10000</v>
      </c>
    </row>
    <row r="9674" spans="1:6" x14ac:dyDescent="0.25">
      <c r="A9674" t="str">
        <f t="shared" si="151"/>
        <v>081E_10_368/403/587/780/825_Marwayne</v>
      </c>
      <c r="B9674">
        <v>10</v>
      </c>
      <c r="C9674" t="s">
        <v>226</v>
      </c>
      <c r="D9674" t="s">
        <v>2985</v>
      </c>
      <c r="E9674" t="s">
        <v>428</v>
      </c>
      <c r="F9674">
        <v>10000</v>
      </c>
    </row>
    <row r="9675" spans="1:6" x14ac:dyDescent="0.25">
      <c r="A9675" t="str">
        <f t="shared" si="151"/>
        <v>081E_10_368/403/587/780/825_McLennan</v>
      </c>
      <c r="B9675">
        <v>10</v>
      </c>
      <c r="C9675" t="s">
        <v>226</v>
      </c>
      <c r="D9675" t="s">
        <v>2985</v>
      </c>
      <c r="E9675" t="s">
        <v>430</v>
      </c>
      <c r="F9675">
        <v>10000</v>
      </c>
    </row>
    <row r="9676" spans="1:6" x14ac:dyDescent="0.25">
      <c r="A9676" t="str">
        <f t="shared" si="151"/>
        <v>081E_10_368/403/587/780/825_Meander River</v>
      </c>
      <c r="B9676">
        <v>10</v>
      </c>
      <c r="C9676" t="s">
        <v>226</v>
      </c>
      <c r="D9676" t="s">
        <v>2985</v>
      </c>
      <c r="E9676" t="s">
        <v>431</v>
      </c>
      <c r="F9676">
        <v>10000</v>
      </c>
    </row>
    <row r="9677" spans="1:6" x14ac:dyDescent="0.25">
      <c r="A9677" t="str">
        <f t="shared" si="151"/>
        <v>081E_10_368/403/587/780/825_Medicine Hat</v>
      </c>
      <c r="B9677">
        <v>10</v>
      </c>
      <c r="C9677" t="s">
        <v>226</v>
      </c>
      <c r="D9677" t="s">
        <v>2985</v>
      </c>
      <c r="E9677" t="s">
        <v>432</v>
      </c>
      <c r="F9677">
        <v>20000</v>
      </c>
    </row>
    <row r="9678" spans="1:6" x14ac:dyDescent="0.25">
      <c r="A9678" t="str">
        <f t="shared" si="151"/>
        <v>081E_10_368/403/587/780/825_Milk River</v>
      </c>
      <c r="B9678">
        <v>10</v>
      </c>
      <c r="C9678" t="s">
        <v>226</v>
      </c>
      <c r="D9678" t="s">
        <v>2985</v>
      </c>
      <c r="E9678" t="s">
        <v>433</v>
      </c>
      <c r="F9678">
        <v>20000</v>
      </c>
    </row>
    <row r="9679" spans="1:6" x14ac:dyDescent="0.25">
      <c r="A9679" t="str">
        <f t="shared" si="151"/>
        <v>081E_10_368/403/587/780/825_Millet</v>
      </c>
      <c r="B9679">
        <v>10</v>
      </c>
      <c r="C9679" t="s">
        <v>226</v>
      </c>
      <c r="D9679" t="s">
        <v>2985</v>
      </c>
      <c r="E9679" t="s">
        <v>434</v>
      </c>
      <c r="F9679">
        <v>10000</v>
      </c>
    </row>
    <row r="9680" spans="1:6" x14ac:dyDescent="0.25">
      <c r="A9680" t="str">
        <f t="shared" si="151"/>
        <v>081E_10_368/403/587/780/825_Milo</v>
      </c>
      <c r="B9680">
        <v>10</v>
      </c>
      <c r="C9680" t="s">
        <v>226</v>
      </c>
      <c r="D9680" t="s">
        <v>2985</v>
      </c>
      <c r="E9680" t="s">
        <v>435</v>
      </c>
      <c r="F9680">
        <v>10000</v>
      </c>
    </row>
    <row r="9681" spans="1:6" x14ac:dyDescent="0.25">
      <c r="A9681" t="str">
        <f t="shared" si="151"/>
        <v>081E_10_368/403/587/780/825_Minburn</v>
      </c>
      <c r="B9681">
        <v>10</v>
      </c>
      <c r="C9681" t="s">
        <v>226</v>
      </c>
      <c r="D9681" t="s">
        <v>2985</v>
      </c>
      <c r="E9681" t="s">
        <v>436</v>
      </c>
      <c r="F9681">
        <v>10000</v>
      </c>
    </row>
    <row r="9682" spans="1:6" x14ac:dyDescent="0.25">
      <c r="A9682" t="str">
        <f t="shared" si="151"/>
        <v>081E_10_368/403/587/780/825_Mirror</v>
      </c>
      <c r="B9682">
        <v>10</v>
      </c>
      <c r="C9682" t="s">
        <v>226</v>
      </c>
      <c r="D9682" t="s">
        <v>2985</v>
      </c>
      <c r="E9682" t="s">
        <v>437</v>
      </c>
      <c r="F9682">
        <v>10000</v>
      </c>
    </row>
    <row r="9683" spans="1:6" x14ac:dyDescent="0.25">
      <c r="A9683" t="str">
        <f t="shared" si="151"/>
        <v>081E_10_368/403/587/780/825_Morinville</v>
      </c>
      <c r="B9683">
        <v>10</v>
      </c>
      <c r="C9683" t="s">
        <v>226</v>
      </c>
      <c r="D9683" t="s">
        <v>2985</v>
      </c>
      <c r="E9683" t="s">
        <v>438</v>
      </c>
      <c r="F9683">
        <v>10000</v>
      </c>
    </row>
    <row r="9684" spans="1:6" x14ac:dyDescent="0.25">
      <c r="A9684" t="str">
        <f t="shared" si="151"/>
        <v>081E_10_368/403/587/780/825_Morley</v>
      </c>
      <c r="B9684">
        <v>10</v>
      </c>
      <c r="C9684" t="s">
        <v>226</v>
      </c>
      <c r="D9684" t="s">
        <v>2985</v>
      </c>
      <c r="E9684" t="s">
        <v>439</v>
      </c>
      <c r="F9684">
        <v>10000</v>
      </c>
    </row>
    <row r="9685" spans="1:6" x14ac:dyDescent="0.25">
      <c r="A9685" t="str">
        <f t="shared" si="151"/>
        <v>081E_10_368/403/587/780/825_Morrin</v>
      </c>
      <c r="B9685">
        <v>10</v>
      </c>
      <c r="C9685" t="s">
        <v>226</v>
      </c>
      <c r="D9685" t="s">
        <v>2985</v>
      </c>
      <c r="E9685" t="s">
        <v>440</v>
      </c>
      <c r="F9685">
        <v>10000</v>
      </c>
    </row>
    <row r="9686" spans="1:6" x14ac:dyDescent="0.25">
      <c r="A9686" t="str">
        <f t="shared" si="151"/>
        <v>081E_10_368/403/587/780/825_Mulhurst</v>
      </c>
      <c r="B9686">
        <v>10</v>
      </c>
      <c r="C9686" t="s">
        <v>226</v>
      </c>
      <c r="D9686" t="s">
        <v>2985</v>
      </c>
      <c r="E9686" t="s">
        <v>441</v>
      </c>
      <c r="F9686">
        <v>10000</v>
      </c>
    </row>
    <row r="9687" spans="1:6" x14ac:dyDescent="0.25">
      <c r="A9687" t="str">
        <f t="shared" si="151"/>
        <v>081E_10_368/403/587/780/825_Mundare</v>
      </c>
      <c r="B9687">
        <v>10</v>
      </c>
      <c r="C9687" t="s">
        <v>226</v>
      </c>
      <c r="D9687" t="s">
        <v>2985</v>
      </c>
      <c r="E9687" t="s">
        <v>442</v>
      </c>
      <c r="F9687">
        <v>10000</v>
      </c>
    </row>
    <row r="9688" spans="1:6" x14ac:dyDescent="0.25">
      <c r="A9688" t="str">
        <f t="shared" si="151"/>
        <v>081E_10_368/403/587/780/825_Myrnam</v>
      </c>
      <c r="B9688">
        <v>10</v>
      </c>
      <c r="C9688" t="s">
        <v>226</v>
      </c>
      <c r="D9688" t="s">
        <v>2985</v>
      </c>
      <c r="E9688" t="s">
        <v>443</v>
      </c>
      <c r="F9688">
        <v>10000</v>
      </c>
    </row>
    <row r="9689" spans="1:6" x14ac:dyDescent="0.25">
      <c r="A9689" t="str">
        <f t="shared" si="151"/>
        <v>081E_10_368/403/587/780/825_Namao</v>
      </c>
      <c r="B9689">
        <v>10</v>
      </c>
      <c r="C9689" t="s">
        <v>226</v>
      </c>
      <c r="D9689" t="s">
        <v>2985</v>
      </c>
      <c r="E9689" t="s">
        <v>444</v>
      </c>
      <c r="F9689">
        <v>10000</v>
      </c>
    </row>
    <row r="9690" spans="1:6" x14ac:dyDescent="0.25">
      <c r="A9690" t="str">
        <f t="shared" si="151"/>
        <v>081E_10_368/403/587/780/825_Nampa</v>
      </c>
      <c r="B9690">
        <v>10</v>
      </c>
      <c r="C9690" t="s">
        <v>226</v>
      </c>
      <c r="D9690" t="s">
        <v>2985</v>
      </c>
      <c r="E9690" t="s">
        <v>445</v>
      </c>
      <c r="F9690">
        <v>10000</v>
      </c>
    </row>
    <row r="9691" spans="1:6" x14ac:dyDescent="0.25">
      <c r="A9691" t="str">
        <f t="shared" si="151"/>
        <v>081E_10_368/403/587/780/825_Nanton</v>
      </c>
      <c r="B9691">
        <v>10</v>
      </c>
      <c r="C9691" t="s">
        <v>226</v>
      </c>
      <c r="D9691" t="s">
        <v>2985</v>
      </c>
      <c r="E9691" t="s">
        <v>446</v>
      </c>
      <c r="F9691">
        <v>10000</v>
      </c>
    </row>
    <row r="9692" spans="1:6" x14ac:dyDescent="0.25">
      <c r="A9692" t="str">
        <f t="shared" si="151"/>
        <v>081E_10_368/403/587/780/825_New Dayton</v>
      </c>
      <c r="B9692">
        <v>10</v>
      </c>
      <c r="C9692" t="s">
        <v>226</v>
      </c>
      <c r="D9692" t="s">
        <v>2985</v>
      </c>
      <c r="E9692" t="s">
        <v>447</v>
      </c>
      <c r="F9692">
        <v>10000</v>
      </c>
    </row>
    <row r="9693" spans="1:6" x14ac:dyDescent="0.25">
      <c r="A9693" t="str">
        <f t="shared" si="151"/>
        <v>081E_10_368/403/587/780/825_New Norway</v>
      </c>
      <c r="B9693">
        <v>10</v>
      </c>
      <c r="C9693" t="s">
        <v>226</v>
      </c>
      <c r="D9693" t="s">
        <v>2985</v>
      </c>
      <c r="E9693" t="s">
        <v>448</v>
      </c>
      <c r="F9693">
        <v>10000</v>
      </c>
    </row>
    <row r="9694" spans="1:6" x14ac:dyDescent="0.25">
      <c r="A9694" t="str">
        <f t="shared" si="151"/>
        <v>081E_10_368/403/587/780/825_New Sarepta</v>
      </c>
      <c r="B9694">
        <v>10</v>
      </c>
      <c r="C9694" t="s">
        <v>226</v>
      </c>
      <c r="D9694" t="s">
        <v>2985</v>
      </c>
      <c r="E9694" t="s">
        <v>449</v>
      </c>
      <c r="F9694">
        <v>10000</v>
      </c>
    </row>
    <row r="9695" spans="1:6" x14ac:dyDescent="0.25">
      <c r="A9695" t="str">
        <f t="shared" si="151"/>
        <v>081E_10_368/403/587/780/825_Newbrook</v>
      </c>
      <c r="B9695">
        <v>10</v>
      </c>
      <c r="C9695" t="s">
        <v>226</v>
      </c>
      <c r="D9695" t="s">
        <v>2985</v>
      </c>
      <c r="E9695" t="s">
        <v>450</v>
      </c>
      <c r="F9695">
        <v>10000</v>
      </c>
    </row>
    <row r="9696" spans="1:6" x14ac:dyDescent="0.25">
      <c r="A9696" t="str">
        <f t="shared" si="151"/>
        <v>081E_10_368/403/587/780/825_Nisku</v>
      </c>
      <c r="B9696">
        <v>10</v>
      </c>
      <c r="C9696" t="s">
        <v>226</v>
      </c>
      <c r="D9696" t="s">
        <v>2985</v>
      </c>
      <c r="E9696" t="s">
        <v>451</v>
      </c>
      <c r="F9696">
        <v>10000</v>
      </c>
    </row>
    <row r="9697" spans="1:6" x14ac:dyDescent="0.25">
      <c r="A9697" t="str">
        <f t="shared" si="151"/>
        <v>081E_10_368/403/587/780/825_Nobleford</v>
      </c>
      <c r="B9697">
        <v>10</v>
      </c>
      <c r="C9697" t="s">
        <v>226</v>
      </c>
      <c r="D9697" t="s">
        <v>2985</v>
      </c>
      <c r="E9697" t="s">
        <v>453</v>
      </c>
      <c r="F9697">
        <v>10000</v>
      </c>
    </row>
    <row r="9698" spans="1:6" x14ac:dyDescent="0.25">
      <c r="A9698" t="str">
        <f t="shared" si="151"/>
        <v>081E_10_368/403/587/780/825_Nordegg</v>
      </c>
      <c r="B9698">
        <v>10</v>
      </c>
      <c r="C9698" t="s">
        <v>226</v>
      </c>
      <c r="D9698" t="s">
        <v>2985</v>
      </c>
      <c r="E9698" t="s">
        <v>454</v>
      </c>
      <c r="F9698">
        <v>10000</v>
      </c>
    </row>
    <row r="9699" spans="1:6" x14ac:dyDescent="0.25">
      <c r="A9699" t="str">
        <f t="shared" si="151"/>
        <v>081E_10_368/403/587/780/825_Okotoks</v>
      </c>
      <c r="B9699">
        <v>10</v>
      </c>
      <c r="C9699" t="s">
        <v>226</v>
      </c>
      <c r="D9699" t="s">
        <v>2985</v>
      </c>
      <c r="E9699" t="s">
        <v>455</v>
      </c>
      <c r="F9699">
        <v>20000</v>
      </c>
    </row>
    <row r="9700" spans="1:6" x14ac:dyDescent="0.25">
      <c r="A9700" t="str">
        <f t="shared" si="151"/>
        <v>081E_10_368/403/587/780/825_Olds</v>
      </c>
      <c r="B9700">
        <v>10</v>
      </c>
      <c r="C9700" t="s">
        <v>226</v>
      </c>
      <c r="D9700" t="s">
        <v>2985</v>
      </c>
      <c r="E9700" t="s">
        <v>456</v>
      </c>
      <c r="F9700">
        <v>20000</v>
      </c>
    </row>
    <row r="9701" spans="1:6" x14ac:dyDescent="0.25">
      <c r="A9701" t="str">
        <f t="shared" si="151"/>
        <v>081E_10_368/403/587/780/825_Onoway</v>
      </c>
      <c r="B9701">
        <v>10</v>
      </c>
      <c r="C9701" t="s">
        <v>226</v>
      </c>
      <c r="D9701" t="s">
        <v>2985</v>
      </c>
      <c r="E9701" t="s">
        <v>457</v>
      </c>
      <c r="F9701">
        <v>10000</v>
      </c>
    </row>
    <row r="9702" spans="1:6" x14ac:dyDescent="0.25">
      <c r="A9702" t="str">
        <f t="shared" si="151"/>
        <v>081E_10_368/403/587/780/825_Oyen</v>
      </c>
      <c r="B9702">
        <v>10</v>
      </c>
      <c r="C9702" t="s">
        <v>226</v>
      </c>
      <c r="D9702" t="s">
        <v>2985</v>
      </c>
      <c r="E9702" t="s">
        <v>458</v>
      </c>
      <c r="F9702">
        <v>10000</v>
      </c>
    </row>
    <row r="9703" spans="1:6" x14ac:dyDescent="0.25">
      <c r="A9703" t="str">
        <f t="shared" si="151"/>
        <v>081E_10_368/403/587/780/825_Paradise Valley</v>
      </c>
      <c r="B9703">
        <v>10</v>
      </c>
      <c r="C9703" t="s">
        <v>226</v>
      </c>
      <c r="D9703" t="s">
        <v>2985</v>
      </c>
      <c r="E9703" t="s">
        <v>459</v>
      </c>
      <c r="F9703">
        <v>10000</v>
      </c>
    </row>
    <row r="9704" spans="1:6" x14ac:dyDescent="0.25">
      <c r="A9704" t="str">
        <f t="shared" si="151"/>
        <v>081E_10_368/403/587/780/825_Peace River</v>
      </c>
      <c r="B9704">
        <v>10</v>
      </c>
      <c r="C9704" t="s">
        <v>226</v>
      </c>
      <c r="D9704" t="s">
        <v>2985</v>
      </c>
      <c r="E9704" t="s">
        <v>460</v>
      </c>
      <c r="F9704">
        <v>10000</v>
      </c>
    </row>
    <row r="9705" spans="1:6" x14ac:dyDescent="0.25">
      <c r="A9705" t="str">
        <f t="shared" si="151"/>
        <v>081E_10_368/403/587/780/825_Peerless Lake</v>
      </c>
      <c r="B9705">
        <v>10</v>
      </c>
      <c r="C9705" t="s">
        <v>226</v>
      </c>
      <c r="D9705" t="s">
        <v>2985</v>
      </c>
      <c r="E9705" t="s">
        <v>461</v>
      </c>
      <c r="F9705">
        <v>10000</v>
      </c>
    </row>
    <row r="9706" spans="1:6" x14ac:dyDescent="0.25">
      <c r="A9706" t="str">
        <f t="shared" si="151"/>
        <v>081E_10_368/403/587/780/825_Penhold</v>
      </c>
      <c r="B9706">
        <v>10</v>
      </c>
      <c r="C9706" t="s">
        <v>226</v>
      </c>
      <c r="D9706" t="s">
        <v>2985</v>
      </c>
      <c r="E9706" t="s">
        <v>463</v>
      </c>
      <c r="F9706">
        <v>10000</v>
      </c>
    </row>
    <row r="9707" spans="1:6" x14ac:dyDescent="0.25">
      <c r="A9707" t="str">
        <f t="shared" si="151"/>
        <v>081E_10_368/403/587/780/825_Picture Butte</v>
      </c>
      <c r="B9707">
        <v>10</v>
      </c>
      <c r="C9707" t="s">
        <v>226</v>
      </c>
      <c r="D9707" t="s">
        <v>2985</v>
      </c>
      <c r="E9707" t="s">
        <v>464</v>
      </c>
      <c r="F9707">
        <v>10000</v>
      </c>
    </row>
    <row r="9708" spans="1:6" x14ac:dyDescent="0.25">
      <c r="A9708" t="str">
        <f t="shared" si="151"/>
        <v>081E_10_368/403/587/780/825_Pincher Creek</v>
      </c>
      <c r="B9708">
        <v>10</v>
      </c>
      <c r="C9708" t="s">
        <v>226</v>
      </c>
      <c r="D9708" t="s">
        <v>2985</v>
      </c>
      <c r="E9708" t="s">
        <v>465</v>
      </c>
      <c r="F9708">
        <v>20000</v>
      </c>
    </row>
    <row r="9709" spans="1:6" x14ac:dyDescent="0.25">
      <c r="A9709" t="str">
        <f t="shared" si="151"/>
        <v>081E_10_368/403/587/780/825_Plamondon</v>
      </c>
      <c r="B9709">
        <v>10</v>
      </c>
      <c r="C9709" t="s">
        <v>226</v>
      </c>
      <c r="D9709" t="s">
        <v>2985</v>
      </c>
      <c r="E9709" t="s">
        <v>466</v>
      </c>
      <c r="F9709">
        <v>10000</v>
      </c>
    </row>
    <row r="9710" spans="1:6" x14ac:dyDescent="0.25">
      <c r="A9710" t="str">
        <f t="shared" si="151"/>
        <v>081E_10_368/403/587/780/825_Ponoka</v>
      </c>
      <c r="B9710">
        <v>10</v>
      </c>
      <c r="C9710" t="s">
        <v>226</v>
      </c>
      <c r="D9710" t="s">
        <v>2985</v>
      </c>
      <c r="E9710" t="s">
        <v>467</v>
      </c>
      <c r="F9710">
        <v>10000</v>
      </c>
    </row>
    <row r="9711" spans="1:6" x14ac:dyDescent="0.25">
      <c r="A9711" t="str">
        <f t="shared" si="151"/>
        <v>081E_10_368/403/587/780/825_Provost</v>
      </c>
      <c r="B9711">
        <v>10</v>
      </c>
      <c r="C9711" t="s">
        <v>226</v>
      </c>
      <c r="D9711" t="s">
        <v>2985</v>
      </c>
      <c r="E9711" t="s">
        <v>468</v>
      </c>
      <c r="F9711">
        <v>10000</v>
      </c>
    </row>
    <row r="9712" spans="1:6" x14ac:dyDescent="0.25">
      <c r="A9712" t="str">
        <f t="shared" si="151"/>
        <v>081E_10_368/403/587/780/825_Radway</v>
      </c>
      <c r="B9712">
        <v>10</v>
      </c>
      <c r="C9712" t="s">
        <v>226</v>
      </c>
      <c r="D9712" t="s">
        <v>2985</v>
      </c>
      <c r="E9712" t="s">
        <v>469</v>
      </c>
      <c r="F9712">
        <v>10000</v>
      </c>
    </row>
    <row r="9713" spans="1:6" x14ac:dyDescent="0.25">
      <c r="A9713" t="str">
        <f t="shared" si="151"/>
        <v>081E_10_368/403/587/780/825_Rainbow Lake</v>
      </c>
      <c r="B9713">
        <v>10</v>
      </c>
      <c r="C9713" t="s">
        <v>226</v>
      </c>
      <c r="D9713" t="s">
        <v>2985</v>
      </c>
      <c r="E9713" t="s">
        <v>470</v>
      </c>
      <c r="F9713">
        <v>10000</v>
      </c>
    </row>
    <row r="9714" spans="1:6" x14ac:dyDescent="0.25">
      <c r="A9714" t="str">
        <f t="shared" si="151"/>
        <v>081E_10_368/403/587/780/825_Ralston</v>
      </c>
      <c r="B9714">
        <v>10</v>
      </c>
      <c r="C9714" t="s">
        <v>226</v>
      </c>
      <c r="D9714" t="s">
        <v>2985</v>
      </c>
      <c r="E9714" t="s">
        <v>471</v>
      </c>
      <c r="F9714">
        <v>10000</v>
      </c>
    </row>
    <row r="9715" spans="1:6" x14ac:dyDescent="0.25">
      <c r="A9715" t="str">
        <f t="shared" si="151"/>
        <v>081E_10_368/403/587/780/825_Raymond</v>
      </c>
      <c r="B9715">
        <v>10</v>
      </c>
      <c r="C9715" t="s">
        <v>226</v>
      </c>
      <c r="D9715" t="s">
        <v>2985</v>
      </c>
      <c r="E9715" t="s">
        <v>472</v>
      </c>
      <c r="F9715">
        <v>10000</v>
      </c>
    </row>
    <row r="9716" spans="1:6" x14ac:dyDescent="0.25">
      <c r="A9716" t="str">
        <f t="shared" si="151"/>
        <v>081E_10_368/403/587/780/825_Red Deer</v>
      </c>
      <c r="B9716">
        <v>10</v>
      </c>
      <c r="C9716" t="s">
        <v>226</v>
      </c>
      <c r="D9716" t="s">
        <v>2985</v>
      </c>
      <c r="E9716" t="s">
        <v>473</v>
      </c>
      <c r="F9716">
        <v>20000</v>
      </c>
    </row>
    <row r="9717" spans="1:6" x14ac:dyDescent="0.25">
      <c r="A9717" t="str">
        <f t="shared" si="151"/>
        <v>081E_10_368/403/587/780/825_Red Earth</v>
      </c>
      <c r="B9717">
        <v>10</v>
      </c>
      <c r="C9717" t="s">
        <v>226</v>
      </c>
      <c r="D9717" t="s">
        <v>2985</v>
      </c>
      <c r="E9717" t="s">
        <v>474</v>
      </c>
      <c r="F9717">
        <v>10000</v>
      </c>
    </row>
    <row r="9718" spans="1:6" x14ac:dyDescent="0.25">
      <c r="A9718" t="str">
        <f t="shared" si="151"/>
        <v>081E_10_368/403/587/780/825_Redwater</v>
      </c>
      <c r="B9718">
        <v>10</v>
      </c>
      <c r="C9718" t="s">
        <v>226</v>
      </c>
      <c r="D9718" t="s">
        <v>2985</v>
      </c>
      <c r="E9718" t="s">
        <v>475</v>
      </c>
      <c r="F9718">
        <v>10000</v>
      </c>
    </row>
    <row r="9719" spans="1:6" x14ac:dyDescent="0.25">
      <c r="A9719" t="str">
        <f t="shared" si="151"/>
        <v>081E_10_368/403/587/780/825_Rimbey</v>
      </c>
      <c r="B9719">
        <v>10</v>
      </c>
      <c r="C9719" t="s">
        <v>226</v>
      </c>
      <c r="D9719" t="s">
        <v>2985</v>
      </c>
      <c r="E9719" t="s">
        <v>476</v>
      </c>
      <c r="F9719">
        <v>10000</v>
      </c>
    </row>
    <row r="9720" spans="1:6" x14ac:dyDescent="0.25">
      <c r="A9720" t="str">
        <f t="shared" si="151"/>
        <v>081E_10_368/403/587/780/825_Rocky Mountain House</v>
      </c>
      <c r="B9720">
        <v>10</v>
      </c>
      <c r="C9720" t="s">
        <v>226</v>
      </c>
      <c r="D9720" t="s">
        <v>2985</v>
      </c>
      <c r="E9720" t="s">
        <v>479</v>
      </c>
      <c r="F9720">
        <v>20000</v>
      </c>
    </row>
    <row r="9721" spans="1:6" x14ac:dyDescent="0.25">
      <c r="A9721" t="str">
        <f t="shared" si="151"/>
        <v>081E_10_368/403/587/780/825_Rockyford</v>
      </c>
      <c r="B9721">
        <v>10</v>
      </c>
      <c r="C9721" t="s">
        <v>226</v>
      </c>
      <c r="D9721" t="s">
        <v>2985</v>
      </c>
      <c r="E9721" t="s">
        <v>480</v>
      </c>
      <c r="F9721">
        <v>10000</v>
      </c>
    </row>
    <row r="9722" spans="1:6" x14ac:dyDescent="0.25">
      <c r="A9722" t="str">
        <f t="shared" si="151"/>
        <v>081E_10_368/403/587/780/825_Rosalind</v>
      </c>
      <c r="B9722">
        <v>10</v>
      </c>
      <c r="C9722" t="s">
        <v>226</v>
      </c>
      <c r="D9722" t="s">
        <v>2985</v>
      </c>
      <c r="E9722" t="s">
        <v>482</v>
      </c>
      <c r="F9722">
        <v>10000</v>
      </c>
    </row>
    <row r="9723" spans="1:6" x14ac:dyDescent="0.25">
      <c r="A9723" t="str">
        <f t="shared" si="151"/>
        <v>081E_10_368/403/587/780/825_Rosebud</v>
      </c>
      <c r="B9723">
        <v>10</v>
      </c>
      <c r="C9723" t="s">
        <v>226</v>
      </c>
      <c r="D9723" t="s">
        <v>2985</v>
      </c>
      <c r="E9723" t="s">
        <v>483</v>
      </c>
      <c r="F9723">
        <v>10000</v>
      </c>
    </row>
    <row r="9724" spans="1:6" x14ac:dyDescent="0.25">
      <c r="A9724" t="str">
        <f t="shared" si="151"/>
        <v>081E_10_368/403/587/780/825_Rumsey</v>
      </c>
      <c r="B9724">
        <v>10</v>
      </c>
      <c r="C9724" t="s">
        <v>226</v>
      </c>
      <c r="D9724" t="s">
        <v>2985</v>
      </c>
      <c r="E9724" t="s">
        <v>484</v>
      </c>
      <c r="F9724">
        <v>10000</v>
      </c>
    </row>
    <row r="9725" spans="1:6" x14ac:dyDescent="0.25">
      <c r="A9725" t="str">
        <f t="shared" si="151"/>
        <v>081E_10_368/403/587/780/825_Rycroft</v>
      </c>
      <c r="B9725">
        <v>10</v>
      </c>
      <c r="C9725" t="s">
        <v>226</v>
      </c>
      <c r="D9725" t="s">
        <v>2985</v>
      </c>
      <c r="E9725" t="s">
        <v>485</v>
      </c>
      <c r="F9725">
        <v>10000</v>
      </c>
    </row>
    <row r="9726" spans="1:6" x14ac:dyDescent="0.25">
      <c r="A9726" t="str">
        <f t="shared" si="151"/>
        <v>081E_10_368/403/587/780/825_Ryley</v>
      </c>
      <c r="B9726">
        <v>10</v>
      </c>
      <c r="C9726" t="s">
        <v>226</v>
      </c>
      <c r="D9726" t="s">
        <v>2985</v>
      </c>
      <c r="E9726" t="s">
        <v>486</v>
      </c>
      <c r="F9726">
        <v>10000</v>
      </c>
    </row>
    <row r="9727" spans="1:6" x14ac:dyDescent="0.25">
      <c r="A9727" t="str">
        <f t="shared" si="151"/>
        <v>081E_10_368/403/587/780/825_Saskatchewan River Crossing</v>
      </c>
      <c r="B9727">
        <v>10</v>
      </c>
      <c r="C9727" t="s">
        <v>226</v>
      </c>
      <c r="D9727" t="s">
        <v>2985</v>
      </c>
      <c r="E9727" t="s">
        <v>488</v>
      </c>
      <c r="F9727">
        <v>20000</v>
      </c>
    </row>
    <row r="9728" spans="1:6" x14ac:dyDescent="0.25">
      <c r="A9728" t="str">
        <f t="shared" si="151"/>
        <v>081E_10_368/403/587/780/825_Schuler</v>
      </c>
      <c r="B9728">
        <v>10</v>
      </c>
      <c r="C9728" t="s">
        <v>226</v>
      </c>
      <c r="D9728" t="s">
        <v>2985</v>
      </c>
      <c r="E9728" t="s">
        <v>489</v>
      </c>
      <c r="F9728">
        <v>10000</v>
      </c>
    </row>
    <row r="9729" spans="1:6" x14ac:dyDescent="0.25">
      <c r="A9729" t="str">
        <f t="shared" si="151"/>
        <v>081E_10_368/403/587/780/825_Seba Beach</v>
      </c>
      <c r="B9729">
        <v>10</v>
      </c>
      <c r="C9729" t="s">
        <v>226</v>
      </c>
      <c r="D9729" t="s">
        <v>2985</v>
      </c>
      <c r="E9729" t="s">
        <v>490</v>
      </c>
      <c r="F9729">
        <v>10000</v>
      </c>
    </row>
    <row r="9730" spans="1:6" x14ac:dyDescent="0.25">
      <c r="A9730" t="str">
        <f t="shared" si="151"/>
        <v>081E_10_368/403/587/780/825_Sedgewick</v>
      </c>
      <c r="B9730">
        <v>10</v>
      </c>
      <c r="C9730" t="s">
        <v>226</v>
      </c>
      <c r="D9730" t="s">
        <v>2985</v>
      </c>
      <c r="E9730" t="s">
        <v>491</v>
      </c>
      <c r="F9730">
        <v>10000</v>
      </c>
    </row>
    <row r="9731" spans="1:6" x14ac:dyDescent="0.25">
      <c r="A9731" t="str">
        <f t="shared" ref="A9731:A9794" si="152">CONCATENATE(D9731,"_",B9731,"_",C9731,"_",E9731)</f>
        <v>081E_10_368/403/587/780/825_Seven Persons</v>
      </c>
      <c r="B9731">
        <v>10</v>
      </c>
      <c r="C9731" t="s">
        <v>226</v>
      </c>
      <c r="D9731" t="s">
        <v>2985</v>
      </c>
      <c r="E9731" t="s">
        <v>492</v>
      </c>
      <c r="F9731">
        <v>10000</v>
      </c>
    </row>
    <row r="9732" spans="1:6" x14ac:dyDescent="0.25">
      <c r="A9732" t="str">
        <f t="shared" si="152"/>
        <v>081E_10_368/403/587/780/825_Sexsmith</v>
      </c>
      <c r="B9732">
        <v>10</v>
      </c>
      <c r="C9732" t="s">
        <v>226</v>
      </c>
      <c r="D9732" t="s">
        <v>2985</v>
      </c>
      <c r="E9732" t="s">
        <v>493</v>
      </c>
      <c r="F9732">
        <v>10000</v>
      </c>
    </row>
    <row r="9733" spans="1:6" x14ac:dyDescent="0.25">
      <c r="A9733" t="str">
        <f t="shared" si="152"/>
        <v>081E_10_368/403/587/780/825_Sherwood Park</v>
      </c>
      <c r="B9733">
        <v>10</v>
      </c>
      <c r="C9733" t="s">
        <v>226</v>
      </c>
      <c r="D9733" t="s">
        <v>2985</v>
      </c>
      <c r="E9733" t="s">
        <v>494</v>
      </c>
      <c r="F9733">
        <v>20000</v>
      </c>
    </row>
    <row r="9734" spans="1:6" x14ac:dyDescent="0.25">
      <c r="A9734" t="str">
        <f t="shared" si="152"/>
        <v>081E_10_368/403/587/780/825_Sibbald</v>
      </c>
      <c r="B9734">
        <v>10</v>
      </c>
      <c r="C9734" t="s">
        <v>226</v>
      </c>
      <c r="D9734" t="s">
        <v>2985</v>
      </c>
      <c r="E9734" t="s">
        <v>495</v>
      </c>
      <c r="F9734">
        <v>10000</v>
      </c>
    </row>
    <row r="9735" spans="1:6" x14ac:dyDescent="0.25">
      <c r="A9735" t="str">
        <f t="shared" si="152"/>
        <v>081E_10_368/403/587/780/825_Silver Valley</v>
      </c>
      <c r="B9735">
        <v>10</v>
      </c>
      <c r="C9735" t="s">
        <v>226</v>
      </c>
      <c r="D9735" t="s">
        <v>2985</v>
      </c>
      <c r="E9735" t="s">
        <v>496</v>
      </c>
      <c r="F9735">
        <v>10000</v>
      </c>
    </row>
    <row r="9736" spans="1:6" x14ac:dyDescent="0.25">
      <c r="A9736" t="str">
        <f t="shared" si="152"/>
        <v>081E_10_368/403/587/780/825_Slave Lake</v>
      </c>
      <c r="B9736">
        <v>10</v>
      </c>
      <c r="C9736" t="s">
        <v>226</v>
      </c>
      <c r="D9736" t="s">
        <v>2985</v>
      </c>
      <c r="E9736" t="s">
        <v>497</v>
      </c>
      <c r="F9736">
        <v>10000</v>
      </c>
    </row>
    <row r="9737" spans="1:6" x14ac:dyDescent="0.25">
      <c r="A9737" t="str">
        <f t="shared" si="152"/>
        <v>081E_10_368/403/587/780/825_Smith</v>
      </c>
      <c r="B9737">
        <v>10</v>
      </c>
      <c r="C9737" t="s">
        <v>226</v>
      </c>
      <c r="D9737" t="s">
        <v>2985</v>
      </c>
      <c r="E9737" t="s">
        <v>498</v>
      </c>
      <c r="F9737">
        <v>10000</v>
      </c>
    </row>
    <row r="9738" spans="1:6" x14ac:dyDescent="0.25">
      <c r="A9738" t="str">
        <f t="shared" si="152"/>
        <v>081E_10_368/403/587/780/825_Smoky Lake</v>
      </c>
      <c r="B9738">
        <v>10</v>
      </c>
      <c r="C9738" t="s">
        <v>226</v>
      </c>
      <c r="D9738" t="s">
        <v>2985</v>
      </c>
      <c r="E9738" t="s">
        <v>499</v>
      </c>
      <c r="F9738">
        <v>10000</v>
      </c>
    </row>
    <row r="9739" spans="1:6" x14ac:dyDescent="0.25">
      <c r="A9739" t="str">
        <f t="shared" si="152"/>
        <v>081E_10_368/403/587/780/825_Spirit River</v>
      </c>
      <c r="B9739">
        <v>10</v>
      </c>
      <c r="C9739" t="s">
        <v>226</v>
      </c>
      <c r="D9739" t="s">
        <v>2985</v>
      </c>
      <c r="E9739" t="s">
        <v>500</v>
      </c>
      <c r="F9739">
        <v>10000</v>
      </c>
    </row>
    <row r="9740" spans="1:6" x14ac:dyDescent="0.25">
      <c r="A9740" t="str">
        <f t="shared" si="152"/>
        <v>081E_10_368/403/587/780/825_Spruce Grove</v>
      </c>
      <c r="B9740">
        <v>10</v>
      </c>
      <c r="C9740" t="s">
        <v>226</v>
      </c>
      <c r="D9740" t="s">
        <v>2985</v>
      </c>
      <c r="E9740" t="s">
        <v>501</v>
      </c>
      <c r="F9740">
        <v>10000</v>
      </c>
    </row>
    <row r="9741" spans="1:6" x14ac:dyDescent="0.25">
      <c r="A9741" t="str">
        <f t="shared" si="152"/>
        <v>081E_10_368/403/587/780/825_Spruceview</v>
      </c>
      <c r="B9741">
        <v>10</v>
      </c>
      <c r="C9741" t="s">
        <v>226</v>
      </c>
      <c r="D9741" t="s">
        <v>2985</v>
      </c>
      <c r="E9741" t="s">
        <v>502</v>
      </c>
      <c r="F9741">
        <v>10000</v>
      </c>
    </row>
    <row r="9742" spans="1:6" x14ac:dyDescent="0.25">
      <c r="A9742" t="str">
        <f t="shared" si="152"/>
        <v>081E_10_368/403/587/780/825_St. Albert</v>
      </c>
      <c r="B9742">
        <v>10</v>
      </c>
      <c r="C9742" t="s">
        <v>226</v>
      </c>
      <c r="D9742" t="s">
        <v>2985</v>
      </c>
      <c r="E9742" t="s">
        <v>503</v>
      </c>
      <c r="F9742">
        <v>10000</v>
      </c>
    </row>
    <row r="9743" spans="1:6" x14ac:dyDescent="0.25">
      <c r="A9743" t="str">
        <f t="shared" si="152"/>
        <v>081E_10_368/403/587/780/825_St. Michael</v>
      </c>
      <c r="B9743">
        <v>10</v>
      </c>
      <c r="C9743" t="s">
        <v>226</v>
      </c>
      <c r="D9743" t="s">
        <v>2985</v>
      </c>
      <c r="E9743" t="s">
        <v>504</v>
      </c>
      <c r="F9743">
        <v>10000</v>
      </c>
    </row>
    <row r="9744" spans="1:6" x14ac:dyDescent="0.25">
      <c r="A9744" t="str">
        <f t="shared" si="152"/>
        <v>081E_10_368/403/587/780/825_St. Paul</v>
      </c>
      <c r="B9744">
        <v>10</v>
      </c>
      <c r="C9744" t="s">
        <v>226</v>
      </c>
      <c r="D9744" t="s">
        <v>2985</v>
      </c>
      <c r="E9744" t="s">
        <v>505</v>
      </c>
      <c r="F9744">
        <v>10000</v>
      </c>
    </row>
    <row r="9745" spans="1:6" x14ac:dyDescent="0.25">
      <c r="A9745" t="str">
        <f t="shared" si="152"/>
        <v>081E_10_368/403/587/780/825_Stand Off</v>
      </c>
      <c r="B9745">
        <v>10</v>
      </c>
      <c r="C9745" t="s">
        <v>226</v>
      </c>
      <c r="D9745" t="s">
        <v>2985</v>
      </c>
      <c r="E9745" t="s">
        <v>506</v>
      </c>
      <c r="F9745">
        <v>10000</v>
      </c>
    </row>
    <row r="9746" spans="1:6" x14ac:dyDescent="0.25">
      <c r="A9746" t="str">
        <f t="shared" si="152"/>
        <v>081E_10_368/403/587/780/825_Standard</v>
      </c>
      <c r="B9746">
        <v>10</v>
      </c>
      <c r="C9746" t="s">
        <v>226</v>
      </c>
      <c r="D9746" t="s">
        <v>2985</v>
      </c>
      <c r="E9746" t="s">
        <v>507</v>
      </c>
      <c r="F9746">
        <v>10000</v>
      </c>
    </row>
    <row r="9747" spans="1:6" x14ac:dyDescent="0.25">
      <c r="A9747" t="str">
        <f t="shared" si="152"/>
        <v>081E_10_368/403/587/780/825_Stavely</v>
      </c>
      <c r="B9747">
        <v>10</v>
      </c>
      <c r="C9747" t="s">
        <v>226</v>
      </c>
      <c r="D9747" t="s">
        <v>2985</v>
      </c>
      <c r="E9747" t="s">
        <v>508</v>
      </c>
      <c r="F9747">
        <v>10000</v>
      </c>
    </row>
    <row r="9748" spans="1:6" x14ac:dyDescent="0.25">
      <c r="A9748" t="str">
        <f t="shared" si="152"/>
        <v>081E_10_368/403/587/780/825_Stettler</v>
      </c>
      <c r="B9748">
        <v>10</v>
      </c>
      <c r="C9748" t="s">
        <v>226</v>
      </c>
      <c r="D9748" t="s">
        <v>2985</v>
      </c>
      <c r="E9748" t="s">
        <v>509</v>
      </c>
      <c r="F9748">
        <v>20000</v>
      </c>
    </row>
    <row r="9749" spans="1:6" x14ac:dyDescent="0.25">
      <c r="A9749" t="str">
        <f t="shared" si="152"/>
        <v>081E_10_368/403/587/780/825_Stirling</v>
      </c>
      <c r="B9749">
        <v>10</v>
      </c>
      <c r="C9749" t="s">
        <v>226</v>
      </c>
      <c r="D9749" t="s">
        <v>2985</v>
      </c>
      <c r="E9749" t="s">
        <v>510</v>
      </c>
      <c r="F9749">
        <v>10000</v>
      </c>
    </row>
    <row r="9750" spans="1:6" x14ac:dyDescent="0.25">
      <c r="A9750" t="str">
        <f t="shared" si="152"/>
        <v>081E_10_368/403/587/780/825_Stony Plain</v>
      </c>
      <c r="B9750">
        <v>10</v>
      </c>
      <c r="C9750" t="s">
        <v>226</v>
      </c>
      <c r="D9750" t="s">
        <v>2985</v>
      </c>
      <c r="E9750" t="s">
        <v>511</v>
      </c>
      <c r="F9750">
        <v>10000</v>
      </c>
    </row>
    <row r="9751" spans="1:6" x14ac:dyDescent="0.25">
      <c r="A9751" t="str">
        <f t="shared" si="152"/>
        <v>081E_10_368/403/587/780/825_Strathmore</v>
      </c>
      <c r="B9751">
        <v>10</v>
      </c>
      <c r="C9751" t="s">
        <v>226</v>
      </c>
      <c r="D9751" t="s">
        <v>2985</v>
      </c>
      <c r="E9751" t="s">
        <v>512</v>
      </c>
      <c r="F9751">
        <v>20000</v>
      </c>
    </row>
    <row r="9752" spans="1:6" x14ac:dyDescent="0.25">
      <c r="A9752" t="str">
        <f t="shared" si="152"/>
        <v>081E_10_368/403/587/780/825_Strome</v>
      </c>
      <c r="B9752">
        <v>10</v>
      </c>
      <c r="C9752" t="s">
        <v>226</v>
      </c>
      <c r="D9752" t="s">
        <v>2985</v>
      </c>
      <c r="E9752" t="s">
        <v>513</v>
      </c>
      <c r="F9752">
        <v>10000</v>
      </c>
    </row>
    <row r="9753" spans="1:6" x14ac:dyDescent="0.25">
      <c r="A9753" t="str">
        <f t="shared" si="152"/>
        <v>081E_10_368/403/587/780/825_Sunchild O'Chiese</v>
      </c>
      <c r="B9753">
        <v>10</v>
      </c>
      <c r="C9753" t="s">
        <v>226</v>
      </c>
      <c r="D9753" t="s">
        <v>2985</v>
      </c>
      <c r="E9753" t="s">
        <v>514</v>
      </c>
      <c r="F9753">
        <v>10000</v>
      </c>
    </row>
    <row r="9754" spans="1:6" x14ac:dyDescent="0.25">
      <c r="A9754" t="str">
        <f t="shared" si="152"/>
        <v>081E_10_368/403/587/780/825_Sundre</v>
      </c>
      <c r="B9754">
        <v>10</v>
      </c>
      <c r="C9754" t="s">
        <v>226</v>
      </c>
      <c r="D9754" t="s">
        <v>2985</v>
      </c>
      <c r="E9754" t="s">
        <v>515</v>
      </c>
      <c r="F9754">
        <v>10000</v>
      </c>
    </row>
    <row r="9755" spans="1:6" x14ac:dyDescent="0.25">
      <c r="A9755" t="str">
        <f t="shared" si="152"/>
        <v>081E_10_368/403/587/780/825_Sylvan Lake</v>
      </c>
      <c r="B9755">
        <v>10</v>
      </c>
      <c r="C9755" t="s">
        <v>226</v>
      </c>
      <c r="D9755" t="s">
        <v>2985</v>
      </c>
      <c r="E9755" t="s">
        <v>517</v>
      </c>
      <c r="F9755">
        <v>10000</v>
      </c>
    </row>
    <row r="9756" spans="1:6" x14ac:dyDescent="0.25">
      <c r="A9756" t="str">
        <f t="shared" si="152"/>
        <v>081E_10_368/403/587/780/825_Taber</v>
      </c>
      <c r="B9756">
        <v>10</v>
      </c>
      <c r="C9756" t="s">
        <v>226</v>
      </c>
      <c r="D9756" t="s">
        <v>2985</v>
      </c>
      <c r="E9756" t="s">
        <v>518</v>
      </c>
      <c r="F9756">
        <v>10000</v>
      </c>
    </row>
    <row r="9757" spans="1:6" x14ac:dyDescent="0.25">
      <c r="A9757" t="str">
        <f t="shared" si="152"/>
        <v>081E_10_368/403/587/780/825_Thorhild</v>
      </c>
      <c r="B9757">
        <v>10</v>
      </c>
      <c r="C9757" t="s">
        <v>226</v>
      </c>
      <c r="D9757" t="s">
        <v>2985</v>
      </c>
      <c r="E9757" t="s">
        <v>519</v>
      </c>
      <c r="F9757">
        <v>10000</v>
      </c>
    </row>
    <row r="9758" spans="1:6" x14ac:dyDescent="0.25">
      <c r="A9758" t="str">
        <f t="shared" si="152"/>
        <v>081E_10_368/403/587/780/825_Thorsby</v>
      </c>
      <c r="B9758">
        <v>10</v>
      </c>
      <c r="C9758" t="s">
        <v>226</v>
      </c>
      <c r="D9758" t="s">
        <v>2985</v>
      </c>
      <c r="E9758" t="s">
        <v>520</v>
      </c>
      <c r="F9758">
        <v>10000</v>
      </c>
    </row>
    <row r="9759" spans="1:6" x14ac:dyDescent="0.25">
      <c r="A9759" t="str">
        <f t="shared" si="152"/>
        <v>081E_10_368/403/587/780/825_Three Hills</v>
      </c>
      <c r="B9759">
        <v>10</v>
      </c>
      <c r="C9759" t="s">
        <v>226</v>
      </c>
      <c r="D9759" t="s">
        <v>2985</v>
      </c>
      <c r="E9759" t="s">
        <v>521</v>
      </c>
      <c r="F9759">
        <v>10000</v>
      </c>
    </row>
    <row r="9760" spans="1:6" x14ac:dyDescent="0.25">
      <c r="A9760" t="str">
        <f t="shared" si="152"/>
        <v>081E_10_368/403/587/780/825_Tofield</v>
      </c>
      <c r="B9760">
        <v>10</v>
      </c>
      <c r="C9760" t="s">
        <v>226</v>
      </c>
      <c r="D9760" t="s">
        <v>2985</v>
      </c>
      <c r="E9760" t="s">
        <v>523</v>
      </c>
      <c r="F9760">
        <v>10000</v>
      </c>
    </row>
    <row r="9761" spans="1:6" x14ac:dyDescent="0.25">
      <c r="A9761" t="str">
        <f t="shared" si="152"/>
        <v>081E_10_368/403/587/780/825_Tomahawk</v>
      </c>
      <c r="B9761">
        <v>10</v>
      </c>
      <c r="C9761" t="s">
        <v>226</v>
      </c>
      <c r="D9761" t="s">
        <v>2985</v>
      </c>
      <c r="E9761" t="s">
        <v>524</v>
      </c>
      <c r="F9761">
        <v>10000</v>
      </c>
    </row>
    <row r="9762" spans="1:6" x14ac:dyDescent="0.25">
      <c r="A9762" t="str">
        <f t="shared" si="152"/>
        <v>081E_10_368/403/587/780/825_Torrington</v>
      </c>
      <c r="B9762">
        <v>10</v>
      </c>
      <c r="C9762" t="s">
        <v>226</v>
      </c>
      <c r="D9762" t="s">
        <v>2985</v>
      </c>
      <c r="E9762" t="s">
        <v>525</v>
      </c>
      <c r="F9762">
        <v>10000</v>
      </c>
    </row>
    <row r="9763" spans="1:6" x14ac:dyDescent="0.25">
      <c r="A9763" t="str">
        <f t="shared" si="152"/>
        <v>081E_10_368/403/587/780/825_Trochu</v>
      </c>
      <c r="B9763">
        <v>10</v>
      </c>
      <c r="C9763" t="s">
        <v>226</v>
      </c>
      <c r="D9763" t="s">
        <v>2985</v>
      </c>
      <c r="E9763" t="s">
        <v>526</v>
      </c>
      <c r="F9763">
        <v>10000</v>
      </c>
    </row>
    <row r="9764" spans="1:6" x14ac:dyDescent="0.25">
      <c r="A9764" t="str">
        <f t="shared" si="152"/>
        <v>081E_10_368/403/587/780/825_Turner Valley</v>
      </c>
      <c r="B9764">
        <v>10</v>
      </c>
      <c r="C9764" t="s">
        <v>226</v>
      </c>
      <c r="D9764" t="s">
        <v>2985</v>
      </c>
      <c r="E9764" t="s">
        <v>527</v>
      </c>
      <c r="F9764">
        <v>10000</v>
      </c>
    </row>
    <row r="9765" spans="1:6" x14ac:dyDescent="0.25">
      <c r="A9765" t="str">
        <f t="shared" si="152"/>
        <v>081E_10_368/403/587/780/825_Two Hills</v>
      </c>
      <c r="B9765">
        <v>10</v>
      </c>
      <c r="C9765" t="s">
        <v>226</v>
      </c>
      <c r="D9765" t="s">
        <v>2985</v>
      </c>
      <c r="E9765" t="s">
        <v>528</v>
      </c>
      <c r="F9765">
        <v>10000</v>
      </c>
    </row>
    <row r="9766" spans="1:6" x14ac:dyDescent="0.25">
      <c r="A9766" t="str">
        <f t="shared" si="152"/>
        <v>081E_10_368/403/587/780/825_Valleyview</v>
      </c>
      <c r="B9766">
        <v>10</v>
      </c>
      <c r="C9766" t="s">
        <v>226</v>
      </c>
      <c r="D9766" t="s">
        <v>2985</v>
      </c>
      <c r="E9766" t="s">
        <v>529</v>
      </c>
      <c r="F9766">
        <v>10000</v>
      </c>
    </row>
    <row r="9767" spans="1:6" x14ac:dyDescent="0.25">
      <c r="A9767" t="str">
        <f t="shared" si="152"/>
        <v>081E_10_368/403/587/780/825_Vauxhall</v>
      </c>
      <c r="B9767">
        <v>10</v>
      </c>
      <c r="C9767" t="s">
        <v>226</v>
      </c>
      <c r="D9767" t="s">
        <v>2985</v>
      </c>
      <c r="E9767" t="s">
        <v>530</v>
      </c>
      <c r="F9767">
        <v>10000</v>
      </c>
    </row>
    <row r="9768" spans="1:6" x14ac:dyDescent="0.25">
      <c r="A9768" t="str">
        <f t="shared" si="152"/>
        <v>081E_10_368/403/587/780/825_Vegreville</v>
      </c>
      <c r="B9768">
        <v>10</v>
      </c>
      <c r="C9768" t="s">
        <v>226</v>
      </c>
      <c r="D9768" t="s">
        <v>2985</v>
      </c>
      <c r="E9768" t="s">
        <v>531</v>
      </c>
      <c r="F9768">
        <v>10000</v>
      </c>
    </row>
    <row r="9769" spans="1:6" x14ac:dyDescent="0.25">
      <c r="A9769" t="str">
        <f t="shared" si="152"/>
        <v>081E_10_368/403/587/780/825_Vermilion</v>
      </c>
      <c r="B9769">
        <v>10</v>
      </c>
      <c r="C9769" t="s">
        <v>226</v>
      </c>
      <c r="D9769" t="s">
        <v>2985</v>
      </c>
      <c r="E9769" t="s">
        <v>532</v>
      </c>
      <c r="F9769">
        <v>10000</v>
      </c>
    </row>
    <row r="9770" spans="1:6" x14ac:dyDescent="0.25">
      <c r="A9770" t="str">
        <f t="shared" si="152"/>
        <v>081E_10_368/403/587/780/825_Veteran</v>
      </c>
      <c r="B9770">
        <v>10</v>
      </c>
      <c r="C9770" t="s">
        <v>226</v>
      </c>
      <c r="D9770" t="s">
        <v>2985</v>
      </c>
      <c r="E9770" t="s">
        <v>533</v>
      </c>
      <c r="F9770">
        <v>10000</v>
      </c>
    </row>
    <row r="9771" spans="1:6" x14ac:dyDescent="0.25">
      <c r="A9771" t="str">
        <f t="shared" si="152"/>
        <v>081E_10_368/403/587/780/825_Viking</v>
      </c>
      <c r="B9771">
        <v>10</v>
      </c>
      <c r="C9771" t="s">
        <v>226</v>
      </c>
      <c r="D9771" t="s">
        <v>2985</v>
      </c>
      <c r="E9771" t="s">
        <v>534</v>
      </c>
      <c r="F9771">
        <v>10000</v>
      </c>
    </row>
    <row r="9772" spans="1:6" x14ac:dyDescent="0.25">
      <c r="A9772" t="str">
        <f t="shared" si="152"/>
        <v>081E_10_368/403/587/780/825_Vilna</v>
      </c>
      <c r="B9772">
        <v>10</v>
      </c>
      <c r="C9772" t="s">
        <v>226</v>
      </c>
      <c r="D9772" t="s">
        <v>2985</v>
      </c>
      <c r="E9772" t="s">
        <v>535</v>
      </c>
      <c r="F9772">
        <v>10000</v>
      </c>
    </row>
    <row r="9773" spans="1:6" x14ac:dyDescent="0.25">
      <c r="A9773" t="str">
        <f t="shared" si="152"/>
        <v>081E_10_368/403/587/780/825_Vulcan</v>
      </c>
      <c r="B9773">
        <v>10</v>
      </c>
      <c r="C9773" t="s">
        <v>226</v>
      </c>
      <c r="D9773" t="s">
        <v>2985</v>
      </c>
      <c r="E9773" t="s">
        <v>536</v>
      </c>
      <c r="F9773">
        <v>20000</v>
      </c>
    </row>
    <row r="9774" spans="1:6" x14ac:dyDescent="0.25">
      <c r="A9774" t="str">
        <f t="shared" si="152"/>
        <v>081E_10_368/403/587/780/825_Wabamun</v>
      </c>
      <c r="B9774">
        <v>10</v>
      </c>
      <c r="C9774" t="s">
        <v>226</v>
      </c>
      <c r="D9774" t="s">
        <v>2985</v>
      </c>
      <c r="E9774" t="s">
        <v>537</v>
      </c>
      <c r="F9774">
        <v>10000</v>
      </c>
    </row>
    <row r="9775" spans="1:6" x14ac:dyDescent="0.25">
      <c r="A9775" t="str">
        <f t="shared" si="152"/>
        <v>081E_10_368/403/587/780/825_Wabasca</v>
      </c>
      <c r="B9775">
        <v>10</v>
      </c>
      <c r="C9775" t="s">
        <v>226</v>
      </c>
      <c r="D9775" t="s">
        <v>2985</v>
      </c>
      <c r="E9775" t="s">
        <v>538</v>
      </c>
      <c r="F9775">
        <v>10000</v>
      </c>
    </row>
    <row r="9776" spans="1:6" x14ac:dyDescent="0.25">
      <c r="A9776" t="str">
        <f t="shared" si="152"/>
        <v>081E_10_368/403/587/780/825_Wainwright</v>
      </c>
      <c r="B9776">
        <v>10</v>
      </c>
      <c r="C9776" t="s">
        <v>226</v>
      </c>
      <c r="D9776" t="s">
        <v>2985</v>
      </c>
      <c r="E9776" t="s">
        <v>539</v>
      </c>
      <c r="F9776">
        <v>10000</v>
      </c>
    </row>
    <row r="9777" spans="1:6" x14ac:dyDescent="0.25">
      <c r="A9777" t="str">
        <f t="shared" si="152"/>
        <v>081E_10_368/403/587/780/825_Walsh</v>
      </c>
      <c r="B9777">
        <v>10</v>
      </c>
      <c r="C9777" t="s">
        <v>226</v>
      </c>
      <c r="D9777" t="s">
        <v>2985</v>
      </c>
      <c r="E9777" t="s">
        <v>540</v>
      </c>
      <c r="F9777">
        <v>10000</v>
      </c>
    </row>
    <row r="9778" spans="1:6" x14ac:dyDescent="0.25">
      <c r="A9778" t="str">
        <f t="shared" si="152"/>
        <v>081E_10_368/403/587/780/825_Wandering River</v>
      </c>
      <c r="B9778">
        <v>10</v>
      </c>
      <c r="C9778" t="s">
        <v>226</v>
      </c>
      <c r="D9778" t="s">
        <v>2985</v>
      </c>
      <c r="E9778" t="s">
        <v>541</v>
      </c>
      <c r="F9778">
        <v>10000</v>
      </c>
    </row>
    <row r="9779" spans="1:6" x14ac:dyDescent="0.25">
      <c r="A9779" t="str">
        <f t="shared" si="152"/>
        <v>081E_10_368/403/587/780/825_Wanham</v>
      </c>
      <c r="B9779">
        <v>10</v>
      </c>
      <c r="C9779" t="s">
        <v>226</v>
      </c>
      <c r="D9779" t="s">
        <v>2985</v>
      </c>
      <c r="E9779" t="s">
        <v>542</v>
      </c>
      <c r="F9779">
        <v>10000</v>
      </c>
    </row>
    <row r="9780" spans="1:6" x14ac:dyDescent="0.25">
      <c r="A9780" t="str">
        <f t="shared" si="152"/>
        <v>081E_10_368/403/587/780/825_Warburg</v>
      </c>
      <c r="B9780">
        <v>10</v>
      </c>
      <c r="C9780" t="s">
        <v>226</v>
      </c>
      <c r="D9780" t="s">
        <v>2985</v>
      </c>
      <c r="E9780" t="s">
        <v>543</v>
      </c>
      <c r="F9780">
        <v>10000</v>
      </c>
    </row>
    <row r="9781" spans="1:6" x14ac:dyDescent="0.25">
      <c r="A9781" t="str">
        <f t="shared" si="152"/>
        <v>081E_10_368/403/587/780/825_Warner</v>
      </c>
      <c r="B9781">
        <v>10</v>
      </c>
      <c r="C9781" t="s">
        <v>226</v>
      </c>
      <c r="D9781" t="s">
        <v>2985</v>
      </c>
      <c r="E9781" t="s">
        <v>544</v>
      </c>
      <c r="F9781">
        <v>10000</v>
      </c>
    </row>
    <row r="9782" spans="1:6" x14ac:dyDescent="0.25">
      <c r="A9782" t="str">
        <f t="shared" si="152"/>
        <v>081E_10_368/403/587/780/825_Warspite</v>
      </c>
      <c r="B9782">
        <v>10</v>
      </c>
      <c r="C9782" t="s">
        <v>226</v>
      </c>
      <c r="D9782" t="s">
        <v>2985</v>
      </c>
      <c r="E9782" t="s">
        <v>545</v>
      </c>
      <c r="F9782">
        <v>10000</v>
      </c>
    </row>
    <row r="9783" spans="1:6" x14ac:dyDescent="0.25">
      <c r="A9783" t="str">
        <f t="shared" si="152"/>
        <v>081E_10_368/403/587/780/825_Waskatenau</v>
      </c>
      <c r="B9783">
        <v>10</v>
      </c>
      <c r="C9783" t="s">
        <v>226</v>
      </c>
      <c r="D9783" t="s">
        <v>2985</v>
      </c>
      <c r="E9783" t="s">
        <v>546</v>
      </c>
      <c r="F9783">
        <v>10000</v>
      </c>
    </row>
    <row r="9784" spans="1:6" x14ac:dyDescent="0.25">
      <c r="A9784" t="str">
        <f t="shared" si="152"/>
        <v>081E_10_368/403/587/780/825_Waterton Park</v>
      </c>
      <c r="B9784">
        <v>10</v>
      </c>
      <c r="C9784" t="s">
        <v>226</v>
      </c>
      <c r="D9784" t="s">
        <v>2985</v>
      </c>
      <c r="E9784" t="s">
        <v>547</v>
      </c>
      <c r="F9784">
        <v>10000</v>
      </c>
    </row>
    <row r="9785" spans="1:6" x14ac:dyDescent="0.25">
      <c r="A9785" t="str">
        <f t="shared" si="152"/>
        <v>081E_10_368/403/587/780/825_Wembley</v>
      </c>
      <c r="B9785">
        <v>10</v>
      </c>
      <c r="C9785" t="s">
        <v>226</v>
      </c>
      <c r="D9785" t="s">
        <v>2985</v>
      </c>
      <c r="E9785" t="s">
        <v>548</v>
      </c>
      <c r="F9785">
        <v>10000</v>
      </c>
    </row>
    <row r="9786" spans="1:6" x14ac:dyDescent="0.25">
      <c r="A9786" t="str">
        <f t="shared" si="152"/>
        <v>081E_10_368/403/587/780/825_Wetaskiwin</v>
      </c>
      <c r="B9786">
        <v>10</v>
      </c>
      <c r="C9786" t="s">
        <v>226</v>
      </c>
      <c r="D9786" t="s">
        <v>2985</v>
      </c>
      <c r="E9786" t="s">
        <v>550</v>
      </c>
      <c r="F9786">
        <v>10000</v>
      </c>
    </row>
    <row r="9787" spans="1:6" x14ac:dyDescent="0.25">
      <c r="A9787" t="str">
        <f t="shared" si="152"/>
        <v>081E_10_368/403/587/780/825_Whitelaw</v>
      </c>
      <c r="B9787">
        <v>10</v>
      </c>
      <c r="C9787" t="s">
        <v>226</v>
      </c>
      <c r="D9787" t="s">
        <v>2985</v>
      </c>
      <c r="E9787" t="s">
        <v>552</v>
      </c>
      <c r="F9787">
        <v>10000</v>
      </c>
    </row>
    <row r="9788" spans="1:6" x14ac:dyDescent="0.25">
      <c r="A9788" t="str">
        <f t="shared" si="152"/>
        <v>081E_10_368/403/587/780/825_Widewater</v>
      </c>
      <c r="B9788">
        <v>10</v>
      </c>
      <c r="C9788" t="s">
        <v>226</v>
      </c>
      <c r="D9788" t="s">
        <v>2985</v>
      </c>
      <c r="E9788" t="s">
        <v>553</v>
      </c>
      <c r="F9788">
        <v>10000</v>
      </c>
    </row>
    <row r="9789" spans="1:6" x14ac:dyDescent="0.25">
      <c r="A9789" t="str">
        <f t="shared" si="152"/>
        <v>081E_10_368/403/587/780/825_Wildwood</v>
      </c>
      <c r="B9789">
        <v>10</v>
      </c>
      <c r="C9789" t="s">
        <v>226</v>
      </c>
      <c r="D9789" t="s">
        <v>2985</v>
      </c>
      <c r="E9789" t="s">
        <v>554</v>
      </c>
      <c r="F9789">
        <v>10000</v>
      </c>
    </row>
    <row r="9790" spans="1:6" x14ac:dyDescent="0.25">
      <c r="A9790" t="str">
        <f t="shared" si="152"/>
        <v>081E_10_368/403/587/780/825_Willingdon</v>
      </c>
      <c r="B9790">
        <v>10</v>
      </c>
      <c r="C9790" t="s">
        <v>226</v>
      </c>
      <c r="D9790" t="s">
        <v>2985</v>
      </c>
      <c r="E9790" t="s">
        <v>555</v>
      </c>
      <c r="F9790">
        <v>10000</v>
      </c>
    </row>
    <row r="9791" spans="1:6" x14ac:dyDescent="0.25">
      <c r="A9791" t="str">
        <f t="shared" si="152"/>
        <v>081E_10_368/403/587/780/825_Winfield</v>
      </c>
      <c r="B9791">
        <v>10</v>
      </c>
      <c r="C9791" t="s">
        <v>226</v>
      </c>
      <c r="D9791" t="s">
        <v>2985</v>
      </c>
      <c r="E9791" t="s">
        <v>556</v>
      </c>
      <c r="F9791">
        <v>10000</v>
      </c>
    </row>
    <row r="9792" spans="1:6" x14ac:dyDescent="0.25">
      <c r="A9792" t="str">
        <f t="shared" si="152"/>
        <v>081E_10_368/403/587/780/825_Woking</v>
      </c>
      <c r="B9792">
        <v>10</v>
      </c>
      <c r="C9792" t="s">
        <v>226</v>
      </c>
      <c r="D9792" t="s">
        <v>2985</v>
      </c>
      <c r="E9792" t="s">
        <v>557</v>
      </c>
      <c r="F9792">
        <v>10000</v>
      </c>
    </row>
    <row r="9793" spans="1:6" x14ac:dyDescent="0.25">
      <c r="A9793" t="str">
        <f t="shared" si="152"/>
        <v>081E_10_368/403/587/780/825_Worsley</v>
      </c>
      <c r="B9793">
        <v>10</v>
      </c>
      <c r="C9793" t="s">
        <v>226</v>
      </c>
      <c r="D9793" t="s">
        <v>2985</v>
      </c>
      <c r="E9793" t="s">
        <v>558</v>
      </c>
      <c r="F9793">
        <v>10000</v>
      </c>
    </row>
    <row r="9794" spans="1:6" x14ac:dyDescent="0.25">
      <c r="A9794" t="str">
        <f t="shared" si="152"/>
        <v>081E_10_368/403/587/780/825_Wrentham</v>
      </c>
      <c r="B9794">
        <v>10</v>
      </c>
      <c r="C9794" t="s">
        <v>226</v>
      </c>
      <c r="D9794" t="s">
        <v>2985</v>
      </c>
      <c r="E9794" t="s">
        <v>559</v>
      </c>
      <c r="F9794">
        <v>10000</v>
      </c>
    </row>
    <row r="9795" spans="1:6" x14ac:dyDescent="0.25">
      <c r="A9795" t="str">
        <f t="shared" ref="A9795:A9858" si="153">CONCATENATE(D9795,"_",B9795,"_",C9795,"_",E9795)</f>
        <v>081E_10_368/403/587/780/825_Youngstown</v>
      </c>
      <c r="B9795">
        <v>10</v>
      </c>
      <c r="C9795" t="s">
        <v>226</v>
      </c>
      <c r="D9795" t="s">
        <v>2985</v>
      </c>
      <c r="E9795" t="s">
        <v>560</v>
      </c>
      <c r="F9795">
        <v>10000</v>
      </c>
    </row>
    <row r="9796" spans="1:6" x14ac:dyDescent="0.25">
      <c r="A9796" t="str">
        <f t="shared" si="153"/>
        <v>081E_10_368/403/587/780/825_Zama</v>
      </c>
      <c r="B9796">
        <v>10</v>
      </c>
      <c r="C9796" t="s">
        <v>226</v>
      </c>
      <c r="D9796" t="s">
        <v>2985</v>
      </c>
      <c r="E9796" t="s">
        <v>561</v>
      </c>
      <c r="F9796">
        <v>10000</v>
      </c>
    </row>
    <row r="9797" spans="1:6" x14ac:dyDescent="0.25">
      <c r="A9797" t="str">
        <f t="shared" si="153"/>
        <v>154E_10_368/403/587/780/825_Airdrie</v>
      </c>
      <c r="B9797">
        <v>10</v>
      </c>
      <c r="C9797" t="s">
        <v>226</v>
      </c>
      <c r="D9797" t="s">
        <v>2988</v>
      </c>
      <c r="E9797" t="s">
        <v>229</v>
      </c>
      <c r="F9797">
        <v>40000</v>
      </c>
    </row>
    <row r="9798" spans="1:6" x14ac:dyDescent="0.25">
      <c r="A9798" t="str">
        <f t="shared" si="153"/>
        <v>154E_10_368/403/587/780/825_Anzac</v>
      </c>
      <c r="B9798">
        <v>10</v>
      </c>
      <c r="C9798" t="s">
        <v>226</v>
      </c>
      <c r="D9798" t="s">
        <v>2988</v>
      </c>
      <c r="E9798" t="s">
        <v>236</v>
      </c>
      <c r="F9798">
        <v>40000</v>
      </c>
    </row>
    <row r="9799" spans="1:6" x14ac:dyDescent="0.25">
      <c r="A9799" t="str">
        <f t="shared" si="153"/>
        <v>154E_10_368/403/587/780/825_Banff</v>
      </c>
      <c r="B9799">
        <v>10</v>
      </c>
      <c r="C9799" t="s">
        <v>226</v>
      </c>
      <c r="D9799" t="s">
        <v>2988</v>
      </c>
      <c r="E9799" t="s">
        <v>242</v>
      </c>
      <c r="F9799">
        <v>40000</v>
      </c>
    </row>
    <row r="9800" spans="1:6" x14ac:dyDescent="0.25">
      <c r="A9800" t="str">
        <f t="shared" si="153"/>
        <v>154E_10_368/403/587/780/825_Blackfalds</v>
      </c>
      <c r="B9800">
        <v>10</v>
      </c>
      <c r="C9800" t="s">
        <v>226</v>
      </c>
      <c r="D9800" t="s">
        <v>2988</v>
      </c>
      <c r="E9800" t="s">
        <v>255</v>
      </c>
      <c r="F9800">
        <v>40000</v>
      </c>
    </row>
    <row r="9801" spans="1:6" x14ac:dyDescent="0.25">
      <c r="A9801" t="str">
        <f t="shared" si="153"/>
        <v>154E_10_368/403/587/780/825_Bonnyville</v>
      </c>
      <c r="B9801">
        <v>10</v>
      </c>
      <c r="C9801" t="s">
        <v>226</v>
      </c>
      <c r="D9801" t="s">
        <v>2988</v>
      </c>
      <c r="E9801" t="s">
        <v>260</v>
      </c>
      <c r="F9801">
        <v>30000</v>
      </c>
    </row>
    <row r="9802" spans="1:6" x14ac:dyDescent="0.25">
      <c r="A9802" t="str">
        <f t="shared" si="153"/>
        <v>154E_10_368/403/587/780/825_Boyle</v>
      </c>
      <c r="B9802">
        <v>10</v>
      </c>
      <c r="C9802" t="s">
        <v>226</v>
      </c>
      <c r="D9802" t="s">
        <v>2988</v>
      </c>
      <c r="E9802" t="s">
        <v>263</v>
      </c>
      <c r="F9802">
        <v>30000</v>
      </c>
    </row>
    <row r="9803" spans="1:6" x14ac:dyDescent="0.25">
      <c r="A9803" t="str">
        <f t="shared" si="153"/>
        <v>154E_10_368/403/587/780/825_Brooks</v>
      </c>
      <c r="B9803">
        <v>10</v>
      </c>
      <c r="C9803" t="s">
        <v>226</v>
      </c>
      <c r="D9803" t="s">
        <v>2988</v>
      </c>
      <c r="E9803" t="s">
        <v>267</v>
      </c>
      <c r="F9803">
        <v>30000</v>
      </c>
    </row>
    <row r="9804" spans="1:6" x14ac:dyDescent="0.25">
      <c r="A9804" t="str">
        <f t="shared" si="153"/>
        <v>154E_10_368/403/587/780/825_Calgary</v>
      </c>
      <c r="B9804">
        <v>10</v>
      </c>
      <c r="C9804" t="s">
        <v>226</v>
      </c>
      <c r="D9804" t="s">
        <v>2988</v>
      </c>
      <c r="E9804" t="s">
        <v>273</v>
      </c>
      <c r="F9804">
        <v>450000</v>
      </c>
    </row>
    <row r="9805" spans="1:6" x14ac:dyDescent="0.25">
      <c r="A9805" t="str">
        <f t="shared" si="153"/>
        <v>154E_10_368/403/587/780/825_Camrose</v>
      </c>
      <c r="B9805">
        <v>10</v>
      </c>
      <c r="C9805" t="s">
        <v>226</v>
      </c>
      <c r="D9805" t="s">
        <v>2988</v>
      </c>
      <c r="E9805" t="s">
        <v>276</v>
      </c>
      <c r="F9805">
        <v>20000</v>
      </c>
    </row>
    <row r="9806" spans="1:6" x14ac:dyDescent="0.25">
      <c r="A9806" t="str">
        <f t="shared" si="153"/>
        <v>154E_10_368/403/587/780/825_Canmore</v>
      </c>
      <c r="B9806">
        <v>10</v>
      </c>
      <c r="C9806" t="s">
        <v>226</v>
      </c>
      <c r="D9806" t="s">
        <v>2988</v>
      </c>
      <c r="E9806" t="s">
        <v>277</v>
      </c>
      <c r="F9806">
        <v>30000</v>
      </c>
    </row>
    <row r="9807" spans="1:6" x14ac:dyDescent="0.25">
      <c r="A9807" t="str">
        <f t="shared" si="153"/>
        <v>154E_10_368/403/587/780/825_Claresholm</v>
      </c>
      <c r="B9807">
        <v>10</v>
      </c>
      <c r="C9807" t="s">
        <v>226</v>
      </c>
      <c r="D9807" t="s">
        <v>2988</v>
      </c>
      <c r="E9807" t="s">
        <v>292</v>
      </c>
      <c r="F9807">
        <v>30000</v>
      </c>
    </row>
    <row r="9808" spans="1:6" x14ac:dyDescent="0.25">
      <c r="A9808" t="str">
        <f t="shared" si="153"/>
        <v>154E_10_368/403/587/780/825_Coaldale</v>
      </c>
      <c r="B9808">
        <v>10</v>
      </c>
      <c r="C9808" t="s">
        <v>226</v>
      </c>
      <c r="D9808" t="s">
        <v>2988</v>
      </c>
      <c r="E9808" t="s">
        <v>295</v>
      </c>
      <c r="F9808">
        <v>40000</v>
      </c>
    </row>
    <row r="9809" spans="1:6" x14ac:dyDescent="0.25">
      <c r="A9809" t="str">
        <f t="shared" si="153"/>
        <v>154E_10_368/403/587/780/825_Drayton Valley</v>
      </c>
      <c r="B9809">
        <v>10</v>
      </c>
      <c r="C9809" t="s">
        <v>226</v>
      </c>
      <c r="D9809" t="s">
        <v>2988</v>
      </c>
      <c r="E9809" t="s">
        <v>318</v>
      </c>
      <c r="F9809">
        <v>50000</v>
      </c>
    </row>
    <row r="9810" spans="1:6" x14ac:dyDescent="0.25">
      <c r="A9810" t="str">
        <f t="shared" si="153"/>
        <v>154E_10_368/403/587/780/825_Drumheller</v>
      </c>
      <c r="B9810">
        <v>10</v>
      </c>
      <c r="C9810" t="s">
        <v>226</v>
      </c>
      <c r="D9810" t="s">
        <v>2988</v>
      </c>
      <c r="E9810" t="s">
        <v>319</v>
      </c>
      <c r="F9810">
        <v>40000</v>
      </c>
    </row>
    <row r="9811" spans="1:6" x14ac:dyDescent="0.25">
      <c r="A9811" t="str">
        <f t="shared" si="153"/>
        <v>154E_10_368/403/587/780/825_Edmonton</v>
      </c>
      <c r="B9811">
        <v>10</v>
      </c>
      <c r="C9811" t="s">
        <v>226</v>
      </c>
      <c r="D9811" t="s">
        <v>2988</v>
      </c>
      <c r="E9811" t="s">
        <v>325</v>
      </c>
      <c r="F9811">
        <v>300000</v>
      </c>
    </row>
    <row r="9812" spans="1:6" x14ac:dyDescent="0.25">
      <c r="A9812" t="str">
        <f t="shared" si="153"/>
        <v>154E_10_368/403/587/780/825_Edson</v>
      </c>
      <c r="B9812">
        <v>10</v>
      </c>
      <c r="C9812" t="s">
        <v>226</v>
      </c>
      <c r="D9812" t="s">
        <v>2988</v>
      </c>
      <c r="E9812" t="s">
        <v>327</v>
      </c>
      <c r="F9812">
        <v>30000</v>
      </c>
    </row>
    <row r="9813" spans="1:6" x14ac:dyDescent="0.25">
      <c r="A9813" t="str">
        <f t="shared" si="153"/>
        <v>154E_10_368/403/587/780/825_Fort McMurray</v>
      </c>
      <c r="B9813">
        <v>10</v>
      </c>
      <c r="C9813" t="s">
        <v>226</v>
      </c>
      <c r="D9813" t="s">
        <v>2988</v>
      </c>
      <c r="E9813" t="s">
        <v>347</v>
      </c>
      <c r="F9813">
        <v>50000</v>
      </c>
    </row>
    <row r="9814" spans="1:6" x14ac:dyDescent="0.25">
      <c r="A9814" t="str">
        <f t="shared" si="153"/>
        <v>154E_10_368/403/587/780/825_Fox Creek</v>
      </c>
      <c r="B9814">
        <v>10</v>
      </c>
      <c r="C9814" t="s">
        <v>226</v>
      </c>
      <c r="D9814" t="s">
        <v>2988</v>
      </c>
      <c r="E9814" t="s">
        <v>350</v>
      </c>
      <c r="F9814">
        <v>90000</v>
      </c>
    </row>
    <row r="9815" spans="1:6" x14ac:dyDescent="0.25">
      <c r="A9815" t="str">
        <f t="shared" si="153"/>
        <v>154E_10_368/403/587/780/825_Grande Cache</v>
      </c>
      <c r="B9815">
        <v>10</v>
      </c>
      <c r="C9815" t="s">
        <v>226</v>
      </c>
      <c r="D9815" t="s">
        <v>2988</v>
      </c>
      <c r="E9815" t="s">
        <v>360</v>
      </c>
      <c r="F9815">
        <v>30000</v>
      </c>
    </row>
    <row r="9816" spans="1:6" x14ac:dyDescent="0.25">
      <c r="A9816" t="str">
        <f t="shared" si="153"/>
        <v>154E_10_368/403/587/780/825_Grande Prairie</v>
      </c>
      <c r="B9816">
        <v>10</v>
      </c>
      <c r="C9816" t="s">
        <v>226</v>
      </c>
      <c r="D9816" t="s">
        <v>2988</v>
      </c>
      <c r="E9816" t="s">
        <v>361</v>
      </c>
      <c r="F9816">
        <v>60000</v>
      </c>
    </row>
    <row r="9817" spans="1:6" x14ac:dyDescent="0.25">
      <c r="A9817" t="str">
        <f t="shared" si="153"/>
        <v>154E_10_368/403/587/780/825_Hanna</v>
      </c>
      <c r="B9817">
        <v>10</v>
      </c>
      <c r="C9817" t="s">
        <v>226</v>
      </c>
      <c r="D9817" t="s">
        <v>2988</v>
      </c>
      <c r="E9817" t="s">
        <v>369</v>
      </c>
      <c r="F9817">
        <v>30000</v>
      </c>
    </row>
    <row r="9818" spans="1:6" x14ac:dyDescent="0.25">
      <c r="A9818" t="str">
        <f t="shared" si="153"/>
        <v>154E_10_368/403/587/780/825_Hardisty</v>
      </c>
      <c r="B9818">
        <v>10</v>
      </c>
      <c r="C9818" t="s">
        <v>226</v>
      </c>
      <c r="D9818" t="s">
        <v>2988</v>
      </c>
      <c r="E9818" t="s">
        <v>370</v>
      </c>
      <c r="F9818">
        <v>30000</v>
      </c>
    </row>
    <row r="9819" spans="1:6" x14ac:dyDescent="0.25">
      <c r="A9819" t="str">
        <f t="shared" si="153"/>
        <v>154E_10_368/403/587/780/825_Hay Lakes</v>
      </c>
      <c r="B9819">
        <v>10</v>
      </c>
      <c r="C9819" t="s">
        <v>226</v>
      </c>
      <c r="D9819" t="s">
        <v>2988</v>
      </c>
      <c r="E9819" t="s">
        <v>371</v>
      </c>
      <c r="F9819">
        <v>30000</v>
      </c>
    </row>
    <row r="9820" spans="1:6" x14ac:dyDescent="0.25">
      <c r="A9820" t="str">
        <f t="shared" si="153"/>
        <v>154E_10_368/403/587/780/825_High Level</v>
      </c>
      <c r="B9820">
        <v>10</v>
      </c>
      <c r="C9820" t="s">
        <v>226</v>
      </c>
      <c r="D9820" t="s">
        <v>2988</v>
      </c>
      <c r="E9820" t="s">
        <v>375</v>
      </c>
      <c r="F9820">
        <v>30000</v>
      </c>
    </row>
    <row r="9821" spans="1:6" x14ac:dyDescent="0.25">
      <c r="A9821" t="str">
        <f t="shared" si="153"/>
        <v>154E_10_368/403/587/780/825_High River</v>
      </c>
      <c r="B9821">
        <v>10</v>
      </c>
      <c r="C9821" t="s">
        <v>226</v>
      </c>
      <c r="D9821" t="s">
        <v>2988</v>
      </c>
      <c r="E9821" t="s">
        <v>377</v>
      </c>
      <c r="F9821">
        <v>60000</v>
      </c>
    </row>
    <row r="9822" spans="1:6" x14ac:dyDescent="0.25">
      <c r="A9822" t="str">
        <f t="shared" si="153"/>
        <v>154E_10_368/403/587/780/825_Hinton</v>
      </c>
      <c r="B9822">
        <v>10</v>
      </c>
      <c r="C9822" t="s">
        <v>226</v>
      </c>
      <c r="D9822" t="s">
        <v>2988</v>
      </c>
      <c r="E9822" t="s">
        <v>380</v>
      </c>
      <c r="F9822">
        <v>70000</v>
      </c>
    </row>
    <row r="9823" spans="1:6" x14ac:dyDescent="0.25">
      <c r="A9823" t="str">
        <f t="shared" si="153"/>
        <v>154E_10_368/403/587/780/825_Jasper</v>
      </c>
      <c r="B9823">
        <v>10</v>
      </c>
      <c r="C9823" t="s">
        <v>226</v>
      </c>
      <c r="D9823" t="s">
        <v>2988</v>
      </c>
      <c r="E9823" t="s">
        <v>394</v>
      </c>
      <c r="F9823">
        <v>40000</v>
      </c>
    </row>
    <row r="9824" spans="1:6" x14ac:dyDescent="0.25">
      <c r="A9824" t="str">
        <f t="shared" si="153"/>
        <v>154E_10_368/403/587/780/825_Lac La Biche</v>
      </c>
      <c r="B9824">
        <v>10</v>
      </c>
      <c r="C9824" t="s">
        <v>226</v>
      </c>
      <c r="D9824" t="s">
        <v>2988</v>
      </c>
      <c r="E9824" t="s">
        <v>406</v>
      </c>
      <c r="F9824">
        <v>30000</v>
      </c>
    </row>
    <row r="9825" spans="1:6" x14ac:dyDescent="0.25">
      <c r="A9825" t="str">
        <f t="shared" si="153"/>
        <v>154E_10_368/403/587/780/825_Langdon</v>
      </c>
      <c r="B9825">
        <v>10</v>
      </c>
      <c r="C9825" t="s">
        <v>226</v>
      </c>
      <c r="D9825" t="s">
        <v>2988</v>
      </c>
      <c r="E9825" t="s">
        <v>410</v>
      </c>
      <c r="F9825">
        <v>30000</v>
      </c>
    </row>
    <row r="9826" spans="1:6" x14ac:dyDescent="0.25">
      <c r="A9826" t="str">
        <f t="shared" si="153"/>
        <v>154E_10_368/403/587/780/825_Leduc</v>
      </c>
      <c r="B9826">
        <v>10</v>
      </c>
      <c r="C9826" t="s">
        <v>226</v>
      </c>
      <c r="D9826" t="s">
        <v>2988</v>
      </c>
      <c r="E9826" t="s">
        <v>412</v>
      </c>
      <c r="F9826">
        <v>40000</v>
      </c>
    </row>
    <row r="9827" spans="1:6" x14ac:dyDescent="0.25">
      <c r="A9827" t="str">
        <f t="shared" si="153"/>
        <v>154E_10_368/403/587/780/825_Lethbridge</v>
      </c>
      <c r="B9827">
        <v>10</v>
      </c>
      <c r="C9827" t="s">
        <v>226</v>
      </c>
      <c r="D9827" t="s">
        <v>2988</v>
      </c>
      <c r="E9827" t="s">
        <v>415</v>
      </c>
      <c r="F9827">
        <v>60000</v>
      </c>
    </row>
    <row r="9828" spans="1:6" x14ac:dyDescent="0.25">
      <c r="A9828" t="str">
        <f t="shared" si="153"/>
        <v>154E_10_368/403/587/780/825_Lloydminster</v>
      </c>
      <c r="B9828">
        <v>10</v>
      </c>
      <c r="C9828" t="s">
        <v>226</v>
      </c>
      <c r="D9828" t="s">
        <v>2988</v>
      </c>
      <c r="E9828" t="s">
        <v>417</v>
      </c>
      <c r="F9828">
        <v>30000</v>
      </c>
    </row>
    <row r="9829" spans="1:6" x14ac:dyDescent="0.25">
      <c r="A9829" t="str">
        <f t="shared" si="153"/>
        <v>154E_10_368/403/587/780/825_Medicine Hat</v>
      </c>
      <c r="B9829">
        <v>10</v>
      </c>
      <c r="C9829" t="s">
        <v>226</v>
      </c>
      <c r="D9829" t="s">
        <v>2988</v>
      </c>
      <c r="E9829" t="s">
        <v>432</v>
      </c>
      <c r="F9829">
        <v>50000</v>
      </c>
    </row>
    <row r="9830" spans="1:6" x14ac:dyDescent="0.25">
      <c r="A9830" t="str">
        <f t="shared" si="153"/>
        <v>154E_10_368/403/587/780/825_Olds</v>
      </c>
      <c r="B9830">
        <v>10</v>
      </c>
      <c r="C9830" t="s">
        <v>226</v>
      </c>
      <c r="D9830" t="s">
        <v>2988</v>
      </c>
      <c r="E9830" t="s">
        <v>456</v>
      </c>
      <c r="F9830">
        <v>30000</v>
      </c>
    </row>
    <row r="9831" spans="1:6" x14ac:dyDescent="0.25">
      <c r="A9831" t="str">
        <f t="shared" si="153"/>
        <v>154E_10_368/403/587/780/825_Oyen</v>
      </c>
      <c r="B9831">
        <v>10</v>
      </c>
      <c r="C9831" t="s">
        <v>226</v>
      </c>
      <c r="D9831" t="s">
        <v>2988</v>
      </c>
      <c r="E9831" t="s">
        <v>458</v>
      </c>
      <c r="F9831">
        <v>20000</v>
      </c>
    </row>
    <row r="9832" spans="1:6" x14ac:dyDescent="0.25">
      <c r="A9832" t="str">
        <f t="shared" si="153"/>
        <v>154E_10_368/403/587/780/825_Peace River</v>
      </c>
      <c r="B9832">
        <v>10</v>
      </c>
      <c r="C9832" t="s">
        <v>226</v>
      </c>
      <c r="D9832" t="s">
        <v>2988</v>
      </c>
      <c r="E9832" t="s">
        <v>460</v>
      </c>
      <c r="F9832">
        <v>100000</v>
      </c>
    </row>
    <row r="9833" spans="1:6" x14ac:dyDescent="0.25">
      <c r="A9833" t="str">
        <f t="shared" si="153"/>
        <v>154E_10_368/403/587/780/825_Pincher Creek</v>
      </c>
      <c r="B9833">
        <v>10</v>
      </c>
      <c r="C9833" t="s">
        <v>226</v>
      </c>
      <c r="D9833" t="s">
        <v>2988</v>
      </c>
      <c r="E9833" t="s">
        <v>465</v>
      </c>
      <c r="F9833">
        <v>30000</v>
      </c>
    </row>
    <row r="9834" spans="1:6" x14ac:dyDescent="0.25">
      <c r="A9834" t="str">
        <f t="shared" si="153"/>
        <v>154E_10_368/403/587/780/825_Ponoka</v>
      </c>
      <c r="B9834">
        <v>10</v>
      </c>
      <c r="C9834" t="s">
        <v>226</v>
      </c>
      <c r="D9834" t="s">
        <v>2988</v>
      </c>
      <c r="E9834" t="s">
        <v>467</v>
      </c>
      <c r="F9834">
        <v>30000</v>
      </c>
    </row>
    <row r="9835" spans="1:6" x14ac:dyDescent="0.25">
      <c r="A9835" t="str">
        <f t="shared" si="153"/>
        <v>154E_10_368/403/587/780/825_Red Deer</v>
      </c>
      <c r="B9835">
        <v>10</v>
      </c>
      <c r="C9835" t="s">
        <v>226</v>
      </c>
      <c r="D9835" t="s">
        <v>2988</v>
      </c>
      <c r="E9835" t="s">
        <v>473</v>
      </c>
      <c r="F9835">
        <v>60000</v>
      </c>
    </row>
    <row r="9836" spans="1:6" x14ac:dyDescent="0.25">
      <c r="A9836" t="str">
        <f t="shared" si="153"/>
        <v>154E_10_368/403/587/780/825_Rocky Mountain House</v>
      </c>
      <c r="B9836">
        <v>10</v>
      </c>
      <c r="C9836" t="s">
        <v>226</v>
      </c>
      <c r="D9836" t="s">
        <v>2988</v>
      </c>
      <c r="E9836" t="s">
        <v>479</v>
      </c>
      <c r="F9836">
        <v>20000</v>
      </c>
    </row>
    <row r="9837" spans="1:6" x14ac:dyDescent="0.25">
      <c r="A9837" t="str">
        <f t="shared" si="153"/>
        <v>154E_10_368/403/587/780/825_Sexsmith</v>
      </c>
      <c r="B9837">
        <v>10</v>
      </c>
      <c r="C9837" t="s">
        <v>226</v>
      </c>
      <c r="D9837" t="s">
        <v>2988</v>
      </c>
      <c r="E9837" t="s">
        <v>493</v>
      </c>
      <c r="F9837">
        <v>20000</v>
      </c>
    </row>
    <row r="9838" spans="1:6" x14ac:dyDescent="0.25">
      <c r="A9838" t="str">
        <f t="shared" si="153"/>
        <v>154E_10_368/403/587/780/825_Sherwood Park</v>
      </c>
      <c r="B9838">
        <v>10</v>
      </c>
      <c r="C9838" t="s">
        <v>226</v>
      </c>
      <c r="D9838" t="s">
        <v>2988</v>
      </c>
      <c r="E9838" t="s">
        <v>494</v>
      </c>
      <c r="F9838">
        <v>60000</v>
      </c>
    </row>
    <row r="9839" spans="1:6" x14ac:dyDescent="0.25">
      <c r="A9839" t="str">
        <f t="shared" si="153"/>
        <v>154E_10_368/403/587/780/825_Slave Lake</v>
      </c>
      <c r="B9839">
        <v>10</v>
      </c>
      <c r="C9839" t="s">
        <v>226</v>
      </c>
      <c r="D9839" t="s">
        <v>2988</v>
      </c>
      <c r="E9839" t="s">
        <v>497</v>
      </c>
      <c r="F9839">
        <v>20000</v>
      </c>
    </row>
    <row r="9840" spans="1:6" x14ac:dyDescent="0.25">
      <c r="A9840" t="str">
        <f t="shared" si="153"/>
        <v>154E_10_368/403/587/780/825_Spirit River</v>
      </c>
      <c r="B9840">
        <v>10</v>
      </c>
      <c r="C9840" t="s">
        <v>226</v>
      </c>
      <c r="D9840" t="s">
        <v>2988</v>
      </c>
      <c r="E9840" t="s">
        <v>500</v>
      </c>
      <c r="F9840">
        <v>20000</v>
      </c>
    </row>
    <row r="9841" spans="1:6" x14ac:dyDescent="0.25">
      <c r="A9841" t="str">
        <f t="shared" si="153"/>
        <v>154E_10_368/403/587/780/825_Spruce Grove</v>
      </c>
      <c r="B9841">
        <v>10</v>
      </c>
      <c r="C9841" t="s">
        <v>226</v>
      </c>
      <c r="D9841" t="s">
        <v>2988</v>
      </c>
      <c r="E9841" t="s">
        <v>501</v>
      </c>
      <c r="F9841">
        <v>20000</v>
      </c>
    </row>
    <row r="9842" spans="1:6" x14ac:dyDescent="0.25">
      <c r="A9842" t="str">
        <f t="shared" si="153"/>
        <v>154E_10_368/403/587/780/825_St. Albert</v>
      </c>
      <c r="B9842">
        <v>10</v>
      </c>
      <c r="C9842" t="s">
        <v>226</v>
      </c>
      <c r="D9842" t="s">
        <v>2988</v>
      </c>
      <c r="E9842" t="s">
        <v>503</v>
      </c>
      <c r="F9842">
        <v>30000</v>
      </c>
    </row>
    <row r="9843" spans="1:6" x14ac:dyDescent="0.25">
      <c r="A9843" t="str">
        <f t="shared" si="153"/>
        <v>154E_10_368/403/587/780/825_St. Paul</v>
      </c>
      <c r="B9843">
        <v>10</v>
      </c>
      <c r="C9843" t="s">
        <v>226</v>
      </c>
      <c r="D9843" t="s">
        <v>2988</v>
      </c>
      <c r="E9843" t="s">
        <v>505</v>
      </c>
      <c r="F9843">
        <v>30000</v>
      </c>
    </row>
    <row r="9844" spans="1:6" x14ac:dyDescent="0.25">
      <c r="A9844" t="str">
        <f t="shared" si="153"/>
        <v>154E_10_368/403/587/780/825_Stettler</v>
      </c>
      <c r="B9844">
        <v>10</v>
      </c>
      <c r="C9844" t="s">
        <v>226</v>
      </c>
      <c r="D9844" t="s">
        <v>2988</v>
      </c>
      <c r="E9844" t="s">
        <v>509</v>
      </c>
      <c r="F9844">
        <v>20000</v>
      </c>
    </row>
    <row r="9845" spans="1:6" x14ac:dyDescent="0.25">
      <c r="A9845" t="str">
        <f t="shared" si="153"/>
        <v>154E_10_368/403/587/780/825_Stony Plain</v>
      </c>
      <c r="B9845">
        <v>10</v>
      </c>
      <c r="C9845" t="s">
        <v>226</v>
      </c>
      <c r="D9845" t="s">
        <v>2988</v>
      </c>
      <c r="E9845" t="s">
        <v>511</v>
      </c>
      <c r="F9845">
        <v>30000</v>
      </c>
    </row>
    <row r="9846" spans="1:6" x14ac:dyDescent="0.25">
      <c r="A9846" t="str">
        <f t="shared" si="153"/>
        <v>154E_10_368/403/587/780/825_Strathmore</v>
      </c>
      <c r="B9846">
        <v>10</v>
      </c>
      <c r="C9846" t="s">
        <v>226</v>
      </c>
      <c r="D9846" t="s">
        <v>2988</v>
      </c>
      <c r="E9846" t="s">
        <v>512</v>
      </c>
      <c r="F9846">
        <v>20000</v>
      </c>
    </row>
    <row r="9847" spans="1:6" x14ac:dyDescent="0.25">
      <c r="A9847" t="str">
        <f t="shared" si="153"/>
        <v>154E_10_368/403/587/780/825_Valleyview</v>
      </c>
      <c r="B9847">
        <v>10</v>
      </c>
      <c r="C9847" t="s">
        <v>226</v>
      </c>
      <c r="D9847" t="s">
        <v>2988</v>
      </c>
      <c r="E9847" t="s">
        <v>529</v>
      </c>
      <c r="F9847">
        <v>20000</v>
      </c>
    </row>
    <row r="9848" spans="1:6" x14ac:dyDescent="0.25">
      <c r="A9848" t="str">
        <f t="shared" si="153"/>
        <v>154E_10_368/403/587/780/825_Vauxhall</v>
      </c>
      <c r="B9848">
        <v>10</v>
      </c>
      <c r="C9848" t="s">
        <v>226</v>
      </c>
      <c r="D9848" t="s">
        <v>2988</v>
      </c>
      <c r="E9848" t="s">
        <v>530</v>
      </c>
      <c r="F9848">
        <v>20000</v>
      </c>
    </row>
    <row r="9849" spans="1:6" x14ac:dyDescent="0.25">
      <c r="A9849" t="str">
        <f t="shared" si="153"/>
        <v>154E_10_368/403/587/780/825_Vegreville</v>
      </c>
      <c r="B9849">
        <v>10</v>
      </c>
      <c r="C9849" t="s">
        <v>226</v>
      </c>
      <c r="D9849" t="s">
        <v>2988</v>
      </c>
      <c r="E9849" t="s">
        <v>531</v>
      </c>
      <c r="F9849">
        <v>40000</v>
      </c>
    </row>
    <row r="9850" spans="1:6" x14ac:dyDescent="0.25">
      <c r="A9850" t="str">
        <f t="shared" si="153"/>
        <v>154E_10_368/403/587/780/825_Vermilion</v>
      </c>
      <c r="B9850">
        <v>10</v>
      </c>
      <c r="C9850" t="s">
        <v>226</v>
      </c>
      <c r="D9850" t="s">
        <v>2988</v>
      </c>
      <c r="E9850" t="s">
        <v>532</v>
      </c>
      <c r="F9850">
        <v>30000</v>
      </c>
    </row>
    <row r="9851" spans="1:6" x14ac:dyDescent="0.25">
      <c r="A9851" t="str">
        <f t="shared" si="153"/>
        <v>154E_10_368/403/587/780/825_Veteran</v>
      </c>
      <c r="B9851">
        <v>10</v>
      </c>
      <c r="C9851" t="s">
        <v>226</v>
      </c>
      <c r="D9851" t="s">
        <v>2988</v>
      </c>
      <c r="E9851" t="s">
        <v>533</v>
      </c>
      <c r="F9851">
        <v>20000</v>
      </c>
    </row>
    <row r="9852" spans="1:6" x14ac:dyDescent="0.25">
      <c r="A9852" t="str">
        <f t="shared" si="153"/>
        <v>154E_10_368/403/587/780/825_Vulcan</v>
      </c>
      <c r="B9852">
        <v>10</v>
      </c>
      <c r="C9852" t="s">
        <v>226</v>
      </c>
      <c r="D9852" t="s">
        <v>2988</v>
      </c>
      <c r="E9852" t="s">
        <v>536</v>
      </c>
      <c r="F9852">
        <v>20000</v>
      </c>
    </row>
    <row r="9853" spans="1:6" x14ac:dyDescent="0.25">
      <c r="A9853" t="str">
        <f t="shared" si="153"/>
        <v>154E_10_368/403/587/780/825_Wainwright</v>
      </c>
      <c r="B9853">
        <v>10</v>
      </c>
      <c r="C9853" t="s">
        <v>226</v>
      </c>
      <c r="D9853" t="s">
        <v>2988</v>
      </c>
      <c r="E9853" t="s">
        <v>539</v>
      </c>
      <c r="F9853">
        <v>30000</v>
      </c>
    </row>
    <row r="9854" spans="1:6" x14ac:dyDescent="0.25">
      <c r="A9854" t="str">
        <f t="shared" si="153"/>
        <v>154E_10_368/403/587/780/825_Westlock</v>
      </c>
      <c r="B9854">
        <v>10</v>
      </c>
      <c r="C9854" t="s">
        <v>226</v>
      </c>
      <c r="D9854" t="s">
        <v>2988</v>
      </c>
      <c r="E9854" t="s">
        <v>549</v>
      </c>
      <c r="F9854">
        <v>10000</v>
      </c>
    </row>
    <row r="9855" spans="1:6" x14ac:dyDescent="0.25">
      <c r="A9855" t="str">
        <f t="shared" si="153"/>
        <v>154E_10_368/403/587/780/825_Wetaskiwin</v>
      </c>
      <c r="B9855">
        <v>10</v>
      </c>
      <c r="C9855" t="s">
        <v>226</v>
      </c>
      <c r="D9855" t="s">
        <v>2988</v>
      </c>
      <c r="E9855" t="s">
        <v>550</v>
      </c>
      <c r="F9855">
        <v>30000</v>
      </c>
    </row>
    <row r="9856" spans="1:6" x14ac:dyDescent="0.25">
      <c r="A9856" t="str">
        <f t="shared" si="153"/>
        <v>160G_10_368/403/587/780/825_Acme</v>
      </c>
      <c r="B9856">
        <v>10</v>
      </c>
      <c r="C9856" t="s">
        <v>226</v>
      </c>
      <c r="D9856" t="s">
        <v>2989</v>
      </c>
      <c r="E9856" t="s">
        <v>228</v>
      </c>
      <c r="F9856">
        <v>10000</v>
      </c>
    </row>
    <row r="9857" spans="1:6" x14ac:dyDescent="0.25">
      <c r="A9857" t="str">
        <f t="shared" si="153"/>
        <v>160G_10_368/403/587/780/825_Airdrie</v>
      </c>
      <c r="B9857">
        <v>10</v>
      </c>
      <c r="C9857" t="s">
        <v>226</v>
      </c>
      <c r="D9857" t="s">
        <v>2989</v>
      </c>
      <c r="E9857" t="s">
        <v>229</v>
      </c>
      <c r="F9857">
        <v>10000</v>
      </c>
    </row>
    <row r="9858" spans="1:6" x14ac:dyDescent="0.25">
      <c r="A9858" t="str">
        <f t="shared" si="153"/>
        <v>160G_10_368/403/587/780/825_Banff</v>
      </c>
      <c r="B9858">
        <v>10</v>
      </c>
      <c r="C9858" t="s">
        <v>226</v>
      </c>
      <c r="D9858" t="s">
        <v>2989</v>
      </c>
      <c r="E9858" t="s">
        <v>242</v>
      </c>
      <c r="F9858">
        <v>10000</v>
      </c>
    </row>
    <row r="9859" spans="1:6" x14ac:dyDescent="0.25">
      <c r="A9859" t="str">
        <f t="shared" ref="A9859:A9922" si="154">CONCATENATE(D9859,"_",B9859,"_",C9859,"_",E9859)</f>
        <v>160G_10_368/403/587/780/825_Brooks</v>
      </c>
      <c r="B9859">
        <v>10</v>
      </c>
      <c r="C9859" t="s">
        <v>226</v>
      </c>
      <c r="D9859" t="s">
        <v>2989</v>
      </c>
      <c r="E9859" t="s">
        <v>267</v>
      </c>
      <c r="F9859">
        <v>10000</v>
      </c>
    </row>
    <row r="9860" spans="1:6" x14ac:dyDescent="0.25">
      <c r="A9860" t="str">
        <f t="shared" si="154"/>
        <v>160G_10_368/403/587/780/825_Calgary</v>
      </c>
      <c r="B9860">
        <v>10</v>
      </c>
      <c r="C9860" t="s">
        <v>226</v>
      </c>
      <c r="D9860" t="s">
        <v>2989</v>
      </c>
      <c r="E9860" t="s">
        <v>273</v>
      </c>
      <c r="F9860">
        <v>10000</v>
      </c>
    </row>
    <row r="9861" spans="1:6" x14ac:dyDescent="0.25">
      <c r="A9861" t="str">
        <f t="shared" si="154"/>
        <v>160G_10_368/403/587/780/825_Camrose</v>
      </c>
      <c r="B9861">
        <v>10</v>
      </c>
      <c r="C9861" t="s">
        <v>226</v>
      </c>
      <c r="D9861" t="s">
        <v>2989</v>
      </c>
      <c r="E9861" t="s">
        <v>276</v>
      </c>
      <c r="F9861">
        <v>10000</v>
      </c>
    </row>
    <row r="9862" spans="1:6" x14ac:dyDescent="0.25">
      <c r="A9862" t="str">
        <f t="shared" si="154"/>
        <v>160G_10_368/403/587/780/825_Canmore</v>
      </c>
      <c r="B9862">
        <v>10</v>
      </c>
      <c r="C9862" t="s">
        <v>226</v>
      </c>
      <c r="D9862" t="s">
        <v>2989</v>
      </c>
      <c r="E9862" t="s">
        <v>277</v>
      </c>
      <c r="F9862">
        <v>10000</v>
      </c>
    </row>
    <row r="9863" spans="1:6" x14ac:dyDescent="0.25">
      <c r="A9863" t="str">
        <f t="shared" si="154"/>
        <v>160G_10_368/403/587/780/825_Carstairs</v>
      </c>
      <c r="B9863">
        <v>10</v>
      </c>
      <c r="C9863" t="s">
        <v>226</v>
      </c>
      <c r="D9863" t="s">
        <v>2989</v>
      </c>
      <c r="E9863" t="s">
        <v>282</v>
      </c>
      <c r="F9863">
        <v>10000</v>
      </c>
    </row>
    <row r="9864" spans="1:6" x14ac:dyDescent="0.25">
      <c r="A9864" t="str">
        <f t="shared" si="154"/>
        <v>160G_10_368/403/587/780/825_Champion</v>
      </c>
      <c r="B9864">
        <v>10</v>
      </c>
      <c r="C9864" t="s">
        <v>226</v>
      </c>
      <c r="D9864" t="s">
        <v>2989</v>
      </c>
      <c r="E9864" t="s">
        <v>287</v>
      </c>
      <c r="F9864">
        <v>10000</v>
      </c>
    </row>
    <row r="9865" spans="1:6" x14ac:dyDescent="0.25">
      <c r="A9865" t="str">
        <f t="shared" si="154"/>
        <v>160G_10_368/403/587/780/825_Edmonton</v>
      </c>
      <c r="B9865">
        <v>10</v>
      </c>
      <c r="C9865" t="s">
        <v>226</v>
      </c>
      <c r="D9865" t="s">
        <v>2989</v>
      </c>
      <c r="E9865" t="s">
        <v>325</v>
      </c>
      <c r="F9865">
        <v>10000</v>
      </c>
    </row>
    <row r="9866" spans="1:6" x14ac:dyDescent="0.25">
      <c r="A9866" t="str">
        <f t="shared" si="154"/>
        <v>160G_10_368/403/587/780/825_Edson</v>
      </c>
      <c r="B9866">
        <v>10</v>
      </c>
      <c r="C9866" t="s">
        <v>226</v>
      </c>
      <c r="D9866" t="s">
        <v>2989</v>
      </c>
      <c r="E9866" t="s">
        <v>327</v>
      </c>
      <c r="F9866">
        <v>10000</v>
      </c>
    </row>
    <row r="9867" spans="1:6" x14ac:dyDescent="0.25">
      <c r="A9867" t="str">
        <f t="shared" si="154"/>
        <v>160G_10_368/403/587/780/825_Fort McMurray</v>
      </c>
      <c r="B9867">
        <v>10</v>
      </c>
      <c r="C9867" t="s">
        <v>226</v>
      </c>
      <c r="D9867" t="s">
        <v>2989</v>
      </c>
      <c r="E9867" t="s">
        <v>347</v>
      </c>
      <c r="F9867">
        <v>10000</v>
      </c>
    </row>
    <row r="9868" spans="1:6" x14ac:dyDescent="0.25">
      <c r="A9868" t="str">
        <f t="shared" si="154"/>
        <v>160G_10_368/403/587/780/825_Fort Saskatchewan</v>
      </c>
      <c r="B9868">
        <v>10</v>
      </c>
      <c r="C9868" t="s">
        <v>226</v>
      </c>
      <c r="D9868" t="s">
        <v>2989</v>
      </c>
      <c r="E9868" t="s">
        <v>348</v>
      </c>
      <c r="F9868">
        <v>10000</v>
      </c>
    </row>
    <row r="9869" spans="1:6" x14ac:dyDescent="0.25">
      <c r="A9869" t="str">
        <f t="shared" si="154"/>
        <v>160G_10_368/403/587/780/825_Grande Prairie</v>
      </c>
      <c r="B9869">
        <v>10</v>
      </c>
      <c r="C9869" t="s">
        <v>226</v>
      </c>
      <c r="D9869" t="s">
        <v>2989</v>
      </c>
      <c r="E9869" t="s">
        <v>361</v>
      </c>
      <c r="F9869">
        <v>10000</v>
      </c>
    </row>
    <row r="9870" spans="1:6" x14ac:dyDescent="0.25">
      <c r="A9870" t="str">
        <f t="shared" si="154"/>
        <v>160G_10_368/403/587/780/825_High River</v>
      </c>
      <c r="B9870">
        <v>10</v>
      </c>
      <c r="C9870" t="s">
        <v>226</v>
      </c>
      <c r="D9870" t="s">
        <v>2989</v>
      </c>
      <c r="E9870" t="s">
        <v>377</v>
      </c>
      <c r="F9870">
        <v>10000</v>
      </c>
    </row>
    <row r="9871" spans="1:6" x14ac:dyDescent="0.25">
      <c r="A9871" t="str">
        <f t="shared" si="154"/>
        <v>160G_10_368/403/587/780/825_Hussar</v>
      </c>
      <c r="B9871">
        <v>10</v>
      </c>
      <c r="C9871" t="s">
        <v>226</v>
      </c>
      <c r="D9871" t="s">
        <v>2989</v>
      </c>
      <c r="E9871" t="s">
        <v>384</v>
      </c>
      <c r="F9871">
        <v>10000</v>
      </c>
    </row>
    <row r="9872" spans="1:6" x14ac:dyDescent="0.25">
      <c r="A9872" t="str">
        <f t="shared" si="154"/>
        <v>160G_10_368/403/587/780/825_Leduc</v>
      </c>
      <c r="B9872">
        <v>10</v>
      </c>
      <c r="C9872" t="s">
        <v>226</v>
      </c>
      <c r="D9872" t="s">
        <v>2989</v>
      </c>
      <c r="E9872" t="s">
        <v>412</v>
      </c>
      <c r="F9872">
        <v>10000</v>
      </c>
    </row>
    <row r="9873" spans="1:6" x14ac:dyDescent="0.25">
      <c r="A9873" t="str">
        <f t="shared" si="154"/>
        <v>160G_10_368/403/587/780/825_Lethbridge</v>
      </c>
      <c r="B9873">
        <v>10</v>
      </c>
      <c r="C9873" t="s">
        <v>226</v>
      </c>
      <c r="D9873" t="s">
        <v>2989</v>
      </c>
      <c r="E9873" t="s">
        <v>415</v>
      </c>
      <c r="F9873">
        <v>10000</v>
      </c>
    </row>
    <row r="9874" spans="1:6" x14ac:dyDescent="0.25">
      <c r="A9874" t="str">
        <f t="shared" si="154"/>
        <v>160G_10_368/403/587/780/825_Medicine Hat</v>
      </c>
      <c r="B9874">
        <v>10</v>
      </c>
      <c r="C9874" t="s">
        <v>226</v>
      </c>
      <c r="D9874" t="s">
        <v>2989</v>
      </c>
      <c r="E9874" t="s">
        <v>432</v>
      </c>
      <c r="F9874">
        <v>10000</v>
      </c>
    </row>
    <row r="9875" spans="1:6" x14ac:dyDescent="0.25">
      <c r="A9875" t="str">
        <f t="shared" si="154"/>
        <v>160G_10_368/403/587/780/825_Morinville</v>
      </c>
      <c r="B9875">
        <v>10</v>
      </c>
      <c r="C9875" t="s">
        <v>226</v>
      </c>
      <c r="D9875" t="s">
        <v>2989</v>
      </c>
      <c r="E9875" t="s">
        <v>438</v>
      </c>
      <c r="F9875">
        <v>10000</v>
      </c>
    </row>
    <row r="9876" spans="1:6" x14ac:dyDescent="0.25">
      <c r="A9876" t="str">
        <f t="shared" si="154"/>
        <v>160G_10_368/403/587/780/825_Nanton</v>
      </c>
      <c r="B9876">
        <v>10</v>
      </c>
      <c r="C9876" t="s">
        <v>226</v>
      </c>
      <c r="D9876" t="s">
        <v>2989</v>
      </c>
      <c r="E9876" t="s">
        <v>446</v>
      </c>
      <c r="F9876">
        <v>10000</v>
      </c>
    </row>
    <row r="9877" spans="1:6" x14ac:dyDescent="0.25">
      <c r="A9877" t="str">
        <f t="shared" si="154"/>
        <v>160G_10_368/403/587/780/825_Peace River</v>
      </c>
      <c r="B9877">
        <v>10</v>
      </c>
      <c r="C9877" t="s">
        <v>226</v>
      </c>
      <c r="D9877" t="s">
        <v>2989</v>
      </c>
      <c r="E9877" t="s">
        <v>460</v>
      </c>
      <c r="F9877">
        <v>10000</v>
      </c>
    </row>
    <row r="9878" spans="1:6" x14ac:dyDescent="0.25">
      <c r="A9878" t="str">
        <f t="shared" si="154"/>
        <v>160G_10_368/403/587/780/825_Red Deer</v>
      </c>
      <c r="B9878">
        <v>10</v>
      </c>
      <c r="C9878" t="s">
        <v>226</v>
      </c>
      <c r="D9878" t="s">
        <v>2989</v>
      </c>
      <c r="E9878" t="s">
        <v>473</v>
      </c>
      <c r="F9878">
        <v>10000</v>
      </c>
    </row>
    <row r="9879" spans="1:6" x14ac:dyDescent="0.25">
      <c r="A9879" t="str">
        <f t="shared" si="154"/>
        <v>160G_10_368/403/587/780/825_Sherwood Park</v>
      </c>
      <c r="B9879">
        <v>10</v>
      </c>
      <c r="C9879" t="s">
        <v>226</v>
      </c>
      <c r="D9879" t="s">
        <v>2989</v>
      </c>
      <c r="E9879" t="s">
        <v>494</v>
      </c>
      <c r="F9879">
        <v>10000</v>
      </c>
    </row>
    <row r="9880" spans="1:6" x14ac:dyDescent="0.25">
      <c r="A9880" t="str">
        <f t="shared" si="154"/>
        <v>160G_10_368/403/587/780/825_Spruce Grove</v>
      </c>
      <c r="B9880">
        <v>10</v>
      </c>
      <c r="C9880" t="s">
        <v>226</v>
      </c>
      <c r="D9880" t="s">
        <v>2989</v>
      </c>
      <c r="E9880" t="s">
        <v>501</v>
      </c>
      <c r="F9880">
        <v>10000</v>
      </c>
    </row>
    <row r="9881" spans="1:6" x14ac:dyDescent="0.25">
      <c r="A9881" t="str">
        <f t="shared" si="154"/>
        <v>160G_10_368/403/587/780/825_St. Albert</v>
      </c>
      <c r="B9881">
        <v>10</v>
      </c>
      <c r="C9881" t="s">
        <v>226</v>
      </c>
      <c r="D9881" t="s">
        <v>2989</v>
      </c>
      <c r="E9881" t="s">
        <v>503</v>
      </c>
      <c r="F9881">
        <v>10000</v>
      </c>
    </row>
    <row r="9882" spans="1:6" x14ac:dyDescent="0.25">
      <c r="A9882" t="str">
        <f t="shared" si="154"/>
        <v>160G_10_368/403/587/780/825_Standard</v>
      </c>
      <c r="B9882">
        <v>10</v>
      </c>
      <c r="C9882" t="s">
        <v>226</v>
      </c>
      <c r="D9882" t="s">
        <v>2989</v>
      </c>
      <c r="E9882" t="s">
        <v>507</v>
      </c>
      <c r="F9882">
        <v>10000</v>
      </c>
    </row>
    <row r="9883" spans="1:6" x14ac:dyDescent="0.25">
      <c r="A9883" t="str">
        <f t="shared" si="154"/>
        <v>160G_10_368/403/587/780/825_Stavely</v>
      </c>
      <c r="B9883">
        <v>10</v>
      </c>
      <c r="C9883" t="s">
        <v>226</v>
      </c>
      <c r="D9883" t="s">
        <v>2989</v>
      </c>
      <c r="E9883" t="s">
        <v>508</v>
      </c>
      <c r="F9883">
        <v>10000</v>
      </c>
    </row>
    <row r="9884" spans="1:6" x14ac:dyDescent="0.25">
      <c r="A9884" t="str">
        <f t="shared" si="154"/>
        <v>160G_10_368/403/587/780/825_Stony Plain</v>
      </c>
      <c r="B9884">
        <v>10</v>
      </c>
      <c r="C9884" t="s">
        <v>226</v>
      </c>
      <c r="D9884" t="s">
        <v>2989</v>
      </c>
      <c r="E9884" t="s">
        <v>511</v>
      </c>
      <c r="F9884">
        <v>10000</v>
      </c>
    </row>
    <row r="9885" spans="1:6" x14ac:dyDescent="0.25">
      <c r="A9885" t="str">
        <f t="shared" si="154"/>
        <v>160G_10_368/403/587/780/825_Strathmore</v>
      </c>
      <c r="B9885">
        <v>10</v>
      </c>
      <c r="C9885" t="s">
        <v>226</v>
      </c>
      <c r="D9885" t="s">
        <v>2989</v>
      </c>
      <c r="E9885" t="s">
        <v>512</v>
      </c>
      <c r="F9885">
        <v>10000</v>
      </c>
    </row>
    <row r="9886" spans="1:6" x14ac:dyDescent="0.25">
      <c r="A9886" t="str">
        <f t="shared" si="154"/>
        <v>160G_10_368/403/587/780/825_Vegreville</v>
      </c>
      <c r="B9886">
        <v>10</v>
      </c>
      <c r="C9886" t="s">
        <v>226</v>
      </c>
      <c r="D9886" t="s">
        <v>2989</v>
      </c>
      <c r="E9886" t="s">
        <v>531</v>
      </c>
      <c r="F9886">
        <v>10000</v>
      </c>
    </row>
    <row r="9887" spans="1:6" x14ac:dyDescent="0.25">
      <c r="A9887" t="str">
        <f t="shared" si="154"/>
        <v>160G_10_368/403/587/780/825_Vulcan</v>
      </c>
      <c r="B9887">
        <v>10</v>
      </c>
      <c r="C9887" t="s">
        <v>226</v>
      </c>
      <c r="D9887" t="s">
        <v>2989</v>
      </c>
      <c r="E9887" t="s">
        <v>536</v>
      </c>
      <c r="F9887">
        <v>10000</v>
      </c>
    </row>
    <row r="9888" spans="1:6" x14ac:dyDescent="0.25">
      <c r="A9888" t="str">
        <f t="shared" si="154"/>
        <v>201A_10_368/403/587/780/825_Calgary</v>
      </c>
      <c r="B9888">
        <v>10</v>
      </c>
      <c r="C9888" t="s">
        <v>226</v>
      </c>
      <c r="D9888" t="s">
        <v>2990</v>
      </c>
      <c r="E9888" t="s">
        <v>273</v>
      </c>
      <c r="F9888">
        <v>20000</v>
      </c>
    </row>
    <row r="9889" spans="1:6" x14ac:dyDescent="0.25">
      <c r="A9889" t="str">
        <f t="shared" si="154"/>
        <v>201A_10_368/403/587/780/825_Edmonton</v>
      </c>
      <c r="B9889">
        <v>10</v>
      </c>
      <c r="C9889" t="s">
        <v>226</v>
      </c>
      <c r="D9889" t="s">
        <v>2990</v>
      </c>
      <c r="E9889" t="s">
        <v>325</v>
      </c>
      <c r="F9889">
        <v>20000</v>
      </c>
    </row>
    <row r="9890" spans="1:6" x14ac:dyDescent="0.25">
      <c r="A9890" t="str">
        <f t="shared" si="154"/>
        <v>2933_10_368/403/587/780/825_Acme</v>
      </c>
      <c r="B9890">
        <v>10</v>
      </c>
      <c r="C9890" t="s">
        <v>226</v>
      </c>
      <c r="D9890">
        <v>2933</v>
      </c>
      <c r="E9890" t="s">
        <v>228</v>
      </c>
      <c r="F9890">
        <v>10000</v>
      </c>
    </row>
    <row r="9891" spans="1:6" x14ac:dyDescent="0.25">
      <c r="A9891" t="str">
        <f t="shared" si="154"/>
        <v>2933_10_368/403/587/780/825_Airdrie</v>
      </c>
      <c r="B9891">
        <v>10</v>
      </c>
      <c r="C9891" t="s">
        <v>226</v>
      </c>
      <c r="D9891">
        <v>2933</v>
      </c>
      <c r="E9891" t="s">
        <v>229</v>
      </c>
      <c r="F9891">
        <v>10000</v>
      </c>
    </row>
    <row r="9892" spans="1:6" x14ac:dyDescent="0.25">
      <c r="A9892" t="str">
        <f t="shared" si="154"/>
        <v>2933_10_368/403/587/780/825_Athabasca</v>
      </c>
      <c r="B9892">
        <v>10</v>
      </c>
      <c r="C9892" t="s">
        <v>226</v>
      </c>
      <c r="D9892">
        <v>2933</v>
      </c>
      <c r="E9892" t="s">
        <v>241</v>
      </c>
      <c r="F9892">
        <v>10000</v>
      </c>
    </row>
    <row r="9893" spans="1:6" x14ac:dyDescent="0.25">
      <c r="A9893" t="str">
        <f t="shared" si="154"/>
        <v>2933_10_368/403/587/780/825_Barrhead</v>
      </c>
      <c r="B9893">
        <v>10</v>
      </c>
      <c r="C9893" t="s">
        <v>226</v>
      </c>
      <c r="D9893">
        <v>2933</v>
      </c>
      <c r="E9893" t="s">
        <v>244</v>
      </c>
      <c r="F9893">
        <v>10000</v>
      </c>
    </row>
    <row r="9894" spans="1:6" x14ac:dyDescent="0.25">
      <c r="A9894" t="str">
        <f t="shared" si="154"/>
        <v>2933_10_368/403/587/780/825_Beaumont</v>
      </c>
      <c r="B9894">
        <v>10</v>
      </c>
      <c r="C9894" t="s">
        <v>226</v>
      </c>
      <c r="D9894">
        <v>2933</v>
      </c>
      <c r="E9894" t="s">
        <v>20</v>
      </c>
      <c r="F9894">
        <v>10000</v>
      </c>
    </row>
    <row r="9895" spans="1:6" x14ac:dyDescent="0.25">
      <c r="A9895" t="str">
        <f t="shared" si="154"/>
        <v>2933_10_368/403/587/780/825_Beaverlodge</v>
      </c>
      <c r="B9895">
        <v>10</v>
      </c>
      <c r="C9895" t="s">
        <v>226</v>
      </c>
      <c r="D9895">
        <v>2933</v>
      </c>
      <c r="E9895" t="s">
        <v>249</v>
      </c>
      <c r="F9895">
        <v>10000</v>
      </c>
    </row>
    <row r="9896" spans="1:6" x14ac:dyDescent="0.25">
      <c r="A9896" t="str">
        <f t="shared" si="154"/>
        <v>2933_10_368/403/587/780/825_Brooks</v>
      </c>
      <c r="B9896">
        <v>10</v>
      </c>
      <c r="C9896" t="s">
        <v>226</v>
      </c>
      <c r="D9896">
        <v>2933</v>
      </c>
      <c r="E9896" t="s">
        <v>267</v>
      </c>
      <c r="F9896">
        <v>10000</v>
      </c>
    </row>
    <row r="9897" spans="1:6" x14ac:dyDescent="0.25">
      <c r="A9897" t="str">
        <f t="shared" si="154"/>
        <v>2933_10_368/403/587/780/825_Calgary</v>
      </c>
      <c r="B9897">
        <v>10</v>
      </c>
      <c r="C9897" t="s">
        <v>226</v>
      </c>
      <c r="D9897">
        <v>2933</v>
      </c>
      <c r="E9897" t="s">
        <v>273</v>
      </c>
      <c r="F9897">
        <v>140000</v>
      </c>
    </row>
    <row r="9898" spans="1:6" x14ac:dyDescent="0.25">
      <c r="A9898" t="str">
        <f t="shared" si="154"/>
        <v>2933_10_368/403/587/780/825_Calmar</v>
      </c>
      <c r="B9898">
        <v>10</v>
      </c>
      <c r="C9898" t="s">
        <v>226</v>
      </c>
      <c r="D9898">
        <v>2933</v>
      </c>
      <c r="E9898" t="s">
        <v>275</v>
      </c>
      <c r="F9898">
        <v>10000</v>
      </c>
    </row>
    <row r="9899" spans="1:6" x14ac:dyDescent="0.25">
      <c r="A9899" t="str">
        <f t="shared" si="154"/>
        <v>2933_10_368/403/587/780/825_Camrose</v>
      </c>
      <c r="B9899">
        <v>10</v>
      </c>
      <c r="C9899" t="s">
        <v>226</v>
      </c>
      <c r="D9899">
        <v>2933</v>
      </c>
      <c r="E9899" t="s">
        <v>276</v>
      </c>
      <c r="F9899">
        <v>10000</v>
      </c>
    </row>
    <row r="9900" spans="1:6" x14ac:dyDescent="0.25">
      <c r="A9900" t="str">
        <f t="shared" si="154"/>
        <v>2933_10_368/403/587/780/825_Canmore</v>
      </c>
      <c r="B9900">
        <v>10</v>
      </c>
      <c r="C9900" t="s">
        <v>226</v>
      </c>
      <c r="D9900">
        <v>2933</v>
      </c>
      <c r="E9900" t="s">
        <v>277</v>
      </c>
      <c r="F9900">
        <v>10000</v>
      </c>
    </row>
    <row r="9901" spans="1:6" x14ac:dyDescent="0.25">
      <c r="A9901" t="str">
        <f t="shared" si="154"/>
        <v>2933_10_368/403/587/780/825_Cardston</v>
      </c>
      <c r="B9901">
        <v>10</v>
      </c>
      <c r="C9901" t="s">
        <v>226</v>
      </c>
      <c r="D9901">
        <v>2933</v>
      </c>
      <c r="E9901" t="s">
        <v>279</v>
      </c>
      <c r="F9901">
        <v>10000</v>
      </c>
    </row>
    <row r="9902" spans="1:6" x14ac:dyDescent="0.25">
      <c r="A9902" t="str">
        <f t="shared" si="154"/>
        <v>2933_10_368/403/587/780/825_Carstairs</v>
      </c>
      <c r="B9902">
        <v>10</v>
      </c>
      <c r="C9902" t="s">
        <v>226</v>
      </c>
      <c r="D9902">
        <v>2933</v>
      </c>
      <c r="E9902" t="s">
        <v>282</v>
      </c>
      <c r="F9902">
        <v>10000</v>
      </c>
    </row>
    <row r="9903" spans="1:6" x14ac:dyDescent="0.25">
      <c r="A9903" t="str">
        <f t="shared" si="154"/>
        <v>2933_10_368/403/587/780/825_Coaldale</v>
      </c>
      <c r="B9903">
        <v>10</v>
      </c>
      <c r="C9903" t="s">
        <v>226</v>
      </c>
      <c r="D9903">
        <v>2933</v>
      </c>
      <c r="E9903" t="s">
        <v>295</v>
      </c>
      <c r="F9903">
        <v>10000</v>
      </c>
    </row>
    <row r="9904" spans="1:6" x14ac:dyDescent="0.25">
      <c r="A9904" t="str">
        <f t="shared" si="154"/>
        <v>2933_10_368/403/587/780/825_Cochrane</v>
      </c>
      <c r="B9904">
        <v>10</v>
      </c>
      <c r="C9904" t="s">
        <v>226</v>
      </c>
      <c r="D9904">
        <v>2933</v>
      </c>
      <c r="E9904" t="s">
        <v>296</v>
      </c>
      <c r="F9904">
        <v>10000</v>
      </c>
    </row>
    <row r="9905" spans="1:6" x14ac:dyDescent="0.25">
      <c r="A9905" t="str">
        <f t="shared" si="154"/>
        <v>2933_10_368/403/587/780/825_Cold Lake</v>
      </c>
      <c r="B9905">
        <v>10</v>
      </c>
      <c r="C9905" t="s">
        <v>226</v>
      </c>
      <c r="D9905">
        <v>2933</v>
      </c>
      <c r="E9905" t="s">
        <v>297</v>
      </c>
      <c r="F9905">
        <v>10000</v>
      </c>
    </row>
    <row r="9906" spans="1:6" x14ac:dyDescent="0.25">
      <c r="A9906" t="str">
        <f t="shared" si="154"/>
        <v>2933_10_368/403/587/780/825_Crossfield</v>
      </c>
      <c r="B9906">
        <v>10</v>
      </c>
      <c r="C9906" t="s">
        <v>226</v>
      </c>
      <c r="D9906">
        <v>2933</v>
      </c>
      <c r="E9906" t="s">
        <v>305</v>
      </c>
      <c r="F9906">
        <v>10000</v>
      </c>
    </row>
    <row r="9907" spans="1:6" x14ac:dyDescent="0.25">
      <c r="A9907" t="str">
        <f t="shared" si="154"/>
        <v>2933_10_368/403/587/780/825_Devon</v>
      </c>
      <c r="B9907">
        <v>10</v>
      </c>
      <c r="C9907" t="s">
        <v>226</v>
      </c>
      <c r="D9907">
        <v>2933</v>
      </c>
      <c r="E9907" t="s">
        <v>313</v>
      </c>
      <c r="F9907">
        <v>10000</v>
      </c>
    </row>
    <row r="9908" spans="1:6" x14ac:dyDescent="0.25">
      <c r="A9908" t="str">
        <f t="shared" si="154"/>
        <v>2933_10_368/403/587/780/825_Didsbury</v>
      </c>
      <c r="B9908">
        <v>10</v>
      </c>
      <c r="C9908" t="s">
        <v>226</v>
      </c>
      <c r="D9908">
        <v>2933</v>
      </c>
      <c r="E9908" t="s">
        <v>314</v>
      </c>
      <c r="F9908">
        <v>10000</v>
      </c>
    </row>
    <row r="9909" spans="1:6" x14ac:dyDescent="0.25">
      <c r="A9909" t="str">
        <f t="shared" si="154"/>
        <v>2933_10_368/403/587/780/825_Edmonton</v>
      </c>
      <c r="B9909">
        <v>10</v>
      </c>
      <c r="C9909" t="s">
        <v>226</v>
      </c>
      <c r="D9909">
        <v>2933</v>
      </c>
      <c r="E9909" t="s">
        <v>325</v>
      </c>
      <c r="F9909">
        <v>100000</v>
      </c>
    </row>
    <row r="9910" spans="1:6" x14ac:dyDescent="0.25">
      <c r="A9910" t="str">
        <f t="shared" si="154"/>
        <v>2933_10_368/403/587/780/825_Edmonton International Airport</v>
      </c>
      <c r="B9910">
        <v>10</v>
      </c>
      <c r="C9910" t="s">
        <v>226</v>
      </c>
      <c r="D9910">
        <v>2933</v>
      </c>
      <c r="E9910" t="s">
        <v>326</v>
      </c>
      <c r="F9910">
        <v>10000</v>
      </c>
    </row>
    <row r="9911" spans="1:6" x14ac:dyDescent="0.25">
      <c r="A9911" t="str">
        <f t="shared" si="154"/>
        <v>2933_10_368/403/587/780/825_Edson</v>
      </c>
      <c r="B9911">
        <v>10</v>
      </c>
      <c r="C9911" t="s">
        <v>226</v>
      </c>
      <c r="D9911">
        <v>2933</v>
      </c>
      <c r="E9911" t="s">
        <v>327</v>
      </c>
      <c r="F9911">
        <v>10000</v>
      </c>
    </row>
    <row r="9912" spans="1:6" x14ac:dyDescent="0.25">
      <c r="A9912" t="str">
        <f t="shared" si="154"/>
        <v>2933_10_368/403/587/780/825_Forestburg</v>
      </c>
      <c r="B9912">
        <v>10</v>
      </c>
      <c r="C9912" t="s">
        <v>226</v>
      </c>
      <c r="D9912">
        <v>2933</v>
      </c>
      <c r="E9912" t="s">
        <v>342</v>
      </c>
      <c r="F9912">
        <v>10000</v>
      </c>
    </row>
    <row r="9913" spans="1:6" x14ac:dyDescent="0.25">
      <c r="A9913" t="str">
        <f t="shared" si="154"/>
        <v>2933_10_368/403/587/780/825_Fort Macleod</v>
      </c>
      <c r="B9913">
        <v>10</v>
      </c>
      <c r="C9913" t="s">
        <v>226</v>
      </c>
      <c r="D9913">
        <v>2933</v>
      </c>
      <c r="E9913" t="s">
        <v>346</v>
      </c>
      <c r="F9913">
        <v>10000</v>
      </c>
    </row>
    <row r="9914" spans="1:6" x14ac:dyDescent="0.25">
      <c r="A9914" t="str">
        <f t="shared" si="154"/>
        <v>2933_10_368/403/587/780/825_Fort McMurray</v>
      </c>
      <c r="B9914">
        <v>10</v>
      </c>
      <c r="C9914" t="s">
        <v>226</v>
      </c>
      <c r="D9914">
        <v>2933</v>
      </c>
      <c r="E9914" t="s">
        <v>347</v>
      </c>
      <c r="F9914">
        <v>40000</v>
      </c>
    </row>
    <row r="9915" spans="1:6" x14ac:dyDescent="0.25">
      <c r="A9915" t="str">
        <f t="shared" si="154"/>
        <v>2933_10_368/403/587/780/825_Fort Saskatchewan</v>
      </c>
      <c r="B9915">
        <v>10</v>
      </c>
      <c r="C9915" t="s">
        <v>226</v>
      </c>
      <c r="D9915">
        <v>2933</v>
      </c>
      <c r="E9915" t="s">
        <v>348</v>
      </c>
      <c r="F9915">
        <v>10000</v>
      </c>
    </row>
    <row r="9916" spans="1:6" x14ac:dyDescent="0.25">
      <c r="A9916" t="str">
        <f t="shared" si="154"/>
        <v>2933_10_368/403/587/780/825_Gleichen</v>
      </c>
      <c r="B9916">
        <v>10</v>
      </c>
      <c r="C9916" t="s">
        <v>226</v>
      </c>
      <c r="D9916">
        <v>2933</v>
      </c>
      <c r="E9916" t="s">
        <v>357</v>
      </c>
      <c r="F9916">
        <v>10000</v>
      </c>
    </row>
    <row r="9917" spans="1:6" x14ac:dyDescent="0.25">
      <c r="A9917" t="str">
        <f t="shared" si="154"/>
        <v>2933_10_368/403/587/780/825_Grand Centre</v>
      </c>
      <c r="B9917">
        <v>10</v>
      </c>
      <c r="C9917" t="s">
        <v>226</v>
      </c>
      <c r="D9917">
        <v>2933</v>
      </c>
      <c r="E9917" t="s">
        <v>359</v>
      </c>
      <c r="F9917">
        <v>10000</v>
      </c>
    </row>
    <row r="9918" spans="1:6" x14ac:dyDescent="0.25">
      <c r="A9918" t="str">
        <f t="shared" si="154"/>
        <v>2933_10_368/403/587/780/825_Grande Prairie</v>
      </c>
      <c r="B9918">
        <v>10</v>
      </c>
      <c r="C9918" t="s">
        <v>226</v>
      </c>
      <c r="D9918">
        <v>2933</v>
      </c>
      <c r="E9918" t="s">
        <v>361</v>
      </c>
      <c r="F9918">
        <v>20000</v>
      </c>
    </row>
    <row r="9919" spans="1:6" x14ac:dyDescent="0.25">
      <c r="A9919" t="str">
        <f t="shared" si="154"/>
        <v>2933_10_368/403/587/780/825_Grimshaw</v>
      </c>
      <c r="B9919">
        <v>10</v>
      </c>
      <c r="C9919" t="s">
        <v>226</v>
      </c>
      <c r="D9919">
        <v>2933</v>
      </c>
      <c r="E9919" t="s">
        <v>365</v>
      </c>
      <c r="F9919">
        <v>10000</v>
      </c>
    </row>
    <row r="9920" spans="1:6" x14ac:dyDescent="0.25">
      <c r="A9920" t="str">
        <f t="shared" si="154"/>
        <v>2933_10_368/403/587/780/825_High River</v>
      </c>
      <c r="B9920">
        <v>10</v>
      </c>
      <c r="C9920" t="s">
        <v>226</v>
      </c>
      <c r="D9920">
        <v>2933</v>
      </c>
      <c r="E9920" t="s">
        <v>377</v>
      </c>
      <c r="F9920">
        <v>10000</v>
      </c>
    </row>
    <row r="9921" spans="1:6" x14ac:dyDescent="0.25">
      <c r="A9921" t="str">
        <f t="shared" si="154"/>
        <v>2933_10_368/403/587/780/825_Innisfail</v>
      </c>
      <c r="B9921">
        <v>10</v>
      </c>
      <c r="C9921" t="s">
        <v>226</v>
      </c>
      <c r="D9921">
        <v>2933</v>
      </c>
      <c r="E9921" t="s">
        <v>386</v>
      </c>
      <c r="F9921">
        <v>10000</v>
      </c>
    </row>
    <row r="9922" spans="1:6" x14ac:dyDescent="0.25">
      <c r="A9922" t="str">
        <f t="shared" si="154"/>
        <v>2933_10_368/403/587/780/825_Jasper</v>
      </c>
      <c r="B9922">
        <v>10</v>
      </c>
      <c r="C9922" t="s">
        <v>226</v>
      </c>
      <c r="D9922">
        <v>2933</v>
      </c>
      <c r="E9922" t="s">
        <v>394</v>
      </c>
      <c r="F9922">
        <v>10000</v>
      </c>
    </row>
    <row r="9923" spans="1:6" x14ac:dyDescent="0.25">
      <c r="A9923" t="str">
        <f t="shared" ref="A9923:A9986" si="155">CONCATENATE(D9923,"_",B9923,"_",C9923,"_",E9923)</f>
        <v>2933_10_368/403/587/780/825_La Crete</v>
      </c>
      <c r="B9923">
        <v>10</v>
      </c>
      <c r="C9923" t="s">
        <v>226</v>
      </c>
      <c r="D9923">
        <v>2933</v>
      </c>
      <c r="E9923" t="s">
        <v>405</v>
      </c>
      <c r="F9923">
        <v>10000</v>
      </c>
    </row>
    <row r="9924" spans="1:6" x14ac:dyDescent="0.25">
      <c r="A9924" t="str">
        <f t="shared" si="155"/>
        <v>2933_10_368/403/587/780/825_Lacombe</v>
      </c>
      <c r="B9924">
        <v>10</v>
      </c>
      <c r="C9924" t="s">
        <v>226</v>
      </c>
      <c r="D9924">
        <v>2933</v>
      </c>
      <c r="E9924" t="s">
        <v>407</v>
      </c>
      <c r="F9924">
        <v>10000</v>
      </c>
    </row>
    <row r="9925" spans="1:6" x14ac:dyDescent="0.25">
      <c r="A9925" t="str">
        <f t="shared" si="155"/>
        <v>2933_10_368/403/587/780/825_Langdon</v>
      </c>
      <c r="B9925">
        <v>10</v>
      </c>
      <c r="C9925" t="s">
        <v>226</v>
      </c>
      <c r="D9925">
        <v>2933</v>
      </c>
      <c r="E9925" t="s">
        <v>410</v>
      </c>
      <c r="F9925">
        <v>10000</v>
      </c>
    </row>
    <row r="9926" spans="1:6" x14ac:dyDescent="0.25">
      <c r="A9926" t="str">
        <f t="shared" si="155"/>
        <v>2933_10_368/403/587/780/825_Leduc</v>
      </c>
      <c r="B9926">
        <v>10</v>
      </c>
      <c r="C9926" t="s">
        <v>226</v>
      </c>
      <c r="D9926">
        <v>2933</v>
      </c>
      <c r="E9926" t="s">
        <v>412</v>
      </c>
      <c r="F9926">
        <v>10000</v>
      </c>
    </row>
    <row r="9927" spans="1:6" x14ac:dyDescent="0.25">
      <c r="A9927" t="str">
        <f t="shared" si="155"/>
        <v>2933_10_368/403/587/780/825_Lethbridge</v>
      </c>
      <c r="B9927">
        <v>10</v>
      </c>
      <c r="C9927" t="s">
        <v>226</v>
      </c>
      <c r="D9927">
        <v>2933</v>
      </c>
      <c r="E9927" t="s">
        <v>415</v>
      </c>
      <c r="F9927">
        <v>30000</v>
      </c>
    </row>
    <row r="9928" spans="1:6" x14ac:dyDescent="0.25">
      <c r="A9928" t="str">
        <f t="shared" si="155"/>
        <v>2933_10_368/403/587/780/825_Lloydminster</v>
      </c>
      <c r="B9928">
        <v>10</v>
      </c>
      <c r="C9928" t="s">
        <v>226</v>
      </c>
      <c r="D9928">
        <v>2933</v>
      </c>
      <c r="E9928" t="s">
        <v>417</v>
      </c>
      <c r="F9928">
        <v>10000</v>
      </c>
    </row>
    <row r="9929" spans="1:6" x14ac:dyDescent="0.25">
      <c r="A9929" t="str">
        <f t="shared" si="155"/>
        <v>2933_10_368/403/587/780/825_Medicine Hat</v>
      </c>
      <c r="B9929">
        <v>10</v>
      </c>
      <c r="C9929" t="s">
        <v>226</v>
      </c>
      <c r="D9929">
        <v>2933</v>
      </c>
      <c r="E9929" t="s">
        <v>432</v>
      </c>
      <c r="F9929">
        <v>20000</v>
      </c>
    </row>
    <row r="9930" spans="1:6" x14ac:dyDescent="0.25">
      <c r="A9930" t="str">
        <f t="shared" si="155"/>
        <v>2933_10_368/403/587/780/825_Morinville</v>
      </c>
      <c r="B9930">
        <v>10</v>
      </c>
      <c r="C9930" t="s">
        <v>226</v>
      </c>
      <c r="D9930">
        <v>2933</v>
      </c>
      <c r="E9930" t="s">
        <v>438</v>
      </c>
      <c r="F9930">
        <v>10000</v>
      </c>
    </row>
    <row r="9931" spans="1:6" x14ac:dyDescent="0.25">
      <c r="A9931" t="str">
        <f t="shared" si="155"/>
        <v>2933_10_368/403/587/780/825_Nanton</v>
      </c>
      <c r="B9931">
        <v>10</v>
      </c>
      <c r="C9931" t="s">
        <v>226</v>
      </c>
      <c r="D9931">
        <v>2933</v>
      </c>
      <c r="E9931" t="s">
        <v>446</v>
      </c>
      <c r="F9931">
        <v>10000</v>
      </c>
    </row>
    <row r="9932" spans="1:6" x14ac:dyDescent="0.25">
      <c r="A9932" t="str">
        <f t="shared" si="155"/>
        <v>2933_10_368/403/587/780/825_Nisku</v>
      </c>
      <c r="B9932">
        <v>10</v>
      </c>
      <c r="C9932" t="s">
        <v>226</v>
      </c>
      <c r="D9932">
        <v>2933</v>
      </c>
      <c r="E9932" t="s">
        <v>451</v>
      </c>
      <c r="F9932">
        <v>10000</v>
      </c>
    </row>
    <row r="9933" spans="1:6" x14ac:dyDescent="0.25">
      <c r="A9933" t="str">
        <f t="shared" si="155"/>
        <v>2933_10_368/403/587/780/825_Okotoks</v>
      </c>
      <c r="B9933">
        <v>10</v>
      </c>
      <c r="C9933" t="s">
        <v>226</v>
      </c>
      <c r="D9933">
        <v>2933</v>
      </c>
      <c r="E9933" t="s">
        <v>455</v>
      </c>
      <c r="F9933">
        <v>10000</v>
      </c>
    </row>
    <row r="9934" spans="1:6" x14ac:dyDescent="0.25">
      <c r="A9934" t="str">
        <f t="shared" si="155"/>
        <v>2933_10_368/403/587/780/825_Olds</v>
      </c>
      <c r="B9934">
        <v>10</v>
      </c>
      <c r="C9934" t="s">
        <v>226</v>
      </c>
      <c r="D9934">
        <v>2933</v>
      </c>
      <c r="E9934" t="s">
        <v>456</v>
      </c>
      <c r="F9934">
        <v>10000</v>
      </c>
    </row>
    <row r="9935" spans="1:6" x14ac:dyDescent="0.25">
      <c r="A9935" t="str">
        <f t="shared" si="155"/>
        <v>2933_10_368/403/587/780/825_Peace River</v>
      </c>
      <c r="B9935">
        <v>10</v>
      </c>
      <c r="C9935" t="s">
        <v>226</v>
      </c>
      <c r="D9935">
        <v>2933</v>
      </c>
      <c r="E9935" t="s">
        <v>460</v>
      </c>
      <c r="F9935">
        <v>10000</v>
      </c>
    </row>
    <row r="9936" spans="1:6" x14ac:dyDescent="0.25">
      <c r="A9936" t="str">
        <f t="shared" si="155"/>
        <v>2933_10_368/403/587/780/825_Picture Butte</v>
      </c>
      <c r="B9936">
        <v>10</v>
      </c>
      <c r="C9936" t="s">
        <v>226</v>
      </c>
      <c r="D9936">
        <v>2933</v>
      </c>
      <c r="E9936" t="s">
        <v>464</v>
      </c>
      <c r="F9936">
        <v>10000</v>
      </c>
    </row>
    <row r="9937" spans="1:6" x14ac:dyDescent="0.25">
      <c r="A9937" t="str">
        <f t="shared" si="155"/>
        <v>2933_10_368/403/587/780/825_Red Deer</v>
      </c>
      <c r="B9937">
        <v>10</v>
      </c>
      <c r="C9937" t="s">
        <v>226</v>
      </c>
      <c r="D9937">
        <v>2933</v>
      </c>
      <c r="E9937" t="s">
        <v>473</v>
      </c>
      <c r="F9937">
        <v>30000</v>
      </c>
    </row>
    <row r="9938" spans="1:6" x14ac:dyDescent="0.25">
      <c r="A9938" t="str">
        <f t="shared" si="155"/>
        <v>2933_10_368/403/587/780/825_Red Earth</v>
      </c>
      <c r="B9938">
        <v>10</v>
      </c>
      <c r="C9938" t="s">
        <v>226</v>
      </c>
      <c r="D9938">
        <v>2933</v>
      </c>
      <c r="E9938" t="s">
        <v>474</v>
      </c>
      <c r="F9938">
        <v>10000</v>
      </c>
    </row>
    <row r="9939" spans="1:6" x14ac:dyDescent="0.25">
      <c r="A9939" t="str">
        <f t="shared" si="155"/>
        <v>2933_10_368/403/587/780/825_Redwater</v>
      </c>
      <c r="B9939">
        <v>10</v>
      </c>
      <c r="C9939" t="s">
        <v>226</v>
      </c>
      <c r="D9939">
        <v>2933</v>
      </c>
      <c r="E9939" t="s">
        <v>475</v>
      </c>
      <c r="F9939">
        <v>10000</v>
      </c>
    </row>
    <row r="9940" spans="1:6" x14ac:dyDescent="0.25">
      <c r="A9940" t="str">
        <f t="shared" si="155"/>
        <v>2933_10_368/403/587/780/825_Rimbey</v>
      </c>
      <c r="B9940">
        <v>10</v>
      </c>
      <c r="C9940" t="s">
        <v>226</v>
      </c>
      <c r="D9940">
        <v>2933</v>
      </c>
      <c r="E9940" t="s">
        <v>476</v>
      </c>
      <c r="F9940">
        <v>10000</v>
      </c>
    </row>
    <row r="9941" spans="1:6" x14ac:dyDescent="0.25">
      <c r="A9941" t="str">
        <f t="shared" si="155"/>
        <v>2933_10_368/403/587/780/825_Rocky Mountain House</v>
      </c>
      <c r="B9941">
        <v>10</v>
      </c>
      <c r="C9941" t="s">
        <v>226</v>
      </c>
      <c r="D9941">
        <v>2933</v>
      </c>
      <c r="E9941" t="s">
        <v>479</v>
      </c>
      <c r="F9941">
        <v>10000</v>
      </c>
    </row>
    <row r="9942" spans="1:6" x14ac:dyDescent="0.25">
      <c r="A9942" t="str">
        <f t="shared" si="155"/>
        <v>2933_10_368/403/587/780/825_Sexsmith</v>
      </c>
      <c r="B9942">
        <v>10</v>
      </c>
      <c r="C9942" t="s">
        <v>226</v>
      </c>
      <c r="D9942">
        <v>2933</v>
      </c>
      <c r="E9942" t="s">
        <v>493</v>
      </c>
      <c r="F9942">
        <v>10000</v>
      </c>
    </row>
    <row r="9943" spans="1:6" x14ac:dyDescent="0.25">
      <c r="A9943" t="str">
        <f t="shared" si="155"/>
        <v>2933_10_368/403/587/780/825_Sherwood Park</v>
      </c>
      <c r="B9943">
        <v>10</v>
      </c>
      <c r="C9943" t="s">
        <v>226</v>
      </c>
      <c r="D9943">
        <v>2933</v>
      </c>
      <c r="E9943" t="s">
        <v>494</v>
      </c>
      <c r="F9943">
        <v>20000</v>
      </c>
    </row>
    <row r="9944" spans="1:6" x14ac:dyDescent="0.25">
      <c r="A9944" t="str">
        <f t="shared" si="155"/>
        <v>2933_10_368/403/587/780/825_Slave Lake</v>
      </c>
      <c r="B9944">
        <v>10</v>
      </c>
      <c r="C9944" t="s">
        <v>226</v>
      </c>
      <c r="D9944">
        <v>2933</v>
      </c>
      <c r="E9944" t="s">
        <v>497</v>
      </c>
      <c r="F9944">
        <v>10000</v>
      </c>
    </row>
    <row r="9945" spans="1:6" x14ac:dyDescent="0.25">
      <c r="A9945" t="str">
        <f t="shared" si="155"/>
        <v>2933_10_368/403/587/780/825_Spruce Grove</v>
      </c>
      <c r="B9945">
        <v>10</v>
      </c>
      <c r="C9945" t="s">
        <v>226</v>
      </c>
      <c r="D9945">
        <v>2933</v>
      </c>
      <c r="E9945" t="s">
        <v>501</v>
      </c>
      <c r="F9945">
        <v>10000</v>
      </c>
    </row>
    <row r="9946" spans="1:6" x14ac:dyDescent="0.25">
      <c r="A9946" t="str">
        <f t="shared" si="155"/>
        <v>2933_10_368/403/587/780/825_St. Albert</v>
      </c>
      <c r="B9946">
        <v>10</v>
      </c>
      <c r="C9946" t="s">
        <v>226</v>
      </c>
      <c r="D9946">
        <v>2933</v>
      </c>
      <c r="E9946" t="s">
        <v>503</v>
      </c>
      <c r="F9946">
        <v>20000</v>
      </c>
    </row>
    <row r="9947" spans="1:6" x14ac:dyDescent="0.25">
      <c r="A9947" t="str">
        <f t="shared" si="155"/>
        <v>2933_10_368/403/587/780/825_Stony Plain</v>
      </c>
      <c r="B9947">
        <v>10</v>
      </c>
      <c r="C9947" t="s">
        <v>226</v>
      </c>
      <c r="D9947">
        <v>2933</v>
      </c>
      <c r="E9947" t="s">
        <v>511</v>
      </c>
      <c r="F9947">
        <v>10000</v>
      </c>
    </row>
    <row r="9948" spans="1:6" x14ac:dyDescent="0.25">
      <c r="A9948" t="str">
        <f t="shared" si="155"/>
        <v>2933_10_368/403/587/780/825_Strathmore</v>
      </c>
      <c r="B9948">
        <v>10</v>
      </c>
      <c r="C9948" t="s">
        <v>226</v>
      </c>
      <c r="D9948">
        <v>2933</v>
      </c>
      <c r="E9948" t="s">
        <v>512</v>
      </c>
      <c r="F9948">
        <v>10000</v>
      </c>
    </row>
    <row r="9949" spans="1:6" x14ac:dyDescent="0.25">
      <c r="A9949" t="str">
        <f t="shared" si="155"/>
        <v>2933_10_368/403/587/780/825_Sylvan Lake</v>
      </c>
      <c r="B9949">
        <v>10</v>
      </c>
      <c r="C9949" t="s">
        <v>226</v>
      </c>
      <c r="D9949">
        <v>2933</v>
      </c>
      <c r="E9949" t="s">
        <v>517</v>
      </c>
      <c r="F9949">
        <v>10000</v>
      </c>
    </row>
    <row r="9950" spans="1:6" x14ac:dyDescent="0.25">
      <c r="A9950" t="str">
        <f t="shared" si="155"/>
        <v>2933_10_368/403/587/780/825_Taber</v>
      </c>
      <c r="B9950">
        <v>10</v>
      </c>
      <c r="C9950" t="s">
        <v>226</v>
      </c>
      <c r="D9950">
        <v>2933</v>
      </c>
      <c r="E9950" t="s">
        <v>518</v>
      </c>
      <c r="F9950">
        <v>10000</v>
      </c>
    </row>
    <row r="9951" spans="1:6" x14ac:dyDescent="0.25">
      <c r="A9951" t="str">
        <f t="shared" si="155"/>
        <v>2933_10_368/403/587/780/825_Thorsby</v>
      </c>
      <c r="B9951">
        <v>10</v>
      </c>
      <c r="C9951" t="s">
        <v>226</v>
      </c>
      <c r="D9951">
        <v>2933</v>
      </c>
      <c r="E9951" t="s">
        <v>520</v>
      </c>
      <c r="F9951">
        <v>10000</v>
      </c>
    </row>
    <row r="9952" spans="1:6" x14ac:dyDescent="0.25">
      <c r="A9952" t="str">
        <f t="shared" si="155"/>
        <v>2933_10_368/403/587/780/825_Tofield</v>
      </c>
      <c r="B9952">
        <v>10</v>
      </c>
      <c r="C9952" t="s">
        <v>226</v>
      </c>
      <c r="D9952">
        <v>2933</v>
      </c>
      <c r="E9952" t="s">
        <v>523</v>
      </c>
      <c r="F9952">
        <v>10000</v>
      </c>
    </row>
    <row r="9953" spans="1:6" x14ac:dyDescent="0.25">
      <c r="A9953" t="str">
        <f t="shared" si="155"/>
        <v>2933_10_368/403/587/780/825_Vegreville</v>
      </c>
      <c r="B9953">
        <v>10</v>
      </c>
      <c r="C9953" t="s">
        <v>226</v>
      </c>
      <c r="D9953">
        <v>2933</v>
      </c>
      <c r="E9953" t="s">
        <v>531</v>
      </c>
      <c r="F9953">
        <v>10000</v>
      </c>
    </row>
    <row r="9954" spans="1:6" x14ac:dyDescent="0.25">
      <c r="A9954" t="str">
        <f t="shared" si="155"/>
        <v>2933_10_368/403/587/780/825_Vulcan</v>
      </c>
      <c r="B9954">
        <v>10</v>
      </c>
      <c r="C9954" t="s">
        <v>226</v>
      </c>
      <c r="D9954">
        <v>2933</v>
      </c>
      <c r="E9954" t="s">
        <v>536</v>
      </c>
      <c r="F9954">
        <v>10000</v>
      </c>
    </row>
    <row r="9955" spans="1:6" x14ac:dyDescent="0.25">
      <c r="A9955" t="str">
        <f t="shared" si="155"/>
        <v>2933_10_368/403/587/780/825_Westlock</v>
      </c>
      <c r="B9955">
        <v>10</v>
      </c>
      <c r="C9955" t="s">
        <v>226</v>
      </c>
      <c r="D9955">
        <v>2933</v>
      </c>
      <c r="E9955" t="s">
        <v>549</v>
      </c>
      <c r="F9955">
        <v>10000</v>
      </c>
    </row>
    <row r="9956" spans="1:6" x14ac:dyDescent="0.25">
      <c r="A9956" t="str">
        <f t="shared" si="155"/>
        <v>328F_10_368/403/587/780/825_Calgary</v>
      </c>
      <c r="B9956">
        <v>10</v>
      </c>
      <c r="C9956" t="s">
        <v>226</v>
      </c>
      <c r="D9956" t="s">
        <v>2991</v>
      </c>
      <c r="E9956" t="s">
        <v>273</v>
      </c>
      <c r="F9956">
        <v>10000</v>
      </c>
    </row>
    <row r="9957" spans="1:6" x14ac:dyDescent="0.25">
      <c r="A9957" t="str">
        <f t="shared" si="155"/>
        <v>328F_10_368/403/587/780/825_Camrose</v>
      </c>
      <c r="B9957">
        <v>10</v>
      </c>
      <c r="C9957" t="s">
        <v>226</v>
      </c>
      <c r="D9957" t="s">
        <v>2991</v>
      </c>
      <c r="E9957" t="s">
        <v>276</v>
      </c>
      <c r="F9957">
        <v>10000</v>
      </c>
    </row>
    <row r="9958" spans="1:6" x14ac:dyDescent="0.25">
      <c r="A9958" t="str">
        <f t="shared" si="155"/>
        <v>328F_10_368/403/587/780/825_Edmonton</v>
      </c>
      <c r="B9958">
        <v>10</v>
      </c>
      <c r="C9958" t="s">
        <v>226</v>
      </c>
      <c r="D9958" t="s">
        <v>2991</v>
      </c>
      <c r="E9958" t="s">
        <v>325</v>
      </c>
      <c r="F9958">
        <v>10000</v>
      </c>
    </row>
    <row r="9959" spans="1:6" x14ac:dyDescent="0.25">
      <c r="A9959" t="str">
        <f t="shared" si="155"/>
        <v>328F_10_368/403/587/780/825_Edson</v>
      </c>
      <c r="B9959">
        <v>10</v>
      </c>
      <c r="C9959" t="s">
        <v>226</v>
      </c>
      <c r="D9959" t="s">
        <v>2991</v>
      </c>
      <c r="E9959" t="s">
        <v>327</v>
      </c>
      <c r="F9959">
        <v>10000</v>
      </c>
    </row>
    <row r="9960" spans="1:6" x14ac:dyDescent="0.25">
      <c r="A9960" t="str">
        <f t="shared" si="155"/>
        <v>328F_10_368/403/587/780/825_Lethbridge</v>
      </c>
      <c r="B9960">
        <v>10</v>
      </c>
      <c r="C9960" t="s">
        <v>226</v>
      </c>
      <c r="D9960" t="s">
        <v>2991</v>
      </c>
      <c r="E9960" t="s">
        <v>415</v>
      </c>
      <c r="F9960">
        <v>10000</v>
      </c>
    </row>
    <row r="9961" spans="1:6" x14ac:dyDescent="0.25">
      <c r="A9961" t="str">
        <f t="shared" si="155"/>
        <v>328F_10_368/403/587/780/825_Medicine Hat</v>
      </c>
      <c r="B9961">
        <v>10</v>
      </c>
      <c r="C9961" t="s">
        <v>226</v>
      </c>
      <c r="D9961" t="s">
        <v>2991</v>
      </c>
      <c r="E9961" t="s">
        <v>432</v>
      </c>
      <c r="F9961">
        <v>10000</v>
      </c>
    </row>
    <row r="9962" spans="1:6" x14ac:dyDescent="0.25">
      <c r="A9962" t="str">
        <f t="shared" si="155"/>
        <v>328F_10_368/403/587/780/825_Red Deer</v>
      </c>
      <c r="B9962">
        <v>10</v>
      </c>
      <c r="C9962" t="s">
        <v>226</v>
      </c>
      <c r="D9962" t="s">
        <v>2991</v>
      </c>
      <c r="E9962" t="s">
        <v>473</v>
      </c>
      <c r="F9962">
        <v>10000</v>
      </c>
    </row>
    <row r="9963" spans="1:6" x14ac:dyDescent="0.25">
      <c r="A9963" t="str">
        <f t="shared" si="155"/>
        <v>328F_10_368/403/587/780/825_Stony Plain</v>
      </c>
      <c r="B9963">
        <v>10</v>
      </c>
      <c r="C9963" t="s">
        <v>226</v>
      </c>
      <c r="D9963" t="s">
        <v>2991</v>
      </c>
      <c r="E9963" t="s">
        <v>511</v>
      </c>
      <c r="F9963">
        <v>10000</v>
      </c>
    </row>
    <row r="9964" spans="1:6" x14ac:dyDescent="0.25">
      <c r="A9964" t="str">
        <f t="shared" si="155"/>
        <v>346J_10_368/403/587/780/825_Calgary</v>
      </c>
      <c r="B9964">
        <v>10</v>
      </c>
      <c r="C9964" t="s">
        <v>226</v>
      </c>
      <c r="D9964" t="s">
        <v>2993</v>
      </c>
      <c r="E9964" t="s">
        <v>273</v>
      </c>
      <c r="F9964">
        <v>30000</v>
      </c>
    </row>
    <row r="9965" spans="1:6" x14ac:dyDescent="0.25">
      <c r="A9965" t="str">
        <f t="shared" si="155"/>
        <v>346J_10_368/403/587/780/825_Edmonton</v>
      </c>
      <c r="B9965">
        <v>10</v>
      </c>
      <c r="C9965" t="s">
        <v>226</v>
      </c>
      <c r="D9965" t="s">
        <v>2993</v>
      </c>
      <c r="E9965" t="s">
        <v>325</v>
      </c>
      <c r="F9965">
        <v>30000</v>
      </c>
    </row>
    <row r="9966" spans="1:6" x14ac:dyDescent="0.25">
      <c r="A9966" t="str">
        <f t="shared" si="155"/>
        <v>383F_10_368/403/587/780/825_Blackfalds</v>
      </c>
      <c r="B9966">
        <v>10</v>
      </c>
      <c r="C9966" t="s">
        <v>226</v>
      </c>
      <c r="D9966" t="s">
        <v>2994</v>
      </c>
      <c r="E9966" t="s">
        <v>255</v>
      </c>
      <c r="F9966">
        <v>10000</v>
      </c>
    </row>
    <row r="9967" spans="1:6" x14ac:dyDescent="0.25">
      <c r="A9967" t="str">
        <f t="shared" si="155"/>
        <v>383F_10_368/403/587/780/825_Calgary</v>
      </c>
      <c r="B9967">
        <v>10</v>
      </c>
      <c r="C9967" t="s">
        <v>226</v>
      </c>
      <c r="D9967" t="s">
        <v>2994</v>
      </c>
      <c r="E9967" t="s">
        <v>273</v>
      </c>
      <c r="F9967">
        <v>60000</v>
      </c>
    </row>
    <row r="9968" spans="1:6" x14ac:dyDescent="0.25">
      <c r="A9968" t="str">
        <f t="shared" si="155"/>
        <v>383F_10_368/403/587/780/825_Camrose</v>
      </c>
      <c r="B9968">
        <v>10</v>
      </c>
      <c r="C9968" t="s">
        <v>226</v>
      </c>
      <c r="D9968" t="s">
        <v>2994</v>
      </c>
      <c r="E9968" t="s">
        <v>276</v>
      </c>
      <c r="F9968">
        <v>10000</v>
      </c>
    </row>
    <row r="9969" spans="1:6" x14ac:dyDescent="0.25">
      <c r="A9969" t="str">
        <f t="shared" si="155"/>
        <v>383F_10_368/403/587/780/825_Coaldale</v>
      </c>
      <c r="B9969">
        <v>10</v>
      </c>
      <c r="C9969" t="s">
        <v>226</v>
      </c>
      <c r="D9969" t="s">
        <v>2994</v>
      </c>
      <c r="E9969" t="s">
        <v>295</v>
      </c>
      <c r="F9969">
        <v>10000</v>
      </c>
    </row>
    <row r="9970" spans="1:6" x14ac:dyDescent="0.25">
      <c r="A9970" t="str">
        <f t="shared" si="155"/>
        <v>383F_10_368/403/587/780/825_Edmonton</v>
      </c>
      <c r="B9970">
        <v>10</v>
      </c>
      <c r="C9970" t="s">
        <v>226</v>
      </c>
      <c r="D9970" t="s">
        <v>2994</v>
      </c>
      <c r="E9970" t="s">
        <v>325</v>
      </c>
      <c r="F9970">
        <v>50000</v>
      </c>
    </row>
    <row r="9971" spans="1:6" x14ac:dyDescent="0.25">
      <c r="A9971" t="str">
        <f t="shared" si="155"/>
        <v>383F_10_368/403/587/780/825_Edson</v>
      </c>
      <c r="B9971">
        <v>10</v>
      </c>
      <c r="C9971" t="s">
        <v>226</v>
      </c>
      <c r="D9971" t="s">
        <v>2994</v>
      </c>
      <c r="E9971" t="s">
        <v>327</v>
      </c>
      <c r="F9971">
        <v>10000</v>
      </c>
    </row>
    <row r="9972" spans="1:6" x14ac:dyDescent="0.25">
      <c r="A9972" t="str">
        <f t="shared" si="155"/>
        <v>383F_10_368/403/587/780/825_Lacombe</v>
      </c>
      <c r="B9972">
        <v>10</v>
      </c>
      <c r="C9972" t="s">
        <v>226</v>
      </c>
      <c r="D9972" t="s">
        <v>2994</v>
      </c>
      <c r="E9972" t="s">
        <v>407</v>
      </c>
      <c r="F9972">
        <v>10000</v>
      </c>
    </row>
    <row r="9973" spans="1:6" x14ac:dyDescent="0.25">
      <c r="A9973" t="str">
        <f t="shared" si="155"/>
        <v>383F_10_368/403/587/780/825_Lethbridge</v>
      </c>
      <c r="B9973">
        <v>10</v>
      </c>
      <c r="C9973" t="s">
        <v>226</v>
      </c>
      <c r="D9973" t="s">
        <v>2994</v>
      </c>
      <c r="E9973" t="s">
        <v>415</v>
      </c>
      <c r="F9973">
        <v>20000</v>
      </c>
    </row>
    <row r="9974" spans="1:6" x14ac:dyDescent="0.25">
      <c r="A9974" t="str">
        <f t="shared" si="155"/>
        <v>383F_10_368/403/587/780/825_Medicine Hat</v>
      </c>
      <c r="B9974">
        <v>10</v>
      </c>
      <c r="C9974" t="s">
        <v>226</v>
      </c>
      <c r="D9974" t="s">
        <v>2994</v>
      </c>
      <c r="E9974" t="s">
        <v>432</v>
      </c>
      <c r="F9974">
        <v>20000</v>
      </c>
    </row>
    <row r="9975" spans="1:6" x14ac:dyDescent="0.25">
      <c r="A9975" t="str">
        <f t="shared" si="155"/>
        <v>383F_10_368/403/587/780/825_Penhold</v>
      </c>
      <c r="B9975">
        <v>10</v>
      </c>
      <c r="C9975" t="s">
        <v>226</v>
      </c>
      <c r="D9975" t="s">
        <v>2994</v>
      </c>
      <c r="E9975" t="s">
        <v>463</v>
      </c>
      <c r="F9975">
        <v>10000</v>
      </c>
    </row>
    <row r="9976" spans="1:6" x14ac:dyDescent="0.25">
      <c r="A9976" t="str">
        <f t="shared" si="155"/>
        <v>383F_10_368/403/587/780/825_Picture Butte</v>
      </c>
      <c r="B9976">
        <v>10</v>
      </c>
      <c r="C9976" t="s">
        <v>226</v>
      </c>
      <c r="D9976" t="s">
        <v>2994</v>
      </c>
      <c r="E9976" t="s">
        <v>464</v>
      </c>
      <c r="F9976">
        <v>10000</v>
      </c>
    </row>
    <row r="9977" spans="1:6" x14ac:dyDescent="0.25">
      <c r="A9977" t="str">
        <f t="shared" si="155"/>
        <v>383F_10_368/403/587/780/825_Red Deer</v>
      </c>
      <c r="B9977">
        <v>10</v>
      </c>
      <c r="C9977" t="s">
        <v>226</v>
      </c>
      <c r="D9977" t="s">
        <v>2994</v>
      </c>
      <c r="E9977" t="s">
        <v>473</v>
      </c>
      <c r="F9977">
        <v>20000</v>
      </c>
    </row>
    <row r="9978" spans="1:6" x14ac:dyDescent="0.25">
      <c r="A9978" t="str">
        <f t="shared" si="155"/>
        <v>383F_10_368/403/587/780/825_Stony Plain</v>
      </c>
      <c r="B9978">
        <v>10</v>
      </c>
      <c r="C9978" t="s">
        <v>226</v>
      </c>
      <c r="D9978" t="s">
        <v>2994</v>
      </c>
      <c r="E9978" t="s">
        <v>511</v>
      </c>
      <c r="F9978">
        <v>10000</v>
      </c>
    </row>
    <row r="9979" spans="1:6" x14ac:dyDescent="0.25">
      <c r="A9979" t="str">
        <f t="shared" si="155"/>
        <v>383F_10_368/403/587/780/825_Sylvan Lake</v>
      </c>
      <c r="B9979">
        <v>10</v>
      </c>
      <c r="C9979" t="s">
        <v>226</v>
      </c>
      <c r="D9979" t="s">
        <v>2994</v>
      </c>
      <c r="E9979" t="s">
        <v>517</v>
      </c>
      <c r="F9979">
        <v>10000</v>
      </c>
    </row>
    <row r="9980" spans="1:6" x14ac:dyDescent="0.25">
      <c r="A9980" t="str">
        <f t="shared" si="155"/>
        <v>383F_10_368/403/587/780/825_Taber</v>
      </c>
      <c r="B9980">
        <v>10</v>
      </c>
      <c r="C9980" t="s">
        <v>226</v>
      </c>
      <c r="D9980" t="s">
        <v>2994</v>
      </c>
      <c r="E9980" t="s">
        <v>518</v>
      </c>
      <c r="F9980">
        <v>10000</v>
      </c>
    </row>
    <row r="9981" spans="1:6" x14ac:dyDescent="0.25">
      <c r="A9981" t="str">
        <f t="shared" si="155"/>
        <v>421G_10_368/403/587/780/825_Grande Prairie</v>
      </c>
      <c r="B9981">
        <v>10</v>
      </c>
      <c r="C9981" t="s">
        <v>226</v>
      </c>
      <c r="D9981" t="s">
        <v>3026</v>
      </c>
      <c r="E9981" t="s">
        <v>361</v>
      </c>
      <c r="F9981">
        <v>10000</v>
      </c>
    </row>
    <row r="9982" spans="1:6" x14ac:dyDescent="0.25">
      <c r="A9982" t="str">
        <f t="shared" si="155"/>
        <v>464D_10_368/403/587/780/825_Acme</v>
      </c>
      <c r="B9982">
        <v>10</v>
      </c>
      <c r="C9982" t="s">
        <v>226</v>
      </c>
      <c r="D9982" t="s">
        <v>2995</v>
      </c>
      <c r="E9982" t="s">
        <v>228</v>
      </c>
      <c r="F9982">
        <v>10000</v>
      </c>
    </row>
    <row r="9983" spans="1:6" x14ac:dyDescent="0.25">
      <c r="A9983" t="str">
        <f t="shared" si="155"/>
        <v>464D_10_368/403/587/780/825_Airdrie</v>
      </c>
      <c r="B9983">
        <v>10</v>
      </c>
      <c r="C9983" t="s">
        <v>226</v>
      </c>
      <c r="D9983" t="s">
        <v>2995</v>
      </c>
      <c r="E9983" t="s">
        <v>229</v>
      </c>
      <c r="F9983">
        <v>20000</v>
      </c>
    </row>
    <row r="9984" spans="1:6" x14ac:dyDescent="0.25">
      <c r="A9984" t="str">
        <f t="shared" si="155"/>
        <v>464D_10_368/403/587/780/825_Arrowwood</v>
      </c>
      <c r="B9984">
        <v>10</v>
      </c>
      <c r="C9984" t="s">
        <v>226</v>
      </c>
      <c r="D9984" t="s">
        <v>2995</v>
      </c>
      <c r="E9984" t="s">
        <v>238</v>
      </c>
      <c r="F9984">
        <v>10000</v>
      </c>
    </row>
    <row r="9985" spans="1:6" x14ac:dyDescent="0.25">
      <c r="A9985" t="str">
        <f t="shared" si="155"/>
        <v>464D_10_368/403/587/780/825_Banff</v>
      </c>
      <c r="B9985">
        <v>10</v>
      </c>
      <c r="C9985" t="s">
        <v>226</v>
      </c>
      <c r="D9985" t="s">
        <v>2995</v>
      </c>
      <c r="E9985" t="s">
        <v>242</v>
      </c>
      <c r="F9985">
        <v>20000</v>
      </c>
    </row>
    <row r="9986" spans="1:6" x14ac:dyDescent="0.25">
      <c r="A9986" t="str">
        <f t="shared" si="155"/>
        <v>464D_10_368/403/587/780/825_Beiseker</v>
      </c>
      <c r="B9986">
        <v>10</v>
      </c>
      <c r="C9986" t="s">
        <v>226</v>
      </c>
      <c r="D9986" t="s">
        <v>2995</v>
      </c>
      <c r="E9986" t="s">
        <v>250</v>
      </c>
      <c r="F9986">
        <v>10000</v>
      </c>
    </row>
    <row r="9987" spans="1:6" x14ac:dyDescent="0.25">
      <c r="A9987" t="str">
        <f t="shared" ref="A9987:A10050" si="156">CONCATENATE(D9987,"_",B9987,"_",C9987,"_",E9987)</f>
        <v>464D_10_368/403/587/780/825_Blackie</v>
      </c>
      <c r="B9987">
        <v>10</v>
      </c>
      <c r="C9987" t="s">
        <v>226</v>
      </c>
      <c r="D9987" t="s">
        <v>2995</v>
      </c>
      <c r="E9987" t="s">
        <v>256</v>
      </c>
      <c r="F9987">
        <v>10000</v>
      </c>
    </row>
    <row r="9988" spans="1:6" x14ac:dyDescent="0.25">
      <c r="A9988" t="str">
        <f t="shared" si="156"/>
        <v>464D_10_368/403/587/780/825_Bragg Creek</v>
      </c>
      <c r="B9988">
        <v>10</v>
      </c>
      <c r="C9988" t="s">
        <v>226</v>
      </c>
      <c r="D9988" t="s">
        <v>2995</v>
      </c>
      <c r="E9988" t="s">
        <v>264</v>
      </c>
      <c r="F9988">
        <v>10000</v>
      </c>
    </row>
    <row r="9989" spans="1:6" x14ac:dyDescent="0.25">
      <c r="A9989" t="str">
        <f t="shared" si="156"/>
        <v>464D_10_368/403/587/780/825_Calgary</v>
      </c>
      <c r="B9989">
        <v>10</v>
      </c>
      <c r="C9989" t="s">
        <v>226</v>
      </c>
      <c r="D9989" t="s">
        <v>2995</v>
      </c>
      <c r="E9989" t="s">
        <v>273</v>
      </c>
      <c r="F9989">
        <v>80000</v>
      </c>
    </row>
    <row r="9990" spans="1:6" x14ac:dyDescent="0.25">
      <c r="A9990" t="str">
        <f t="shared" si="156"/>
        <v>464D_10_368/403/587/780/825_Canmore</v>
      </c>
      <c r="B9990">
        <v>10</v>
      </c>
      <c r="C9990" t="s">
        <v>226</v>
      </c>
      <c r="D9990" t="s">
        <v>2995</v>
      </c>
      <c r="E9990" t="s">
        <v>277</v>
      </c>
      <c r="F9990">
        <v>20000</v>
      </c>
    </row>
    <row r="9991" spans="1:6" x14ac:dyDescent="0.25">
      <c r="A9991" t="str">
        <f t="shared" si="156"/>
        <v>464D_10_368/403/587/780/825_Carstairs</v>
      </c>
      <c r="B9991">
        <v>10</v>
      </c>
      <c r="C9991" t="s">
        <v>226</v>
      </c>
      <c r="D9991" t="s">
        <v>2995</v>
      </c>
      <c r="E9991" t="s">
        <v>282</v>
      </c>
      <c r="F9991">
        <v>10000</v>
      </c>
    </row>
    <row r="9992" spans="1:6" x14ac:dyDescent="0.25">
      <c r="A9992" t="str">
        <f t="shared" si="156"/>
        <v>464D_10_368/403/587/780/825_Cayley</v>
      </c>
      <c r="B9992">
        <v>10</v>
      </c>
      <c r="C9992" t="s">
        <v>226</v>
      </c>
      <c r="D9992" t="s">
        <v>2995</v>
      </c>
      <c r="E9992" t="s">
        <v>284</v>
      </c>
      <c r="F9992">
        <v>10000</v>
      </c>
    </row>
    <row r="9993" spans="1:6" x14ac:dyDescent="0.25">
      <c r="A9993" t="str">
        <f t="shared" si="156"/>
        <v>464D_10_368/403/587/780/825_Champion</v>
      </c>
      <c r="B9993">
        <v>10</v>
      </c>
      <c r="C9993" t="s">
        <v>226</v>
      </c>
      <c r="D9993" t="s">
        <v>2995</v>
      </c>
      <c r="E9993" t="s">
        <v>287</v>
      </c>
      <c r="F9993">
        <v>10000</v>
      </c>
    </row>
    <row r="9994" spans="1:6" x14ac:dyDescent="0.25">
      <c r="A9994" t="str">
        <f t="shared" si="156"/>
        <v>464D_10_368/403/587/780/825_Cochrane</v>
      </c>
      <c r="B9994">
        <v>10</v>
      </c>
      <c r="C9994" t="s">
        <v>226</v>
      </c>
      <c r="D9994" t="s">
        <v>2995</v>
      </c>
      <c r="E9994" t="s">
        <v>296</v>
      </c>
      <c r="F9994">
        <v>20000</v>
      </c>
    </row>
    <row r="9995" spans="1:6" x14ac:dyDescent="0.25">
      <c r="A9995" t="str">
        <f t="shared" si="156"/>
        <v>464D_10_368/403/587/780/825_Cremona</v>
      </c>
      <c r="B9995">
        <v>10</v>
      </c>
      <c r="C9995" t="s">
        <v>226</v>
      </c>
      <c r="D9995" t="s">
        <v>2995</v>
      </c>
      <c r="E9995" t="s">
        <v>304</v>
      </c>
      <c r="F9995">
        <v>10000</v>
      </c>
    </row>
    <row r="9996" spans="1:6" x14ac:dyDescent="0.25">
      <c r="A9996" t="str">
        <f t="shared" si="156"/>
        <v>464D_10_368/403/587/780/825_Crossfield</v>
      </c>
      <c r="B9996">
        <v>10</v>
      </c>
      <c r="C9996" t="s">
        <v>226</v>
      </c>
      <c r="D9996" t="s">
        <v>2995</v>
      </c>
      <c r="E9996" t="s">
        <v>305</v>
      </c>
      <c r="F9996">
        <v>10000</v>
      </c>
    </row>
    <row r="9997" spans="1:6" x14ac:dyDescent="0.25">
      <c r="A9997" t="str">
        <f t="shared" si="156"/>
        <v>464D_10_368/403/587/780/825_Edmonton</v>
      </c>
      <c r="B9997">
        <v>10</v>
      </c>
      <c r="C9997" t="s">
        <v>226</v>
      </c>
      <c r="D9997" t="s">
        <v>2995</v>
      </c>
      <c r="E9997" t="s">
        <v>325</v>
      </c>
      <c r="F9997">
        <v>70000</v>
      </c>
    </row>
    <row r="9998" spans="1:6" x14ac:dyDescent="0.25">
      <c r="A9998" t="str">
        <f t="shared" si="156"/>
        <v>464D_10_368/403/587/780/825_Exshaw</v>
      </c>
      <c r="B9998">
        <v>10</v>
      </c>
      <c r="C9998" t="s">
        <v>226</v>
      </c>
      <c r="D9998" t="s">
        <v>2995</v>
      </c>
      <c r="E9998" t="s">
        <v>335</v>
      </c>
      <c r="F9998">
        <v>10000</v>
      </c>
    </row>
    <row r="9999" spans="1:6" x14ac:dyDescent="0.25">
      <c r="A9999" t="str">
        <f t="shared" si="156"/>
        <v>464D_10_368/403/587/780/825_Gleichen</v>
      </c>
      <c r="B9999">
        <v>10</v>
      </c>
      <c r="C9999" t="s">
        <v>226</v>
      </c>
      <c r="D9999" t="s">
        <v>2995</v>
      </c>
      <c r="E9999" t="s">
        <v>357</v>
      </c>
      <c r="F9999">
        <v>10000</v>
      </c>
    </row>
    <row r="10000" spans="1:6" x14ac:dyDescent="0.25">
      <c r="A10000" t="str">
        <f t="shared" si="156"/>
        <v>464D_10_368/403/587/780/825_High River</v>
      </c>
      <c r="B10000">
        <v>10</v>
      </c>
      <c r="C10000" t="s">
        <v>226</v>
      </c>
      <c r="D10000" t="s">
        <v>2995</v>
      </c>
      <c r="E10000" t="s">
        <v>377</v>
      </c>
      <c r="F10000">
        <v>20000</v>
      </c>
    </row>
    <row r="10001" spans="1:6" x14ac:dyDescent="0.25">
      <c r="A10001" t="str">
        <f t="shared" si="156"/>
        <v>464D_10_368/403/587/780/825_Hussar</v>
      </c>
      <c r="B10001">
        <v>10</v>
      </c>
      <c r="C10001" t="s">
        <v>226</v>
      </c>
      <c r="D10001" t="s">
        <v>2995</v>
      </c>
      <c r="E10001" t="s">
        <v>384</v>
      </c>
      <c r="F10001">
        <v>10000</v>
      </c>
    </row>
    <row r="10002" spans="1:6" x14ac:dyDescent="0.25">
      <c r="A10002" t="str">
        <f t="shared" si="156"/>
        <v>464D_10_368/403/587/780/825_Irricana</v>
      </c>
      <c r="B10002">
        <v>10</v>
      </c>
      <c r="C10002" t="s">
        <v>226</v>
      </c>
      <c r="D10002" t="s">
        <v>2995</v>
      </c>
      <c r="E10002" t="s">
        <v>390</v>
      </c>
      <c r="F10002">
        <v>10000</v>
      </c>
    </row>
    <row r="10003" spans="1:6" x14ac:dyDescent="0.25">
      <c r="A10003" t="str">
        <f t="shared" si="156"/>
        <v>464D_10_368/403/587/780/825_Kananaskis</v>
      </c>
      <c r="B10003">
        <v>10</v>
      </c>
      <c r="C10003" t="s">
        <v>226</v>
      </c>
      <c r="D10003" t="s">
        <v>2995</v>
      </c>
      <c r="E10003" t="s">
        <v>399</v>
      </c>
      <c r="F10003">
        <v>10000</v>
      </c>
    </row>
    <row r="10004" spans="1:6" x14ac:dyDescent="0.25">
      <c r="A10004" t="str">
        <f t="shared" si="156"/>
        <v>464D_10_368/403/587/780/825_Lake Louise</v>
      </c>
      <c r="B10004">
        <v>10</v>
      </c>
      <c r="C10004" t="s">
        <v>226</v>
      </c>
      <c r="D10004" t="s">
        <v>2995</v>
      </c>
      <c r="E10004" t="s">
        <v>408</v>
      </c>
      <c r="F10004">
        <v>10000</v>
      </c>
    </row>
    <row r="10005" spans="1:6" x14ac:dyDescent="0.25">
      <c r="A10005" t="str">
        <f t="shared" si="156"/>
        <v>464D_10_368/403/587/780/825_Langdon</v>
      </c>
      <c r="B10005">
        <v>10</v>
      </c>
      <c r="C10005" t="s">
        <v>226</v>
      </c>
      <c r="D10005" t="s">
        <v>2995</v>
      </c>
      <c r="E10005" t="s">
        <v>410</v>
      </c>
      <c r="F10005">
        <v>10000</v>
      </c>
    </row>
    <row r="10006" spans="1:6" x14ac:dyDescent="0.25">
      <c r="A10006" t="str">
        <f t="shared" si="156"/>
        <v>464D_10_368/403/587/780/825_Lomond</v>
      </c>
      <c r="B10006">
        <v>10</v>
      </c>
      <c r="C10006" t="s">
        <v>226</v>
      </c>
      <c r="D10006" t="s">
        <v>2995</v>
      </c>
      <c r="E10006" t="s">
        <v>419</v>
      </c>
      <c r="F10006">
        <v>10000</v>
      </c>
    </row>
    <row r="10007" spans="1:6" x14ac:dyDescent="0.25">
      <c r="A10007" t="str">
        <f t="shared" si="156"/>
        <v>464D_10_368/403/587/780/825_Longview</v>
      </c>
      <c r="B10007">
        <v>10</v>
      </c>
      <c r="C10007" t="s">
        <v>226</v>
      </c>
      <c r="D10007" t="s">
        <v>2995</v>
      </c>
      <c r="E10007" t="s">
        <v>420</v>
      </c>
      <c r="F10007">
        <v>10000</v>
      </c>
    </row>
    <row r="10008" spans="1:6" x14ac:dyDescent="0.25">
      <c r="A10008" t="str">
        <f t="shared" si="156"/>
        <v>464D_10_368/403/587/780/825_Milo</v>
      </c>
      <c r="B10008">
        <v>10</v>
      </c>
      <c r="C10008" t="s">
        <v>226</v>
      </c>
      <c r="D10008" t="s">
        <v>2995</v>
      </c>
      <c r="E10008" t="s">
        <v>435</v>
      </c>
      <c r="F10008">
        <v>10000</v>
      </c>
    </row>
    <row r="10009" spans="1:6" x14ac:dyDescent="0.25">
      <c r="A10009" t="str">
        <f t="shared" si="156"/>
        <v>464D_10_368/403/587/780/825_Morley</v>
      </c>
      <c r="B10009">
        <v>10</v>
      </c>
      <c r="C10009" t="s">
        <v>226</v>
      </c>
      <c r="D10009" t="s">
        <v>2995</v>
      </c>
      <c r="E10009" t="s">
        <v>439</v>
      </c>
      <c r="F10009">
        <v>10000</v>
      </c>
    </row>
    <row r="10010" spans="1:6" x14ac:dyDescent="0.25">
      <c r="A10010" t="str">
        <f t="shared" si="156"/>
        <v>464D_10_368/403/587/780/825_Nanton</v>
      </c>
      <c r="B10010">
        <v>10</v>
      </c>
      <c r="C10010" t="s">
        <v>226</v>
      </c>
      <c r="D10010" t="s">
        <v>2995</v>
      </c>
      <c r="E10010" t="s">
        <v>446</v>
      </c>
      <c r="F10010">
        <v>10000</v>
      </c>
    </row>
    <row r="10011" spans="1:6" x14ac:dyDescent="0.25">
      <c r="A10011" t="str">
        <f t="shared" si="156"/>
        <v>464D_10_368/403/587/780/825_Okotoks</v>
      </c>
      <c r="B10011">
        <v>10</v>
      </c>
      <c r="C10011" t="s">
        <v>226</v>
      </c>
      <c r="D10011" t="s">
        <v>2995</v>
      </c>
      <c r="E10011" t="s">
        <v>455</v>
      </c>
      <c r="F10011">
        <v>20000</v>
      </c>
    </row>
    <row r="10012" spans="1:6" x14ac:dyDescent="0.25">
      <c r="A10012" t="str">
        <f t="shared" si="156"/>
        <v>464D_10_368/403/587/780/825_Rockyford</v>
      </c>
      <c r="B10012">
        <v>10</v>
      </c>
      <c r="C10012" t="s">
        <v>226</v>
      </c>
      <c r="D10012" t="s">
        <v>2995</v>
      </c>
      <c r="E10012" t="s">
        <v>480</v>
      </c>
      <c r="F10012">
        <v>10000</v>
      </c>
    </row>
    <row r="10013" spans="1:6" x14ac:dyDescent="0.25">
      <c r="A10013" t="str">
        <f t="shared" si="156"/>
        <v>464D_10_368/403/587/780/825_Stavely</v>
      </c>
      <c r="B10013">
        <v>10</v>
      </c>
      <c r="C10013" t="s">
        <v>226</v>
      </c>
      <c r="D10013" t="s">
        <v>2995</v>
      </c>
      <c r="E10013" t="s">
        <v>508</v>
      </c>
      <c r="F10013">
        <v>10000</v>
      </c>
    </row>
    <row r="10014" spans="1:6" x14ac:dyDescent="0.25">
      <c r="A10014" t="str">
        <f t="shared" si="156"/>
        <v>464D_10_368/403/587/780/825_Strathmore</v>
      </c>
      <c r="B10014">
        <v>10</v>
      </c>
      <c r="C10014" t="s">
        <v>226</v>
      </c>
      <c r="D10014" t="s">
        <v>2995</v>
      </c>
      <c r="E10014" t="s">
        <v>512</v>
      </c>
      <c r="F10014">
        <v>20000</v>
      </c>
    </row>
    <row r="10015" spans="1:6" x14ac:dyDescent="0.25">
      <c r="A10015" t="str">
        <f t="shared" si="156"/>
        <v>464D_10_368/403/587/780/825_Turner Valley</v>
      </c>
      <c r="B10015">
        <v>10</v>
      </c>
      <c r="C10015" t="s">
        <v>226</v>
      </c>
      <c r="D10015" t="s">
        <v>2995</v>
      </c>
      <c r="E10015" t="s">
        <v>527</v>
      </c>
      <c r="F10015">
        <v>10000</v>
      </c>
    </row>
    <row r="10016" spans="1:6" x14ac:dyDescent="0.25">
      <c r="A10016" t="str">
        <f t="shared" si="156"/>
        <v>464D_10_368/403/587/780/825_Vulcan</v>
      </c>
      <c r="B10016">
        <v>10</v>
      </c>
      <c r="C10016" t="s">
        <v>226</v>
      </c>
      <c r="D10016" t="s">
        <v>2995</v>
      </c>
      <c r="E10016" t="s">
        <v>536</v>
      </c>
      <c r="F10016">
        <v>10000</v>
      </c>
    </row>
    <row r="10017" spans="1:6" x14ac:dyDescent="0.25">
      <c r="A10017" t="str">
        <f t="shared" si="156"/>
        <v>4727_10_368/403/587/780/825_Airdrie</v>
      </c>
      <c r="B10017">
        <v>10</v>
      </c>
      <c r="C10017" t="s">
        <v>226</v>
      </c>
      <c r="D10017">
        <v>4727</v>
      </c>
      <c r="E10017" t="s">
        <v>229</v>
      </c>
      <c r="F10017">
        <v>10000</v>
      </c>
    </row>
    <row r="10018" spans="1:6" x14ac:dyDescent="0.25">
      <c r="A10018" t="str">
        <f t="shared" si="156"/>
        <v>4727_10_368/403/587/780/825_Banff</v>
      </c>
      <c r="B10018">
        <v>10</v>
      </c>
      <c r="C10018" t="s">
        <v>226</v>
      </c>
      <c r="D10018">
        <v>4727</v>
      </c>
      <c r="E10018" t="s">
        <v>242</v>
      </c>
      <c r="F10018">
        <v>10000</v>
      </c>
    </row>
    <row r="10019" spans="1:6" x14ac:dyDescent="0.25">
      <c r="A10019" t="str">
        <f t="shared" si="156"/>
        <v>4727_10_368/403/587/780/825_Bear Canyon</v>
      </c>
      <c r="B10019">
        <v>10</v>
      </c>
      <c r="C10019" t="s">
        <v>226</v>
      </c>
      <c r="D10019">
        <v>4727</v>
      </c>
      <c r="E10019" t="s">
        <v>248</v>
      </c>
      <c r="F10019">
        <v>10000</v>
      </c>
    </row>
    <row r="10020" spans="1:6" x14ac:dyDescent="0.25">
      <c r="A10020" t="str">
        <f t="shared" si="156"/>
        <v>4727_10_368/403/587/780/825_Beaverlodge</v>
      </c>
      <c r="B10020">
        <v>10</v>
      </c>
      <c r="C10020" t="s">
        <v>226</v>
      </c>
      <c r="D10020">
        <v>4727</v>
      </c>
      <c r="E10020" t="s">
        <v>249</v>
      </c>
      <c r="F10020">
        <v>10000</v>
      </c>
    </row>
    <row r="10021" spans="1:6" x14ac:dyDescent="0.25">
      <c r="A10021" t="str">
        <f t="shared" si="156"/>
        <v>4727_10_368/403/587/780/825_Blackfalds</v>
      </c>
      <c r="B10021">
        <v>10</v>
      </c>
      <c r="C10021" t="s">
        <v>226</v>
      </c>
      <c r="D10021">
        <v>4727</v>
      </c>
      <c r="E10021" t="s">
        <v>255</v>
      </c>
      <c r="F10021">
        <v>10000</v>
      </c>
    </row>
    <row r="10022" spans="1:6" x14ac:dyDescent="0.25">
      <c r="A10022" t="str">
        <f t="shared" si="156"/>
        <v>4727_10_368/403/587/780/825_Calgary</v>
      </c>
      <c r="B10022">
        <v>10</v>
      </c>
      <c r="C10022" t="s">
        <v>226</v>
      </c>
      <c r="D10022">
        <v>4727</v>
      </c>
      <c r="E10022" t="s">
        <v>273</v>
      </c>
      <c r="F10022">
        <v>40000</v>
      </c>
    </row>
    <row r="10023" spans="1:6" x14ac:dyDescent="0.25">
      <c r="A10023" t="str">
        <f t="shared" si="156"/>
        <v>4727_10_368/403/587/780/825_Canmore</v>
      </c>
      <c r="B10023">
        <v>10</v>
      </c>
      <c r="C10023" t="s">
        <v>226</v>
      </c>
      <c r="D10023">
        <v>4727</v>
      </c>
      <c r="E10023" t="s">
        <v>277</v>
      </c>
      <c r="F10023">
        <v>10000</v>
      </c>
    </row>
    <row r="10024" spans="1:6" x14ac:dyDescent="0.25">
      <c r="A10024" t="str">
        <f t="shared" si="156"/>
        <v>4727_10_368/403/587/780/825_Cardston</v>
      </c>
      <c r="B10024">
        <v>10</v>
      </c>
      <c r="C10024" t="s">
        <v>226</v>
      </c>
      <c r="D10024">
        <v>4727</v>
      </c>
      <c r="E10024" t="s">
        <v>279</v>
      </c>
      <c r="F10024">
        <v>10000</v>
      </c>
    </row>
    <row r="10025" spans="1:6" x14ac:dyDescent="0.25">
      <c r="A10025" t="str">
        <f t="shared" si="156"/>
        <v>4727_10_368/403/587/780/825_Carstairs</v>
      </c>
      <c r="B10025">
        <v>10</v>
      </c>
      <c r="C10025" t="s">
        <v>226</v>
      </c>
      <c r="D10025">
        <v>4727</v>
      </c>
      <c r="E10025" t="s">
        <v>282</v>
      </c>
      <c r="F10025">
        <v>10000</v>
      </c>
    </row>
    <row r="10026" spans="1:6" x14ac:dyDescent="0.25">
      <c r="A10026" t="str">
        <f t="shared" si="156"/>
        <v>4727_10_368/403/587/780/825_Clairmont</v>
      </c>
      <c r="B10026">
        <v>10</v>
      </c>
      <c r="C10026" t="s">
        <v>226</v>
      </c>
      <c r="D10026">
        <v>4727</v>
      </c>
      <c r="E10026" t="s">
        <v>291</v>
      </c>
      <c r="F10026">
        <v>10000</v>
      </c>
    </row>
    <row r="10027" spans="1:6" x14ac:dyDescent="0.25">
      <c r="A10027" t="str">
        <f t="shared" si="156"/>
        <v>4727_10_368/403/587/780/825_Claresholm</v>
      </c>
      <c r="B10027">
        <v>10</v>
      </c>
      <c r="C10027" t="s">
        <v>226</v>
      </c>
      <c r="D10027">
        <v>4727</v>
      </c>
      <c r="E10027" t="s">
        <v>292</v>
      </c>
      <c r="F10027">
        <v>10000</v>
      </c>
    </row>
    <row r="10028" spans="1:6" x14ac:dyDescent="0.25">
      <c r="A10028" t="str">
        <f t="shared" si="156"/>
        <v>4727_10_368/403/587/780/825_Coaldale</v>
      </c>
      <c r="B10028">
        <v>10</v>
      </c>
      <c r="C10028" t="s">
        <v>226</v>
      </c>
      <c r="D10028">
        <v>4727</v>
      </c>
      <c r="E10028" t="s">
        <v>295</v>
      </c>
      <c r="F10028">
        <v>10000</v>
      </c>
    </row>
    <row r="10029" spans="1:6" x14ac:dyDescent="0.25">
      <c r="A10029" t="str">
        <f t="shared" si="156"/>
        <v>4727_10_368/403/587/780/825_Cochrane</v>
      </c>
      <c r="B10029">
        <v>10</v>
      </c>
      <c r="C10029" t="s">
        <v>226</v>
      </c>
      <c r="D10029">
        <v>4727</v>
      </c>
      <c r="E10029" t="s">
        <v>296</v>
      </c>
      <c r="F10029">
        <v>10000</v>
      </c>
    </row>
    <row r="10030" spans="1:6" x14ac:dyDescent="0.25">
      <c r="A10030" t="str">
        <f t="shared" si="156"/>
        <v>4727_10_368/403/587/780/825_Crossfield</v>
      </c>
      <c r="B10030">
        <v>10</v>
      </c>
      <c r="C10030" t="s">
        <v>226</v>
      </c>
      <c r="D10030">
        <v>4727</v>
      </c>
      <c r="E10030" t="s">
        <v>305</v>
      </c>
      <c r="F10030">
        <v>10000</v>
      </c>
    </row>
    <row r="10031" spans="1:6" x14ac:dyDescent="0.25">
      <c r="A10031" t="str">
        <f t="shared" si="156"/>
        <v>4727_10_368/403/587/780/825_Crowsnest Pass</v>
      </c>
      <c r="B10031">
        <v>10</v>
      </c>
      <c r="C10031" t="s">
        <v>226</v>
      </c>
      <c r="D10031">
        <v>4727</v>
      </c>
      <c r="E10031" t="s">
        <v>306</v>
      </c>
      <c r="F10031">
        <v>10000</v>
      </c>
    </row>
    <row r="10032" spans="1:6" x14ac:dyDescent="0.25">
      <c r="A10032" t="str">
        <f t="shared" si="156"/>
        <v>4727_10_368/403/587/780/825_Didsbury</v>
      </c>
      <c r="B10032">
        <v>10</v>
      </c>
      <c r="C10032" t="s">
        <v>226</v>
      </c>
      <c r="D10032">
        <v>4727</v>
      </c>
      <c r="E10032" t="s">
        <v>314</v>
      </c>
      <c r="F10032">
        <v>10000</v>
      </c>
    </row>
    <row r="10033" spans="1:6" x14ac:dyDescent="0.25">
      <c r="A10033" t="str">
        <f t="shared" si="156"/>
        <v>4727_10_368/403/587/780/825_Drumheller</v>
      </c>
      <c r="B10033">
        <v>10</v>
      </c>
      <c r="C10033" t="s">
        <v>226</v>
      </c>
      <c r="D10033">
        <v>4727</v>
      </c>
      <c r="E10033" t="s">
        <v>319</v>
      </c>
      <c r="F10033">
        <v>10000</v>
      </c>
    </row>
    <row r="10034" spans="1:6" x14ac:dyDescent="0.25">
      <c r="A10034" t="str">
        <f t="shared" si="156"/>
        <v>4727_10_368/403/587/780/825_Edmonton</v>
      </c>
      <c r="B10034">
        <v>10</v>
      </c>
      <c r="C10034" t="s">
        <v>226</v>
      </c>
      <c r="D10034">
        <v>4727</v>
      </c>
      <c r="E10034" t="s">
        <v>325</v>
      </c>
      <c r="F10034">
        <v>10000</v>
      </c>
    </row>
    <row r="10035" spans="1:6" x14ac:dyDescent="0.25">
      <c r="A10035" t="str">
        <f t="shared" si="156"/>
        <v>4727_10_368/403/587/780/825_Fort Macleod</v>
      </c>
      <c r="B10035">
        <v>10</v>
      </c>
      <c r="C10035" t="s">
        <v>226</v>
      </c>
      <c r="D10035">
        <v>4727</v>
      </c>
      <c r="E10035" t="s">
        <v>346</v>
      </c>
      <c r="F10035">
        <v>10000</v>
      </c>
    </row>
    <row r="10036" spans="1:6" x14ac:dyDescent="0.25">
      <c r="A10036" t="str">
        <f t="shared" si="156"/>
        <v>4727_10_368/403/587/780/825_Fort McMurray</v>
      </c>
      <c r="B10036">
        <v>10</v>
      </c>
      <c r="C10036" t="s">
        <v>226</v>
      </c>
      <c r="D10036">
        <v>4727</v>
      </c>
      <c r="E10036" t="s">
        <v>347</v>
      </c>
      <c r="F10036">
        <v>10000</v>
      </c>
    </row>
    <row r="10037" spans="1:6" x14ac:dyDescent="0.25">
      <c r="A10037" t="str">
        <f t="shared" si="156"/>
        <v>4727_10_368/403/587/780/825_Fox Creek</v>
      </c>
      <c r="B10037">
        <v>10</v>
      </c>
      <c r="C10037" t="s">
        <v>226</v>
      </c>
      <c r="D10037">
        <v>4727</v>
      </c>
      <c r="E10037" t="s">
        <v>350</v>
      </c>
      <c r="F10037">
        <v>10000</v>
      </c>
    </row>
    <row r="10038" spans="1:6" x14ac:dyDescent="0.25">
      <c r="A10038" t="str">
        <f t="shared" si="156"/>
        <v>4727_10_368/403/587/780/825_Grande Prairie</v>
      </c>
      <c r="B10038">
        <v>10</v>
      </c>
      <c r="C10038" t="s">
        <v>226</v>
      </c>
      <c r="D10038">
        <v>4727</v>
      </c>
      <c r="E10038" t="s">
        <v>361</v>
      </c>
      <c r="F10038">
        <v>10000</v>
      </c>
    </row>
    <row r="10039" spans="1:6" x14ac:dyDescent="0.25">
      <c r="A10039" t="str">
        <f t="shared" si="156"/>
        <v>4727_10_368/403/587/780/825_Hanna</v>
      </c>
      <c r="B10039">
        <v>10</v>
      </c>
      <c r="C10039" t="s">
        <v>226</v>
      </c>
      <c r="D10039">
        <v>4727</v>
      </c>
      <c r="E10039" t="s">
        <v>369</v>
      </c>
      <c r="F10039">
        <v>10000</v>
      </c>
    </row>
    <row r="10040" spans="1:6" x14ac:dyDescent="0.25">
      <c r="A10040" t="str">
        <f t="shared" si="156"/>
        <v>4727_10_368/403/587/780/825_High River</v>
      </c>
      <c r="B10040">
        <v>10</v>
      </c>
      <c r="C10040" t="s">
        <v>226</v>
      </c>
      <c r="D10040">
        <v>4727</v>
      </c>
      <c r="E10040" t="s">
        <v>377</v>
      </c>
      <c r="F10040">
        <v>10000</v>
      </c>
    </row>
    <row r="10041" spans="1:6" x14ac:dyDescent="0.25">
      <c r="A10041" t="str">
        <f t="shared" si="156"/>
        <v>4727_10_368/403/587/780/825_Innisfail</v>
      </c>
      <c r="B10041">
        <v>10</v>
      </c>
      <c r="C10041" t="s">
        <v>226</v>
      </c>
      <c r="D10041">
        <v>4727</v>
      </c>
      <c r="E10041" t="s">
        <v>386</v>
      </c>
      <c r="F10041">
        <v>10000</v>
      </c>
    </row>
    <row r="10042" spans="1:6" x14ac:dyDescent="0.25">
      <c r="A10042" t="str">
        <f t="shared" si="156"/>
        <v>4727_10_368/403/587/780/825_Lacombe</v>
      </c>
      <c r="B10042">
        <v>10</v>
      </c>
      <c r="C10042" t="s">
        <v>226</v>
      </c>
      <c r="D10042">
        <v>4727</v>
      </c>
      <c r="E10042" t="s">
        <v>407</v>
      </c>
      <c r="F10042">
        <v>10000</v>
      </c>
    </row>
    <row r="10043" spans="1:6" x14ac:dyDescent="0.25">
      <c r="A10043" t="str">
        <f t="shared" si="156"/>
        <v>4727_10_368/403/587/780/825_Langdon</v>
      </c>
      <c r="B10043">
        <v>10</v>
      </c>
      <c r="C10043" t="s">
        <v>226</v>
      </c>
      <c r="D10043">
        <v>4727</v>
      </c>
      <c r="E10043" t="s">
        <v>410</v>
      </c>
      <c r="F10043">
        <v>10000</v>
      </c>
    </row>
    <row r="10044" spans="1:6" x14ac:dyDescent="0.25">
      <c r="A10044" t="str">
        <f t="shared" si="156"/>
        <v>4727_10_368/403/587/780/825_Lethbridge</v>
      </c>
      <c r="B10044">
        <v>10</v>
      </c>
      <c r="C10044" t="s">
        <v>226</v>
      </c>
      <c r="D10044">
        <v>4727</v>
      </c>
      <c r="E10044" t="s">
        <v>415</v>
      </c>
      <c r="F10044">
        <v>10000</v>
      </c>
    </row>
    <row r="10045" spans="1:6" x14ac:dyDescent="0.25">
      <c r="A10045" t="str">
        <f t="shared" si="156"/>
        <v>4727_10_368/403/587/780/825_Magrath</v>
      </c>
      <c r="B10045">
        <v>10</v>
      </c>
      <c r="C10045" t="s">
        <v>226</v>
      </c>
      <c r="D10045">
        <v>4727</v>
      </c>
      <c r="E10045" t="s">
        <v>423</v>
      </c>
      <c r="F10045">
        <v>10000</v>
      </c>
    </row>
    <row r="10046" spans="1:6" x14ac:dyDescent="0.25">
      <c r="A10046" t="str">
        <f t="shared" si="156"/>
        <v>4727_10_368/403/587/780/825_Medicine Hat</v>
      </c>
      <c r="B10046">
        <v>10</v>
      </c>
      <c r="C10046" t="s">
        <v>226</v>
      </c>
      <c r="D10046">
        <v>4727</v>
      </c>
      <c r="E10046" t="s">
        <v>432</v>
      </c>
      <c r="F10046">
        <v>10000</v>
      </c>
    </row>
    <row r="10047" spans="1:6" x14ac:dyDescent="0.25">
      <c r="A10047" t="str">
        <f t="shared" si="156"/>
        <v>4727_10_368/403/587/780/825_Morley</v>
      </c>
      <c r="B10047">
        <v>10</v>
      </c>
      <c r="C10047" t="s">
        <v>226</v>
      </c>
      <c r="D10047">
        <v>4727</v>
      </c>
      <c r="E10047" t="s">
        <v>439</v>
      </c>
      <c r="F10047">
        <v>10000</v>
      </c>
    </row>
    <row r="10048" spans="1:6" x14ac:dyDescent="0.25">
      <c r="A10048" t="str">
        <f t="shared" si="156"/>
        <v>4727_10_368/403/587/780/825_Nanton</v>
      </c>
      <c r="B10048">
        <v>10</v>
      </c>
      <c r="C10048" t="s">
        <v>226</v>
      </c>
      <c r="D10048">
        <v>4727</v>
      </c>
      <c r="E10048" t="s">
        <v>446</v>
      </c>
      <c r="F10048">
        <v>10000</v>
      </c>
    </row>
    <row r="10049" spans="1:6" x14ac:dyDescent="0.25">
      <c r="A10049" t="str">
        <f t="shared" si="156"/>
        <v>4727_10_368/403/587/780/825_Okotoks</v>
      </c>
      <c r="B10049">
        <v>10</v>
      </c>
      <c r="C10049" t="s">
        <v>226</v>
      </c>
      <c r="D10049">
        <v>4727</v>
      </c>
      <c r="E10049" t="s">
        <v>455</v>
      </c>
      <c r="F10049">
        <v>10000</v>
      </c>
    </row>
    <row r="10050" spans="1:6" x14ac:dyDescent="0.25">
      <c r="A10050" t="str">
        <f t="shared" si="156"/>
        <v>4727_10_368/403/587/780/825_Olds</v>
      </c>
      <c r="B10050">
        <v>10</v>
      </c>
      <c r="C10050" t="s">
        <v>226</v>
      </c>
      <c r="D10050">
        <v>4727</v>
      </c>
      <c r="E10050" t="s">
        <v>456</v>
      </c>
      <c r="F10050">
        <v>10000</v>
      </c>
    </row>
    <row r="10051" spans="1:6" x14ac:dyDescent="0.25">
      <c r="A10051" t="str">
        <f t="shared" ref="A10051:A10114" si="157">CONCATENATE(D10051,"_",B10051,"_",C10051,"_",E10051)</f>
        <v>4727_10_368/403/587/780/825_Penhold</v>
      </c>
      <c r="B10051">
        <v>10</v>
      </c>
      <c r="C10051" t="s">
        <v>226</v>
      </c>
      <c r="D10051">
        <v>4727</v>
      </c>
      <c r="E10051" t="s">
        <v>463</v>
      </c>
      <c r="F10051">
        <v>10000</v>
      </c>
    </row>
    <row r="10052" spans="1:6" x14ac:dyDescent="0.25">
      <c r="A10052" t="str">
        <f t="shared" si="157"/>
        <v>4727_10_368/403/587/780/825_Picture Butte</v>
      </c>
      <c r="B10052">
        <v>10</v>
      </c>
      <c r="C10052" t="s">
        <v>226</v>
      </c>
      <c r="D10052">
        <v>4727</v>
      </c>
      <c r="E10052" t="s">
        <v>464</v>
      </c>
      <c r="F10052">
        <v>10000</v>
      </c>
    </row>
    <row r="10053" spans="1:6" x14ac:dyDescent="0.25">
      <c r="A10053" t="str">
        <f t="shared" si="157"/>
        <v>4727_10_368/403/587/780/825_Pincher Creek</v>
      </c>
      <c r="B10053">
        <v>10</v>
      </c>
      <c r="C10053" t="s">
        <v>226</v>
      </c>
      <c r="D10053">
        <v>4727</v>
      </c>
      <c r="E10053" t="s">
        <v>465</v>
      </c>
      <c r="F10053">
        <v>10000</v>
      </c>
    </row>
    <row r="10054" spans="1:6" x14ac:dyDescent="0.25">
      <c r="A10054" t="str">
        <f t="shared" si="157"/>
        <v>4727_10_368/403/587/780/825_Ponoka</v>
      </c>
      <c r="B10054">
        <v>10</v>
      </c>
      <c r="C10054" t="s">
        <v>226</v>
      </c>
      <c r="D10054">
        <v>4727</v>
      </c>
      <c r="E10054" t="s">
        <v>467</v>
      </c>
      <c r="F10054">
        <v>10000</v>
      </c>
    </row>
    <row r="10055" spans="1:6" x14ac:dyDescent="0.25">
      <c r="A10055" t="str">
        <f t="shared" si="157"/>
        <v>4727_10_368/403/587/780/825_Raymond</v>
      </c>
      <c r="B10055">
        <v>10</v>
      </c>
      <c r="C10055" t="s">
        <v>226</v>
      </c>
      <c r="D10055">
        <v>4727</v>
      </c>
      <c r="E10055" t="s">
        <v>472</v>
      </c>
      <c r="F10055">
        <v>10000</v>
      </c>
    </row>
    <row r="10056" spans="1:6" x14ac:dyDescent="0.25">
      <c r="A10056" t="str">
        <f t="shared" si="157"/>
        <v>4727_10_368/403/587/780/825_Red Deer</v>
      </c>
      <c r="B10056">
        <v>10</v>
      </c>
      <c r="C10056" t="s">
        <v>226</v>
      </c>
      <c r="D10056">
        <v>4727</v>
      </c>
      <c r="E10056" t="s">
        <v>473</v>
      </c>
      <c r="F10056">
        <v>10000</v>
      </c>
    </row>
    <row r="10057" spans="1:6" x14ac:dyDescent="0.25">
      <c r="A10057" t="str">
        <f t="shared" si="157"/>
        <v>4727_10_368/403/587/780/825_Rimbey</v>
      </c>
      <c r="B10057">
        <v>10</v>
      </c>
      <c r="C10057" t="s">
        <v>226</v>
      </c>
      <c r="D10057">
        <v>4727</v>
      </c>
      <c r="E10057" t="s">
        <v>476</v>
      </c>
      <c r="F10057">
        <v>10000</v>
      </c>
    </row>
    <row r="10058" spans="1:6" x14ac:dyDescent="0.25">
      <c r="A10058" t="str">
        <f t="shared" si="157"/>
        <v>4727_10_368/403/587/780/825_Rocky Mountain House</v>
      </c>
      <c r="B10058">
        <v>10</v>
      </c>
      <c r="C10058" t="s">
        <v>226</v>
      </c>
      <c r="D10058">
        <v>4727</v>
      </c>
      <c r="E10058" t="s">
        <v>479</v>
      </c>
      <c r="F10058">
        <v>10000</v>
      </c>
    </row>
    <row r="10059" spans="1:6" x14ac:dyDescent="0.25">
      <c r="A10059" t="str">
        <f t="shared" si="157"/>
        <v>4727_10_368/403/587/780/825_Sexsmith</v>
      </c>
      <c r="B10059">
        <v>10</v>
      </c>
      <c r="C10059" t="s">
        <v>226</v>
      </c>
      <c r="D10059">
        <v>4727</v>
      </c>
      <c r="E10059" t="s">
        <v>493</v>
      </c>
      <c r="F10059">
        <v>10000</v>
      </c>
    </row>
    <row r="10060" spans="1:6" x14ac:dyDescent="0.25">
      <c r="A10060" t="str">
        <f t="shared" si="157"/>
        <v>4727_10_368/403/587/780/825_Stettler</v>
      </c>
      <c r="B10060">
        <v>10</v>
      </c>
      <c r="C10060" t="s">
        <v>226</v>
      </c>
      <c r="D10060">
        <v>4727</v>
      </c>
      <c r="E10060" t="s">
        <v>509</v>
      </c>
      <c r="F10060">
        <v>10000</v>
      </c>
    </row>
    <row r="10061" spans="1:6" x14ac:dyDescent="0.25">
      <c r="A10061" t="str">
        <f t="shared" si="157"/>
        <v>4727_10_368/403/587/780/825_Strathmore</v>
      </c>
      <c r="B10061">
        <v>10</v>
      </c>
      <c r="C10061" t="s">
        <v>226</v>
      </c>
      <c r="D10061">
        <v>4727</v>
      </c>
      <c r="E10061" t="s">
        <v>512</v>
      </c>
      <c r="F10061">
        <v>10000</v>
      </c>
    </row>
    <row r="10062" spans="1:6" x14ac:dyDescent="0.25">
      <c r="A10062" t="str">
        <f t="shared" si="157"/>
        <v>4727_10_368/403/587/780/825_Sundre</v>
      </c>
      <c r="B10062">
        <v>10</v>
      </c>
      <c r="C10062" t="s">
        <v>226</v>
      </c>
      <c r="D10062">
        <v>4727</v>
      </c>
      <c r="E10062" t="s">
        <v>515</v>
      </c>
      <c r="F10062">
        <v>10000</v>
      </c>
    </row>
    <row r="10063" spans="1:6" x14ac:dyDescent="0.25">
      <c r="A10063" t="str">
        <f t="shared" si="157"/>
        <v>4727_10_368/403/587/780/825_Sylvan Lake</v>
      </c>
      <c r="B10063">
        <v>10</v>
      </c>
      <c r="C10063" t="s">
        <v>226</v>
      </c>
      <c r="D10063">
        <v>4727</v>
      </c>
      <c r="E10063" t="s">
        <v>517</v>
      </c>
      <c r="F10063">
        <v>10000</v>
      </c>
    </row>
    <row r="10064" spans="1:6" x14ac:dyDescent="0.25">
      <c r="A10064" t="str">
        <f t="shared" si="157"/>
        <v>4727_10_368/403/587/780/825_Taber</v>
      </c>
      <c r="B10064">
        <v>10</v>
      </c>
      <c r="C10064" t="s">
        <v>226</v>
      </c>
      <c r="D10064">
        <v>4727</v>
      </c>
      <c r="E10064" t="s">
        <v>518</v>
      </c>
      <c r="F10064">
        <v>10000</v>
      </c>
    </row>
    <row r="10065" spans="1:6" x14ac:dyDescent="0.25">
      <c r="A10065" t="str">
        <f t="shared" si="157"/>
        <v>4727_10_368/403/587/780/825_Three Hills</v>
      </c>
      <c r="B10065">
        <v>10</v>
      </c>
      <c r="C10065" t="s">
        <v>226</v>
      </c>
      <c r="D10065">
        <v>4727</v>
      </c>
      <c r="E10065" t="s">
        <v>521</v>
      </c>
      <c r="F10065">
        <v>10000</v>
      </c>
    </row>
    <row r="10066" spans="1:6" x14ac:dyDescent="0.25">
      <c r="A10066" t="str">
        <f t="shared" si="157"/>
        <v>4727_10_368/403/587/780/825_Turner Valley</v>
      </c>
      <c r="B10066">
        <v>10</v>
      </c>
      <c r="C10066" t="s">
        <v>226</v>
      </c>
      <c r="D10066">
        <v>4727</v>
      </c>
      <c r="E10066" t="s">
        <v>527</v>
      </c>
      <c r="F10066">
        <v>10000</v>
      </c>
    </row>
    <row r="10067" spans="1:6" x14ac:dyDescent="0.25">
      <c r="A10067" t="str">
        <f t="shared" si="157"/>
        <v>4727_10_368/403/587/780/825_Valleyview</v>
      </c>
      <c r="B10067">
        <v>10</v>
      </c>
      <c r="C10067" t="s">
        <v>226</v>
      </c>
      <c r="D10067">
        <v>4727</v>
      </c>
      <c r="E10067" t="s">
        <v>529</v>
      </c>
      <c r="F10067">
        <v>10000</v>
      </c>
    </row>
    <row r="10068" spans="1:6" x14ac:dyDescent="0.25">
      <c r="A10068" t="str">
        <f t="shared" si="157"/>
        <v>4727_10_368/403/587/780/825_Vulcan</v>
      </c>
      <c r="B10068">
        <v>10</v>
      </c>
      <c r="C10068" t="s">
        <v>226</v>
      </c>
      <c r="D10068">
        <v>4727</v>
      </c>
      <c r="E10068" t="s">
        <v>536</v>
      </c>
      <c r="F10068">
        <v>10000</v>
      </c>
    </row>
    <row r="10069" spans="1:6" x14ac:dyDescent="0.25">
      <c r="A10069" t="str">
        <f t="shared" si="157"/>
        <v>4878_10_368/403/587/780/825_Beaverlodge</v>
      </c>
      <c r="B10069">
        <v>10</v>
      </c>
      <c r="C10069" t="s">
        <v>226</v>
      </c>
      <c r="D10069">
        <v>4878</v>
      </c>
      <c r="E10069" t="s">
        <v>249</v>
      </c>
      <c r="F10069">
        <v>10000</v>
      </c>
    </row>
    <row r="10070" spans="1:6" x14ac:dyDescent="0.25">
      <c r="A10070" t="str">
        <f t="shared" si="157"/>
        <v>4878_10_368/403/587/780/825_Bonnyville</v>
      </c>
      <c r="B10070">
        <v>10</v>
      </c>
      <c r="C10070" t="s">
        <v>226</v>
      </c>
      <c r="D10070">
        <v>4878</v>
      </c>
      <c r="E10070" t="s">
        <v>260</v>
      </c>
      <c r="F10070">
        <v>10000</v>
      </c>
    </row>
    <row r="10071" spans="1:6" x14ac:dyDescent="0.25">
      <c r="A10071" t="str">
        <f t="shared" si="157"/>
        <v>4878_10_368/403/587/780/825_Calgary</v>
      </c>
      <c r="B10071">
        <v>10</v>
      </c>
      <c r="C10071" t="s">
        <v>226</v>
      </c>
      <c r="D10071">
        <v>4878</v>
      </c>
      <c r="E10071" t="s">
        <v>273</v>
      </c>
      <c r="F10071">
        <v>10000</v>
      </c>
    </row>
    <row r="10072" spans="1:6" x14ac:dyDescent="0.25">
      <c r="A10072" t="str">
        <f t="shared" si="157"/>
        <v>4878_10_368/403/587/780/825_Camrose</v>
      </c>
      <c r="B10072">
        <v>10</v>
      </c>
      <c r="C10072" t="s">
        <v>226</v>
      </c>
      <c r="D10072">
        <v>4878</v>
      </c>
      <c r="E10072" t="s">
        <v>276</v>
      </c>
      <c r="F10072">
        <v>10000</v>
      </c>
    </row>
    <row r="10073" spans="1:6" x14ac:dyDescent="0.25">
      <c r="A10073" t="str">
        <f t="shared" si="157"/>
        <v>4878_10_368/403/587/780/825_Clairmont</v>
      </c>
      <c r="B10073">
        <v>10</v>
      </c>
      <c r="C10073" t="s">
        <v>226</v>
      </c>
      <c r="D10073">
        <v>4878</v>
      </c>
      <c r="E10073" t="s">
        <v>291</v>
      </c>
      <c r="F10073">
        <v>10000</v>
      </c>
    </row>
    <row r="10074" spans="1:6" x14ac:dyDescent="0.25">
      <c r="A10074" t="str">
        <f t="shared" si="157"/>
        <v>4878_10_368/403/587/780/825_Cold Lake</v>
      </c>
      <c r="B10074">
        <v>10</v>
      </c>
      <c r="C10074" t="s">
        <v>226</v>
      </c>
      <c r="D10074">
        <v>4878</v>
      </c>
      <c r="E10074" t="s">
        <v>297</v>
      </c>
      <c r="F10074">
        <v>10000</v>
      </c>
    </row>
    <row r="10075" spans="1:6" x14ac:dyDescent="0.25">
      <c r="A10075" t="str">
        <f t="shared" si="157"/>
        <v>4878_10_368/403/587/780/825_Fox Creek</v>
      </c>
      <c r="B10075">
        <v>10</v>
      </c>
      <c r="C10075" t="s">
        <v>226</v>
      </c>
      <c r="D10075">
        <v>4878</v>
      </c>
      <c r="E10075" t="s">
        <v>350</v>
      </c>
      <c r="F10075">
        <v>10000</v>
      </c>
    </row>
    <row r="10076" spans="1:6" x14ac:dyDescent="0.25">
      <c r="A10076" t="str">
        <f t="shared" si="157"/>
        <v>4878_10_368/403/587/780/825_Grand Centre</v>
      </c>
      <c r="B10076">
        <v>10</v>
      </c>
      <c r="C10076" t="s">
        <v>226</v>
      </c>
      <c r="D10076">
        <v>4878</v>
      </c>
      <c r="E10076" t="s">
        <v>359</v>
      </c>
      <c r="F10076">
        <v>10000</v>
      </c>
    </row>
    <row r="10077" spans="1:6" x14ac:dyDescent="0.25">
      <c r="A10077" t="str">
        <f t="shared" si="157"/>
        <v>4878_10_368/403/587/780/825_Grande Prairie</v>
      </c>
      <c r="B10077">
        <v>10</v>
      </c>
      <c r="C10077" t="s">
        <v>226</v>
      </c>
      <c r="D10077">
        <v>4878</v>
      </c>
      <c r="E10077" t="s">
        <v>361</v>
      </c>
      <c r="F10077">
        <v>10000</v>
      </c>
    </row>
    <row r="10078" spans="1:6" x14ac:dyDescent="0.25">
      <c r="A10078" t="str">
        <f t="shared" si="157"/>
        <v>4878_10_368/403/587/780/825_Langdon</v>
      </c>
      <c r="B10078">
        <v>10</v>
      </c>
      <c r="C10078" t="s">
        <v>226</v>
      </c>
      <c r="D10078">
        <v>4878</v>
      </c>
      <c r="E10078" t="s">
        <v>410</v>
      </c>
      <c r="F10078">
        <v>10000</v>
      </c>
    </row>
    <row r="10079" spans="1:6" x14ac:dyDescent="0.25">
      <c r="A10079" t="str">
        <f t="shared" si="157"/>
        <v>4878_10_368/403/587/780/825_Mayerthorpe</v>
      </c>
      <c r="B10079">
        <v>10</v>
      </c>
      <c r="C10079" t="s">
        <v>226</v>
      </c>
      <c r="D10079">
        <v>4878</v>
      </c>
      <c r="E10079" t="s">
        <v>429</v>
      </c>
      <c r="F10079">
        <v>10000</v>
      </c>
    </row>
    <row r="10080" spans="1:6" x14ac:dyDescent="0.25">
      <c r="A10080" t="str">
        <f t="shared" si="157"/>
        <v>4878_10_368/403/587/780/825_Millet</v>
      </c>
      <c r="B10080">
        <v>10</v>
      </c>
      <c r="C10080" t="s">
        <v>226</v>
      </c>
      <c r="D10080">
        <v>4878</v>
      </c>
      <c r="E10080" t="s">
        <v>434</v>
      </c>
      <c r="F10080">
        <v>10000</v>
      </c>
    </row>
    <row r="10081" spans="1:6" x14ac:dyDescent="0.25">
      <c r="A10081" t="str">
        <f t="shared" si="157"/>
        <v>4878_10_368/403/587/780/825_Peace River</v>
      </c>
      <c r="B10081">
        <v>10</v>
      </c>
      <c r="C10081" t="s">
        <v>226</v>
      </c>
      <c r="D10081">
        <v>4878</v>
      </c>
      <c r="E10081" t="s">
        <v>460</v>
      </c>
      <c r="F10081">
        <v>10000</v>
      </c>
    </row>
    <row r="10082" spans="1:6" x14ac:dyDescent="0.25">
      <c r="A10082" t="str">
        <f t="shared" si="157"/>
        <v>4878_10_368/403/587/780/825_Sexsmith</v>
      </c>
      <c r="B10082">
        <v>10</v>
      </c>
      <c r="C10082" t="s">
        <v>226</v>
      </c>
      <c r="D10082">
        <v>4878</v>
      </c>
      <c r="E10082" t="s">
        <v>493</v>
      </c>
      <c r="F10082">
        <v>10000</v>
      </c>
    </row>
    <row r="10083" spans="1:6" x14ac:dyDescent="0.25">
      <c r="A10083" t="str">
        <f t="shared" si="157"/>
        <v>4878_10_368/403/587/780/825_Slave Lake</v>
      </c>
      <c r="B10083">
        <v>10</v>
      </c>
      <c r="C10083" t="s">
        <v>226</v>
      </c>
      <c r="D10083">
        <v>4878</v>
      </c>
      <c r="E10083" t="s">
        <v>497</v>
      </c>
      <c r="F10083">
        <v>10000</v>
      </c>
    </row>
    <row r="10084" spans="1:6" x14ac:dyDescent="0.25">
      <c r="A10084" t="str">
        <f t="shared" si="157"/>
        <v>4878_10_368/403/587/780/825_St. Paul</v>
      </c>
      <c r="B10084">
        <v>10</v>
      </c>
      <c r="C10084" t="s">
        <v>226</v>
      </c>
      <c r="D10084">
        <v>4878</v>
      </c>
      <c r="E10084" t="s">
        <v>505</v>
      </c>
      <c r="F10084">
        <v>10000</v>
      </c>
    </row>
    <row r="10085" spans="1:6" x14ac:dyDescent="0.25">
      <c r="A10085" t="str">
        <f t="shared" si="157"/>
        <v>4878_10_368/403/587/780/825_Three Hills</v>
      </c>
      <c r="B10085">
        <v>10</v>
      </c>
      <c r="C10085" t="s">
        <v>226</v>
      </c>
      <c r="D10085">
        <v>4878</v>
      </c>
      <c r="E10085" t="s">
        <v>521</v>
      </c>
      <c r="F10085">
        <v>10000</v>
      </c>
    </row>
    <row r="10086" spans="1:6" x14ac:dyDescent="0.25">
      <c r="A10086" t="str">
        <f t="shared" si="157"/>
        <v>4878_10_368/403/587/780/825_Trochu</v>
      </c>
      <c r="B10086">
        <v>10</v>
      </c>
      <c r="C10086" t="s">
        <v>226</v>
      </c>
      <c r="D10086">
        <v>4878</v>
      </c>
      <c r="E10086" t="s">
        <v>526</v>
      </c>
      <c r="F10086">
        <v>10000</v>
      </c>
    </row>
    <row r="10087" spans="1:6" x14ac:dyDescent="0.25">
      <c r="A10087" t="str">
        <f t="shared" si="157"/>
        <v>4878_10_368/403/587/780/825_Wainwright</v>
      </c>
      <c r="B10087">
        <v>10</v>
      </c>
      <c r="C10087" t="s">
        <v>226</v>
      </c>
      <c r="D10087">
        <v>4878</v>
      </c>
      <c r="E10087" t="s">
        <v>539</v>
      </c>
      <c r="F10087">
        <v>10000</v>
      </c>
    </row>
    <row r="10088" spans="1:6" x14ac:dyDescent="0.25">
      <c r="A10088" t="str">
        <f t="shared" si="157"/>
        <v>4878_10_368/403/587/780/825_Wembley</v>
      </c>
      <c r="B10088">
        <v>10</v>
      </c>
      <c r="C10088" t="s">
        <v>226</v>
      </c>
      <c r="D10088">
        <v>4878</v>
      </c>
      <c r="E10088" t="s">
        <v>548</v>
      </c>
      <c r="F10088">
        <v>10000</v>
      </c>
    </row>
    <row r="10089" spans="1:6" x14ac:dyDescent="0.25">
      <c r="A10089" t="str">
        <f t="shared" si="157"/>
        <v>4878_10_368/403/587/780/825_Wetaskiwin</v>
      </c>
      <c r="B10089">
        <v>10</v>
      </c>
      <c r="C10089" t="s">
        <v>226</v>
      </c>
      <c r="D10089">
        <v>4878</v>
      </c>
      <c r="E10089" t="s">
        <v>550</v>
      </c>
      <c r="F10089">
        <v>10000</v>
      </c>
    </row>
    <row r="10090" spans="1:6" x14ac:dyDescent="0.25">
      <c r="A10090" t="str">
        <f t="shared" si="157"/>
        <v>4878_10_368/403/587/780/825_Whitecourt</v>
      </c>
      <c r="B10090">
        <v>10</v>
      </c>
      <c r="C10090" t="s">
        <v>226</v>
      </c>
      <c r="D10090">
        <v>4878</v>
      </c>
      <c r="E10090" t="s">
        <v>551</v>
      </c>
      <c r="F10090">
        <v>10000</v>
      </c>
    </row>
    <row r="10091" spans="1:6" x14ac:dyDescent="0.25">
      <c r="A10091" t="str">
        <f t="shared" si="157"/>
        <v>497E_10_368/403/587/780/825_Airdrie</v>
      </c>
      <c r="B10091">
        <v>10</v>
      </c>
      <c r="C10091" t="s">
        <v>226</v>
      </c>
      <c r="D10091" t="s">
        <v>2996</v>
      </c>
      <c r="E10091" t="s">
        <v>229</v>
      </c>
      <c r="F10091">
        <v>30000</v>
      </c>
    </row>
    <row r="10092" spans="1:6" x14ac:dyDescent="0.25">
      <c r="A10092" t="str">
        <f t="shared" si="157"/>
        <v>497E_10_368/403/587/780/825_Anzac</v>
      </c>
      <c r="B10092">
        <v>10</v>
      </c>
      <c r="C10092" t="s">
        <v>226</v>
      </c>
      <c r="D10092" t="s">
        <v>2996</v>
      </c>
      <c r="E10092" t="s">
        <v>236</v>
      </c>
      <c r="F10092">
        <v>10000</v>
      </c>
    </row>
    <row r="10093" spans="1:6" x14ac:dyDescent="0.25">
      <c r="A10093" t="str">
        <f t="shared" si="157"/>
        <v>497E_10_368/403/587/780/825_Ardrossan</v>
      </c>
      <c r="B10093">
        <v>10</v>
      </c>
      <c r="C10093" t="s">
        <v>226</v>
      </c>
      <c r="D10093" t="s">
        <v>2996</v>
      </c>
      <c r="E10093" t="s">
        <v>237</v>
      </c>
      <c r="F10093">
        <v>10000</v>
      </c>
    </row>
    <row r="10094" spans="1:6" x14ac:dyDescent="0.25">
      <c r="A10094" t="str">
        <f t="shared" si="157"/>
        <v>497E_10_368/403/587/780/825_Banff</v>
      </c>
      <c r="B10094">
        <v>10</v>
      </c>
      <c r="C10094" t="s">
        <v>226</v>
      </c>
      <c r="D10094" t="s">
        <v>2996</v>
      </c>
      <c r="E10094" t="s">
        <v>242</v>
      </c>
      <c r="F10094">
        <v>10000</v>
      </c>
    </row>
    <row r="10095" spans="1:6" x14ac:dyDescent="0.25">
      <c r="A10095" t="str">
        <f t="shared" si="157"/>
        <v>497E_10_368/403/587/780/825_Beaumont</v>
      </c>
      <c r="B10095">
        <v>10</v>
      </c>
      <c r="C10095" t="s">
        <v>226</v>
      </c>
      <c r="D10095" t="s">
        <v>2996</v>
      </c>
      <c r="E10095" t="s">
        <v>20</v>
      </c>
      <c r="F10095">
        <v>10000</v>
      </c>
    </row>
    <row r="10096" spans="1:6" x14ac:dyDescent="0.25">
      <c r="A10096" t="str">
        <f t="shared" si="157"/>
        <v>497E_10_368/403/587/780/825_Bentley</v>
      </c>
      <c r="B10096">
        <v>10</v>
      </c>
      <c r="C10096" t="s">
        <v>226</v>
      </c>
      <c r="D10096" t="s">
        <v>2996</v>
      </c>
      <c r="E10096" t="s">
        <v>251</v>
      </c>
      <c r="F10096">
        <v>10000</v>
      </c>
    </row>
    <row r="10097" spans="1:6" x14ac:dyDescent="0.25">
      <c r="A10097" t="str">
        <f t="shared" si="157"/>
        <v>497E_10_368/403/587/780/825_Blackfalds</v>
      </c>
      <c r="B10097">
        <v>10</v>
      </c>
      <c r="C10097" t="s">
        <v>226</v>
      </c>
      <c r="D10097" t="s">
        <v>2996</v>
      </c>
      <c r="E10097" t="s">
        <v>255</v>
      </c>
      <c r="F10097">
        <v>10000</v>
      </c>
    </row>
    <row r="10098" spans="1:6" x14ac:dyDescent="0.25">
      <c r="A10098" t="str">
        <f t="shared" si="157"/>
        <v>497E_10_368/403/587/780/825_Bon Accord</v>
      </c>
      <c r="B10098">
        <v>10</v>
      </c>
      <c r="C10098" t="s">
        <v>226</v>
      </c>
      <c r="D10098" t="s">
        <v>2996</v>
      </c>
      <c r="E10098" t="s">
        <v>258</v>
      </c>
      <c r="F10098">
        <v>10000</v>
      </c>
    </row>
    <row r="10099" spans="1:6" x14ac:dyDescent="0.25">
      <c r="A10099" t="str">
        <f t="shared" si="157"/>
        <v>497E_10_368/403/587/780/825_Bow Island</v>
      </c>
      <c r="B10099">
        <v>10</v>
      </c>
      <c r="C10099" t="s">
        <v>226</v>
      </c>
      <c r="D10099" t="s">
        <v>2996</v>
      </c>
      <c r="E10099" t="s">
        <v>261</v>
      </c>
      <c r="F10099">
        <v>10000</v>
      </c>
    </row>
    <row r="10100" spans="1:6" x14ac:dyDescent="0.25">
      <c r="A10100" t="str">
        <f t="shared" si="157"/>
        <v>497E_10_368/403/587/780/825_Bowden</v>
      </c>
      <c r="B10100">
        <v>10</v>
      </c>
      <c r="C10100" t="s">
        <v>226</v>
      </c>
      <c r="D10100" t="s">
        <v>2996</v>
      </c>
      <c r="E10100" t="s">
        <v>262</v>
      </c>
      <c r="F10100">
        <v>10000</v>
      </c>
    </row>
    <row r="10101" spans="1:6" x14ac:dyDescent="0.25">
      <c r="A10101" t="str">
        <f t="shared" si="157"/>
        <v>497E_10_368/403/587/780/825_Brooks</v>
      </c>
      <c r="B10101">
        <v>10</v>
      </c>
      <c r="C10101" t="s">
        <v>226</v>
      </c>
      <c r="D10101" t="s">
        <v>2996</v>
      </c>
      <c r="E10101" t="s">
        <v>267</v>
      </c>
      <c r="F10101">
        <v>10000</v>
      </c>
    </row>
    <row r="10102" spans="1:6" x14ac:dyDescent="0.25">
      <c r="A10102" t="str">
        <f t="shared" si="157"/>
        <v>497E_10_368/403/587/780/825_Bruderheim</v>
      </c>
      <c r="B10102">
        <v>10</v>
      </c>
      <c r="C10102" t="s">
        <v>226</v>
      </c>
      <c r="D10102" t="s">
        <v>2996</v>
      </c>
      <c r="E10102" t="s">
        <v>269</v>
      </c>
      <c r="F10102">
        <v>10000</v>
      </c>
    </row>
    <row r="10103" spans="1:6" x14ac:dyDescent="0.25">
      <c r="A10103" t="str">
        <f t="shared" si="157"/>
        <v>497E_10_368/403/587/780/825_Calgary</v>
      </c>
      <c r="B10103">
        <v>10</v>
      </c>
      <c r="C10103" t="s">
        <v>226</v>
      </c>
      <c r="D10103" t="s">
        <v>2996</v>
      </c>
      <c r="E10103" t="s">
        <v>273</v>
      </c>
      <c r="F10103">
        <v>270000</v>
      </c>
    </row>
    <row r="10104" spans="1:6" x14ac:dyDescent="0.25">
      <c r="A10104" t="str">
        <f t="shared" si="157"/>
        <v>497E_10_368/403/587/780/825_Canmore</v>
      </c>
      <c r="B10104">
        <v>10</v>
      </c>
      <c r="C10104" t="s">
        <v>226</v>
      </c>
      <c r="D10104" t="s">
        <v>2996</v>
      </c>
      <c r="E10104" t="s">
        <v>277</v>
      </c>
      <c r="F10104">
        <v>30000</v>
      </c>
    </row>
    <row r="10105" spans="1:6" x14ac:dyDescent="0.25">
      <c r="A10105" t="str">
        <f t="shared" si="157"/>
        <v>497E_10_368/403/587/780/825_Cardston</v>
      </c>
      <c r="B10105">
        <v>10</v>
      </c>
      <c r="C10105" t="s">
        <v>226</v>
      </c>
      <c r="D10105" t="s">
        <v>2996</v>
      </c>
      <c r="E10105" t="s">
        <v>279</v>
      </c>
      <c r="F10105">
        <v>10000</v>
      </c>
    </row>
    <row r="10106" spans="1:6" x14ac:dyDescent="0.25">
      <c r="A10106" t="str">
        <f t="shared" si="157"/>
        <v>497E_10_368/403/587/780/825_Carstairs</v>
      </c>
      <c r="B10106">
        <v>10</v>
      </c>
      <c r="C10106" t="s">
        <v>226</v>
      </c>
      <c r="D10106" t="s">
        <v>2996</v>
      </c>
      <c r="E10106" t="s">
        <v>282</v>
      </c>
      <c r="F10106">
        <v>10000</v>
      </c>
    </row>
    <row r="10107" spans="1:6" x14ac:dyDescent="0.25">
      <c r="A10107" t="str">
        <f t="shared" si="157"/>
        <v>497E_10_368/403/587/780/825_Claresholm</v>
      </c>
      <c r="B10107">
        <v>10</v>
      </c>
      <c r="C10107" t="s">
        <v>226</v>
      </c>
      <c r="D10107" t="s">
        <v>2996</v>
      </c>
      <c r="E10107" t="s">
        <v>292</v>
      </c>
      <c r="F10107">
        <v>10000</v>
      </c>
    </row>
    <row r="10108" spans="1:6" x14ac:dyDescent="0.25">
      <c r="A10108" t="str">
        <f t="shared" si="157"/>
        <v>497E_10_368/403/587/780/825_Coaldale</v>
      </c>
      <c r="B10108">
        <v>10</v>
      </c>
      <c r="C10108" t="s">
        <v>226</v>
      </c>
      <c r="D10108" t="s">
        <v>2996</v>
      </c>
      <c r="E10108" t="s">
        <v>295</v>
      </c>
      <c r="F10108">
        <v>10000</v>
      </c>
    </row>
    <row r="10109" spans="1:6" x14ac:dyDescent="0.25">
      <c r="A10109" t="str">
        <f t="shared" si="157"/>
        <v>497E_10_368/403/587/780/825_Cochrane</v>
      </c>
      <c r="B10109">
        <v>10</v>
      </c>
      <c r="C10109" t="s">
        <v>226</v>
      </c>
      <c r="D10109" t="s">
        <v>2996</v>
      </c>
      <c r="E10109" t="s">
        <v>296</v>
      </c>
      <c r="F10109">
        <v>30000</v>
      </c>
    </row>
    <row r="10110" spans="1:6" x14ac:dyDescent="0.25">
      <c r="A10110" t="str">
        <f t="shared" si="157"/>
        <v>497E_10_368/403/587/780/825_Cowley</v>
      </c>
      <c r="B10110">
        <v>10</v>
      </c>
      <c r="C10110" t="s">
        <v>226</v>
      </c>
      <c r="D10110" t="s">
        <v>2996</v>
      </c>
      <c r="E10110" t="s">
        <v>302</v>
      </c>
      <c r="F10110">
        <v>10000</v>
      </c>
    </row>
    <row r="10111" spans="1:6" x14ac:dyDescent="0.25">
      <c r="A10111" t="str">
        <f t="shared" si="157"/>
        <v>497E_10_368/403/587/780/825_Crossfield</v>
      </c>
      <c r="B10111">
        <v>10</v>
      </c>
      <c r="C10111" t="s">
        <v>226</v>
      </c>
      <c r="D10111" t="s">
        <v>2996</v>
      </c>
      <c r="E10111" t="s">
        <v>305</v>
      </c>
      <c r="F10111">
        <v>10000</v>
      </c>
    </row>
    <row r="10112" spans="1:6" x14ac:dyDescent="0.25">
      <c r="A10112" t="str">
        <f t="shared" si="157"/>
        <v>497E_10_368/403/587/780/825_Crowsnest Pass</v>
      </c>
      <c r="B10112">
        <v>10</v>
      </c>
      <c r="C10112" t="s">
        <v>226</v>
      </c>
      <c r="D10112" t="s">
        <v>2996</v>
      </c>
      <c r="E10112" t="s">
        <v>306</v>
      </c>
      <c r="F10112">
        <v>10000</v>
      </c>
    </row>
    <row r="10113" spans="1:6" x14ac:dyDescent="0.25">
      <c r="A10113" t="str">
        <f t="shared" si="157"/>
        <v>497E_10_368/403/587/780/825_Devon</v>
      </c>
      <c r="B10113">
        <v>10</v>
      </c>
      <c r="C10113" t="s">
        <v>226</v>
      </c>
      <c r="D10113" t="s">
        <v>2996</v>
      </c>
      <c r="E10113" t="s">
        <v>313</v>
      </c>
      <c r="F10113">
        <v>10000</v>
      </c>
    </row>
    <row r="10114" spans="1:6" x14ac:dyDescent="0.25">
      <c r="A10114" t="str">
        <f t="shared" si="157"/>
        <v>497E_10_368/403/587/780/825_Didsbury</v>
      </c>
      <c r="B10114">
        <v>10</v>
      </c>
      <c r="C10114" t="s">
        <v>226</v>
      </c>
      <c r="D10114" t="s">
        <v>2996</v>
      </c>
      <c r="E10114" t="s">
        <v>314</v>
      </c>
      <c r="F10114">
        <v>10000</v>
      </c>
    </row>
    <row r="10115" spans="1:6" x14ac:dyDescent="0.25">
      <c r="A10115" t="str">
        <f t="shared" ref="A10115:A10178" si="158">CONCATENATE(D10115,"_",B10115,"_",C10115,"_",E10115)</f>
        <v>497E_10_368/403/587/780/825_Drayton Valley</v>
      </c>
      <c r="B10115">
        <v>10</v>
      </c>
      <c r="C10115" t="s">
        <v>226</v>
      </c>
      <c r="D10115" t="s">
        <v>2996</v>
      </c>
      <c r="E10115" t="s">
        <v>318</v>
      </c>
      <c r="F10115">
        <v>10000</v>
      </c>
    </row>
    <row r="10116" spans="1:6" x14ac:dyDescent="0.25">
      <c r="A10116" t="str">
        <f t="shared" si="158"/>
        <v>497E_10_368/403/587/780/825_Drumheller</v>
      </c>
      <c r="B10116">
        <v>10</v>
      </c>
      <c r="C10116" t="s">
        <v>226</v>
      </c>
      <c r="D10116" t="s">
        <v>2996</v>
      </c>
      <c r="E10116" t="s">
        <v>319</v>
      </c>
      <c r="F10116">
        <v>10000</v>
      </c>
    </row>
    <row r="10117" spans="1:6" x14ac:dyDescent="0.25">
      <c r="A10117" t="str">
        <f t="shared" si="158"/>
        <v>497E_10_368/403/587/780/825_Edmonton</v>
      </c>
      <c r="B10117">
        <v>10</v>
      </c>
      <c r="C10117" t="s">
        <v>226</v>
      </c>
      <c r="D10117" t="s">
        <v>2996</v>
      </c>
      <c r="E10117" t="s">
        <v>325</v>
      </c>
      <c r="F10117">
        <v>210000</v>
      </c>
    </row>
    <row r="10118" spans="1:6" x14ac:dyDescent="0.25">
      <c r="A10118" t="str">
        <f t="shared" si="158"/>
        <v>497E_10_368/403/587/780/825_Edmonton International Airport</v>
      </c>
      <c r="B10118">
        <v>10</v>
      </c>
      <c r="C10118" t="s">
        <v>226</v>
      </c>
      <c r="D10118" t="s">
        <v>2996</v>
      </c>
      <c r="E10118" t="s">
        <v>326</v>
      </c>
      <c r="F10118">
        <v>10000</v>
      </c>
    </row>
    <row r="10119" spans="1:6" x14ac:dyDescent="0.25">
      <c r="A10119" t="str">
        <f t="shared" si="158"/>
        <v>497E_10_368/403/587/780/825_Exshaw</v>
      </c>
      <c r="B10119">
        <v>10</v>
      </c>
      <c r="C10119" t="s">
        <v>226</v>
      </c>
      <c r="D10119" t="s">
        <v>2996</v>
      </c>
      <c r="E10119" t="s">
        <v>335</v>
      </c>
      <c r="F10119">
        <v>10000</v>
      </c>
    </row>
    <row r="10120" spans="1:6" x14ac:dyDescent="0.25">
      <c r="A10120" t="str">
        <f t="shared" si="158"/>
        <v>497E_10_368/403/587/780/825_Fort Macleod</v>
      </c>
      <c r="B10120">
        <v>10</v>
      </c>
      <c r="C10120" t="s">
        <v>226</v>
      </c>
      <c r="D10120" t="s">
        <v>2996</v>
      </c>
      <c r="E10120" t="s">
        <v>346</v>
      </c>
      <c r="F10120">
        <v>10000</v>
      </c>
    </row>
    <row r="10121" spans="1:6" x14ac:dyDescent="0.25">
      <c r="A10121" t="str">
        <f t="shared" si="158"/>
        <v>497E_10_368/403/587/780/825_Fort McMurray</v>
      </c>
      <c r="B10121">
        <v>10</v>
      </c>
      <c r="C10121" t="s">
        <v>226</v>
      </c>
      <c r="D10121" t="s">
        <v>2996</v>
      </c>
      <c r="E10121" t="s">
        <v>347</v>
      </c>
      <c r="F10121">
        <v>40000</v>
      </c>
    </row>
    <row r="10122" spans="1:6" x14ac:dyDescent="0.25">
      <c r="A10122" t="str">
        <f t="shared" si="158"/>
        <v>497E_10_368/403/587/780/825_Fort Saskatchewan</v>
      </c>
      <c r="B10122">
        <v>10</v>
      </c>
      <c r="C10122" t="s">
        <v>226</v>
      </c>
      <c r="D10122" t="s">
        <v>2996</v>
      </c>
      <c r="E10122" t="s">
        <v>348</v>
      </c>
      <c r="F10122">
        <v>20000</v>
      </c>
    </row>
    <row r="10123" spans="1:6" x14ac:dyDescent="0.25">
      <c r="A10123" t="str">
        <f t="shared" si="158"/>
        <v>497E_10_368/403/587/780/825_Gibbons</v>
      </c>
      <c r="B10123">
        <v>10</v>
      </c>
      <c r="C10123" t="s">
        <v>226</v>
      </c>
      <c r="D10123" t="s">
        <v>2996</v>
      </c>
      <c r="E10123" t="s">
        <v>354</v>
      </c>
      <c r="F10123">
        <v>10000</v>
      </c>
    </row>
    <row r="10124" spans="1:6" x14ac:dyDescent="0.25">
      <c r="A10124" t="str">
        <f t="shared" si="158"/>
        <v>497E_10_368/403/587/780/825_Granum</v>
      </c>
      <c r="B10124">
        <v>10</v>
      </c>
      <c r="C10124" t="s">
        <v>226</v>
      </c>
      <c r="D10124" t="s">
        <v>2996</v>
      </c>
      <c r="E10124" t="s">
        <v>362</v>
      </c>
      <c r="F10124">
        <v>10000</v>
      </c>
    </row>
    <row r="10125" spans="1:6" x14ac:dyDescent="0.25">
      <c r="A10125" t="str">
        <f t="shared" si="158"/>
        <v>497E_10_368/403/587/780/825_High River</v>
      </c>
      <c r="B10125">
        <v>10</v>
      </c>
      <c r="C10125" t="s">
        <v>226</v>
      </c>
      <c r="D10125" t="s">
        <v>2996</v>
      </c>
      <c r="E10125" t="s">
        <v>377</v>
      </c>
      <c r="F10125">
        <v>30000</v>
      </c>
    </row>
    <row r="10126" spans="1:6" x14ac:dyDescent="0.25">
      <c r="A10126" t="str">
        <f t="shared" si="158"/>
        <v>497E_10_368/403/587/780/825_Hinton</v>
      </c>
      <c r="B10126">
        <v>10</v>
      </c>
      <c r="C10126" t="s">
        <v>226</v>
      </c>
      <c r="D10126" t="s">
        <v>2996</v>
      </c>
      <c r="E10126" t="s">
        <v>380</v>
      </c>
      <c r="F10126">
        <v>10000</v>
      </c>
    </row>
    <row r="10127" spans="1:6" x14ac:dyDescent="0.25">
      <c r="A10127" t="str">
        <f t="shared" si="158"/>
        <v>497E_10_368/403/587/780/825_Innisfail</v>
      </c>
      <c r="B10127">
        <v>10</v>
      </c>
      <c r="C10127" t="s">
        <v>226</v>
      </c>
      <c r="D10127" t="s">
        <v>2996</v>
      </c>
      <c r="E10127" t="s">
        <v>386</v>
      </c>
      <c r="F10127">
        <v>10000</v>
      </c>
    </row>
    <row r="10128" spans="1:6" x14ac:dyDescent="0.25">
      <c r="A10128" t="str">
        <f t="shared" si="158"/>
        <v>497E_10_368/403/587/780/825_Jasper</v>
      </c>
      <c r="B10128">
        <v>10</v>
      </c>
      <c r="C10128" t="s">
        <v>226</v>
      </c>
      <c r="D10128" t="s">
        <v>2996</v>
      </c>
      <c r="E10128" t="s">
        <v>394</v>
      </c>
      <c r="F10128">
        <v>10000</v>
      </c>
    </row>
    <row r="10129" spans="1:6" x14ac:dyDescent="0.25">
      <c r="A10129" t="str">
        <f t="shared" si="158"/>
        <v>497E_10_368/403/587/780/825_Lacombe</v>
      </c>
      <c r="B10129">
        <v>10</v>
      </c>
      <c r="C10129" t="s">
        <v>226</v>
      </c>
      <c r="D10129" t="s">
        <v>2996</v>
      </c>
      <c r="E10129" t="s">
        <v>407</v>
      </c>
      <c r="F10129">
        <v>10000</v>
      </c>
    </row>
    <row r="10130" spans="1:6" x14ac:dyDescent="0.25">
      <c r="A10130" t="str">
        <f t="shared" si="158"/>
        <v>497E_10_368/403/587/780/825_Lamont</v>
      </c>
      <c r="B10130">
        <v>10</v>
      </c>
      <c r="C10130" t="s">
        <v>226</v>
      </c>
      <c r="D10130" t="s">
        <v>2996</v>
      </c>
      <c r="E10130" t="s">
        <v>409</v>
      </c>
      <c r="F10130">
        <v>10000</v>
      </c>
    </row>
    <row r="10131" spans="1:6" x14ac:dyDescent="0.25">
      <c r="A10131" t="str">
        <f t="shared" si="158"/>
        <v>497E_10_368/403/587/780/825_Leduc</v>
      </c>
      <c r="B10131">
        <v>10</v>
      </c>
      <c r="C10131" t="s">
        <v>226</v>
      </c>
      <c r="D10131" t="s">
        <v>2996</v>
      </c>
      <c r="E10131" t="s">
        <v>412</v>
      </c>
      <c r="F10131">
        <v>30000</v>
      </c>
    </row>
    <row r="10132" spans="1:6" x14ac:dyDescent="0.25">
      <c r="A10132" t="str">
        <f t="shared" si="158"/>
        <v>497E_10_368/403/587/780/825_Lethbridge</v>
      </c>
      <c r="B10132">
        <v>10</v>
      </c>
      <c r="C10132" t="s">
        <v>226</v>
      </c>
      <c r="D10132" t="s">
        <v>2996</v>
      </c>
      <c r="E10132" t="s">
        <v>415</v>
      </c>
      <c r="F10132">
        <v>20000</v>
      </c>
    </row>
    <row r="10133" spans="1:6" x14ac:dyDescent="0.25">
      <c r="A10133" t="str">
        <f t="shared" si="158"/>
        <v>497E_10_368/403/587/780/825_Magrath</v>
      </c>
      <c r="B10133">
        <v>10</v>
      </c>
      <c r="C10133" t="s">
        <v>226</v>
      </c>
      <c r="D10133" t="s">
        <v>2996</v>
      </c>
      <c r="E10133" t="s">
        <v>423</v>
      </c>
      <c r="F10133">
        <v>10000</v>
      </c>
    </row>
    <row r="10134" spans="1:6" x14ac:dyDescent="0.25">
      <c r="A10134" t="str">
        <f t="shared" si="158"/>
        <v>497E_10_368/403/587/780/825_Medicine Hat</v>
      </c>
      <c r="B10134">
        <v>10</v>
      </c>
      <c r="C10134" t="s">
        <v>226</v>
      </c>
      <c r="D10134" t="s">
        <v>2996</v>
      </c>
      <c r="E10134" t="s">
        <v>432</v>
      </c>
      <c r="F10134">
        <v>30000</v>
      </c>
    </row>
    <row r="10135" spans="1:6" x14ac:dyDescent="0.25">
      <c r="A10135" t="str">
        <f t="shared" si="158"/>
        <v>497E_10_368/403/587/780/825_Morinville</v>
      </c>
      <c r="B10135">
        <v>10</v>
      </c>
      <c r="C10135" t="s">
        <v>226</v>
      </c>
      <c r="D10135" t="s">
        <v>2996</v>
      </c>
      <c r="E10135" t="s">
        <v>438</v>
      </c>
      <c r="F10135">
        <v>10000</v>
      </c>
    </row>
    <row r="10136" spans="1:6" x14ac:dyDescent="0.25">
      <c r="A10136" t="str">
        <f t="shared" si="158"/>
        <v>497E_10_368/403/587/780/825_Namao</v>
      </c>
      <c r="B10136">
        <v>10</v>
      </c>
      <c r="C10136" t="s">
        <v>226</v>
      </c>
      <c r="D10136" t="s">
        <v>2996</v>
      </c>
      <c r="E10136" t="s">
        <v>444</v>
      </c>
      <c r="F10136">
        <v>10000</v>
      </c>
    </row>
    <row r="10137" spans="1:6" x14ac:dyDescent="0.25">
      <c r="A10137" t="str">
        <f t="shared" si="158"/>
        <v>497E_10_368/403/587/780/825_Nisku</v>
      </c>
      <c r="B10137">
        <v>10</v>
      </c>
      <c r="C10137" t="s">
        <v>226</v>
      </c>
      <c r="D10137" t="s">
        <v>2996</v>
      </c>
      <c r="E10137" t="s">
        <v>451</v>
      </c>
      <c r="F10137">
        <v>10000</v>
      </c>
    </row>
    <row r="10138" spans="1:6" x14ac:dyDescent="0.25">
      <c r="A10138" t="str">
        <f t="shared" si="158"/>
        <v>497E_10_368/403/587/780/825_Okotoks</v>
      </c>
      <c r="B10138">
        <v>10</v>
      </c>
      <c r="C10138" t="s">
        <v>226</v>
      </c>
      <c r="D10138" t="s">
        <v>2996</v>
      </c>
      <c r="E10138" t="s">
        <v>455</v>
      </c>
      <c r="F10138">
        <v>30000</v>
      </c>
    </row>
    <row r="10139" spans="1:6" x14ac:dyDescent="0.25">
      <c r="A10139" t="str">
        <f t="shared" si="158"/>
        <v>497E_10_368/403/587/780/825_Olds</v>
      </c>
      <c r="B10139">
        <v>10</v>
      </c>
      <c r="C10139" t="s">
        <v>226</v>
      </c>
      <c r="D10139" t="s">
        <v>2996</v>
      </c>
      <c r="E10139" t="s">
        <v>456</v>
      </c>
      <c r="F10139">
        <v>10000</v>
      </c>
    </row>
    <row r="10140" spans="1:6" x14ac:dyDescent="0.25">
      <c r="A10140" t="str">
        <f t="shared" si="158"/>
        <v>497E_10_368/403/587/780/825_Penhold</v>
      </c>
      <c r="B10140">
        <v>10</v>
      </c>
      <c r="C10140" t="s">
        <v>226</v>
      </c>
      <c r="D10140" t="s">
        <v>2996</v>
      </c>
      <c r="E10140" t="s">
        <v>463</v>
      </c>
      <c r="F10140">
        <v>10000</v>
      </c>
    </row>
    <row r="10141" spans="1:6" x14ac:dyDescent="0.25">
      <c r="A10141" t="str">
        <f t="shared" si="158"/>
        <v>497E_10_368/403/587/780/825_Picture Butte</v>
      </c>
      <c r="B10141">
        <v>10</v>
      </c>
      <c r="C10141" t="s">
        <v>226</v>
      </c>
      <c r="D10141" t="s">
        <v>2996</v>
      </c>
      <c r="E10141" t="s">
        <v>464</v>
      </c>
      <c r="F10141">
        <v>10000</v>
      </c>
    </row>
    <row r="10142" spans="1:6" x14ac:dyDescent="0.25">
      <c r="A10142" t="str">
        <f t="shared" si="158"/>
        <v>497E_10_368/403/587/780/825_Pincher Creek</v>
      </c>
      <c r="B10142">
        <v>10</v>
      </c>
      <c r="C10142" t="s">
        <v>226</v>
      </c>
      <c r="D10142" t="s">
        <v>2996</v>
      </c>
      <c r="E10142" t="s">
        <v>465</v>
      </c>
      <c r="F10142">
        <v>10000</v>
      </c>
    </row>
    <row r="10143" spans="1:6" x14ac:dyDescent="0.25">
      <c r="A10143" t="str">
        <f t="shared" si="158"/>
        <v>497E_10_368/403/587/780/825_Ponoka</v>
      </c>
      <c r="B10143">
        <v>10</v>
      </c>
      <c r="C10143" t="s">
        <v>226</v>
      </c>
      <c r="D10143" t="s">
        <v>2996</v>
      </c>
      <c r="E10143" t="s">
        <v>467</v>
      </c>
      <c r="F10143">
        <v>10000</v>
      </c>
    </row>
    <row r="10144" spans="1:6" x14ac:dyDescent="0.25">
      <c r="A10144" t="str">
        <f t="shared" si="158"/>
        <v>497E_10_368/403/587/780/825_Ralston</v>
      </c>
      <c r="B10144">
        <v>10</v>
      </c>
      <c r="C10144" t="s">
        <v>226</v>
      </c>
      <c r="D10144" t="s">
        <v>2996</v>
      </c>
      <c r="E10144" t="s">
        <v>471</v>
      </c>
      <c r="F10144">
        <v>10000</v>
      </c>
    </row>
    <row r="10145" spans="1:6" x14ac:dyDescent="0.25">
      <c r="A10145" t="str">
        <f t="shared" si="158"/>
        <v>497E_10_368/403/587/780/825_Raymond</v>
      </c>
      <c r="B10145">
        <v>10</v>
      </c>
      <c r="C10145" t="s">
        <v>226</v>
      </c>
      <c r="D10145" t="s">
        <v>2996</v>
      </c>
      <c r="E10145" t="s">
        <v>472</v>
      </c>
      <c r="F10145">
        <v>10000</v>
      </c>
    </row>
    <row r="10146" spans="1:6" x14ac:dyDescent="0.25">
      <c r="A10146" t="str">
        <f t="shared" si="158"/>
        <v>497E_10_368/403/587/780/825_Red Deer</v>
      </c>
      <c r="B10146">
        <v>10</v>
      </c>
      <c r="C10146" t="s">
        <v>226</v>
      </c>
      <c r="D10146" t="s">
        <v>2996</v>
      </c>
      <c r="E10146" t="s">
        <v>473</v>
      </c>
      <c r="F10146">
        <v>40000</v>
      </c>
    </row>
    <row r="10147" spans="1:6" x14ac:dyDescent="0.25">
      <c r="A10147" t="str">
        <f t="shared" si="158"/>
        <v>497E_10_368/403/587/780/825_Redwater</v>
      </c>
      <c r="B10147">
        <v>10</v>
      </c>
      <c r="C10147" t="s">
        <v>226</v>
      </c>
      <c r="D10147" t="s">
        <v>2996</v>
      </c>
      <c r="E10147" t="s">
        <v>475</v>
      </c>
      <c r="F10147">
        <v>10000</v>
      </c>
    </row>
    <row r="10148" spans="1:6" x14ac:dyDescent="0.25">
      <c r="A10148" t="str">
        <f t="shared" si="158"/>
        <v>497E_10_368/403/587/780/825_Rocky Mountain House</v>
      </c>
      <c r="B10148">
        <v>10</v>
      </c>
      <c r="C10148" t="s">
        <v>226</v>
      </c>
      <c r="D10148" t="s">
        <v>2996</v>
      </c>
      <c r="E10148" t="s">
        <v>479</v>
      </c>
      <c r="F10148">
        <v>10000</v>
      </c>
    </row>
    <row r="10149" spans="1:6" x14ac:dyDescent="0.25">
      <c r="A10149" t="str">
        <f t="shared" si="158"/>
        <v>497E_10_368/403/587/780/825_Sherwood Park</v>
      </c>
      <c r="B10149">
        <v>10</v>
      </c>
      <c r="C10149" t="s">
        <v>226</v>
      </c>
      <c r="D10149" t="s">
        <v>2996</v>
      </c>
      <c r="E10149" t="s">
        <v>494</v>
      </c>
      <c r="F10149">
        <v>20000</v>
      </c>
    </row>
    <row r="10150" spans="1:6" x14ac:dyDescent="0.25">
      <c r="A10150" t="str">
        <f t="shared" si="158"/>
        <v>497E_10_368/403/587/780/825_Spruce Grove</v>
      </c>
      <c r="B10150">
        <v>10</v>
      </c>
      <c r="C10150" t="s">
        <v>226</v>
      </c>
      <c r="D10150" t="s">
        <v>2996</v>
      </c>
      <c r="E10150" t="s">
        <v>501</v>
      </c>
      <c r="F10150">
        <v>20000</v>
      </c>
    </row>
    <row r="10151" spans="1:6" x14ac:dyDescent="0.25">
      <c r="A10151" t="str">
        <f t="shared" si="158"/>
        <v>497E_10_368/403/587/780/825_St. Albert</v>
      </c>
      <c r="B10151">
        <v>10</v>
      </c>
      <c r="C10151" t="s">
        <v>226</v>
      </c>
      <c r="D10151" t="s">
        <v>2996</v>
      </c>
      <c r="E10151" t="s">
        <v>503</v>
      </c>
      <c r="F10151">
        <v>30000</v>
      </c>
    </row>
    <row r="10152" spans="1:6" x14ac:dyDescent="0.25">
      <c r="A10152" t="str">
        <f t="shared" si="158"/>
        <v>497E_10_368/403/587/780/825_Stettler</v>
      </c>
      <c r="B10152">
        <v>10</v>
      </c>
      <c r="C10152" t="s">
        <v>226</v>
      </c>
      <c r="D10152" t="s">
        <v>2996</v>
      </c>
      <c r="E10152" t="s">
        <v>509</v>
      </c>
      <c r="F10152">
        <v>10000</v>
      </c>
    </row>
    <row r="10153" spans="1:6" x14ac:dyDescent="0.25">
      <c r="A10153" t="str">
        <f t="shared" si="158"/>
        <v>497E_10_368/403/587/780/825_Stony Plain</v>
      </c>
      <c r="B10153">
        <v>10</v>
      </c>
      <c r="C10153" t="s">
        <v>226</v>
      </c>
      <c r="D10153" t="s">
        <v>2996</v>
      </c>
      <c r="E10153" t="s">
        <v>511</v>
      </c>
      <c r="F10153">
        <v>10000</v>
      </c>
    </row>
    <row r="10154" spans="1:6" x14ac:dyDescent="0.25">
      <c r="A10154" t="str">
        <f t="shared" si="158"/>
        <v>497E_10_368/403/587/780/825_Strathmore</v>
      </c>
      <c r="B10154">
        <v>10</v>
      </c>
      <c r="C10154" t="s">
        <v>226</v>
      </c>
      <c r="D10154" t="s">
        <v>2996</v>
      </c>
      <c r="E10154" t="s">
        <v>512</v>
      </c>
      <c r="F10154">
        <v>30000</v>
      </c>
    </row>
    <row r="10155" spans="1:6" x14ac:dyDescent="0.25">
      <c r="A10155" t="str">
        <f t="shared" si="158"/>
        <v>497E_10_368/403/587/780/825_Sylvan Lake</v>
      </c>
      <c r="B10155">
        <v>10</v>
      </c>
      <c r="C10155" t="s">
        <v>226</v>
      </c>
      <c r="D10155" t="s">
        <v>2996</v>
      </c>
      <c r="E10155" t="s">
        <v>517</v>
      </c>
      <c r="F10155">
        <v>10000</v>
      </c>
    </row>
    <row r="10156" spans="1:6" x14ac:dyDescent="0.25">
      <c r="A10156" t="str">
        <f t="shared" si="158"/>
        <v>497E_10_368/403/587/780/825_Taber</v>
      </c>
      <c r="B10156">
        <v>10</v>
      </c>
      <c r="C10156" t="s">
        <v>226</v>
      </c>
      <c r="D10156" t="s">
        <v>2996</v>
      </c>
      <c r="E10156" t="s">
        <v>518</v>
      </c>
      <c r="F10156">
        <v>10000</v>
      </c>
    </row>
    <row r="10157" spans="1:6" x14ac:dyDescent="0.25">
      <c r="A10157" t="str">
        <f t="shared" si="158"/>
        <v>5643_10_368/403/587/780/825_Athabasca</v>
      </c>
      <c r="B10157">
        <v>10</v>
      </c>
      <c r="C10157" t="s">
        <v>226</v>
      </c>
      <c r="D10157">
        <v>5643</v>
      </c>
      <c r="E10157" t="s">
        <v>241</v>
      </c>
      <c r="F10157">
        <v>10000</v>
      </c>
    </row>
    <row r="10158" spans="1:6" x14ac:dyDescent="0.25">
      <c r="A10158" t="str">
        <f t="shared" si="158"/>
        <v>5643_10_368/403/587/780/825_Banff</v>
      </c>
      <c r="B10158">
        <v>10</v>
      </c>
      <c r="C10158" t="s">
        <v>226</v>
      </c>
      <c r="D10158">
        <v>5643</v>
      </c>
      <c r="E10158" t="s">
        <v>242</v>
      </c>
      <c r="F10158">
        <v>10000</v>
      </c>
    </row>
    <row r="10159" spans="1:6" x14ac:dyDescent="0.25">
      <c r="A10159" t="str">
        <f t="shared" si="158"/>
        <v>5643_10_368/403/587/780/825_Brooks</v>
      </c>
      <c r="B10159">
        <v>10</v>
      </c>
      <c r="C10159" t="s">
        <v>226</v>
      </c>
      <c r="D10159">
        <v>5643</v>
      </c>
      <c r="E10159" t="s">
        <v>267</v>
      </c>
      <c r="F10159">
        <v>10000</v>
      </c>
    </row>
    <row r="10160" spans="1:6" x14ac:dyDescent="0.25">
      <c r="A10160" t="str">
        <f t="shared" si="158"/>
        <v>5643_10_368/403/587/780/825_Calgary</v>
      </c>
      <c r="B10160">
        <v>10</v>
      </c>
      <c r="C10160" t="s">
        <v>226</v>
      </c>
      <c r="D10160">
        <v>5643</v>
      </c>
      <c r="E10160" t="s">
        <v>273</v>
      </c>
      <c r="F10160">
        <v>220000</v>
      </c>
    </row>
    <row r="10161" spans="1:6" x14ac:dyDescent="0.25">
      <c r="A10161" t="str">
        <f t="shared" si="158"/>
        <v>5643_10_368/403/587/780/825_Camrose</v>
      </c>
      <c r="B10161">
        <v>10</v>
      </c>
      <c r="C10161" t="s">
        <v>226</v>
      </c>
      <c r="D10161">
        <v>5643</v>
      </c>
      <c r="E10161" t="s">
        <v>276</v>
      </c>
      <c r="F10161">
        <v>10000</v>
      </c>
    </row>
    <row r="10162" spans="1:6" x14ac:dyDescent="0.25">
      <c r="A10162" t="str">
        <f t="shared" si="158"/>
        <v>5643_10_368/403/587/780/825_Canmore</v>
      </c>
      <c r="B10162">
        <v>10</v>
      </c>
      <c r="C10162" t="s">
        <v>226</v>
      </c>
      <c r="D10162">
        <v>5643</v>
      </c>
      <c r="E10162" t="s">
        <v>277</v>
      </c>
      <c r="F10162">
        <v>10000</v>
      </c>
    </row>
    <row r="10163" spans="1:6" x14ac:dyDescent="0.25">
      <c r="A10163" t="str">
        <f t="shared" si="158"/>
        <v>5643_10_368/403/587/780/825_Cardston</v>
      </c>
      <c r="B10163">
        <v>10</v>
      </c>
      <c r="C10163" t="s">
        <v>226</v>
      </c>
      <c r="D10163">
        <v>5643</v>
      </c>
      <c r="E10163" t="s">
        <v>279</v>
      </c>
      <c r="F10163">
        <v>10000</v>
      </c>
    </row>
    <row r="10164" spans="1:6" x14ac:dyDescent="0.25">
      <c r="A10164" t="str">
        <f t="shared" si="158"/>
        <v>5643_10_368/403/587/780/825_Edmonton</v>
      </c>
      <c r="B10164">
        <v>10</v>
      </c>
      <c r="C10164" t="s">
        <v>226</v>
      </c>
      <c r="D10164">
        <v>5643</v>
      </c>
      <c r="E10164" t="s">
        <v>325</v>
      </c>
      <c r="F10164">
        <v>160000</v>
      </c>
    </row>
    <row r="10165" spans="1:6" x14ac:dyDescent="0.25">
      <c r="A10165" t="str">
        <f t="shared" si="158"/>
        <v>5643_10_368/403/587/780/825_Edson</v>
      </c>
      <c r="B10165">
        <v>10</v>
      </c>
      <c r="C10165" t="s">
        <v>226</v>
      </c>
      <c r="D10165">
        <v>5643</v>
      </c>
      <c r="E10165" t="s">
        <v>327</v>
      </c>
      <c r="F10165">
        <v>10000</v>
      </c>
    </row>
    <row r="10166" spans="1:6" x14ac:dyDescent="0.25">
      <c r="A10166" t="str">
        <f t="shared" si="158"/>
        <v>5643_10_368/403/587/780/825_Fort McMurray</v>
      </c>
      <c r="B10166">
        <v>10</v>
      </c>
      <c r="C10166" t="s">
        <v>226</v>
      </c>
      <c r="D10166">
        <v>5643</v>
      </c>
      <c r="E10166" t="s">
        <v>347</v>
      </c>
      <c r="F10166">
        <v>10000</v>
      </c>
    </row>
    <row r="10167" spans="1:6" x14ac:dyDescent="0.25">
      <c r="A10167" t="str">
        <f t="shared" si="158"/>
        <v>5643_10_368/403/587/780/825_Grande Prairie</v>
      </c>
      <c r="B10167">
        <v>10</v>
      </c>
      <c r="C10167" t="s">
        <v>226</v>
      </c>
      <c r="D10167">
        <v>5643</v>
      </c>
      <c r="E10167" t="s">
        <v>361</v>
      </c>
      <c r="F10167">
        <v>10000</v>
      </c>
    </row>
    <row r="10168" spans="1:6" x14ac:dyDescent="0.25">
      <c r="A10168" t="str">
        <f t="shared" si="158"/>
        <v>5643_10_368/403/587/780/825_High River</v>
      </c>
      <c r="B10168">
        <v>10</v>
      </c>
      <c r="C10168" t="s">
        <v>226</v>
      </c>
      <c r="D10168">
        <v>5643</v>
      </c>
      <c r="E10168" t="s">
        <v>377</v>
      </c>
      <c r="F10168">
        <v>10000</v>
      </c>
    </row>
    <row r="10169" spans="1:6" x14ac:dyDescent="0.25">
      <c r="A10169" t="str">
        <f t="shared" si="158"/>
        <v>5643_10_368/403/587/780/825_Leduc</v>
      </c>
      <c r="B10169">
        <v>10</v>
      </c>
      <c r="C10169" t="s">
        <v>226</v>
      </c>
      <c r="D10169">
        <v>5643</v>
      </c>
      <c r="E10169" t="s">
        <v>412</v>
      </c>
      <c r="F10169">
        <v>10000</v>
      </c>
    </row>
    <row r="10170" spans="1:6" x14ac:dyDescent="0.25">
      <c r="A10170" t="str">
        <f t="shared" si="158"/>
        <v>5643_10_368/403/587/780/825_Lethbridge</v>
      </c>
      <c r="B10170">
        <v>10</v>
      </c>
      <c r="C10170" t="s">
        <v>226</v>
      </c>
      <c r="D10170">
        <v>5643</v>
      </c>
      <c r="E10170" t="s">
        <v>415</v>
      </c>
      <c r="F10170">
        <v>20000</v>
      </c>
    </row>
    <row r="10171" spans="1:6" x14ac:dyDescent="0.25">
      <c r="A10171" t="str">
        <f t="shared" si="158"/>
        <v>5643_10_368/403/587/780/825_Lloydminster</v>
      </c>
      <c r="B10171">
        <v>10</v>
      </c>
      <c r="C10171" t="s">
        <v>226</v>
      </c>
      <c r="D10171">
        <v>5643</v>
      </c>
      <c r="E10171" t="s">
        <v>417</v>
      </c>
      <c r="F10171">
        <v>10000</v>
      </c>
    </row>
    <row r="10172" spans="1:6" x14ac:dyDescent="0.25">
      <c r="A10172" t="str">
        <f t="shared" si="158"/>
        <v>5643_10_368/403/587/780/825_Medicine Hat</v>
      </c>
      <c r="B10172">
        <v>10</v>
      </c>
      <c r="C10172" t="s">
        <v>226</v>
      </c>
      <c r="D10172">
        <v>5643</v>
      </c>
      <c r="E10172" t="s">
        <v>432</v>
      </c>
      <c r="F10172">
        <v>10000</v>
      </c>
    </row>
    <row r="10173" spans="1:6" x14ac:dyDescent="0.25">
      <c r="A10173" t="str">
        <f t="shared" si="158"/>
        <v>5643_10_368/403/587/780/825_Olds</v>
      </c>
      <c r="B10173">
        <v>10</v>
      </c>
      <c r="C10173" t="s">
        <v>226</v>
      </c>
      <c r="D10173">
        <v>5643</v>
      </c>
      <c r="E10173" t="s">
        <v>456</v>
      </c>
      <c r="F10173">
        <v>10000</v>
      </c>
    </row>
    <row r="10174" spans="1:6" x14ac:dyDescent="0.25">
      <c r="A10174" t="str">
        <f t="shared" si="158"/>
        <v>5643_10_368/403/587/780/825_Peace River</v>
      </c>
      <c r="B10174">
        <v>10</v>
      </c>
      <c r="C10174" t="s">
        <v>226</v>
      </c>
      <c r="D10174">
        <v>5643</v>
      </c>
      <c r="E10174" t="s">
        <v>460</v>
      </c>
      <c r="F10174">
        <v>10000</v>
      </c>
    </row>
    <row r="10175" spans="1:6" x14ac:dyDescent="0.25">
      <c r="A10175" t="str">
        <f t="shared" si="158"/>
        <v>5643_10_368/403/587/780/825_Pincher Creek</v>
      </c>
      <c r="B10175">
        <v>10</v>
      </c>
      <c r="C10175" t="s">
        <v>226</v>
      </c>
      <c r="D10175">
        <v>5643</v>
      </c>
      <c r="E10175" t="s">
        <v>465</v>
      </c>
      <c r="F10175">
        <v>10000</v>
      </c>
    </row>
    <row r="10176" spans="1:6" x14ac:dyDescent="0.25">
      <c r="A10176" t="str">
        <f t="shared" si="158"/>
        <v>5643_10_368/403/587/780/825_Ponoka</v>
      </c>
      <c r="B10176">
        <v>10</v>
      </c>
      <c r="C10176" t="s">
        <v>226</v>
      </c>
      <c r="D10176">
        <v>5643</v>
      </c>
      <c r="E10176" t="s">
        <v>467</v>
      </c>
      <c r="F10176">
        <v>10000</v>
      </c>
    </row>
    <row r="10177" spans="1:6" x14ac:dyDescent="0.25">
      <c r="A10177" t="str">
        <f t="shared" si="158"/>
        <v>5643_10_368/403/587/780/825_Red Deer</v>
      </c>
      <c r="B10177">
        <v>10</v>
      </c>
      <c r="C10177" t="s">
        <v>226</v>
      </c>
      <c r="D10177">
        <v>5643</v>
      </c>
      <c r="E10177" t="s">
        <v>473</v>
      </c>
      <c r="F10177">
        <v>20000</v>
      </c>
    </row>
    <row r="10178" spans="1:6" x14ac:dyDescent="0.25">
      <c r="A10178" t="str">
        <f t="shared" si="158"/>
        <v>5643_10_368/403/587/780/825_Rocky Mountain House</v>
      </c>
      <c r="B10178">
        <v>10</v>
      </c>
      <c r="C10178" t="s">
        <v>226</v>
      </c>
      <c r="D10178">
        <v>5643</v>
      </c>
      <c r="E10178" t="s">
        <v>479</v>
      </c>
      <c r="F10178">
        <v>10000</v>
      </c>
    </row>
    <row r="10179" spans="1:6" x14ac:dyDescent="0.25">
      <c r="A10179" t="str">
        <f t="shared" ref="A10179:A10242" si="159">CONCATENATE(D10179,"_",B10179,"_",C10179,"_",E10179)</f>
        <v>5643_10_368/403/587/780/825_Sherwood Park</v>
      </c>
      <c r="B10179">
        <v>10</v>
      </c>
      <c r="C10179" t="s">
        <v>226</v>
      </c>
      <c r="D10179">
        <v>5643</v>
      </c>
      <c r="E10179" t="s">
        <v>494</v>
      </c>
      <c r="F10179">
        <v>10000</v>
      </c>
    </row>
    <row r="10180" spans="1:6" x14ac:dyDescent="0.25">
      <c r="A10180" t="str">
        <f t="shared" si="159"/>
        <v>5643_10_368/403/587/780/825_St. Albert</v>
      </c>
      <c r="B10180">
        <v>10</v>
      </c>
      <c r="C10180" t="s">
        <v>226</v>
      </c>
      <c r="D10180">
        <v>5643</v>
      </c>
      <c r="E10180" t="s">
        <v>503</v>
      </c>
      <c r="F10180">
        <v>10000</v>
      </c>
    </row>
    <row r="10181" spans="1:6" x14ac:dyDescent="0.25">
      <c r="A10181" t="str">
        <f t="shared" si="159"/>
        <v>5643_10_368/403/587/780/825_Stettler</v>
      </c>
      <c r="B10181">
        <v>10</v>
      </c>
      <c r="C10181" t="s">
        <v>226</v>
      </c>
      <c r="D10181">
        <v>5643</v>
      </c>
      <c r="E10181" t="s">
        <v>509</v>
      </c>
      <c r="F10181">
        <v>10000</v>
      </c>
    </row>
    <row r="10182" spans="1:6" x14ac:dyDescent="0.25">
      <c r="A10182" t="str">
        <f t="shared" si="159"/>
        <v>5643_10_368/403/587/780/825_Vegreville</v>
      </c>
      <c r="B10182">
        <v>10</v>
      </c>
      <c r="C10182" t="s">
        <v>226</v>
      </c>
      <c r="D10182">
        <v>5643</v>
      </c>
      <c r="E10182" t="s">
        <v>531</v>
      </c>
      <c r="F10182">
        <v>10000</v>
      </c>
    </row>
    <row r="10183" spans="1:6" x14ac:dyDescent="0.25">
      <c r="A10183" t="str">
        <f t="shared" si="159"/>
        <v>5643_10_368/403/587/780/825_Wainwright</v>
      </c>
      <c r="B10183">
        <v>10</v>
      </c>
      <c r="C10183" t="s">
        <v>226</v>
      </c>
      <c r="D10183">
        <v>5643</v>
      </c>
      <c r="E10183" t="s">
        <v>539</v>
      </c>
      <c r="F10183">
        <v>10000</v>
      </c>
    </row>
    <row r="10184" spans="1:6" x14ac:dyDescent="0.25">
      <c r="A10184" t="str">
        <f t="shared" si="159"/>
        <v>5643_10_368/403/587/780/825_Westlock</v>
      </c>
      <c r="B10184">
        <v>10</v>
      </c>
      <c r="C10184" t="s">
        <v>226</v>
      </c>
      <c r="D10184">
        <v>5643</v>
      </c>
      <c r="E10184" t="s">
        <v>549</v>
      </c>
      <c r="F10184">
        <v>10000</v>
      </c>
    </row>
    <row r="10185" spans="1:6" x14ac:dyDescent="0.25">
      <c r="A10185" t="str">
        <f t="shared" si="159"/>
        <v>5643_10_368/403/587/780/825_Wetaskiwin</v>
      </c>
      <c r="B10185">
        <v>10</v>
      </c>
      <c r="C10185" t="s">
        <v>226</v>
      </c>
      <c r="D10185">
        <v>5643</v>
      </c>
      <c r="E10185" t="s">
        <v>550</v>
      </c>
      <c r="F10185">
        <v>10000</v>
      </c>
    </row>
    <row r="10186" spans="1:6" x14ac:dyDescent="0.25">
      <c r="A10186" t="str">
        <f t="shared" si="159"/>
        <v>575G_10_368/403/587/780/825_Calgary</v>
      </c>
      <c r="B10186">
        <v>10</v>
      </c>
      <c r="C10186" t="s">
        <v>226</v>
      </c>
      <c r="D10186" t="s">
        <v>3031</v>
      </c>
      <c r="E10186" t="s">
        <v>273</v>
      </c>
      <c r="F10186">
        <v>10000</v>
      </c>
    </row>
    <row r="10187" spans="1:6" x14ac:dyDescent="0.25">
      <c r="A10187" t="str">
        <f t="shared" si="159"/>
        <v>646F_10_368/403/587/780/825_Calgary</v>
      </c>
      <c r="B10187">
        <v>10</v>
      </c>
      <c r="C10187" t="s">
        <v>226</v>
      </c>
      <c r="D10187" t="s">
        <v>2998</v>
      </c>
      <c r="E10187" t="s">
        <v>273</v>
      </c>
      <c r="F10187">
        <v>10000</v>
      </c>
    </row>
    <row r="10188" spans="1:6" x14ac:dyDescent="0.25">
      <c r="A10188" t="str">
        <f t="shared" si="159"/>
        <v>646F_10_368/403/587/780/825_Edmonton</v>
      </c>
      <c r="B10188">
        <v>10</v>
      </c>
      <c r="C10188" t="s">
        <v>226</v>
      </c>
      <c r="D10188" t="s">
        <v>2998</v>
      </c>
      <c r="E10188" t="s">
        <v>325</v>
      </c>
      <c r="F10188">
        <v>10000</v>
      </c>
    </row>
    <row r="10189" spans="1:6" x14ac:dyDescent="0.25">
      <c r="A10189" t="str">
        <f t="shared" si="159"/>
        <v>646F_10_368/403/587/780/825_Lethbridge</v>
      </c>
      <c r="B10189">
        <v>10</v>
      </c>
      <c r="C10189" t="s">
        <v>226</v>
      </c>
      <c r="D10189" t="s">
        <v>2998</v>
      </c>
      <c r="E10189" t="s">
        <v>415</v>
      </c>
      <c r="F10189">
        <v>10000</v>
      </c>
    </row>
    <row r="10190" spans="1:6" x14ac:dyDescent="0.25">
      <c r="A10190" t="str">
        <f t="shared" si="159"/>
        <v>6574_10_368/403/587/780/825_Banff</v>
      </c>
      <c r="B10190">
        <v>10</v>
      </c>
      <c r="C10190" t="s">
        <v>226</v>
      </c>
      <c r="D10190">
        <v>6574</v>
      </c>
      <c r="E10190" t="s">
        <v>242</v>
      </c>
      <c r="F10190">
        <v>10000</v>
      </c>
    </row>
    <row r="10191" spans="1:6" x14ac:dyDescent="0.25">
      <c r="A10191" t="str">
        <f t="shared" si="159"/>
        <v>6574_10_368/403/587/780/825_Barrhead</v>
      </c>
      <c r="B10191">
        <v>10</v>
      </c>
      <c r="C10191" t="s">
        <v>226</v>
      </c>
      <c r="D10191">
        <v>6574</v>
      </c>
      <c r="E10191" t="s">
        <v>244</v>
      </c>
      <c r="F10191">
        <v>10000</v>
      </c>
    </row>
    <row r="10192" spans="1:6" x14ac:dyDescent="0.25">
      <c r="A10192" t="str">
        <f t="shared" si="159"/>
        <v>6574_10_368/403/587/780/825_Bonnyville</v>
      </c>
      <c r="B10192">
        <v>10</v>
      </c>
      <c r="C10192" t="s">
        <v>226</v>
      </c>
      <c r="D10192">
        <v>6574</v>
      </c>
      <c r="E10192" t="s">
        <v>260</v>
      </c>
      <c r="F10192">
        <v>20000</v>
      </c>
    </row>
    <row r="10193" spans="1:6" x14ac:dyDescent="0.25">
      <c r="A10193" t="str">
        <f t="shared" si="159"/>
        <v>6574_10_368/403/587/780/825_Boyle</v>
      </c>
      <c r="B10193">
        <v>10</v>
      </c>
      <c r="C10193" t="s">
        <v>226</v>
      </c>
      <c r="D10193">
        <v>6574</v>
      </c>
      <c r="E10193" t="s">
        <v>263</v>
      </c>
      <c r="F10193">
        <v>10000</v>
      </c>
    </row>
    <row r="10194" spans="1:6" x14ac:dyDescent="0.25">
      <c r="A10194" t="str">
        <f t="shared" si="159"/>
        <v>6574_10_368/403/587/780/825_Brooks</v>
      </c>
      <c r="B10194">
        <v>10</v>
      </c>
      <c r="C10194" t="s">
        <v>226</v>
      </c>
      <c r="D10194">
        <v>6574</v>
      </c>
      <c r="E10194" t="s">
        <v>267</v>
      </c>
      <c r="F10194">
        <v>10000</v>
      </c>
    </row>
    <row r="10195" spans="1:6" x14ac:dyDescent="0.25">
      <c r="A10195" t="str">
        <f t="shared" si="159"/>
        <v>6574_10_368/403/587/780/825_Calgary</v>
      </c>
      <c r="B10195">
        <v>10</v>
      </c>
      <c r="C10195" t="s">
        <v>226</v>
      </c>
      <c r="D10195">
        <v>6574</v>
      </c>
      <c r="E10195" t="s">
        <v>273</v>
      </c>
      <c r="F10195">
        <v>1420000</v>
      </c>
    </row>
    <row r="10196" spans="1:6" x14ac:dyDescent="0.25">
      <c r="A10196" t="str">
        <f t="shared" si="159"/>
        <v>6574_10_368/403/587/780/825_Camrose</v>
      </c>
      <c r="B10196">
        <v>10</v>
      </c>
      <c r="C10196" t="s">
        <v>226</v>
      </c>
      <c r="D10196">
        <v>6574</v>
      </c>
      <c r="E10196" t="s">
        <v>276</v>
      </c>
      <c r="F10196">
        <v>10000</v>
      </c>
    </row>
    <row r="10197" spans="1:6" x14ac:dyDescent="0.25">
      <c r="A10197" t="str">
        <f t="shared" si="159"/>
        <v>6574_10_368/403/587/780/825_Canmore</v>
      </c>
      <c r="B10197">
        <v>10</v>
      </c>
      <c r="C10197" t="s">
        <v>226</v>
      </c>
      <c r="D10197">
        <v>6574</v>
      </c>
      <c r="E10197" t="s">
        <v>277</v>
      </c>
      <c r="F10197">
        <v>10000</v>
      </c>
    </row>
    <row r="10198" spans="1:6" x14ac:dyDescent="0.25">
      <c r="A10198" t="str">
        <f t="shared" si="159"/>
        <v>6574_10_368/403/587/780/825_Claresholm</v>
      </c>
      <c r="B10198">
        <v>10</v>
      </c>
      <c r="C10198" t="s">
        <v>226</v>
      </c>
      <c r="D10198">
        <v>6574</v>
      </c>
      <c r="E10198" t="s">
        <v>292</v>
      </c>
      <c r="F10198">
        <v>10000</v>
      </c>
    </row>
    <row r="10199" spans="1:6" x14ac:dyDescent="0.25">
      <c r="A10199" t="str">
        <f t="shared" si="159"/>
        <v>6574_10_368/403/587/780/825_Coronation</v>
      </c>
      <c r="B10199">
        <v>10</v>
      </c>
      <c r="C10199" t="s">
        <v>226</v>
      </c>
      <c r="D10199">
        <v>6574</v>
      </c>
      <c r="E10199" t="s">
        <v>300</v>
      </c>
      <c r="F10199">
        <v>10000</v>
      </c>
    </row>
    <row r="10200" spans="1:6" x14ac:dyDescent="0.25">
      <c r="A10200" t="str">
        <f t="shared" si="159"/>
        <v>6574_10_368/403/587/780/825_Crowsnest Pass</v>
      </c>
      <c r="B10200">
        <v>10</v>
      </c>
      <c r="C10200" t="s">
        <v>226</v>
      </c>
      <c r="D10200">
        <v>6574</v>
      </c>
      <c r="E10200" t="s">
        <v>306</v>
      </c>
      <c r="F10200">
        <v>10000</v>
      </c>
    </row>
    <row r="10201" spans="1:6" x14ac:dyDescent="0.25">
      <c r="A10201" t="str">
        <f t="shared" si="159"/>
        <v>6574_10_368/403/587/780/825_Drayton Valley</v>
      </c>
      <c r="B10201">
        <v>10</v>
      </c>
      <c r="C10201" t="s">
        <v>226</v>
      </c>
      <c r="D10201">
        <v>6574</v>
      </c>
      <c r="E10201" t="s">
        <v>318</v>
      </c>
      <c r="F10201">
        <v>10000</v>
      </c>
    </row>
    <row r="10202" spans="1:6" x14ac:dyDescent="0.25">
      <c r="A10202" t="str">
        <f t="shared" si="159"/>
        <v>6574_10_368/403/587/780/825_Drumheller</v>
      </c>
      <c r="B10202">
        <v>10</v>
      </c>
      <c r="C10202" t="s">
        <v>226</v>
      </c>
      <c r="D10202">
        <v>6574</v>
      </c>
      <c r="E10202" t="s">
        <v>319</v>
      </c>
      <c r="F10202">
        <v>10000</v>
      </c>
    </row>
    <row r="10203" spans="1:6" x14ac:dyDescent="0.25">
      <c r="A10203" t="str">
        <f t="shared" si="159"/>
        <v>6574_10_368/403/587/780/825_Edmonton</v>
      </c>
      <c r="B10203">
        <v>10</v>
      </c>
      <c r="C10203" t="s">
        <v>226</v>
      </c>
      <c r="D10203">
        <v>6574</v>
      </c>
      <c r="E10203" t="s">
        <v>325</v>
      </c>
      <c r="F10203">
        <v>650000</v>
      </c>
    </row>
    <row r="10204" spans="1:6" x14ac:dyDescent="0.25">
      <c r="A10204" t="str">
        <f t="shared" si="159"/>
        <v>6574_10_368/403/587/780/825_Edson</v>
      </c>
      <c r="B10204">
        <v>10</v>
      </c>
      <c r="C10204" t="s">
        <v>226</v>
      </c>
      <c r="D10204">
        <v>6574</v>
      </c>
      <c r="E10204" t="s">
        <v>327</v>
      </c>
      <c r="F10204">
        <v>10000</v>
      </c>
    </row>
    <row r="10205" spans="1:6" x14ac:dyDescent="0.25">
      <c r="A10205" t="str">
        <f t="shared" si="159"/>
        <v>6574_10_368/403/587/780/825_Fairview</v>
      </c>
      <c r="B10205">
        <v>10</v>
      </c>
      <c r="C10205" t="s">
        <v>226</v>
      </c>
      <c r="D10205">
        <v>6574</v>
      </c>
      <c r="E10205" t="s">
        <v>336</v>
      </c>
      <c r="F10205">
        <v>10000</v>
      </c>
    </row>
    <row r="10206" spans="1:6" x14ac:dyDescent="0.25">
      <c r="A10206" t="str">
        <f t="shared" si="159"/>
        <v>6574_10_368/403/587/780/825_Falher</v>
      </c>
      <c r="B10206">
        <v>10</v>
      </c>
      <c r="C10206" t="s">
        <v>226</v>
      </c>
      <c r="D10206">
        <v>6574</v>
      </c>
      <c r="E10206" t="s">
        <v>337</v>
      </c>
      <c r="F10206">
        <v>10000</v>
      </c>
    </row>
    <row r="10207" spans="1:6" x14ac:dyDescent="0.25">
      <c r="A10207" t="str">
        <f t="shared" si="159"/>
        <v>6574_10_368/403/587/780/825_Fort McMurray</v>
      </c>
      <c r="B10207">
        <v>10</v>
      </c>
      <c r="C10207" t="s">
        <v>226</v>
      </c>
      <c r="D10207">
        <v>6574</v>
      </c>
      <c r="E10207" t="s">
        <v>347</v>
      </c>
      <c r="F10207">
        <v>60000</v>
      </c>
    </row>
    <row r="10208" spans="1:6" x14ac:dyDescent="0.25">
      <c r="A10208" t="str">
        <f t="shared" si="159"/>
        <v>6574_10_368/403/587/780/825_Fox Creek</v>
      </c>
      <c r="B10208">
        <v>10</v>
      </c>
      <c r="C10208" t="s">
        <v>226</v>
      </c>
      <c r="D10208">
        <v>6574</v>
      </c>
      <c r="E10208" t="s">
        <v>350</v>
      </c>
      <c r="F10208">
        <v>20000</v>
      </c>
    </row>
    <row r="10209" spans="1:6" x14ac:dyDescent="0.25">
      <c r="A10209" t="str">
        <f t="shared" si="159"/>
        <v>6574_10_368/403/587/780/825_Grande Cache</v>
      </c>
      <c r="B10209">
        <v>10</v>
      </c>
      <c r="C10209" t="s">
        <v>226</v>
      </c>
      <c r="D10209">
        <v>6574</v>
      </c>
      <c r="E10209" t="s">
        <v>360</v>
      </c>
      <c r="F10209">
        <v>10000</v>
      </c>
    </row>
    <row r="10210" spans="1:6" x14ac:dyDescent="0.25">
      <c r="A10210" t="str">
        <f t="shared" si="159"/>
        <v>6574_10_368/403/587/780/825_Grande Prairie</v>
      </c>
      <c r="B10210">
        <v>10</v>
      </c>
      <c r="C10210" t="s">
        <v>226</v>
      </c>
      <c r="D10210">
        <v>6574</v>
      </c>
      <c r="E10210" t="s">
        <v>361</v>
      </c>
      <c r="F10210">
        <v>40000</v>
      </c>
    </row>
    <row r="10211" spans="1:6" x14ac:dyDescent="0.25">
      <c r="A10211" t="str">
        <f t="shared" si="159"/>
        <v>6574_10_368/403/587/780/825_Hanna</v>
      </c>
      <c r="B10211">
        <v>10</v>
      </c>
      <c r="C10211" t="s">
        <v>226</v>
      </c>
      <c r="D10211">
        <v>6574</v>
      </c>
      <c r="E10211" t="s">
        <v>369</v>
      </c>
      <c r="F10211">
        <v>10000</v>
      </c>
    </row>
    <row r="10212" spans="1:6" x14ac:dyDescent="0.25">
      <c r="A10212" t="str">
        <f t="shared" si="159"/>
        <v>6574_10_368/403/587/780/825_Hardisty</v>
      </c>
      <c r="B10212">
        <v>10</v>
      </c>
      <c r="C10212" t="s">
        <v>226</v>
      </c>
      <c r="D10212">
        <v>6574</v>
      </c>
      <c r="E10212" t="s">
        <v>370</v>
      </c>
      <c r="F10212">
        <v>10000</v>
      </c>
    </row>
    <row r="10213" spans="1:6" x14ac:dyDescent="0.25">
      <c r="A10213" t="str">
        <f t="shared" si="159"/>
        <v>6574_10_368/403/587/780/825_Hay Lakes</v>
      </c>
      <c r="B10213">
        <v>10</v>
      </c>
      <c r="C10213" t="s">
        <v>226</v>
      </c>
      <c r="D10213">
        <v>6574</v>
      </c>
      <c r="E10213" t="s">
        <v>371</v>
      </c>
      <c r="F10213">
        <v>10000</v>
      </c>
    </row>
    <row r="10214" spans="1:6" x14ac:dyDescent="0.25">
      <c r="A10214" t="str">
        <f t="shared" si="159"/>
        <v>6574_10_368/403/587/780/825_High Level</v>
      </c>
      <c r="B10214">
        <v>10</v>
      </c>
      <c r="C10214" t="s">
        <v>226</v>
      </c>
      <c r="D10214">
        <v>6574</v>
      </c>
      <c r="E10214" t="s">
        <v>375</v>
      </c>
      <c r="F10214">
        <v>20000</v>
      </c>
    </row>
    <row r="10215" spans="1:6" x14ac:dyDescent="0.25">
      <c r="A10215" t="str">
        <f t="shared" si="159"/>
        <v>6574_10_368/403/587/780/825_High Prairie</v>
      </c>
      <c r="B10215">
        <v>10</v>
      </c>
      <c r="C10215" t="s">
        <v>226</v>
      </c>
      <c r="D10215">
        <v>6574</v>
      </c>
      <c r="E10215" t="s">
        <v>376</v>
      </c>
      <c r="F10215">
        <v>10000</v>
      </c>
    </row>
    <row r="10216" spans="1:6" x14ac:dyDescent="0.25">
      <c r="A10216" t="str">
        <f t="shared" si="159"/>
        <v>6574_10_368/403/587/780/825_High River</v>
      </c>
      <c r="B10216">
        <v>10</v>
      </c>
      <c r="C10216" t="s">
        <v>226</v>
      </c>
      <c r="D10216">
        <v>6574</v>
      </c>
      <c r="E10216" t="s">
        <v>377</v>
      </c>
      <c r="F10216">
        <v>10000</v>
      </c>
    </row>
    <row r="10217" spans="1:6" x14ac:dyDescent="0.25">
      <c r="A10217" t="str">
        <f t="shared" si="159"/>
        <v>6574_10_368/403/587/780/825_Hinton</v>
      </c>
      <c r="B10217">
        <v>10</v>
      </c>
      <c r="C10217" t="s">
        <v>226</v>
      </c>
      <c r="D10217">
        <v>6574</v>
      </c>
      <c r="E10217" t="s">
        <v>380</v>
      </c>
      <c r="F10217">
        <v>10000</v>
      </c>
    </row>
    <row r="10218" spans="1:6" x14ac:dyDescent="0.25">
      <c r="A10218" t="str">
        <f t="shared" si="159"/>
        <v>6574_10_368/403/587/780/825_Jasper</v>
      </c>
      <c r="B10218">
        <v>10</v>
      </c>
      <c r="C10218" t="s">
        <v>226</v>
      </c>
      <c r="D10218">
        <v>6574</v>
      </c>
      <c r="E10218" t="s">
        <v>394</v>
      </c>
      <c r="F10218">
        <v>10000</v>
      </c>
    </row>
    <row r="10219" spans="1:6" x14ac:dyDescent="0.25">
      <c r="A10219" t="str">
        <f t="shared" si="159"/>
        <v>6574_10_368/403/587/780/825_Killam</v>
      </c>
      <c r="B10219">
        <v>10</v>
      </c>
      <c r="C10219" t="s">
        <v>226</v>
      </c>
      <c r="D10219">
        <v>6574</v>
      </c>
      <c r="E10219" t="s">
        <v>402</v>
      </c>
      <c r="F10219">
        <v>10000</v>
      </c>
    </row>
    <row r="10220" spans="1:6" x14ac:dyDescent="0.25">
      <c r="A10220" t="str">
        <f t="shared" si="159"/>
        <v>6574_10_368/403/587/780/825_Lac La Biche</v>
      </c>
      <c r="B10220">
        <v>10</v>
      </c>
      <c r="C10220" t="s">
        <v>226</v>
      </c>
      <c r="D10220">
        <v>6574</v>
      </c>
      <c r="E10220" t="s">
        <v>406</v>
      </c>
      <c r="F10220">
        <v>10000</v>
      </c>
    </row>
    <row r="10221" spans="1:6" x14ac:dyDescent="0.25">
      <c r="A10221" t="str">
        <f t="shared" si="159"/>
        <v>6574_10_368/403/587/780/825_Lethbridge</v>
      </c>
      <c r="B10221">
        <v>10</v>
      </c>
      <c r="C10221" t="s">
        <v>226</v>
      </c>
      <c r="D10221">
        <v>6574</v>
      </c>
      <c r="E10221" t="s">
        <v>415</v>
      </c>
      <c r="F10221">
        <v>50000</v>
      </c>
    </row>
    <row r="10222" spans="1:6" x14ac:dyDescent="0.25">
      <c r="A10222" t="str">
        <f t="shared" si="159"/>
        <v>6574_10_368/403/587/780/825_Lloydminster</v>
      </c>
      <c r="B10222">
        <v>10</v>
      </c>
      <c r="C10222" t="s">
        <v>226</v>
      </c>
      <c r="D10222">
        <v>6574</v>
      </c>
      <c r="E10222" t="s">
        <v>417</v>
      </c>
      <c r="F10222">
        <v>20000</v>
      </c>
    </row>
    <row r="10223" spans="1:6" x14ac:dyDescent="0.25">
      <c r="A10223" t="str">
        <f t="shared" si="159"/>
        <v>6574_10_368/403/587/780/825_Manning</v>
      </c>
      <c r="B10223">
        <v>10</v>
      </c>
      <c r="C10223" t="s">
        <v>226</v>
      </c>
      <c r="D10223">
        <v>6574</v>
      </c>
      <c r="E10223" t="s">
        <v>424</v>
      </c>
      <c r="F10223">
        <v>10000</v>
      </c>
    </row>
    <row r="10224" spans="1:6" x14ac:dyDescent="0.25">
      <c r="A10224" t="str">
        <f t="shared" si="159"/>
        <v>6574_10_368/403/587/780/825_Medicine Hat</v>
      </c>
      <c r="B10224">
        <v>10</v>
      </c>
      <c r="C10224" t="s">
        <v>226</v>
      </c>
      <c r="D10224">
        <v>6574</v>
      </c>
      <c r="E10224" t="s">
        <v>432</v>
      </c>
      <c r="F10224">
        <v>40000</v>
      </c>
    </row>
    <row r="10225" spans="1:6" x14ac:dyDescent="0.25">
      <c r="A10225" t="str">
        <f t="shared" si="159"/>
        <v>6574_10_368/403/587/780/825_Milk River</v>
      </c>
      <c r="B10225">
        <v>10</v>
      </c>
      <c r="C10225" t="s">
        <v>226</v>
      </c>
      <c r="D10225">
        <v>6574</v>
      </c>
      <c r="E10225" t="s">
        <v>433</v>
      </c>
      <c r="F10225">
        <v>10000</v>
      </c>
    </row>
    <row r="10226" spans="1:6" x14ac:dyDescent="0.25">
      <c r="A10226" t="str">
        <f t="shared" si="159"/>
        <v>6574_10_368/403/587/780/825_Millet</v>
      </c>
      <c r="B10226">
        <v>10</v>
      </c>
      <c r="C10226" t="s">
        <v>226</v>
      </c>
      <c r="D10226">
        <v>6574</v>
      </c>
      <c r="E10226" t="s">
        <v>434</v>
      </c>
      <c r="F10226">
        <v>10000</v>
      </c>
    </row>
    <row r="10227" spans="1:6" x14ac:dyDescent="0.25">
      <c r="A10227" t="str">
        <f t="shared" si="159"/>
        <v>6574_10_368/403/587/780/825_Olds</v>
      </c>
      <c r="B10227">
        <v>10</v>
      </c>
      <c r="C10227" t="s">
        <v>226</v>
      </c>
      <c r="D10227">
        <v>6574</v>
      </c>
      <c r="E10227" t="s">
        <v>456</v>
      </c>
      <c r="F10227">
        <v>10000</v>
      </c>
    </row>
    <row r="10228" spans="1:6" x14ac:dyDescent="0.25">
      <c r="A10228" t="str">
        <f t="shared" si="159"/>
        <v>6574_10_368/403/587/780/825_Oyen</v>
      </c>
      <c r="B10228">
        <v>10</v>
      </c>
      <c r="C10228" t="s">
        <v>226</v>
      </c>
      <c r="D10228">
        <v>6574</v>
      </c>
      <c r="E10228" t="s">
        <v>458</v>
      </c>
      <c r="F10228">
        <v>10000</v>
      </c>
    </row>
    <row r="10229" spans="1:6" x14ac:dyDescent="0.25">
      <c r="A10229" t="str">
        <f t="shared" si="159"/>
        <v>6574_10_368/403/587/780/825_Peace River</v>
      </c>
      <c r="B10229">
        <v>10</v>
      </c>
      <c r="C10229" t="s">
        <v>226</v>
      </c>
      <c r="D10229">
        <v>6574</v>
      </c>
      <c r="E10229" t="s">
        <v>460</v>
      </c>
      <c r="F10229">
        <v>10000</v>
      </c>
    </row>
    <row r="10230" spans="1:6" x14ac:dyDescent="0.25">
      <c r="A10230" t="str">
        <f t="shared" si="159"/>
        <v>6574_10_368/403/587/780/825_Pincher Creek</v>
      </c>
      <c r="B10230">
        <v>10</v>
      </c>
      <c r="C10230" t="s">
        <v>226</v>
      </c>
      <c r="D10230">
        <v>6574</v>
      </c>
      <c r="E10230" t="s">
        <v>465</v>
      </c>
      <c r="F10230">
        <v>10000</v>
      </c>
    </row>
    <row r="10231" spans="1:6" x14ac:dyDescent="0.25">
      <c r="A10231" t="str">
        <f t="shared" si="159"/>
        <v>6574_10_368/403/587/780/825_Ponoka</v>
      </c>
      <c r="B10231">
        <v>10</v>
      </c>
      <c r="C10231" t="s">
        <v>226</v>
      </c>
      <c r="D10231">
        <v>6574</v>
      </c>
      <c r="E10231" t="s">
        <v>467</v>
      </c>
      <c r="F10231">
        <v>10000</v>
      </c>
    </row>
    <row r="10232" spans="1:6" x14ac:dyDescent="0.25">
      <c r="A10232" t="str">
        <f t="shared" si="159"/>
        <v>6574_10_368/403/587/780/825_Provost</v>
      </c>
      <c r="B10232">
        <v>10</v>
      </c>
      <c r="C10232" t="s">
        <v>226</v>
      </c>
      <c r="D10232">
        <v>6574</v>
      </c>
      <c r="E10232" t="s">
        <v>468</v>
      </c>
      <c r="F10232">
        <v>10000</v>
      </c>
    </row>
    <row r="10233" spans="1:6" x14ac:dyDescent="0.25">
      <c r="A10233" t="str">
        <f t="shared" si="159"/>
        <v>6574_10_368/403/587/780/825_Rainbow Lake</v>
      </c>
      <c r="B10233">
        <v>10</v>
      </c>
      <c r="C10233" t="s">
        <v>226</v>
      </c>
      <c r="D10233">
        <v>6574</v>
      </c>
      <c r="E10233" t="s">
        <v>470</v>
      </c>
      <c r="F10233">
        <v>10000</v>
      </c>
    </row>
    <row r="10234" spans="1:6" x14ac:dyDescent="0.25">
      <c r="A10234" t="str">
        <f t="shared" si="159"/>
        <v>6574_10_368/403/587/780/825_Red Deer</v>
      </c>
      <c r="B10234">
        <v>10</v>
      </c>
      <c r="C10234" t="s">
        <v>226</v>
      </c>
      <c r="D10234">
        <v>6574</v>
      </c>
      <c r="E10234" t="s">
        <v>473</v>
      </c>
      <c r="F10234">
        <v>70000</v>
      </c>
    </row>
    <row r="10235" spans="1:6" x14ac:dyDescent="0.25">
      <c r="A10235" t="str">
        <f t="shared" si="159"/>
        <v>6574_10_368/403/587/780/825_Red Earth</v>
      </c>
      <c r="B10235">
        <v>10</v>
      </c>
      <c r="C10235" t="s">
        <v>226</v>
      </c>
      <c r="D10235">
        <v>6574</v>
      </c>
      <c r="E10235" t="s">
        <v>474</v>
      </c>
      <c r="F10235">
        <v>10000</v>
      </c>
    </row>
    <row r="10236" spans="1:6" x14ac:dyDescent="0.25">
      <c r="A10236" t="str">
        <f t="shared" si="159"/>
        <v>6574_10_368/403/587/780/825_Rocky Mountain House</v>
      </c>
      <c r="B10236">
        <v>10</v>
      </c>
      <c r="C10236" t="s">
        <v>226</v>
      </c>
      <c r="D10236">
        <v>6574</v>
      </c>
      <c r="E10236" t="s">
        <v>479</v>
      </c>
      <c r="F10236">
        <v>10000</v>
      </c>
    </row>
    <row r="10237" spans="1:6" x14ac:dyDescent="0.25">
      <c r="A10237" t="str">
        <f t="shared" si="159"/>
        <v>6574_10_368/403/587/780/825_Slave Lake</v>
      </c>
      <c r="B10237">
        <v>10</v>
      </c>
      <c r="C10237" t="s">
        <v>226</v>
      </c>
      <c r="D10237">
        <v>6574</v>
      </c>
      <c r="E10237" t="s">
        <v>497</v>
      </c>
      <c r="F10237">
        <v>10000</v>
      </c>
    </row>
    <row r="10238" spans="1:6" x14ac:dyDescent="0.25">
      <c r="A10238" t="str">
        <f t="shared" si="159"/>
        <v>6574_10_368/403/587/780/825_Smoky Lake</v>
      </c>
      <c r="B10238">
        <v>10</v>
      </c>
      <c r="C10238" t="s">
        <v>226</v>
      </c>
      <c r="D10238">
        <v>6574</v>
      </c>
      <c r="E10238" t="s">
        <v>499</v>
      </c>
      <c r="F10238">
        <v>10000</v>
      </c>
    </row>
    <row r="10239" spans="1:6" x14ac:dyDescent="0.25">
      <c r="A10239" t="str">
        <f t="shared" si="159"/>
        <v>6574_10_368/403/587/780/825_Spirit River</v>
      </c>
      <c r="B10239">
        <v>10</v>
      </c>
      <c r="C10239" t="s">
        <v>226</v>
      </c>
      <c r="D10239">
        <v>6574</v>
      </c>
      <c r="E10239" t="s">
        <v>500</v>
      </c>
      <c r="F10239">
        <v>10000</v>
      </c>
    </row>
    <row r="10240" spans="1:6" x14ac:dyDescent="0.25">
      <c r="A10240" t="str">
        <f t="shared" si="159"/>
        <v>6574_10_368/403/587/780/825_St. Paul</v>
      </c>
      <c r="B10240">
        <v>10</v>
      </c>
      <c r="C10240" t="s">
        <v>226</v>
      </c>
      <c r="D10240">
        <v>6574</v>
      </c>
      <c r="E10240" t="s">
        <v>505</v>
      </c>
      <c r="F10240">
        <v>10000</v>
      </c>
    </row>
    <row r="10241" spans="1:6" x14ac:dyDescent="0.25">
      <c r="A10241" t="str">
        <f t="shared" si="159"/>
        <v>6574_10_368/403/587/780/825_Stettler</v>
      </c>
      <c r="B10241">
        <v>10</v>
      </c>
      <c r="C10241" t="s">
        <v>226</v>
      </c>
      <c r="D10241">
        <v>6574</v>
      </c>
      <c r="E10241" t="s">
        <v>509</v>
      </c>
      <c r="F10241">
        <v>10000</v>
      </c>
    </row>
    <row r="10242" spans="1:6" x14ac:dyDescent="0.25">
      <c r="A10242" t="str">
        <f t="shared" si="159"/>
        <v>6574_10_368/403/587/780/825_Strathmore</v>
      </c>
      <c r="B10242">
        <v>10</v>
      </c>
      <c r="C10242" t="s">
        <v>226</v>
      </c>
      <c r="D10242">
        <v>6574</v>
      </c>
      <c r="E10242" t="s">
        <v>512</v>
      </c>
      <c r="F10242">
        <v>10000</v>
      </c>
    </row>
    <row r="10243" spans="1:6" x14ac:dyDescent="0.25">
      <c r="A10243" t="str">
        <f t="shared" ref="A10243:A10306" si="160">CONCATENATE(D10243,"_",B10243,"_",C10243,"_",E10243)</f>
        <v>6574_10_368/403/587/780/825_Sundre</v>
      </c>
      <c r="B10243">
        <v>10</v>
      </c>
      <c r="C10243" t="s">
        <v>226</v>
      </c>
      <c r="D10243">
        <v>6574</v>
      </c>
      <c r="E10243" t="s">
        <v>515</v>
      </c>
      <c r="F10243">
        <v>10000</v>
      </c>
    </row>
    <row r="10244" spans="1:6" x14ac:dyDescent="0.25">
      <c r="A10244" t="str">
        <f t="shared" si="160"/>
        <v>6574_10_368/403/587/780/825_Swan Hills</v>
      </c>
      <c r="B10244">
        <v>10</v>
      </c>
      <c r="C10244" t="s">
        <v>226</v>
      </c>
      <c r="D10244">
        <v>6574</v>
      </c>
      <c r="E10244" t="s">
        <v>516</v>
      </c>
      <c r="F10244">
        <v>10000</v>
      </c>
    </row>
    <row r="10245" spans="1:6" x14ac:dyDescent="0.25">
      <c r="A10245" t="str">
        <f t="shared" si="160"/>
        <v>6574_10_368/403/587/780/825_Three Hills</v>
      </c>
      <c r="B10245">
        <v>10</v>
      </c>
      <c r="C10245" t="s">
        <v>226</v>
      </c>
      <c r="D10245">
        <v>6574</v>
      </c>
      <c r="E10245" t="s">
        <v>521</v>
      </c>
      <c r="F10245">
        <v>10000</v>
      </c>
    </row>
    <row r="10246" spans="1:6" x14ac:dyDescent="0.25">
      <c r="A10246" t="str">
        <f t="shared" si="160"/>
        <v>6574_10_368/403/587/780/825_Valleyview</v>
      </c>
      <c r="B10246">
        <v>10</v>
      </c>
      <c r="C10246" t="s">
        <v>226</v>
      </c>
      <c r="D10246">
        <v>6574</v>
      </c>
      <c r="E10246" t="s">
        <v>529</v>
      </c>
      <c r="F10246">
        <v>10000</v>
      </c>
    </row>
    <row r="10247" spans="1:6" x14ac:dyDescent="0.25">
      <c r="A10247" t="str">
        <f t="shared" si="160"/>
        <v>6574_10_368/403/587/780/825_Vauxhall</v>
      </c>
      <c r="B10247">
        <v>10</v>
      </c>
      <c r="C10247" t="s">
        <v>226</v>
      </c>
      <c r="D10247">
        <v>6574</v>
      </c>
      <c r="E10247" t="s">
        <v>530</v>
      </c>
      <c r="F10247">
        <v>10000</v>
      </c>
    </row>
    <row r="10248" spans="1:6" x14ac:dyDescent="0.25">
      <c r="A10248" t="str">
        <f t="shared" si="160"/>
        <v>6574_10_368/403/587/780/825_Vegreville</v>
      </c>
      <c r="B10248">
        <v>10</v>
      </c>
      <c r="C10248" t="s">
        <v>226</v>
      </c>
      <c r="D10248">
        <v>6574</v>
      </c>
      <c r="E10248" t="s">
        <v>531</v>
      </c>
      <c r="F10248">
        <v>10000</v>
      </c>
    </row>
    <row r="10249" spans="1:6" x14ac:dyDescent="0.25">
      <c r="A10249" t="str">
        <f t="shared" si="160"/>
        <v>6574_10_368/403/587/780/825_Vermilion</v>
      </c>
      <c r="B10249">
        <v>10</v>
      </c>
      <c r="C10249" t="s">
        <v>226</v>
      </c>
      <c r="D10249">
        <v>6574</v>
      </c>
      <c r="E10249" t="s">
        <v>532</v>
      </c>
      <c r="F10249">
        <v>10000</v>
      </c>
    </row>
    <row r="10250" spans="1:6" x14ac:dyDescent="0.25">
      <c r="A10250" t="str">
        <f t="shared" si="160"/>
        <v>6574_10_368/403/587/780/825_Veteran</v>
      </c>
      <c r="B10250">
        <v>10</v>
      </c>
      <c r="C10250" t="s">
        <v>226</v>
      </c>
      <c r="D10250">
        <v>6574</v>
      </c>
      <c r="E10250" t="s">
        <v>533</v>
      </c>
      <c r="F10250">
        <v>10000</v>
      </c>
    </row>
    <row r="10251" spans="1:6" x14ac:dyDescent="0.25">
      <c r="A10251" t="str">
        <f t="shared" si="160"/>
        <v>6574_10_368/403/587/780/825_Vulcan</v>
      </c>
      <c r="B10251">
        <v>10</v>
      </c>
      <c r="C10251" t="s">
        <v>226</v>
      </c>
      <c r="D10251">
        <v>6574</v>
      </c>
      <c r="E10251" t="s">
        <v>536</v>
      </c>
      <c r="F10251">
        <v>10000</v>
      </c>
    </row>
    <row r="10252" spans="1:6" x14ac:dyDescent="0.25">
      <c r="A10252" t="str">
        <f t="shared" si="160"/>
        <v>6574_10_368/403/587/780/825_Wabasca</v>
      </c>
      <c r="B10252">
        <v>10</v>
      </c>
      <c r="C10252" t="s">
        <v>226</v>
      </c>
      <c r="D10252">
        <v>6574</v>
      </c>
      <c r="E10252" t="s">
        <v>538</v>
      </c>
      <c r="F10252">
        <v>10000</v>
      </c>
    </row>
    <row r="10253" spans="1:6" x14ac:dyDescent="0.25">
      <c r="A10253" t="str">
        <f t="shared" si="160"/>
        <v>6574_10_368/403/587/780/825_Wainwright</v>
      </c>
      <c r="B10253">
        <v>10</v>
      </c>
      <c r="C10253" t="s">
        <v>226</v>
      </c>
      <c r="D10253">
        <v>6574</v>
      </c>
      <c r="E10253" t="s">
        <v>539</v>
      </c>
      <c r="F10253">
        <v>10000</v>
      </c>
    </row>
    <row r="10254" spans="1:6" x14ac:dyDescent="0.25">
      <c r="A10254" t="str">
        <f t="shared" si="160"/>
        <v>6574_10_368/403/587/780/825_Westlock</v>
      </c>
      <c r="B10254">
        <v>10</v>
      </c>
      <c r="C10254" t="s">
        <v>226</v>
      </c>
      <c r="D10254">
        <v>6574</v>
      </c>
      <c r="E10254" t="s">
        <v>549</v>
      </c>
      <c r="F10254">
        <v>10000</v>
      </c>
    </row>
    <row r="10255" spans="1:6" x14ac:dyDescent="0.25">
      <c r="A10255" t="str">
        <f t="shared" si="160"/>
        <v>6574_10_368/403/587/780/825_Wetaskiwin</v>
      </c>
      <c r="B10255">
        <v>10</v>
      </c>
      <c r="C10255" t="s">
        <v>226</v>
      </c>
      <c r="D10255">
        <v>6574</v>
      </c>
      <c r="E10255" t="s">
        <v>550</v>
      </c>
      <c r="F10255">
        <v>10000</v>
      </c>
    </row>
    <row r="10256" spans="1:6" x14ac:dyDescent="0.25">
      <c r="A10256" t="str">
        <f t="shared" si="160"/>
        <v>6574_10_368/403/587/780/825_Whitecourt</v>
      </c>
      <c r="B10256">
        <v>10</v>
      </c>
      <c r="C10256" t="s">
        <v>226</v>
      </c>
      <c r="D10256">
        <v>6574</v>
      </c>
      <c r="E10256" t="s">
        <v>551</v>
      </c>
      <c r="F10256">
        <v>10000</v>
      </c>
    </row>
    <row r="10257" spans="1:6" x14ac:dyDescent="0.25">
      <c r="A10257" t="str">
        <f t="shared" si="160"/>
        <v>6996_10_368/403/587/780/825_Calgary</v>
      </c>
      <c r="B10257">
        <v>10</v>
      </c>
      <c r="C10257" t="s">
        <v>226</v>
      </c>
      <c r="D10257">
        <v>6996</v>
      </c>
      <c r="E10257" t="s">
        <v>273</v>
      </c>
      <c r="F10257">
        <v>40000</v>
      </c>
    </row>
    <row r="10258" spans="1:6" x14ac:dyDescent="0.25">
      <c r="A10258" t="str">
        <f t="shared" si="160"/>
        <v>743B_10_368/403/587/780/825_Athabasca</v>
      </c>
      <c r="B10258">
        <v>10</v>
      </c>
      <c r="C10258" t="s">
        <v>226</v>
      </c>
      <c r="D10258" t="s">
        <v>2999</v>
      </c>
      <c r="E10258" t="s">
        <v>241</v>
      </c>
      <c r="F10258">
        <v>10000</v>
      </c>
    </row>
    <row r="10259" spans="1:6" x14ac:dyDescent="0.25">
      <c r="A10259" t="str">
        <f t="shared" si="160"/>
        <v>743B_10_368/403/587/780/825_Banff</v>
      </c>
      <c r="B10259">
        <v>10</v>
      </c>
      <c r="C10259" t="s">
        <v>226</v>
      </c>
      <c r="D10259" t="s">
        <v>2999</v>
      </c>
      <c r="E10259" t="s">
        <v>242</v>
      </c>
      <c r="F10259">
        <v>10000</v>
      </c>
    </row>
    <row r="10260" spans="1:6" x14ac:dyDescent="0.25">
      <c r="A10260" t="str">
        <f t="shared" si="160"/>
        <v>743B_10_368/403/587/780/825_Fort McMurray</v>
      </c>
      <c r="B10260">
        <v>10</v>
      </c>
      <c r="C10260" t="s">
        <v>226</v>
      </c>
      <c r="D10260" t="s">
        <v>2999</v>
      </c>
      <c r="E10260" t="s">
        <v>347</v>
      </c>
      <c r="F10260">
        <v>10000</v>
      </c>
    </row>
    <row r="10261" spans="1:6" x14ac:dyDescent="0.25">
      <c r="A10261" t="str">
        <f t="shared" si="160"/>
        <v>743B_10_368/403/587/780/825_Grande Prairie</v>
      </c>
      <c r="B10261">
        <v>10</v>
      </c>
      <c r="C10261" t="s">
        <v>226</v>
      </c>
      <c r="D10261" t="s">
        <v>2999</v>
      </c>
      <c r="E10261" t="s">
        <v>361</v>
      </c>
      <c r="F10261">
        <v>10000</v>
      </c>
    </row>
    <row r="10262" spans="1:6" x14ac:dyDescent="0.25">
      <c r="A10262" t="str">
        <f t="shared" si="160"/>
        <v>743B_10_368/403/587/780/825_Hinton</v>
      </c>
      <c r="B10262">
        <v>10</v>
      </c>
      <c r="C10262" t="s">
        <v>226</v>
      </c>
      <c r="D10262" t="s">
        <v>2999</v>
      </c>
      <c r="E10262" t="s">
        <v>380</v>
      </c>
      <c r="F10262">
        <v>10000</v>
      </c>
    </row>
    <row r="10263" spans="1:6" x14ac:dyDescent="0.25">
      <c r="A10263" t="str">
        <f t="shared" si="160"/>
        <v>743B_10_368/403/587/780/825_Leduc</v>
      </c>
      <c r="B10263">
        <v>10</v>
      </c>
      <c r="C10263" t="s">
        <v>226</v>
      </c>
      <c r="D10263" t="s">
        <v>2999</v>
      </c>
      <c r="E10263" t="s">
        <v>412</v>
      </c>
      <c r="F10263">
        <v>10000</v>
      </c>
    </row>
    <row r="10264" spans="1:6" x14ac:dyDescent="0.25">
      <c r="A10264" t="str">
        <f t="shared" si="160"/>
        <v>743B_10_368/403/587/780/825_Lethbridge</v>
      </c>
      <c r="B10264">
        <v>10</v>
      </c>
      <c r="C10264" t="s">
        <v>226</v>
      </c>
      <c r="D10264" t="s">
        <v>2999</v>
      </c>
      <c r="E10264" t="s">
        <v>415</v>
      </c>
      <c r="F10264">
        <v>10000</v>
      </c>
    </row>
    <row r="10265" spans="1:6" x14ac:dyDescent="0.25">
      <c r="A10265" t="str">
        <f t="shared" si="160"/>
        <v>743B_10_368/403/587/780/825_Lloydminster</v>
      </c>
      <c r="B10265">
        <v>10</v>
      </c>
      <c r="C10265" t="s">
        <v>226</v>
      </c>
      <c r="D10265" t="s">
        <v>2999</v>
      </c>
      <c r="E10265" t="s">
        <v>417</v>
      </c>
      <c r="F10265">
        <v>10000</v>
      </c>
    </row>
    <row r="10266" spans="1:6" x14ac:dyDescent="0.25">
      <c r="A10266" t="str">
        <f t="shared" si="160"/>
        <v>743B_10_368/403/587/780/825_Medicine Hat</v>
      </c>
      <c r="B10266">
        <v>10</v>
      </c>
      <c r="C10266" t="s">
        <v>226</v>
      </c>
      <c r="D10266" t="s">
        <v>2999</v>
      </c>
      <c r="E10266" t="s">
        <v>432</v>
      </c>
      <c r="F10266">
        <v>10000</v>
      </c>
    </row>
    <row r="10267" spans="1:6" x14ac:dyDescent="0.25">
      <c r="A10267" t="str">
        <f t="shared" si="160"/>
        <v>743B_10_368/403/587/780/825_Red Deer</v>
      </c>
      <c r="B10267">
        <v>10</v>
      </c>
      <c r="C10267" t="s">
        <v>226</v>
      </c>
      <c r="D10267" t="s">
        <v>2999</v>
      </c>
      <c r="E10267" t="s">
        <v>473</v>
      </c>
      <c r="F10267">
        <v>10000</v>
      </c>
    </row>
    <row r="10268" spans="1:6" x14ac:dyDescent="0.25">
      <c r="A10268" t="str">
        <f t="shared" si="160"/>
        <v>743B_10_368/403/587/780/825_Slave Lake</v>
      </c>
      <c r="B10268">
        <v>10</v>
      </c>
      <c r="C10268" t="s">
        <v>226</v>
      </c>
      <c r="D10268" t="s">
        <v>2999</v>
      </c>
      <c r="E10268" t="s">
        <v>497</v>
      </c>
      <c r="F10268">
        <v>10000</v>
      </c>
    </row>
    <row r="10269" spans="1:6" x14ac:dyDescent="0.25">
      <c r="A10269" t="str">
        <f t="shared" si="160"/>
        <v>743B_10_368/403/587/780/825_Stony Plain</v>
      </c>
      <c r="B10269">
        <v>10</v>
      </c>
      <c r="C10269" t="s">
        <v>226</v>
      </c>
      <c r="D10269" t="s">
        <v>2999</v>
      </c>
      <c r="E10269" t="s">
        <v>511</v>
      </c>
      <c r="F10269">
        <v>10000</v>
      </c>
    </row>
    <row r="10270" spans="1:6" x14ac:dyDescent="0.25">
      <c r="A10270" t="str">
        <f t="shared" si="160"/>
        <v>743B_10_368/403/587/780/825_Wetaskiwin</v>
      </c>
      <c r="B10270">
        <v>10</v>
      </c>
      <c r="C10270" t="s">
        <v>226</v>
      </c>
      <c r="D10270" t="s">
        <v>2999</v>
      </c>
      <c r="E10270" t="s">
        <v>550</v>
      </c>
      <c r="F10270">
        <v>10000</v>
      </c>
    </row>
    <row r="10271" spans="1:6" x14ac:dyDescent="0.25">
      <c r="A10271" t="str">
        <f t="shared" si="160"/>
        <v>787G_10_368/403/587/780/825_Calgary</v>
      </c>
      <c r="B10271">
        <v>10</v>
      </c>
      <c r="C10271" t="s">
        <v>226</v>
      </c>
      <c r="D10271" t="s">
        <v>3017</v>
      </c>
      <c r="E10271" t="s">
        <v>273</v>
      </c>
      <c r="F10271">
        <v>200000</v>
      </c>
    </row>
    <row r="10272" spans="1:6" x14ac:dyDescent="0.25">
      <c r="A10272" t="str">
        <f t="shared" si="160"/>
        <v>787G_10_368/403/587/780/825_Edmonton</v>
      </c>
      <c r="B10272">
        <v>10</v>
      </c>
      <c r="C10272" t="s">
        <v>226</v>
      </c>
      <c r="D10272" t="s">
        <v>3017</v>
      </c>
      <c r="E10272" t="s">
        <v>325</v>
      </c>
      <c r="F10272">
        <v>160000</v>
      </c>
    </row>
    <row r="10273" spans="1:6" x14ac:dyDescent="0.25">
      <c r="A10273" t="str">
        <f t="shared" si="160"/>
        <v>8084_10_368/403/587/780/825_7 Digit Service</v>
      </c>
      <c r="B10273">
        <v>10</v>
      </c>
      <c r="C10273" t="s">
        <v>226</v>
      </c>
      <c r="D10273">
        <v>8084</v>
      </c>
      <c r="E10273" t="s">
        <v>3000</v>
      </c>
      <c r="F10273">
        <v>20000</v>
      </c>
    </row>
    <row r="10274" spans="1:6" x14ac:dyDescent="0.25">
      <c r="A10274" t="str">
        <f t="shared" si="160"/>
        <v>8084_10_368/403/587/780/825_Acadia Valley</v>
      </c>
      <c r="B10274">
        <v>10</v>
      </c>
      <c r="C10274" t="s">
        <v>226</v>
      </c>
      <c r="D10274">
        <v>8084</v>
      </c>
      <c r="E10274" t="s">
        <v>227</v>
      </c>
      <c r="F10274">
        <v>10000</v>
      </c>
    </row>
    <row r="10275" spans="1:6" x14ac:dyDescent="0.25">
      <c r="A10275" t="str">
        <f t="shared" si="160"/>
        <v>8084_10_368/403/587/780/825_Acme</v>
      </c>
      <c r="B10275">
        <v>10</v>
      </c>
      <c r="C10275" t="s">
        <v>226</v>
      </c>
      <c r="D10275">
        <v>8084</v>
      </c>
      <c r="E10275" t="s">
        <v>228</v>
      </c>
      <c r="F10275">
        <v>10000</v>
      </c>
    </row>
    <row r="10276" spans="1:6" x14ac:dyDescent="0.25">
      <c r="A10276" t="str">
        <f t="shared" si="160"/>
        <v>8084_10_368/403/587/780/825_Airdrie</v>
      </c>
      <c r="B10276">
        <v>10</v>
      </c>
      <c r="C10276" t="s">
        <v>226</v>
      </c>
      <c r="D10276">
        <v>8084</v>
      </c>
      <c r="E10276" t="s">
        <v>229</v>
      </c>
      <c r="F10276">
        <v>70000</v>
      </c>
    </row>
    <row r="10277" spans="1:6" x14ac:dyDescent="0.25">
      <c r="A10277" t="str">
        <f t="shared" si="160"/>
        <v>8084_10_368/403/587/780/825_Alberta Beach</v>
      </c>
      <c r="B10277">
        <v>10</v>
      </c>
      <c r="C10277" t="s">
        <v>226</v>
      </c>
      <c r="D10277">
        <v>8084</v>
      </c>
      <c r="E10277" t="s">
        <v>230</v>
      </c>
      <c r="F10277">
        <v>10000</v>
      </c>
    </row>
    <row r="10278" spans="1:6" x14ac:dyDescent="0.25">
      <c r="A10278" t="str">
        <f t="shared" si="160"/>
        <v>8084_10_368/403/587/780/825_Alder Flats</v>
      </c>
      <c r="B10278">
        <v>10</v>
      </c>
      <c r="C10278" t="s">
        <v>226</v>
      </c>
      <c r="D10278">
        <v>8084</v>
      </c>
      <c r="E10278" t="s">
        <v>231</v>
      </c>
      <c r="F10278">
        <v>10000</v>
      </c>
    </row>
    <row r="10279" spans="1:6" x14ac:dyDescent="0.25">
      <c r="A10279" t="str">
        <f t="shared" si="160"/>
        <v>8084_10_368/403/587/780/825_Alix</v>
      </c>
      <c r="B10279">
        <v>10</v>
      </c>
      <c r="C10279" t="s">
        <v>226</v>
      </c>
      <c r="D10279">
        <v>8084</v>
      </c>
      <c r="E10279" t="s">
        <v>232</v>
      </c>
      <c r="F10279">
        <v>10000</v>
      </c>
    </row>
    <row r="10280" spans="1:6" x14ac:dyDescent="0.25">
      <c r="A10280" t="str">
        <f t="shared" si="160"/>
        <v>8084_10_368/403/587/780/825_Alliance</v>
      </c>
      <c r="B10280">
        <v>10</v>
      </c>
      <c r="C10280" t="s">
        <v>226</v>
      </c>
      <c r="D10280">
        <v>8084</v>
      </c>
      <c r="E10280" t="s">
        <v>233</v>
      </c>
      <c r="F10280">
        <v>10000</v>
      </c>
    </row>
    <row r="10281" spans="1:6" x14ac:dyDescent="0.25">
      <c r="A10281" t="str">
        <f t="shared" si="160"/>
        <v>8084_10_368/403/587/780/825_Altario</v>
      </c>
      <c r="B10281">
        <v>10</v>
      </c>
      <c r="C10281" t="s">
        <v>226</v>
      </c>
      <c r="D10281">
        <v>8084</v>
      </c>
      <c r="E10281" t="s">
        <v>234</v>
      </c>
      <c r="F10281">
        <v>10000</v>
      </c>
    </row>
    <row r="10282" spans="1:6" x14ac:dyDescent="0.25">
      <c r="A10282" t="str">
        <f t="shared" si="160"/>
        <v>8084_10_368/403/587/780/825_Andrew</v>
      </c>
      <c r="B10282">
        <v>10</v>
      </c>
      <c r="C10282" t="s">
        <v>226</v>
      </c>
      <c r="D10282">
        <v>8084</v>
      </c>
      <c r="E10282" t="s">
        <v>235</v>
      </c>
      <c r="F10282">
        <v>10000</v>
      </c>
    </row>
    <row r="10283" spans="1:6" x14ac:dyDescent="0.25">
      <c r="A10283" t="str">
        <f t="shared" si="160"/>
        <v>8084_10_368/403/587/780/825_Anzac</v>
      </c>
      <c r="B10283">
        <v>10</v>
      </c>
      <c r="C10283" t="s">
        <v>226</v>
      </c>
      <c r="D10283">
        <v>8084</v>
      </c>
      <c r="E10283" t="s">
        <v>236</v>
      </c>
      <c r="F10283">
        <v>20000</v>
      </c>
    </row>
    <row r="10284" spans="1:6" x14ac:dyDescent="0.25">
      <c r="A10284" t="str">
        <f t="shared" si="160"/>
        <v>8084_10_368/403/587/780/825_Ardrossan</v>
      </c>
      <c r="B10284">
        <v>10</v>
      </c>
      <c r="C10284" t="s">
        <v>226</v>
      </c>
      <c r="D10284">
        <v>8084</v>
      </c>
      <c r="E10284" t="s">
        <v>237</v>
      </c>
      <c r="F10284">
        <v>20000</v>
      </c>
    </row>
    <row r="10285" spans="1:6" x14ac:dyDescent="0.25">
      <c r="A10285" t="str">
        <f t="shared" si="160"/>
        <v>8084_10_368/403/587/780/825_Arrowwood</v>
      </c>
      <c r="B10285">
        <v>10</v>
      </c>
      <c r="C10285" t="s">
        <v>226</v>
      </c>
      <c r="D10285">
        <v>8084</v>
      </c>
      <c r="E10285" t="s">
        <v>238</v>
      </c>
      <c r="F10285">
        <v>10000</v>
      </c>
    </row>
    <row r="10286" spans="1:6" x14ac:dyDescent="0.25">
      <c r="A10286" t="str">
        <f t="shared" si="160"/>
        <v>8084_10_368/403/587/780/825_Ashmont</v>
      </c>
      <c r="B10286">
        <v>10</v>
      </c>
      <c r="C10286" t="s">
        <v>226</v>
      </c>
      <c r="D10286">
        <v>8084</v>
      </c>
      <c r="E10286" t="s">
        <v>239</v>
      </c>
      <c r="F10286">
        <v>10000</v>
      </c>
    </row>
    <row r="10287" spans="1:6" x14ac:dyDescent="0.25">
      <c r="A10287" t="str">
        <f t="shared" si="160"/>
        <v>8084_10_368/403/587/780/825_Assumption</v>
      </c>
      <c r="B10287">
        <v>10</v>
      </c>
      <c r="C10287" t="s">
        <v>226</v>
      </c>
      <c r="D10287">
        <v>8084</v>
      </c>
      <c r="E10287" t="s">
        <v>240</v>
      </c>
      <c r="F10287">
        <v>10000</v>
      </c>
    </row>
    <row r="10288" spans="1:6" x14ac:dyDescent="0.25">
      <c r="A10288" t="str">
        <f t="shared" si="160"/>
        <v>8084_10_368/403/587/780/825_Athabasca</v>
      </c>
      <c r="B10288">
        <v>10</v>
      </c>
      <c r="C10288" t="s">
        <v>226</v>
      </c>
      <c r="D10288">
        <v>8084</v>
      </c>
      <c r="E10288" t="s">
        <v>241</v>
      </c>
      <c r="F10288">
        <v>20000</v>
      </c>
    </row>
    <row r="10289" spans="1:6" x14ac:dyDescent="0.25">
      <c r="A10289" t="str">
        <f t="shared" si="160"/>
        <v>8084_10_368/403/587/780/825_Banff</v>
      </c>
      <c r="B10289">
        <v>10</v>
      </c>
      <c r="C10289" t="s">
        <v>226</v>
      </c>
      <c r="D10289">
        <v>8084</v>
      </c>
      <c r="E10289" t="s">
        <v>242</v>
      </c>
      <c r="F10289">
        <v>40000</v>
      </c>
    </row>
    <row r="10290" spans="1:6" x14ac:dyDescent="0.25">
      <c r="A10290" t="str">
        <f t="shared" si="160"/>
        <v>8084_10_368/403/587/780/825_Barons</v>
      </c>
      <c r="B10290">
        <v>10</v>
      </c>
      <c r="C10290" t="s">
        <v>226</v>
      </c>
      <c r="D10290">
        <v>8084</v>
      </c>
      <c r="E10290" t="s">
        <v>243</v>
      </c>
      <c r="F10290">
        <v>10000</v>
      </c>
    </row>
    <row r="10291" spans="1:6" x14ac:dyDescent="0.25">
      <c r="A10291" t="str">
        <f t="shared" si="160"/>
        <v>8084_10_368/403/587/780/825_Barrhead</v>
      </c>
      <c r="B10291">
        <v>10</v>
      </c>
      <c r="C10291" t="s">
        <v>226</v>
      </c>
      <c r="D10291">
        <v>8084</v>
      </c>
      <c r="E10291" t="s">
        <v>244</v>
      </c>
      <c r="F10291">
        <v>30000</v>
      </c>
    </row>
    <row r="10292" spans="1:6" x14ac:dyDescent="0.25">
      <c r="A10292" t="str">
        <f t="shared" si="160"/>
        <v>8084_10_368/403/587/780/825_Bashaw</v>
      </c>
      <c r="B10292">
        <v>10</v>
      </c>
      <c r="C10292" t="s">
        <v>226</v>
      </c>
      <c r="D10292">
        <v>8084</v>
      </c>
      <c r="E10292" t="s">
        <v>245</v>
      </c>
      <c r="F10292">
        <v>10000</v>
      </c>
    </row>
    <row r="10293" spans="1:6" x14ac:dyDescent="0.25">
      <c r="A10293" t="str">
        <f t="shared" si="160"/>
        <v>8084_10_368/403/587/780/825_Bassano</v>
      </c>
      <c r="B10293">
        <v>10</v>
      </c>
      <c r="C10293" t="s">
        <v>226</v>
      </c>
      <c r="D10293">
        <v>8084</v>
      </c>
      <c r="E10293" t="s">
        <v>246</v>
      </c>
      <c r="F10293">
        <v>10000</v>
      </c>
    </row>
    <row r="10294" spans="1:6" x14ac:dyDescent="0.25">
      <c r="A10294" t="str">
        <f t="shared" si="160"/>
        <v>8084_10_368/403/587/780/825_Bawlf</v>
      </c>
      <c r="B10294">
        <v>10</v>
      </c>
      <c r="C10294" t="s">
        <v>226</v>
      </c>
      <c r="D10294">
        <v>8084</v>
      </c>
      <c r="E10294" t="s">
        <v>247</v>
      </c>
      <c r="F10294">
        <v>10000</v>
      </c>
    </row>
    <row r="10295" spans="1:6" x14ac:dyDescent="0.25">
      <c r="A10295" t="str">
        <f t="shared" si="160"/>
        <v>8084_10_368/403/587/780/825_Bear Canyon</v>
      </c>
      <c r="B10295">
        <v>10</v>
      </c>
      <c r="C10295" t="s">
        <v>226</v>
      </c>
      <c r="D10295">
        <v>8084</v>
      </c>
      <c r="E10295" t="s">
        <v>248</v>
      </c>
      <c r="F10295">
        <v>10000</v>
      </c>
    </row>
    <row r="10296" spans="1:6" x14ac:dyDescent="0.25">
      <c r="A10296" t="str">
        <f t="shared" si="160"/>
        <v>8084_10_368/403/587/780/825_Beaumont</v>
      </c>
      <c r="B10296">
        <v>10</v>
      </c>
      <c r="C10296" t="s">
        <v>226</v>
      </c>
      <c r="D10296">
        <v>8084</v>
      </c>
      <c r="E10296" t="s">
        <v>20</v>
      </c>
      <c r="F10296">
        <v>30000</v>
      </c>
    </row>
    <row r="10297" spans="1:6" x14ac:dyDescent="0.25">
      <c r="A10297" t="str">
        <f t="shared" si="160"/>
        <v>8084_10_368/403/587/780/825_Beaverlodge</v>
      </c>
      <c r="B10297">
        <v>10</v>
      </c>
      <c r="C10297" t="s">
        <v>226</v>
      </c>
      <c r="D10297">
        <v>8084</v>
      </c>
      <c r="E10297" t="s">
        <v>249</v>
      </c>
      <c r="F10297">
        <v>10000</v>
      </c>
    </row>
    <row r="10298" spans="1:6" x14ac:dyDescent="0.25">
      <c r="A10298" t="str">
        <f t="shared" si="160"/>
        <v>8084_10_368/403/587/780/825_Beiseker</v>
      </c>
      <c r="B10298">
        <v>10</v>
      </c>
      <c r="C10298" t="s">
        <v>226</v>
      </c>
      <c r="D10298">
        <v>8084</v>
      </c>
      <c r="E10298" t="s">
        <v>250</v>
      </c>
      <c r="F10298">
        <v>10000</v>
      </c>
    </row>
    <row r="10299" spans="1:6" x14ac:dyDescent="0.25">
      <c r="A10299" t="str">
        <f t="shared" si="160"/>
        <v>8084_10_368/403/587/780/825_Bentley</v>
      </c>
      <c r="B10299">
        <v>10</v>
      </c>
      <c r="C10299" t="s">
        <v>226</v>
      </c>
      <c r="D10299">
        <v>8084</v>
      </c>
      <c r="E10299" t="s">
        <v>251</v>
      </c>
      <c r="F10299">
        <v>10000</v>
      </c>
    </row>
    <row r="10300" spans="1:6" x14ac:dyDescent="0.25">
      <c r="A10300" t="str">
        <f t="shared" si="160"/>
        <v>8084_10_368/403/587/780/825_Berwyn</v>
      </c>
      <c r="B10300">
        <v>10</v>
      </c>
      <c r="C10300" t="s">
        <v>226</v>
      </c>
      <c r="D10300">
        <v>8084</v>
      </c>
      <c r="E10300" t="s">
        <v>252</v>
      </c>
      <c r="F10300">
        <v>10000</v>
      </c>
    </row>
    <row r="10301" spans="1:6" x14ac:dyDescent="0.25">
      <c r="A10301" t="str">
        <f t="shared" si="160"/>
        <v>8084_10_368/403/587/780/825_Big Valley</v>
      </c>
      <c r="B10301">
        <v>10</v>
      </c>
      <c r="C10301" t="s">
        <v>226</v>
      </c>
      <c r="D10301">
        <v>8084</v>
      </c>
      <c r="E10301" t="s">
        <v>253</v>
      </c>
      <c r="F10301">
        <v>10000</v>
      </c>
    </row>
    <row r="10302" spans="1:6" x14ac:dyDescent="0.25">
      <c r="A10302" t="str">
        <f t="shared" si="160"/>
        <v>8084_10_368/403/587/780/825_Bindloss</v>
      </c>
      <c r="B10302">
        <v>10</v>
      </c>
      <c r="C10302" t="s">
        <v>226</v>
      </c>
      <c r="D10302">
        <v>8084</v>
      </c>
      <c r="E10302" t="s">
        <v>254</v>
      </c>
      <c r="F10302">
        <v>10000</v>
      </c>
    </row>
    <row r="10303" spans="1:6" x14ac:dyDescent="0.25">
      <c r="A10303" t="str">
        <f t="shared" si="160"/>
        <v>8084_10_368/403/587/780/825_Blackfalds</v>
      </c>
      <c r="B10303">
        <v>10</v>
      </c>
      <c r="C10303" t="s">
        <v>226</v>
      </c>
      <c r="D10303">
        <v>8084</v>
      </c>
      <c r="E10303" t="s">
        <v>255</v>
      </c>
      <c r="F10303">
        <v>20000</v>
      </c>
    </row>
    <row r="10304" spans="1:6" x14ac:dyDescent="0.25">
      <c r="A10304" t="str">
        <f t="shared" si="160"/>
        <v>8084_10_368/403/587/780/825_Blackie</v>
      </c>
      <c r="B10304">
        <v>10</v>
      </c>
      <c r="C10304" t="s">
        <v>226</v>
      </c>
      <c r="D10304">
        <v>8084</v>
      </c>
      <c r="E10304" t="s">
        <v>256</v>
      </c>
      <c r="F10304">
        <v>10000</v>
      </c>
    </row>
    <row r="10305" spans="1:6" x14ac:dyDescent="0.25">
      <c r="A10305" t="str">
        <f t="shared" si="160"/>
        <v>8084_10_368/403/587/780/825_Blue Ridge</v>
      </c>
      <c r="B10305">
        <v>10</v>
      </c>
      <c r="C10305" t="s">
        <v>226</v>
      </c>
      <c r="D10305">
        <v>8084</v>
      </c>
      <c r="E10305" t="s">
        <v>257</v>
      </c>
      <c r="F10305">
        <v>10000</v>
      </c>
    </row>
    <row r="10306" spans="1:6" x14ac:dyDescent="0.25">
      <c r="A10306" t="str">
        <f t="shared" si="160"/>
        <v>8084_10_368/403/587/780/825_Bon Accord</v>
      </c>
      <c r="B10306">
        <v>10</v>
      </c>
      <c r="C10306" t="s">
        <v>226</v>
      </c>
      <c r="D10306">
        <v>8084</v>
      </c>
      <c r="E10306" t="s">
        <v>258</v>
      </c>
      <c r="F10306">
        <v>10000</v>
      </c>
    </row>
    <row r="10307" spans="1:6" x14ac:dyDescent="0.25">
      <c r="A10307" t="str">
        <f t="shared" ref="A10307:A10370" si="161">CONCATENATE(D10307,"_",B10307,"_",C10307,"_",E10307)</f>
        <v>8084_10_368/403/587/780/825_Bonanza</v>
      </c>
      <c r="B10307">
        <v>10</v>
      </c>
      <c r="C10307" t="s">
        <v>226</v>
      </c>
      <c r="D10307">
        <v>8084</v>
      </c>
      <c r="E10307" t="s">
        <v>259</v>
      </c>
      <c r="F10307">
        <v>10000</v>
      </c>
    </row>
    <row r="10308" spans="1:6" x14ac:dyDescent="0.25">
      <c r="A10308" t="str">
        <f t="shared" si="161"/>
        <v>8084_10_368/403/587/780/825_Bonnyville</v>
      </c>
      <c r="B10308">
        <v>10</v>
      </c>
      <c r="C10308" t="s">
        <v>226</v>
      </c>
      <c r="D10308">
        <v>8084</v>
      </c>
      <c r="E10308" t="s">
        <v>260</v>
      </c>
      <c r="F10308">
        <v>50000</v>
      </c>
    </row>
    <row r="10309" spans="1:6" x14ac:dyDescent="0.25">
      <c r="A10309" t="str">
        <f t="shared" si="161"/>
        <v>8084_10_368/403/587/780/825_Bow Island</v>
      </c>
      <c r="B10309">
        <v>10</v>
      </c>
      <c r="C10309" t="s">
        <v>226</v>
      </c>
      <c r="D10309">
        <v>8084</v>
      </c>
      <c r="E10309" t="s">
        <v>261</v>
      </c>
      <c r="F10309">
        <v>10000</v>
      </c>
    </row>
    <row r="10310" spans="1:6" x14ac:dyDescent="0.25">
      <c r="A10310" t="str">
        <f t="shared" si="161"/>
        <v>8084_10_368/403/587/780/825_Bowden</v>
      </c>
      <c r="B10310">
        <v>10</v>
      </c>
      <c r="C10310" t="s">
        <v>226</v>
      </c>
      <c r="D10310">
        <v>8084</v>
      </c>
      <c r="E10310" t="s">
        <v>262</v>
      </c>
      <c r="F10310">
        <v>10000</v>
      </c>
    </row>
    <row r="10311" spans="1:6" x14ac:dyDescent="0.25">
      <c r="A10311" t="str">
        <f t="shared" si="161"/>
        <v>8084_10_368/403/587/780/825_Boyle</v>
      </c>
      <c r="B10311">
        <v>10</v>
      </c>
      <c r="C10311" t="s">
        <v>226</v>
      </c>
      <c r="D10311">
        <v>8084</v>
      </c>
      <c r="E10311" t="s">
        <v>263</v>
      </c>
      <c r="F10311">
        <v>20000</v>
      </c>
    </row>
    <row r="10312" spans="1:6" x14ac:dyDescent="0.25">
      <c r="A10312" t="str">
        <f t="shared" si="161"/>
        <v>8084_10_368/403/587/780/825_Bragg Creek</v>
      </c>
      <c r="B10312">
        <v>10</v>
      </c>
      <c r="C10312" t="s">
        <v>226</v>
      </c>
      <c r="D10312">
        <v>8084</v>
      </c>
      <c r="E10312" t="s">
        <v>264</v>
      </c>
      <c r="F10312">
        <v>10000</v>
      </c>
    </row>
    <row r="10313" spans="1:6" x14ac:dyDescent="0.25">
      <c r="A10313" t="str">
        <f t="shared" si="161"/>
        <v>8084_10_368/403/587/780/825_Breton</v>
      </c>
      <c r="B10313">
        <v>10</v>
      </c>
      <c r="C10313" t="s">
        <v>226</v>
      </c>
      <c r="D10313">
        <v>8084</v>
      </c>
      <c r="E10313" t="s">
        <v>265</v>
      </c>
      <c r="F10313">
        <v>10000</v>
      </c>
    </row>
    <row r="10314" spans="1:6" x14ac:dyDescent="0.25">
      <c r="A10314" t="str">
        <f t="shared" si="161"/>
        <v>8084_10_368/403/587/780/825_Brocket</v>
      </c>
      <c r="B10314">
        <v>10</v>
      </c>
      <c r="C10314" t="s">
        <v>226</v>
      </c>
      <c r="D10314">
        <v>8084</v>
      </c>
      <c r="E10314" t="s">
        <v>266</v>
      </c>
      <c r="F10314">
        <v>10000</v>
      </c>
    </row>
    <row r="10315" spans="1:6" x14ac:dyDescent="0.25">
      <c r="A10315" t="str">
        <f t="shared" si="161"/>
        <v>8084_10_368/403/587/780/825_Brooks</v>
      </c>
      <c r="B10315">
        <v>10</v>
      </c>
      <c r="C10315" t="s">
        <v>226</v>
      </c>
      <c r="D10315">
        <v>8084</v>
      </c>
      <c r="E10315" t="s">
        <v>267</v>
      </c>
      <c r="F10315">
        <v>70000</v>
      </c>
    </row>
    <row r="10316" spans="1:6" x14ac:dyDescent="0.25">
      <c r="A10316" t="str">
        <f t="shared" si="161"/>
        <v>8084_10_368/403/587/780/825_Brownvale</v>
      </c>
      <c r="B10316">
        <v>10</v>
      </c>
      <c r="C10316" t="s">
        <v>226</v>
      </c>
      <c r="D10316">
        <v>8084</v>
      </c>
      <c r="E10316" t="s">
        <v>268</v>
      </c>
      <c r="F10316">
        <v>10000</v>
      </c>
    </row>
    <row r="10317" spans="1:6" x14ac:dyDescent="0.25">
      <c r="A10317" t="str">
        <f t="shared" si="161"/>
        <v>8084_10_368/403/587/780/825_Bruderheim</v>
      </c>
      <c r="B10317">
        <v>10</v>
      </c>
      <c r="C10317" t="s">
        <v>226</v>
      </c>
      <c r="D10317">
        <v>8084</v>
      </c>
      <c r="E10317" t="s">
        <v>269</v>
      </c>
      <c r="F10317">
        <v>10000</v>
      </c>
    </row>
    <row r="10318" spans="1:6" x14ac:dyDescent="0.25">
      <c r="A10318" t="str">
        <f t="shared" si="161"/>
        <v>8084_10_368/403/587/780/825_Burdett</v>
      </c>
      <c r="B10318">
        <v>10</v>
      </c>
      <c r="C10318" t="s">
        <v>226</v>
      </c>
      <c r="D10318">
        <v>8084</v>
      </c>
      <c r="E10318" t="s">
        <v>270</v>
      </c>
      <c r="F10318">
        <v>10000</v>
      </c>
    </row>
    <row r="10319" spans="1:6" x14ac:dyDescent="0.25">
      <c r="A10319" t="str">
        <f t="shared" si="161"/>
        <v>8084_10_368/403/587/780/825_Byemoor</v>
      </c>
      <c r="B10319">
        <v>10</v>
      </c>
      <c r="C10319" t="s">
        <v>226</v>
      </c>
      <c r="D10319">
        <v>8084</v>
      </c>
      <c r="E10319" t="s">
        <v>271</v>
      </c>
      <c r="F10319">
        <v>10000</v>
      </c>
    </row>
    <row r="10320" spans="1:6" x14ac:dyDescent="0.25">
      <c r="A10320" t="str">
        <f t="shared" si="161"/>
        <v>8084_10_368/403/587/780/825_Cadomin</v>
      </c>
      <c r="B10320">
        <v>10</v>
      </c>
      <c r="C10320" t="s">
        <v>226</v>
      </c>
      <c r="D10320">
        <v>8084</v>
      </c>
      <c r="E10320" t="s">
        <v>272</v>
      </c>
      <c r="F10320">
        <v>10000</v>
      </c>
    </row>
    <row r="10321" spans="1:6" x14ac:dyDescent="0.25">
      <c r="A10321" t="str">
        <f t="shared" si="161"/>
        <v>8084_10_368/403/587/780/825_Calgary</v>
      </c>
      <c r="B10321">
        <v>10</v>
      </c>
      <c r="C10321" t="s">
        <v>226</v>
      </c>
      <c r="D10321">
        <v>8084</v>
      </c>
      <c r="E10321" t="s">
        <v>273</v>
      </c>
      <c r="F10321">
        <v>2220000</v>
      </c>
    </row>
    <row r="10322" spans="1:6" x14ac:dyDescent="0.25">
      <c r="A10322" t="str">
        <f t="shared" si="161"/>
        <v>8084_10_368/403/587/780/825_Calling Lake</v>
      </c>
      <c r="B10322">
        <v>10</v>
      </c>
      <c r="C10322" t="s">
        <v>226</v>
      </c>
      <c r="D10322">
        <v>8084</v>
      </c>
      <c r="E10322" t="s">
        <v>274</v>
      </c>
      <c r="F10322">
        <v>10000</v>
      </c>
    </row>
    <row r="10323" spans="1:6" x14ac:dyDescent="0.25">
      <c r="A10323" t="str">
        <f t="shared" si="161"/>
        <v>8084_10_368/403/587/780/825_Calmar</v>
      </c>
      <c r="B10323">
        <v>10</v>
      </c>
      <c r="C10323" t="s">
        <v>226</v>
      </c>
      <c r="D10323">
        <v>8084</v>
      </c>
      <c r="E10323" t="s">
        <v>275</v>
      </c>
      <c r="F10323">
        <v>10000</v>
      </c>
    </row>
    <row r="10324" spans="1:6" x14ac:dyDescent="0.25">
      <c r="A10324" t="str">
        <f t="shared" si="161"/>
        <v>8084_10_368/403/587/780/825_Camrose</v>
      </c>
      <c r="B10324">
        <v>10</v>
      </c>
      <c r="C10324" t="s">
        <v>226</v>
      </c>
      <c r="D10324">
        <v>8084</v>
      </c>
      <c r="E10324" t="s">
        <v>276</v>
      </c>
      <c r="F10324">
        <v>70000</v>
      </c>
    </row>
    <row r="10325" spans="1:6" x14ac:dyDescent="0.25">
      <c r="A10325" t="str">
        <f t="shared" si="161"/>
        <v>8084_10_368/403/587/780/825_Canmore</v>
      </c>
      <c r="B10325">
        <v>10</v>
      </c>
      <c r="C10325" t="s">
        <v>226</v>
      </c>
      <c r="D10325">
        <v>8084</v>
      </c>
      <c r="E10325" t="s">
        <v>277</v>
      </c>
      <c r="F10325">
        <v>50000</v>
      </c>
    </row>
    <row r="10326" spans="1:6" x14ac:dyDescent="0.25">
      <c r="A10326" t="str">
        <f t="shared" si="161"/>
        <v>8084_10_368/403/587/780/825_Carbon</v>
      </c>
      <c r="B10326">
        <v>10</v>
      </c>
      <c r="C10326" t="s">
        <v>226</v>
      </c>
      <c r="D10326">
        <v>8084</v>
      </c>
      <c r="E10326" t="s">
        <v>278</v>
      </c>
      <c r="F10326">
        <v>10000</v>
      </c>
    </row>
    <row r="10327" spans="1:6" x14ac:dyDescent="0.25">
      <c r="A10327" t="str">
        <f t="shared" si="161"/>
        <v>8084_10_368/403/587/780/825_Cardston</v>
      </c>
      <c r="B10327">
        <v>10</v>
      </c>
      <c r="C10327" t="s">
        <v>226</v>
      </c>
      <c r="D10327">
        <v>8084</v>
      </c>
      <c r="E10327" t="s">
        <v>279</v>
      </c>
      <c r="F10327">
        <v>10000</v>
      </c>
    </row>
    <row r="10328" spans="1:6" x14ac:dyDescent="0.25">
      <c r="A10328" t="str">
        <f t="shared" si="161"/>
        <v>8084_10_368/403/587/780/825_Carmangay</v>
      </c>
      <c r="B10328">
        <v>10</v>
      </c>
      <c r="C10328" t="s">
        <v>226</v>
      </c>
      <c r="D10328">
        <v>8084</v>
      </c>
      <c r="E10328" t="s">
        <v>280</v>
      </c>
      <c r="F10328">
        <v>10000</v>
      </c>
    </row>
    <row r="10329" spans="1:6" x14ac:dyDescent="0.25">
      <c r="A10329" t="str">
        <f t="shared" si="161"/>
        <v>8084_10_368/403/587/780/825_Caroline</v>
      </c>
      <c r="B10329">
        <v>10</v>
      </c>
      <c r="C10329" t="s">
        <v>226</v>
      </c>
      <c r="D10329">
        <v>8084</v>
      </c>
      <c r="E10329" t="s">
        <v>281</v>
      </c>
      <c r="F10329">
        <v>10000</v>
      </c>
    </row>
    <row r="10330" spans="1:6" x14ac:dyDescent="0.25">
      <c r="A10330" t="str">
        <f t="shared" si="161"/>
        <v>8084_10_368/403/587/780/825_Carstairs</v>
      </c>
      <c r="B10330">
        <v>10</v>
      </c>
      <c r="C10330" t="s">
        <v>226</v>
      </c>
      <c r="D10330">
        <v>8084</v>
      </c>
      <c r="E10330" t="s">
        <v>282</v>
      </c>
      <c r="F10330">
        <v>10000</v>
      </c>
    </row>
    <row r="10331" spans="1:6" x14ac:dyDescent="0.25">
      <c r="A10331" t="str">
        <f t="shared" si="161"/>
        <v>8084_10_368/403/587/780/825_Castor</v>
      </c>
      <c r="B10331">
        <v>10</v>
      </c>
      <c r="C10331" t="s">
        <v>226</v>
      </c>
      <c r="D10331">
        <v>8084</v>
      </c>
      <c r="E10331" t="s">
        <v>283</v>
      </c>
      <c r="F10331">
        <v>10000</v>
      </c>
    </row>
    <row r="10332" spans="1:6" x14ac:dyDescent="0.25">
      <c r="A10332" t="str">
        <f t="shared" si="161"/>
        <v>8084_10_368/403/587/780/825_Cayley</v>
      </c>
      <c r="B10332">
        <v>10</v>
      </c>
      <c r="C10332" t="s">
        <v>226</v>
      </c>
      <c r="D10332">
        <v>8084</v>
      </c>
      <c r="E10332" t="s">
        <v>284</v>
      </c>
      <c r="F10332">
        <v>10000</v>
      </c>
    </row>
    <row r="10333" spans="1:6" x14ac:dyDescent="0.25">
      <c r="A10333" t="str">
        <f t="shared" si="161"/>
        <v>8084_10_368/403/587/780/825_Cereal</v>
      </c>
      <c r="B10333">
        <v>10</v>
      </c>
      <c r="C10333" t="s">
        <v>226</v>
      </c>
      <c r="D10333">
        <v>8084</v>
      </c>
      <c r="E10333" t="s">
        <v>285</v>
      </c>
      <c r="F10333">
        <v>10000</v>
      </c>
    </row>
    <row r="10334" spans="1:6" x14ac:dyDescent="0.25">
      <c r="A10334" t="str">
        <f t="shared" si="161"/>
        <v>8084_10_368/403/587/780/825_Cessford</v>
      </c>
      <c r="B10334">
        <v>10</v>
      </c>
      <c r="C10334" t="s">
        <v>226</v>
      </c>
      <c r="D10334">
        <v>8084</v>
      </c>
      <c r="E10334" t="s">
        <v>286</v>
      </c>
      <c r="F10334">
        <v>10000</v>
      </c>
    </row>
    <row r="10335" spans="1:6" x14ac:dyDescent="0.25">
      <c r="A10335" t="str">
        <f t="shared" si="161"/>
        <v>8084_10_368/403/587/780/825_Champion</v>
      </c>
      <c r="B10335">
        <v>10</v>
      </c>
      <c r="C10335" t="s">
        <v>226</v>
      </c>
      <c r="D10335">
        <v>8084</v>
      </c>
      <c r="E10335" t="s">
        <v>287</v>
      </c>
      <c r="F10335">
        <v>10000</v>
      </c>
    </row>
    <row r="10336" spans="1:6" x14ac:dyDescent="0.25">
      <c r="A10336" t="str">
        <f t="shared" si="161"/>
        <v>8084_10_368/403/587/780/825_Chauvin</v>
      </c>
      <c r="B10336">
        <v>10</v>
      </c>
      <c r="C10336" t="s">
        <v>226</v>
      </c>
      <c r="D10336">
        <v>8084</v>
      </c>
      <c r="E10336" t="s">
        <v>288</v>
      </c>
      <c r="F10336">
        <v>10000</v>
      </c>
    </row>
    <row r="10337" spans="1:6" x14ac:dyDescent="0.25">
      <c r="A10337" t="str">
        <f t="shared" si="161"/>
        <v>8084_10_368/403/587/780/825_Chipewyan Lake</v>
      </c>
      <c r="B10337">
        <v>10</v>
      </c>
      <c r="C10337" t="s">
        <v>226</v>
      </c>
      <c r="D10337">
        <v>8084</v>
      </c>
      <c r="E10337" t="s">
        <v>289</v>
      </c>
      <c r="F10337">
        <v>10000</v>
      </c>
    </row>
    <row r="10338" spans="1:6" x14ac:dyDescent="0.25">
      <c r="A10338" t="str">
        <f t="shared" si="161"/>
        <v>8084_10_368/403/587/780/825_Chipman</v>
      </c>
      <c r="B10338">
        <v>10</v>
      </c>
      <c r="C10338" t="s">
        <v>226</v>
      </c>
      <c r="D10338">
        <v>8084</v>
      </c>
      <c r="E10338" t="s">
        <v>290</v>
      </c>
      <c r="F10338">
        <v>10000</v>
      </c>
    </row>
    <row r="10339" spans="1:6" x14ac:dyDescent="0.25">
      <c r="A10339" t="str">
        <f t="shared" si="161"/>
        <v>8084_10_368/403/587/780/825_Clairmont</v>
      </c>
      <c r="B10339">
        <v>10</v>
      </c>
      <c r="C10339" t="s">
        <v>226</v>
      </c>
      <c r="D10339">
        <v>8084</v>
      </c>
      <c r="E10339" t="s">
        <v>291</v>
      </c>
      <c r="F10339">
        <v>10000</v>
      </c>
    </row>
    <row r="10340" spans="1:6" x14ac:dyDescent="0.25">
      <c r="A10340" t="str">
        <f t="shared" si="161"/>
        <v>8084_10_368/403/587/780/825_Claresholm</v>
      </c>
      <c r="B10340">
        <v>10</v>
      </c>
      <c r="C10340" t="s">
        <v>226</v>
      </c>
      <c r="D10340">
        <v>8084</v>
      </c>
      <c r="E10340" t="s">
        <v>292</v>
      </c>
      <c r="F10340">
        <v>20000</v>
      </c>
    </row>
    <row r="10341" spans="1:6" x14ac:dyDescent="0.25">
      <c r="A10341" t="str">
        <f t="shared" si="161"/>
        <v>8084_10_368/403/587/780/825_Clive</v>
      </c>
      <c r="B10341">
        <v>10</v>
      </c>
      <c r="C10341" t="s">
        <v>226</v>
      </c>
      <c r="D10341">
        <v>8084</v>
      </c>
      <c r="E10341" t="s">
        <v>293</v>
      </c>
      <c r="F10341">
        <v>10000</v>
      </c>
    </row>
    <row r="10342" spans="1:6" x14ac:dyDescent="0.25">
      <c r="A10342" t="str">
        <f t="shared" si="161"/>
        <v>8084_10_368/403/587/780/825_Clyde</v>
      </c>
      <c r="B10342">
        <v>10</v>
      </c>
      <c r="C10342" t="s">
        <v>226</v>
      </c>
      <c r="D10342">
        <v>8084</v>
      </c>
      <c r="E10342" t="s">
        <v>294</v>
      </c>
      <c r="F10342">
        <v>10000</v>
      </c>
    </row>
    <row r="10343" spans="1:6" x14ac:dyDescent="0.25">
      <c r="A10343" t="str">
        <f t="shared" si="161"/>
        <v>8084_10_368/403/587/780/825_Coaldale</v>
      </c>
      <c r="B10343">
        <v>10</v>
      </c>
      <c r="C10343" t="s">
        <v>226</v>
      </c>
      <c r="D10343">
        <v>8084</v>
      </c>
      <c r="E10343" t="s">
        <v>295</v>
      </c>
      <c r="F10343">
        <v>10000</v>
      </c>
    </row>
    <row r="10344" spans="1:6" x14ac:dyDescent="0.25">
      <c r="A10344" t="str">
        <f t="shared" si="161"/>
        <v>8084_10_368/403/587/780/825_Cochrane</v>
      </c>
      <c r="B10344">
        <v>10</v>
      </c>
      <c r="C10344" t="s">
        <v>226</v>
      </c>
      <c r="D10344">
        <v>8084</v>
      </c>
      <c r="E10344" t="s">
        <v>296</v>
      </c>
      <c r="F10344">
        <v>40000</v>
      </c>
    </row>
    <row r="10345" spans="1:6" x14ac:dyDescent="0.25">
      <c r="A10345" t="str">
        <f t="shared" si="161"/>
        <v>8084_10_368/403/587/780/825_Cold Lake</v>
      </c>
      <c r="B10345">
        <v>10</v>
      </c>
      <c r="C10345" t="s">
        <v>226</v>
      </c>
      <c r="D10345">
        <v>8084</v>
      </c>
      <c r="E10345" t="s">
        <v>297</v>
      </c>
      <c r="F10345">
        <v>20000</v>
      </c>
    </row>
    <row r="10346" spans="1:6" x14ac:dyDescent="0.25">
      <c r="A10346" t="str">
        <f t="shared" si="161"/>
        <v>8084_10_368/403/587/780/825_Conklin</v>
      </c>
      <c r="B10346">
        <v>10</v>
      </c>
      <c r="C10346" t="s">
        <v>226</v>
      </c>
      <c r="D10346">
        <v>8084</v>
      </c>
      <c r="E10346" t="s">
        <v>298</v>
      </c>
      <c r="F10346">
        <v>10000</v>
      </c>
    </row>
    <row r="10347" spans="1:6" x14ac:dyDescent="0.25">
      <c r="A10347" t="str">
        <f t="shared" si="161"/>
        <v>8084_10_368/403/587/780/825_Consort</v>
      </c>
      <c r="B10347">
        <v>10</v>
      </c>
      <c r="C10347" t="s">
        <v>226</v>
      </c>
      <c r="D10347">
        <v>8084</v>
      </c>
      <c r="E10347" t="s">
        <v>299</v>
      </c>
      <c r="F10347">
        <v>10000</v>
      </c>
    </row>
    <row r="10348" spans="1:6" x14ac:dyDescent="0.25">
      <c r="A10348" t="str">
        <f t="shared" si="161"/>
        <v>8084_10_368/403/587/780/825_Coronation</v>
      </c>
      <c r="B10348">
        <v>10</v>
      </c>
      <c r="C10348" t="s">
        <v>226</v>
      </c>
      <c r="D10348">
        <v>8084</v>
      </c>
      <c r="E10348" t="s">
        <v>300</v>
      </c>
      <c r="F10348">
        <v>10000</v>
      </c>
    </row>
    <row r="10349" spans="1:6" x14ac:dyDescent="0.25">
      <c r="A10349" t="str">
        <f t="shared" si="161"/>
        <v>8084_10_368/403/587/780/825_Coutts</v>
      </c>
      <c r="B10349">
        <v>10</v>
      </c>
      <c r="C10349" t="s">
        <v>226</v>
      </c>
      <c r="D10349">
        <v>8084</v>
      </c>
      <c r="E10349" t="s">
        <v>301</v>
      </c>
      <c r="F10349">
        <v>10000</v>
      </c>
    </row>
    <row r="10350" spans="1:6" x14ac:dyDescent="0.25">
      <c r="A10350" t="str">
        <f t="shared" si="161"/>
        <v>8084_10_368/403/587/780/825_Cowley</v>
      </c>
      <c r="B10350">
        <v>10</v>
      </c>
      <c r="C10350" t="s">
        <v>226</v>
      </c>
      <c r="D10350">
        <v>8084</v>
      </c>
      <c r="E10350" t="s">
        <v>302</v>
      </c>
      <c r="F10350">
        <v>10000</v>
      </c>
    </row>
    <row r="10351" spans="1:6" x14ac:dyDescent="0.25">
      <c r="A10351" t="str">
        <f t="shared" si="161"/>
        <v>8084_10_368/403/587/780/825_Craigmyle</v>
      </c>
      <c r="B10351">
        <v>10</v>
      </c>
      <c r="C10351" t="s">
        <v>226</v>
      </c>
      <c r="D10351">
        <v>8084</v>
      </c>
      <c r="E10351" t="s">
        <v>303</v>
      </c>
      <c r="F10351">
        <v>10000</v>
      </c>
    </row>
    <row r="10352" spans="1:6" x14ac:dyDescent="0.25">
      <c r="A10352" t="str">
        <f t="shared" si="161"/>
        <v>8084_10_368/403/587/780/825_Cremona</v>
      </c>
      <c r="B10352">
        <v>10</v>
      </c>
      <c r="C10352" t="s">
        <v>226</v>
      </c>
      <c r="D10352">
        <v>8084</v>
      </c>
      <c r="E10352" t="s">
        <v>304</v>
      </c>
      <c r="F10352">
        <v>10000</v>
      </c>
    </row>
    <row r="10353" spans="1:6" x14ac:dyDescent="0.25">
      <c r="A10353" t="str">
        <f t="shared" si="161"/>
        <v>8084_10_368/403/587/780/825_Crossfield</v>
      </c>
      <c r="B10353">
        <v>10</v>
      </c>
      <c r="C10353" t="s">
        <v>226</v>
      </c>
      <c r="D10353">
        <v>8084</v>
      </c>
      <c r="E10353" t="s">
        <v>305</v>
      </c>
      <c r="F10353">
        <v>10000</v>
      </c>
    </row>
    <row r="10354" spans="1:6" x14ac:dyDescent="0.25">
      <c r="A10354" t="str">
        <f t="shared" si="161"/>
        <v>8084_10_368/403/587/780/825_Crowsnest Pass</v>
      </c>
      <c r="B10354">
        <v>10</v>
      </c>
      <c r="C10354" t="s">
        <v>226</v>
      </c>
      <c r="D10354">
        <v>8084</v>
      </c>
      <c r="E10354" t="s">
        <v>306</v>
      </c>
      <c r="F10354">
        <v>40000</v>
      </c>
    </row>
    <row r="10355" spans="1:6" x14ac:dyDescent="0.25">
      <c r="A10355" t="str">
        <f t="shared" si="161"/>
        <v>8084_10_368/403/587/780/825_Czar</v>
      </c>
      <c r="B10355">
        <v>10</v>
      </c>
      <c r="C10355" t="s">
        <v>226</v>
      </c>
      <c r="D10355">
        <v>8084</v>
      </c>
      <c r="E10355" t="s">
        <v>307</v>
      </c>
      <c r="F10355">
        <v>10000</v>
      </c>
    </row>
    <row r="10356" spans="1:6" x14ac:dyDescent="0.25">
      <c r="A10356" t="str">
        <f t="shared" si="161"/>
        <v>8084_10_368/403/587/780/825_Daysland</v>
      </c>
      <c r="B10356">
        <v>10</v>
      </c>
      <c r="C10356" t="s">
        <v>226</v>
      </c>
      <c r="D10356">
        <v>8084</v>
      </c>
      <c r="E10356" t="s">
        <v>308</v>
      </c>
      <c r="F10356">
        <v>10000</v>
      </c>
    </row>
    <row r="10357" spans="1:6" x14ac:dyDescent="0.25">
      <c r="A10357" t="str">
        <f t="shared" si="161"/>
        <v>8084_10_368/403/587/780/825_Debolt</v>
      </c>
      <c r="B10357">
        <v>10</v>
      </c>
      <c r="C10357" t="s">
        <v>226</v>
      </c>
      <c r="D10357">
        <v>8084</v>
      </c>
      <c r="E10357" t="s">
        <v>309</v>
      </c>
      <c r="F10357">
        <v>10000</v>
      </c>
    </row>
    <row r="10358" spans="1:6" x14ac:dyDescent="0.25">
      <c r="A10358" t="str">
        <f t="shared" si="161"/>
        <v>8084_10_368/403/587/780/825_Delburne</v>
      </c>
      <c r="B10358">
        <v>10</v>
      </c>
      <c r="C10358" t="s">
        <v>226</v>
      </c>
      <c r="D10358">
        <v>8084</v>
      </c>
      <c r="E10358" t="s">
        <v>310</v>
      </c>
      <c r="F10358">
        <v>10000</v>
      </c>
    </row>
    <row r="10359" spans="1:6" x14ac:dyDescent="0.25">
      <c r="A10359" t="str">
        <f t="shared" si="161"/>
        <v>8084_10_368/403/587/780/825_Delia</v>
      </c>
      <c r="B10359">
        <v>10</v>
      </c>
      <c r="C10359" t="s">
        <v>226</v>
      </c>
      <c r="D10359">
        <v>8084</v>
      </c>
      <c r="E10359" t="s">
        <v>311</v>
      </c>
      <c r="F10359">
        <v>10000</v>
      </c>
    </row>
    <row r="10360" spans="1:6" x14ac:dyDescent="0.25">
      <c r="A10360" t="str">
        <f t="shared" si="161"/>
        <v>8084_10_368/403/587/780/825_Derwent</v>
      </c>
      <c r="B10360">
        <v>10</v>
      </c>
      <c r="C10360" t="s">
        <v>226</v>
      </c>
      <c r="D10360">
        <v>8084</v>
      </c>
      <c r="E10360" t="s">
        <v>312</v>
      </c>
      <c r="F10360">
        <v>10000</v>
      </c>
    </row>
    <row r="10361" spans="1:6" x14ac:dyDescent="0.25">
      <c r="A10361" t="str">
        <f t="shared" si="161"/>
        <v>8084_10_368/403/587/780/825_Devon</v>
      </c>
      <c r="B10361">
        <v>10</v>
      </c>
      <c r="C10361" t="s">
        <v>226</v>
      </c>
      <c r="D10361">
        <v>8084</v>
      </c>
      <c r="E10361" t="s">
        <v>313</v>
      </c>
      <c r="F10361">
        <v>30000</v>
      </c>
    </row>
    <row r="10362" spans="1:6" x14ac:dyDescent="0.25">
      <c r="A10362" t="str">
        <f t="shared" si="161"/>
        <v>8084_10_368/403/587/780/825_Didsbury</v>
      </c>
      <c r="B10362">
        <v>10</v>
      </c>
      <c r="C10362" t="s">
        <v>226</v>
      </c>
      <c r="D10362">
        <v>8084</v>
      </c>
      <c r="E10362" t="s">
        <v>314</v>
      </c>
      <c r="F10362">
        <v>20000</v>
      </c>
    </row>
    <row r="10363" spans="1:6" x14ac:dyDescent="0.25">
      <c r="A10363" t="str">
        <f t="shared" si="161"/>
        <v>8084_10_368/403/587/780/825_Dixonville</v>
      </c>
      <c r="B10363">
        <v>10</v>
      </c>
      <c r="C10363" t="s">
        <v>226</v>
      </c>
      <c r="D10363">
        <v>8084</v>
      </c>
      <c r="E10363" t="s">
        <v>315</v>
      </c>
      <c r="F10363">
        <v>10000</v>
      </c>
    </row>
    <row r="10364" spans="1:6" x14ac:dyDescent="0.25">
      <c r="A10364" t="str">
        <f t="shared" si="161"/>
        <v>8084_10_368/403/587/780/825_Donalda</v>
      </c>
      <c r="B10364">
        <v>10</v>
      </c>
      <c r="C10364" t="s">
        <v>226</v>
      </c>
      <c r="D10364">
        <v>8084</v>
      </c>
      <c r="E10364" t="s">
        <v>316</v>
      </c>
      <c r="F10364">
        <v>10000</v>
      </c>
    </row>
    <row r="10365" spans="1:6" x14ac:dyDescent="0.25">
      <c r="A10365" t="str">
        <f t="shared" si="161"/>
        <v>8084_10_368/403/587/780/825_Donnelly</v>
      </c>
      <c r="B10365">
        <v>10</v>
      </c>
      <c r="C10365" t="s">
        <v>226</v>
      </c>
      <c r="D10365">
        <v>8084</v>
      </c>
      <c r="E10365" t="s">
        <v>317</v>
      </c>
      <c r="F10365">
        <v>10000</v>
      </c>
    </row>
    <row r="10366" spans="1:6" x14ac:dyDescent="0.25">
      <c r="A10366" t="str">
        <f t="shared" si="161"/>
        <v>8084_10_368/403/587/780/825_Drayton Valley</v>
      </c>
      <c r="B10366">
        <v>10</v>
      </c>
      <c r="C10366" t="s">
        <v>226</v>
      </c>
      <c r="D10366">
        <v>8084</v>
      </c>
      <c r="E10366" t="s">
        <v>318</v>
      </c>
      <c r="F10366">
        <v>50000</v>
      </c>
    </row>
    <row r="10367" spans="1:6" x14ac:dyDescent="0.25">
      <c r="A10367" t="str">
        <f t="shared" si="161"/>
        <v>8084_10_368/403/587/780/825_Drumheller</v>
      </c>
      <c r="B10367">
        <v>10</v>
      </c>
      <c r="C10367" t="s">
        <v>226</v>
      </c>
      <c r="D10367">
        <v>8084</v>
      </c>
      <c r="E10367" t="s">
        <v>319</v>
      </c>
      <c r="F10367">
        <v>40000</v>
      </c>
    </row>
    <row r="10368" spans="1:6" x14ac:dyDescent="0.25">
      <c r="A10368" t="str">
        <f t="shared" si="161"/>
        <v>8084_10_368/403/587/780/825_Duchess</v>
      </c>
      <c r="B10368">
        <v>10</v>
      </c>
      <c r="C10368" t="s">
        <v>226</v>
      </c>
      <c r="D10368">
        <v>8084</v>
      </c>
      <c r="E10368" t="s">
        <v>320</v>
      </c>
      <c r="F10368">
        <v>10000</v>
      </c>
    </row>
    <row r="10369" spans="1:6" x14ac:dyDescent="0.25">
      <c r="A10369" t="str">
        <f t="shared" si="161"/>
        <v>8084_10_368/403/587/780/825_Eaglesham</v>
      </c>
      <c r="B10369">
        <v>10</v>
      </c>
      <c r="C10369" t="s">
        <v>226</v>
      </c>
      <c r="D10369">
        <v>8084</v>
      </c>
      <c r="E10369" t="s">
        <v>321</v>
      </c>
      <c r="F10369">
        <v>10000</v>
      </c>
    </row>
    <row r="10370" spans="1:6" x14ac:dyDescent="0.25">
      <c r="A10370" t="str">
        <f t="shared" si="161"/>
        <v>8084_10_368/403/587/780/825_East Coulee</v>
      </c>
      <c r="B10370">
        <v>10</v>
      </c>
      <c r="C10370" t="s">
        <v>226</v>
      </c>
      <c r="D10370">
        <v>8084</v>
      </c>
      <c r="E10370" t="s">
        <v>322</v>
      </c>
      <c r="F10370">
        <v>10000</v>
      </c>
    </row>
    <row r="10371" spans="1:6" x14ac:dyDescent="0.25">
      <c r="A10371" t="str">
        <f t="shared" ref="A10371:A10434" si="162">CONCATENATE(D10371,"_",B10371,"_",C10371,"_",E10371)</f>
        <v>8084_10_368/403/587/780/825_Eckville</v>
      </c>
      <c r="B10371">
        <v>10</v>
      </c>
      <c r="C10371" t="s">
        <v>226</v>
      </c>
      <c r="D10371">
        <v>8084</v>
      </c>
      <c r="E10371" t="s">
        <v>323</v>
      </c>
      <c r="F10371">
        <v>10000</v>
      </c>
    </row>
    <row r="10372" spans="1:6" x14ac:dyDescent="0.25">
      <c r="A10372" t="str">
        <f t="shared" si="162"/>
        <v>8084_10_368/403/587/780/825_Edgerton</v>
      </c>
      <c r="B10372">
        <v>10</v>
      </c>
      <c r="C10372" t="s">
        <v>226</v>
      </c>
      <c r="D10372">
        <v>8084</v>
      </c>
      <c r="E10372" t="s">
        <v>324</v>
      </c>
      <c r="F10372">
        <v>10000</v>
      </c>
    </row>
    <row r="10373" spans="1:6" x14ac:dyDescent="0.25">
      <c r="A10373" t="str">
        <f t="shared" si="162"/>
        <v>8084_10_368/403/587/780/825_Edmonton</v>
      </c>
      <c r="B10373">
        <v>10</v>
      </c>
      <c r="C10373" t="s">
        <v>226</v>
      </c>
      <c r="D10373">
        <v>8084</v>
      </c>
      <c r="E10373" t="s">
        <v>325</v>
      </c>
      <c r="F10373">
        <v>1410000</v>
      </c>
    </row>
    <row r="10374" spans="1:6" x14ac:dyDescent="0.25">
      <c r="A10374" t="str">
        <f t="shared" si="162"/>
        <v>8084_10_368/403/587/780/825_Edmonton International Airport</v>
      </c>
      <c r="B10374">
        <v>10</v>
      </c>
      <c r="C10374" t="s">
        <v>226</v>
      </c>
      <c r="D10374">
        <v>8084</v>
      </c>
      <c r="E10374" t="s">
        <v>326</v>
      </c>
      <c r="F10374">
        <v>20000</v>
      </c>
    </row>
    <row r="10375" spans="1:6" x14ac:dyDescent="0.25">
      <c r="A10375" t="str">
        <f t="shared" si="162"/>
        <v>8084_10_368/403/587/780/825_Edson</v>
      </c>
      <c r="B10375">
        <v>10</v>
      </c>
      <c r="C10375" t="s">
        <v>226</v>
      </c>
      <c r="D10375">
        <v>8084</v>
      </c>
      <c r="E10375" t="s">
        <v>327</v>
      </c>
      <c r="F10375">
        <v>60000</v>
      </c>
    </row>
    <row r="10376" spans="1:6" x14ac:dyDescent="0.25">
      <c r="A10376" t="str">
        <f t="shared" si="162"/>
        <v>8084_10_368/403/587/780/825_Elk Point</v>
      </c>
      <c r="B10376">
        <v>10</v>
      </c>
      <c r="C10376" t="s">
        <v>226</v>
      </c>
      <c r="D10376">
        <v>8084</v>
      </c>
      <c r="E10376" t="s">
        <v>328</v>
      </c>
      <c r="F10376">
        <v>10000</v>
      </c>
    </row>
    <row r="10377" spans="1:6" x14ac:dyDescent="0.25">
      <c r="A10377" t="str">
        <f t="shared" si="162"/>
        <v>8084_10_368/403/587/780/825_Elkwater</v>
      </c>
      <c r="B10377">
        <v>10</v>
      </c>
      <c r="C10377" t="s">
        <v>226</v>
      </c>
      <c r="D10377">
        <v>8084</v>
      </c>
      <c r="E10377" t="s">
        <v>329</v>
      </c>
      <c r="F10377">
        <v>10000</v>
      </c>
    </row>
    <row r="10378" spans="1:6" x14ac:dyDescent="0.25">
      <c r="A10378" t="str">
        <f t="shared" si="162"/>
        <v>8084_10_368/403/587/780/825_Elnora</v>
      </c>
      <c r="B10378">
        <v>10</v>
      </c>
      <c r="C10378" t="s">
        <v>226</v>
      </c>
      <c r="D10378">
        <v>8084</v>
      </c>
      <c r="E10378" t="s">
        <v>330</v>
      </c>
      <c r="F10378">
        <v>10000</v>
      </c>
    </row>
    <row r="10379" spans="1:6" x14ac:dyDescent="0.25">
      <c r="A10379" t="str">
        <f t="shared" si="162"/>
        <v>8084_10_368/403/587/780/825_Empress</v>
      </c>
      <c r="B10379">
        <v>10</v>
      </c>
      <c r="C10379" t="s">
        <v>226</v>
      </c>
      <c r="D10379">
        <v>8084</v>
      </c>
      <c r="E10379" t="s">
        <v>331</v>
      </c>
      <c r="F10379">
        <v>10000</v>
      </c>
    </row>
    <row r="10380" spans="1:6" x14ac:dyDescent="0.25">
      <c r="A10380" t="str">
        <f t="shared" si="162"/>
        <v>8084_10_368/403/587/780/825_Enchant</v>
      </c>
      <c r="B10380">
        <v>10</v>
      </c>
      <c r="C10380" t="s">
        <v>226</v>
      </c>
      <c r="D10380">
        <v>8084</v>
      </c>
      <c r="E10380" t="s">
        <v>332</v>
      </c>
      <c r="F10380">
        <v>10000</v>
      </c>
    </row>
    <row r="10381" spans="1:6" x14ac:dyDescent="0.25">
      <c r="A10381" t="str">
        <f t="shared" si="162"/>
        <v>8084_10_368/403/587/780/825_Etzikom</v>
      </c>
      <c r="B10381">
        <v>10</v>
      </c>
      <c r="C10381" t="s">
        <v>226</v>
      </c>
      <c r="D10381">
        <v>8084</v>
      </c>
      <c r="E10381" t="s">
        <v>333</v>
      </c>
      <c r="F10381">
        <v>10000</v>
      </c>
    </row>
    <row r="10382" spans="1:6" x14ac:dyDescent="0.25">
      <c r="A10382" t="str">
        <f t="shared" si="162"/>
        <v>8084_10_368/403/587/780/825_Evansburg</v>
      </c>
      <c r="B10382">
        <v>10</v>
      </c>
      <c r="C10382" t="s">
        <v>226</v>
      </c>
      <c r="D10382">
        <v>8084</v>
      </c>
      <c r="E10382" t="s">
        <v>334</v>
      </c>
      <c r="F10382">
        <v>10000</v>
      </c>
    </row>
    <row r="10383" spans="1:6" x14ac:dyDescent="0.25">
      <c r="A10383" t="str">
        <f t="shared" si="162"/>
        <v>8084_10_368/403/587/780/825_Exshaw</v>
      </c>
      <c r="B10383">
        <v>10</v>
      </c>
      <c r="C10383" t="s">
        <v>226</v>
      </c>
      <c r="D10383">
        <v>8084</v>
      </c>
      <c r="E10383" t="s">
        <v>335</v>
      </c>
      <c r="F10383">
        <v>10000</v>
      </c>
    </row>
    <row r="10384" spans="1:6" x14ac:dyDescent="0.25">
      <c r="A10384" t="str">
        <f t="shared" si="162"/>
        <v>8084_10_368/403/587/780/825_Fairview</v>
      </c>
      <c r="B10384">
        <v>10</v>
      </c>
      <c r="C10384" t="s">
        <v>226</v>
      </c>
      <c r="D10384">
        <v>8084</v>
      </c>
      <c r="E10384" t="s">
        <v>336</v>
      </c>
      <c r="F10384">
        <v>20000</v>
      </c>
    </row>
    <row r="10385" spans="1:6" x14ac:dyDescent="0.25">
      <c r="A10385" t="str">
        <f t="shared" si="162"/>
        <v>8084_10_368/403/587/780/825_Falher</v>
      </c>
      <c r="B10385">
        <v>10</v>
      </c>
      <c r="C10385" t="s">
        <v>226</v>
      </c>
      <c r="D10385">
        <v>8084</v>
      </c>
      <c r="E10385" t="s">
        <v>337</v>
      </c>
      <c r="F10385">
        <v>20000</v>
      </c>
    </row>
    <row r="10386" spans="1:6" x14ac:dyDescent="0.25">
      <c r="A10386" t="str">
        <f t="shared" si="162"/>
        <v>8084_10_368/403/587/780/825_Faust</v>
      </c>
      <c r="B10386">
        <v>10</v>
      </c>
      <c r="C10386" t="s">
        <v>226</v>
      </c>
      <c r="D10386">
        <v>8084</v>
      </c>
      <c r="E10386" t="s">
        <v>338</v>
      </c>
      <c r="F10386">
        <v>10000</v>
      </c>
    </row>
    <row r="10387" spans="1:6" x14ac:dyDescent="0.25">
      <c r="A10387" t="str">
        <f t="shared" si="162"/>
        <v>8084_10_368/403/587/780/825_Ferintosh</v>
      </c>
      <c r="B10387">
        <v>10</v>
      </c>
      <c r="C10387" t="s">
        <v>226</v>
      </c>
      <c r="D10387">
        <v>8084</v>
      </c>
      <c r="E10387" t="s">
        <v>339</v>
      </c>
      <c r="F10387">
        <v>10000</v>
      </c>
    </row>
    <row r="10388" spans="1:6" x14ac:dyDescent="0.25">
      <c r="A10388" t="str">
        <f t="shared" si="162"/>
        <v>8084_10_368/403/587/780/825_Flatbush</v>
      </c>
      <c r="B10388">
        <v>10</v>
      </c>
      <c r="C10388" t="s">
        <v>226</v>
      </c>
      <c r="D10388">
        <v>8084</v>
      </c>
      <c r="E10388" t="s">
        <v>340</v>
      </c>
      <c r="F10388">
        <v>10000</v>
      </c>
    </row>
    <row r="10389" spans="1:6" x14ac:dyDescent="0.25">
      <c r="A10389" t="str">
        <f t="shared" si="162"/>
        <v>8084_10_368/403/587/780/825_Foremost</v>
      </c>
      <c r="B10389">
        <v>10</v>
      </c>
      <c r="C10389" t="s">
        <v>226</v>
      </c>
      <c r="D10389">
        <v>8084</v>
      </c>
      <c r="E10389" t="s">
        <v>341</v>
      </c>
      <c r="F10389">
        <v>10000</v>
      </c>
    </row>
    <row r="10390" spans="1:6" x14ac:dyDescent="0.25">
      <c r="A10390" t="str">
        <f t="shared" si="162"/>
        <v>8084_10_368/403/587/780/825_Forestburg</v>
      </c>
      <c r="B10390">
        <v>10</v>
      </c>
      <c r="C10390" t="s">
        <v>226</v>
      </c>
      <c r="D10390">
        <v>8084</v>
      </c>
      <c r="E10390" t="s">
        <v>342</v>
      </c>
      <c r="F10390">
        <v>10000</v>
      </c>
    </row>
    <row r="10391" spans="1:6" x14ac:dyDescent="0.25">
      <c r="A10391" t="str">
        <f t="shared" si="162"/>
        <v>8084_10_368/403/587/780/825_Fort Assiniboine</v>
      </c>
      <c r="B10391">
        <v>10</v>
      </c>
      <c r="C10391" t="s">
        <v>226</v>
      </c>
      <c r="D10391">
        <v>8084</v>
      </c>
      <c r="E10391" t="s">
        <v>343</v>
      </c>
      <c r="F10391">
        <v>10000</v>
      </c>
    </row>
    <row r="10392" spans="1:6" x14ac:dyDescent="0.25">
      <c r="A10392" t="str">
        <f t="shared" si="162"/>
        <v>8084_10_368/403/587/780/825_Fort Chipewyan</v>
      </c>
      <c r="B10392">
        <v>10</v>
      </c>
      <c r="C10392" t="s">
        <v>226</v>
      </c>
      <c r="D10392">
        <v>8084</v>
      </c>
      <c r="E10392" t="s">
        <v>344</v>
      </c>
      <c r="F10392">
        <v>10000</v>
      </c>
    </row>
    <row r="10393" spans="1:6" x14ac:dyDescent="0.25">
      <c r="A10393" t="str">
        <f t="shared" si="162"/>
        <v>8084_10_368/403/587/780/825_Fort Mackay</v>
      </c>
      <c r="B10393">
        <v>10</v>
      </c>
      <c r="C10393" t="s">
        <v>226</v>
      </c>
      <c r="D10393">
        <v>8084</v>
      </c>
      <c r="E10393" t="s">
        <v>345</v>
      </c>
      <c r="F10393">
        <v>30000</v>
      </c>
    </row>
    <row r="10394" spans="1:6" x14ac:dyDescent="0.25">
      <c r="A10394" t="str">
        <f t="shared" si="162"/>
        <v>8084_10_368/403/587/780/825_Fort Macleod</v>
      </c>
      <c r="B10394">
        <v>10</v>
      </c>
      <c r="C10394" t="s">
        <v>226</v>
      </c>
      <c r="D10394">
        <v>8084</v>
      </c>
      <c r="E10394" t="s">
        <v>346</v>
      </c>
      <c r="F10394">
        <v>10000</v>
      </c>
    </row>
    <row r="10395" spans="1:6" x14ac:dyDescent="0.25">
      <c r="A10395" t="str">
        <f t="shared" si="162"/>
        <v>8084_10_368/403/587/780/825_Fort McMurray</v>
      </c>
      <c r="B10395">
        <v>10</v>
      </c>
      <c r="C10395" t="s">
        <v>226</v>
      </c>
      <c r="D10395">
        <v>8084</v>
      </c>
      <c r="E10395" t="s">
        <v>347</v>
      </c>
      <c r="F10395">
        <v>230000</v>
      </c>
    </row>
    <row r="10396" spans="1:6" x14ac:dyDescent="0.25">
      <c r="A10396" t="str">
        <f t="shared" si="162"/>
        <v>8084_10_368/403/587/780/825_Fort Saskatchewan</v>
      </c>
      <c r="B10396">
        <v>10</v>
      </c>
      <c r="C10396" t="s">
        <v>226</v>
      </c>
      <c r="D10396">
        <v>8084</v>
      </c>
      <c r="E10396" t="s">
        <v>348</v>
      </c>
      <c r="F10396">
        <v>60000</v>
      </c>
    </row>
    <row r="10397" spans="1:6" x14ac:dyDescent="0.25">
      <c r="A10397" t="str">
        <f t="shared" si="162"/>
        <v>8084_10_368/403/587/780/825_Fort Vermilion</v>
      </c>
      <c r="B10397">
        <v>10</v>
      </c>
      <c r="C10397" t="s">
        <v>226</v>
      </c>
      <c r="D10397">
        <v>8084</v>
      </c>
      <c r="E10397" t="s">
        <v>349</v>
      </c>
      <c r="F10397">
        <v>10000</v>
      </c>
    </row>
    <row r="10398" spans="1:6" x14ac:dyDescent="0.25">
      <c r="A10398" t="str">
        <f t="shared" si="162"/>
        <v>8084_10_368/403/587/780/825_Fox Creek</v>
      </c>
      <c r="B10398">
        <v>10</v>
      </c>
      <c r="C10398" t="s">
        <v>226</v>
      </c>
      <c r="D10398">
        <v>8084</v>
      </c>
      <c r="E10398" t="s">
        <v>350</v>
      </c>
      <c r="F10398">
        <v>20000</v>
      </c>
    </row>
    <row r="10399" spans="1:6" x14ac:dyDescent="0.25">
      <c r="A10399" t="str">
        <f t="shared" si="162"/>
        <v>8084_10_368/403/587/780/825_Fox Lake</v>
      </c>
      <c r="B10399">
        <v>10</v>
      </c>
      <c r="C10399" t="s">
        <v>226</v>
      </c>
      <c r="D10399">
        <v>8084</v>
      </c>
      <c r="E10399" t="s">
        <v>351</v>
      </c>
      <c r="F10399">
        <v>10000</v>
      </c>
    </row>
    <row r="10400" spans="1:6" x14ac:dyDescent="0.25">
      <c r="A10400" t="str">
        <f t="shared" si="162"/>
        <v>8084_10_368/403/587/780/825_Gadsby</v>
      </c>
      <c r="B10400">
        <v>10</v>
      </c>
      <c r="C10400" t="s">
        <v>226</v>
      </c>
      <c r="D10400">
        <v>8084</v>
      </c>
      <c r="E10400" t="s">
        <v>352</v>
      </c>
      <c r="F10400">
        <v>10000</v>
      </c>
    </row>
    <row r="10401" spans="1:6" x14ac:dyDescent="0.25">
      <c r="A10401" t="str">
        <f t="shared" si="162"/>
        <v>8084_10_368/403/587/780/825_Galahad</v>
      </c>
      <c r="B10401">
        <v>10</v>
      </c>
      <c r="C10401" t="s">
        <v>226</v>
      </c>
      <c r="D10401">
        <v>8084</v>
      </c>
      <c r="E10401" t="s">
        <v>353</v>
      </c>
      <c r="F10401">
        <v>10000</v>
      </c>
    </row>
    <row r="10402" spans="1:6" x14ac:dyDescent="0.25">
      <c r="A10402" t="str">
        <f t="shared" si="162"/>
        <v>8084_10_368/403/587/780/825_Gibbons</v>
      </c>
      <c r="B10402">
        <v>10</v>
      </c>
      <c r="C10402" t="s">
        <v>226</v>
      </c>
      <c r="D10402">
        <v>8084</v>
      </c>
      <c r="E10402" t="s">
        <v>354</v>
      </c>
      <c r="F10402">
        <v>10000</v>
      </c>
    </row>
    <row r="10403" spans="1:6" x14ac:dyDescent="0.25">
      <c r="A10403" t="str">
        <f t="shared" si="162"/>
        <v>8084_10_368/403/587/780/825_Gift Lake</v>
      </c>
      <c r="B10403">
        <v>10</v>
      </c>
      <c r="C10403" t="s">
        <v>226</v>
      </c>
      <c r="D10403">
        <v>8084</v>
      </c>
      <c r="E10403" t="s">
        <v>355</v>
      </c>
      <c r="F10403">
        <v>10000</v>
      </c>
    </row>
    <row r="10404" spans="1:6" x14ac:dyDescent="0.25">
      <c r="A10404" t="str">
        <f t="shared" si="162"/>
        <v>8084_10_368/403/587/780/825_Girouxville</v>
      </c>
      <c r="B10404">
        <v>10</v>
      </c>
      <c r="C10404" t="s">
        <v>226</v>
      </c>
      <c r="D10404">
        <v>8084</v>
      </c>
      <c r="E10404" t="s">
        <v>356</v>
      </c>
      <c r="F10404">
        <v>10000</v>
      </c>
    </row>
    <row r="10405" spans="1:6" x14ac:dyDescent="0.25">
      <c r="A10405" t="str">
        <f t="shared" si="162"/>
        <v>8084_10_368/403/587/780/825_Gleichen</v>
      </c>
      <c r="B10405">
        <v>10</v>
      </c>
      <c r="C10405" t="s">
        <v>226</v>
      </c>
      <c r="D10405">
        <v>8084</v>
      </c>
      <c r="E10405" t="s">
        <v>357</v>
      </c>
      <c r="F10405">
        <v>10000</v>
      </c>
    </row>
    <row r="10406" spans="1:6" x14ac:dyDescent="0.25">
      <c r="A10406" t="str">
        <f t="shared" si="162"/>
        <v>8084_10_368/403/587/780/825_Glendon</v>
      </c>
      <c r="B10406">
        <v>10</v>
      </c>
      <c r="C10406" t="s">
        <v>226</v>
      </c>
      <c r="D10406">
        <v>8084</v>
      </c>
      <c r="E10406" t="s">
        <v>358</v>
      </c>
      <c r="F10406">
        <v>10000</v>
      </c>
    </row>
    <row r="10407" spans="1:6" x14ac:dyDescent="0.25">
      <c r="A10407" t="str">
        <f t="shared" si="162"/>
        <v>8084_10_368/403/587/780/825_Glenwood</v>
      </c>
      <c r="B10407">
        <v>10</v>
      </c>
      <c r="C10407" t="s">
        <v>226</v>
      </c>
      <c r="D10407">
        <v>8084</v>
      </c>
      <c r="E10407" t="s">
        <v>85</v>
      </c>
      <c r="F10407">
        <v>10000</v>
      </c>
    </row>
    <row r="10408" spans="1:6" x14ac:dyDescent="0.25">
      <c r="A10408" t="str">
        <f t="shared" si="162"/>
        <v>8084_10_368/403/587/780/825_Grand Centre</v>
      </c>
      <c r="B10408">
        <v>10</v>
      </c>
      <c r="C10408" t="s">
        <v>226</v>
      </c>
      <c r="D10408">
        <v>8084</v>
      </c>
      <c r="E10408" t="s">
        <v>359</v>
      </c>
      <c r="F10408">
        <v>20000</v>
      </c>
    </row>
    <row r="10409" spans="1:6" x14ac:dyDescent="0.25">
      <c r="A10409" t="str">
        <f t="shared" si="162"/>
        <v>8084_10_368/403/587/780/825_Grande Cache</v>
      </c>
      <c r="B10409">
        <v>10</v>
      </c>
      <c r="C10409" t="s">
        <v>226</v>
      </c>
      <c r="D10409">
        <v>8084</v>
      </c>
      <c r="E10409" t="s">
        <v>360</v>
      </c>
      <c r="F10409">
        <v>20000</v>
      </c>
    </row>
    <row r="10410" spans="1:6" x14ac:dyDescent="0.25">
      <c r="A10410" t="str">
        <f t="shared" si="162"/>
        <v>8084_10_368/403/587/780/825_Grande Prairie</v>
      </c>
      <c r="B10410">
        <v>10</v>
      </c>
      <c r="C10410" t="s">
        <v>226</v>
      </c>
      <c r="D10410">
        <v>8084</v>
      </c>
      <c r="E10410" t="s">
        <v>361</v>
      </c>
      <c r="F10410">
        <v>180000</v>
      </c>
    </row>
    <row r="10411" spans="1:6" x14ac:dyDescent="0.25">
      <c r="A10411" t="str">
        <f t="shared" si="162"/>
        <v>8084_10_368/403/587/780/825_Granum</v>
      </c>
      <c r="B10411">
        <v>10</v>
      </c>
      <c r="C10411" t="s">
        <v>226</v>
      </c>
      <c r="D10411">
        <v>8084</v>
      </c>
      <c r="E10411" t="s">
        <v>362</v>
      </c>
      <c r="F10411">
        <v>10000</v>
      </c>
    </row>
    <row r="10412" spans="1:6" x14ac:dyDescent="0.25">
      <c r="A10412" t="str">
        <f t="shared" si="162"/>
        <v>8084_10_368/403/587/780/825_Grassland</v>
      </c>
      <c r="B10412">
        <v>10</v>
      </c>
      <c r="C10412" t="s">
        <v>226</v>
      </c>
      <c r="D10412">
        <v>8084</v>
      </c>
      <c r="E10412" t="s">
        <v>363</v>
      </c>
      <c r="F10412">
        <v>10000</v>
      </c>
    </row>
    <row r="10413" spans="1:6" x14ac:dyDescent="0.25">
      <c r="A10413" t="str">
        <f t="shared" si="162"/>
        <v>8084_10_368/403/587/780/825_Grassy Lake</v>
      </c>
      <c r="B10413">
        <v>10</v>
      </c>
      <c r="C10413" t="s">
        <v>226</v>
      </c>
      <c r="D10413">
        <v>8084</v>
      </c>
      <c r="E10413" t="s">
        <v>364</v>
      </c>
      <c r="F10413">
        <v>10000</v>
      </c>
    </row>
    <row r="10414" spans="1:6" x14ac:dyDescent="0.25">
      <c r="A10414" t="str">
        <f t="shared" si="162"/>
        <v>8084_10_368/403/587/780/825_Grimshaw</v>
      </c>
      <c r="B10414">
        <v>10</v>
      </c>
      <c r="C10414" t="s">
        <v>226</v>
      </c>
      <c r="D10414">
        <v>8084</v>
      </c>
      <c r="E10414" t="s">
        <v>365</v>
      </c>
      <c r="F10414">
        <v>10000</v>
      </c>
    </row>
    <row r="10415" spans="1:6" x14ac:dyDescent="0.25">
      <c r="A10415" t="str">
        <f t="shared" si="162"/>
        <v>8084_10_368/403/587/780/825_Grouard</v>
      </c>
      <c r="B10415">
        <v>10</v>
      </c>
      <c r="C10415" t="s">
        <v>226</v>
      </c>
      <c r="D10415">
        <v>8084</v>
      </c>
      <c r="E10415" t="s">
        <v>366</v>
      </c>
      <c r="F10415">
        <v>10000</v>
      </c>
    </row>
    <row r="10416" spans="1:6" x14ac:dyDescent="0.25">
      <c r="A10416" t="str">
        <f t="shared" si="162"/>
        <v>8084_10_368/403/587/780/825_Hairy Hill</v>
      </c>
      <c r="B10416">
        <v>10</v>
      </c>
      <c r="C10416" t="s">
        <v>226</v>
      </c>
      <c r="D10416">
        <v>8084</v>
      </c>
      <c r="E10416" t="s">
        <v>367</v>
      </c>
      <c r="F10416">
        <v>10000</v>
      </c>
    </row>
    <row r="10417" spans="1:6" x14ac:dyDescent="0.25">
      <c r="A10417" t="str">
        <f t="shared" si="162"/>
        <v>8084_10_368/403/587/780/825_Halkirk</v>
      </c>
      <c r="B10417">
        <v>10</v>
      </c>
      <c r="C10417" t="s">
        <v>226</v>
      </c>
      <c r="D10417">
        <v>8084</v>
      </c>
      <c r="E10417" t="s">
        <v>368</v>
      </c>
      <c r="F10417">
        <v>10000</v>
      </c>
    </row>
    <row r="10418" spans="1:6" x14ac:dyDescent="0.25">
      <c r="A10418" t="str">
        <f t="shared" si="162"/>
        <v>8084_10_368/403/587/780/825_Hanna</v>
      </c>
      <c r="B10418">
        <v>10</v>
      </c>
      <c r="C10418" t="s">
        <v>226</v>
      </c>
      <c r="D10418">
        <v>8084</v>
      </c>
      <c r="E10418" t="s">
        <v>369</v>
      </c>
      <c r="F10418">
        <v>20000</v>
      </c>
    </row>
    <row r="10419" spans="1:6" x14ac:dyDescent="0.25">
      <c r="A10419" t="str">
        <f t="shared" si="162"/>
        <v>8084_10_368/403/587/780/825_Hardisty</v>
      </c>
      <c r="B10419">
        <v>10</v>
      </c>
      <c r="C10419" t="s">
        <v>226</v>
      </c>
      <c r="D10419">
        <v>8084</v>
      </c>
      <c r="E10419" t="s">
        <v>370</v>
      </c>
      <c r="F10419">
        <v>20000</v>
      </c>
    </row>
    <row r="10420" spans="1:6" x14ac:dyDescent="0.25">
      <c r="A10420" t="str">
        <f t="shared" si="162"/>
        <v>8084_10_368/403/587/780/825_Hay Lakes</v>
      </c>
      <c r="B10420">
        <v>10</v>
      </c>
      <c r="C10420" t="s">
        <v>226</v>
      </c>
      <c r="D10420">
        <v>8084</v>
      </c>
      <c r="E10420" t="s">
        <v>371</v>
      </c>
      <c r="F10420">
        <v>10000</v>
      </c>
    </row>
    <row r="10421" spans="1:6" x14ac:dyDescent="0.25">
      <c r="A10421" t="str">
        <f t="shared" si="162"/>
        <v>8084_10_368/403/587/780/825_Hays</v>
      </c>
      <c r="B10421">
        <v>10</v>
      </c>
      <c r="C10421" t="s">
        <v>226</v>
      </c>
      <c r="D10421">
        <v>8084</v>
      </c>
      <c r="E10421" t="s">
        <v>372</v>
      </c>
      <c r="F10421">
        <v>10000</v>
      </c>
    </row>
    <row r="10422" spans="1:6" x14ac:dyDescent="0.25">
      <c r="A10422" t="str">
        <f t="shared" si="162"/>
        <v>8084_10_368/403/587/780/825_Heinsburg</v>
      </c>
      <c r="B10422">
        <v>10</v>
      </c>
      <c r="C10422" t="s">
        <v>226</v>
      </c>
      <c r="D10422">
        <v>8084</v>
      </c>
      <c r="E10422" t="s">
        <v>373</v>
      </c>
      <c r="F10422">
        <v>10000</v>
      </c>
    </row>
    <row r="10423" spans="1:6" x14ac:dyDescent="0.25">
      <c r="A10423" t="str">
        <f t="shared" si="162"/>
        <v>8084_10_368/403/587/780/825_Heisler</v>
      </c>
      <c r="B10423">
        <v>10</v>
      </c>
      <c r="C10423" t="s">
        <v>226</v>
      </c>
      <c r="D10423">
        <v>8084</v>
      </c>
      <c r="E10423" t="s">
        <v>374</v>
      </c>
      <c r="F10423">
        <v>10000</v>
      </c>
    </row>
    <row r="10424" spans="1:6" x14ac:dyDescent="0.25">
      <c r="A10424" t="str">
        <f t="shared" si="162"/>
        <v>8084_10_368/403/587/780/825_High Level</v>
      </c>
      <c r="B10424">
        <v>10</v>
      </c>
      <c r="C10424" t="s">
        <v>226</v>
      </c>
      <c r="D10424">
        <v>8084</v>
      </c>
      <c r="E10424" t="s">
        <v>375</v>
      </c>
      <c r="F10424">
        <v>40000</v>
      </c>
    </row>
    <row r="10425" spans="1:6" x14ac:dyDescent="0.25">
      <c r="A10425" t="str">
        <f t="shared" si="162"/>
        <v>8084_10_368/403/587/780/825_High Prairie</v>
      </c>
      <c r="B10425">
        <v>10</v>
      </c>
      <c r="C10425" t="s">
        <v>226</v>
      </c>
      <c r="D10425">
        <v>8084</v>
      </c>
      <c r="E10425" t="s">
        <v>376</v>
      </c>
      <c r="F10425">
        <v>30000</v>
      </c>
    </row>
    <row r="10426" spans="1:6" x14ac:dyDescent="0.25">
      <c r="A10426" t="str">
        <f t="shared" si="162"/>
        <v>8084_10_368/403/587/780/825_High River</v>
      </c>
      <c r="B10426">
        <v>10</v>
      </c>
      <c r="C10426" t="s">
        <v>226</v>
      </c>
      <c r="D10426">
        <v>8084</v>
      </c>
      <c r="E10426" t="s">
        <v>377</v>
      </c>
      <c r="F10426">
        <v>50000</v>
      </c>
    </row>
    <row r="10427" spans="1:6" x14ac:dyDescent="0.25">
      <c r="A10427" t="str">
        <f t="shared" si="162"/>
        <v>8084_10_368/403/587/780/825_Hilda</v>
      </c>
      <c r="B10427">
        <v>10</v>
      </c>
      <c r="C10427" t="s">
        <v>226</v>
      </c>
      <c r="D10427">
        <v>8084</v>
      </c>
      <c r="E10427" t="s">
        <v>378</v>
      </c>
      <c r="F10427">
        <v>10000</v>
      </c>
    </row>
    <row r="10428" spans="1:6" x14ac:dyDescent="0.25">
      <c r="A10428" t="str">
        <f t="shared" si="162"/>
        <v>8084_10_368/403/587/780/825_Hines Creek</v>
      </c>
      <c r="B10428">
        <v>10</v>
      </c>
      <c r="C10428" t="s">
        <v>226</v>
      </c>
      <c r="D10428">
        <v>8084</v>
      </c>
      <c r="E10428" t="s">
        <v>379</v>
      </c>
      <c r="F10428">
        <v>10000</v>
      </c>
    </row>
    <row r="10429" spans="1:6" x14ac:dyDescent="0.25">
      <c r="A10429" t="str">
        <f t="shared" si="162"/>
        <v>8084_10_368/403/587/780/825_Hinton</v>
      </c>
      <c r="B10429">
        <v>10</v>
      </c>
      <c r="C10429" t="s">
        <v>226</v>
      </c>
      <c r="D10429">
        <v>8084</v>
      </c>
      <c r="E10429" t="s">
        <v>380</v>
      </c>
      <c r="F10429">
        <v>40000</v>
      </c>
    </row>
    <row r="10430" spans="1:6" x14ac:dyDescent="0.25">
      <c r="A10430" t="str">
        <f t="shared" si="162"/>
        <v>8084_10_368/403/587/780/825_Hobbema</v>
      </c>
      <c r="B10430">
        <v>10</v>
      </c>
      <c r="C10430" t="s">
        <v>226</v>
      </c>
      <c r="D10430">
        <v>8084</v>
      </c>
      <c r="E10430" t="s">
        <v>381</v>
      </c>
      <c r="F10430">
        <v>10000</v>
      </c>
    </row>
    <row r="10431" spans="1:6" x14ac:dyDescent="0.25">
      <c r="A10431" t="str">
        <f t="shared" si="162"/>
        <v>8084_10_368/403/587/780/825_Holden</v>
      </c>
      <c r="B10431">
        <v>10</v>
      </c>
      <c r="C10431" t="s">
        <v>226</v>
      </c>
      <c r="D10431">
        <v>8084</v>
      </c>
      <c r="E10431" t="s">
        <v>382</v>
      </c>
      <c r="F10431">
        <v>10000</v>
      </c>
    </row>
    <row r="10432" spans="1:6" x14ac:dyDescent="0.25">
      <c r="A10432" t="str">
        <f t="shared" si="162"/>
        <v>8084_10_368/403/587/780/825_Hughenden</v>
      </c>
      <c r="B10432">
        <v>10</v>
      </c>
      <c r="C10432" t="s">
        <v>226</v>
      </c>
      <c r="D10432">
        <v>8084</v>
      </c>
      <c r="E10432" t="s">
        <v>383</v>
      </c>
      <c r="F10432">
        <v>10000</v>
      </c>
    </row>
    <row r="10433" spans="1:6" x14ac:dyDescent="0.25">
      <c r="A10433" t="str">
        <f t="shared" si="162"/>
        <v>8084_10_368/403/587/780/825_Hussar</v>
      </c>
      <c r="B10433">
        <v>10</v>
      </c>
      <c r="C10433" t="s">
        <v>226</v>
      </c>
      <c r="D10433">
        <v>8084</v>
      </c>
      <c r="E10433" t="s">
        <v>384</v>
      </c>
      <c r="F10433">
        <v>10000</v>
      </c>
    </row>
    <row r="10434" spans="1:6" x14ac:dyDescent="0.25">
      <c r="A10434" t="str">
        <f t="shared" si="162"/>
        <v>8084_10_368/403/587/780/825_Hythe</v>
      </c>
      <c r="B10434">
        <v>10</v>
      </c>
      <c r="C10434" t="s">
        <v>226</v>
      </c>
      <c r="D10434">
        <v>8084</v>
      </c>
      <c r="E10434" t="s">
        <v>385</v>
      </c>
      <c r="F10434">
        <v>10000</v>
      </c>
    </row>
    <row r="10435" spans="1:6" x14ac:dyDescent="0.25">
      <c r="A10435" t="str">
        <f t="shared" ref="A10435:A10498" si="163">CONCATENATE(D10435,"_",B10435,"_",C10435,"_",E10435)</f>
        <v>8084_10_368/403/587/780/825_Innisfail</v>
      </c>
      <c r="B10435">
        <v>10</v>
      </c>
      <c r="C10435" t="s">
        <v>226</v>
      </c>
      <c r="D10435">
        <v>8084</v>
      </c>
      <c r="E10435" t="s">
        <v>386</v>
      </c>
      <c r="F10435">
        <v>20000</v>
      </c>
    </row>
    <row r="10436" spans="1:6" x14ac:dyDescent="0.25">
      <c r="A10436" t="str">
        <f t="shared" si="163"/>
        <v>8084_10_368/403/587/780/825_Innisfree</v>
      </c>
      <c r="B10436">
        <v>10</v>
      </c>
      <c r="C10436" t="s">
        <v>226</v>
      </c>
      <c r="D10436">
        <v>8084</v>
      </c>
      <c r="E10436" t="s">
        <v>387</v>
      </c>
      <c r="F10436">
        <v>10000</v>
      </c>
    </row>
    <row r="10437" spans="1:6" x14ac:dyDescent="0.25">
      <c r="A10437" t="str">
        <f t="shared" si="163"/>
        <v>8084_10_368/403/587/780/825_Irma</v>
      </c>
      <c r="B10437">
        <v>10</v>
      </c>
      <c r="C10437" t="s">
        <v>226</v>
      </c>
      <c r="D10437">
        <v>8084</v>
      </c>
      <c r="E10437" t="s">
        <v>388</v>
      </c>
      <c r="F10437">
        <v>10000</v>
      </c>
    </row>
    <row r="10438" spans="1:6" x14ac:dyDescent="0.25">
      <c r="A10438" t="str">
        <f t="shared" si="163"/>
        <v>8084_10_368/403/587/780/825_Iron Springs</v>
      </c>
      <c r="B10438">
        <v>10</v>
      </c>
      <c r="C10438" t="s">
        <v>226</v>
      </c>
      <c r="D10438">
        <v>8084</v>
      </c>
      <c r="E10438" t="s">
        <v>389</v>
      </c>
      <c r="F10438">
        <v>10000</v>
      </c>
    </row>
    <row r="10439" spans="1:6" x14ac:dyDescent="0.25">
      <c r="A10439" t="str">
        <f t="shared" si="163"/>
        <v>8084_10_368/403/587/780/825_Irricana</v>
      </c>
      <c r="B10439">
        <v>10</v>
      </c>
      <c r="C10439" t="s">
        <v>226</v>
      </c>
      <c r="D10439">
        <v>8084</v>
      </c>
      <c r="E10439" t="s">
        <v>390</v>
      </c>
      <c r="F10439">
        <v>10000</v>
      </c>
    </row>
    <row r="10440" spans="1:6" x14ac:dyDescent="0.25">
      <c r="A10440" t="str">
        <f t="shared" si="163"/>
        <v>8084_10_368/403/587/780/825_Irvine</v>
      </c>
      <c r="B10440">
        <v>10</v>
      </c>
      <c r="C10440" t="s">
        <v>226</v>
      </c>
      <c r="D10440">
        <v>8084</v>
      </c>
      <c r="E10440" t="s">
        <v>391</v>
      </c>
      <c r="F10440">
        <v>10000</v>
      </c>
    </row>
    <row r="10441" spans="1:6" x14ac:dyDescent="0.25">
      <c r="A10441" t="str">
        <f t="shared" si="163"/>
        <v>8084_10_368/403/587/780/825_Islay</v>
      </c>
      <c r="B10441">
        <v>10</v>
      </c>
      <c r="C10441" t="s">
        <v>226</v>
      </c>
      <c r="D10441">
        <v>8084</v>
      </c>
      <c r="E10441" t="s">
        <v>392</v>
      </c>
      <c r="F10441">
        <v>10000</v>
      </c>
    </row>
    <row r="10442" spans="1:6" x14ac:dyDescent="0.25">
      <c r="A10442" t="str">
        <f t="shared" si="163"/>
        <v>8084_10_368/403/587/780/825_Jarvie</v>
      </c>
      <c r="B10442">
        <v>10</v>
      </c>
      <c r="C10442" t="s">
        <v>226</v>
      </c>
      <c r="D10442">
        <v>8084</v>
      </c>
      <c r="E10442" t="s">
        <v>393</v>
      </c>
      <c r="F10442">
        <v>10000</v>
      </c>
    </row>
    <row r="10443" spans="1:6" x14ac:dyDescent="0.25">
      <c r="A10443" t="str">
        <f t="shared" si="163"/>
        <v>8084_10_368/403/587/780/825_Jasper</v>
      </c>
      <c r="B10443">
        <v>10</v>
      </c>
      <c r="C10443" t="s">
        <v>226</v>
      </c>
      <c r="D10443">
        <v>8084</v>
      </c>
      <c r="E10443" t="s">
        <v>394</v>
      </c>
      <c r="F10443">
        <v>20000</v>
      </c>
    </row>
    <row r="10444" spans="1:6" x14ac:dyDescent="0.25">
      <c r="A10444" t="str">
        <f t="shared" si="163"/>
        <v>8084_10_368/403/587/780/825_Jasper East</v>
      </c>
      <c r="B10444">
        <v>10</v>
      </c>
      <c r="C10444" t="s">
        <v>226</v>
      </c>
      <c r="D10444">
        <v>8084</v>
      </c>
      <c r="E10444" t="s">
        <v>395</v>
      </c>
      <c r="F10444">
        <v>10000</v>
      </c>
    </row>
    <row r="10445" spans="1:6" x14ac:dyDescent="0.25">
      <c r="A10445" t="str">
        <f t="shared" si="163"/>
        <v>8084_10_368/403/587/780/825_Jean D'or Prairie</v>
      </c>
      <c r="B10445">
        <v>10</v>
      </c>
      <c r="C10445" t="s">
        <v>226</v>
      </c>
      <c r="D10445">
        <v>8084</v>
      </c>
      <c r="E10445" t="s">
        <v>396</v>
      </c>
      <c r="F10445">
        <v>10000</v>
      </c>
    </row>
    <row r="10446" spans="1:6" x14ac:dyDescent="0.25">
      <c r="A10446" t="str">
        <f t="shared" si="163"/>
        <v>8084_10_368/403/587/780/825_Jenner</v>
      </c>
      <c r="B10446">
        <v>10</v>
      </c>
      <c r="C10446" t="s">
        <v>226</v>
      </c>
      <c r="D10446">
        <v>8084</v>
      </c>
      <c r="E10446" t="s">
        <v>397</v>
      </c>
      <c r="F10446">
        <v>10000</v>
      </c>
    </row>
    <row r="10447" spans="1:6" x14ac:dyDescent="0.25">
      <c r="A10447" t="str">
        <f t="shared" si="163"/>
        <v>8084_10_368/403/587/780/825_Joussard</v>
      </c>
      <c r="B10447">
        <v>10</v>
      </c>
      <c r="C10447" t="s">
        <v>226</v>
      </c>
      <c r="D10447">
        <v>8084</v>
      </c>
      <c r="E10447" t="s">
        <v>398</v>
      </c>
      <c r="F10447">
        <v>10000</v>
      </c>
    </row>
    <row r="10448" spans="1:6" x14ac:dyDescent="0.25">
      <c r="A10448" t="str">
        <f t="shared" si="163"/>
        <v>8084_10_368/403/587/780/825_Kananaskis</v>
      </c>
      <c r="B10448">
        <v>10</v>
      </c>
      <c r="C10448" t="s">
        <v>226</v>
      </c>
      <c r="D10448">
        <v>8084</v>
      </c>
      <c r="E10448" t="s">
        <v>399</v>
      </c>
      <c r="F10448">
        <v>10000</v>
      </c>
    </row>
    <row r="10449" spans="1:6" x14ac:dyDescent="0.25">
      <c r="A10449" t="str">
        <f t="shared" si="163"/>
        <v>8084_10_368/403/587/780/825_Keephills</v>
      </c>
      <c r="B10449">
        <v>10</v>
      </c>
      <c r="C10449" t="s">
        <v>226</v>
      </c>
      <c r="D10449">
        <v>8084</v>
      </c>
      <c r="E10449" t="s">
        <v>400</v>
      </c>
      <c r="F10449">
        <v>10000</v>
      </c>
    </row>
    <row r="10450" spans="1:6" x14ac:dyDescent="0.25">
      <c r="A10450" t="str">
        <f t="shared" si="163"/>
        <v>8084_10_368/403/587/780/825_Keg River</v>
      </c>
      <c r="B10450">
        <v>10</v>
      </c>
      <c r="C10450" t="s">
        <v>226</v>
      </c>
      <c r="D10450">
        <v>8084</v>
      </c>
      <c r="E10450" t="s">
        <v>401</v>
      </c>
      <c r="F10450">
        <v>10000</v>
      </c>
    </row>
    <row r="10451" spans="1:6" x14ac:dyDescent="0.25">
      <c r="A10451" t="str">
        <f t="shared" si="163"/>
        <v>8084_10_368/403/587/780/825_Killam</v>
      </c>
      <c r="B10451">
        <v>10</v>
      </c>
      <c r="C10451" t="s">
        <v>226</v>
      </c>
      <c r="D10451">
        <v>8084</v>
      </c>
      <c r="E10451" t="s">
        <v>402</v>
      </c>
      <c r="F10451">
        <v>20000</v>
      </c>
    </row>
    <row r="10452" spans="1:6" x14ac:dyDescent="0.25">
      <c r="A10452" t="str">
        <f t="shared" si="163"/>
        <v>8084_10_368/403/587/780/825_Kinuso</v>
      </c>
      <c r="B10452">
        <v>10</v>
      </c>
      <c r="C10452" t="s">
        <v>226</v>
      </c>
      <c r="D10452">
        <v>8084</v>
      </c>
      <c r="E10452" t="s">
        <v>403</v>
      </c>
      <c r="F10452">
        <v>10000</v>
      </c>
    </row>
    <row r="10453" spans="1:6" x14ac:dyDescent="0.25">
      <c r="A10453" t="str">
        <f t="shared" si="163"/>
        <v>8084_10_368/403/587/780/825_Kitscoty</v>
      </c>
      <c r="B10453">
        <v>10</v>
      </c>
      <c r="C10453" t="s">
        <v>226</v>
      </c>
      <c r="D10453">
        <v>8084</v>
      </c>
      <c r="E10453" t="s">
        <v>404</v>
      </c>
      <c r="F10453">
        <v>10000</v>
      </c>
    </row>
    <row r="10454" spans="1:6" x14ac:dyDescent="0.25">
      <c r="A10454" t="str">
        <f t="shared" si="163"/>
        <v>8084_10_368/403/587/780/825_La Crete</v>
      </c>
      <c r="B10454">
        <v>10</v>
      </c>
      <c r="C10454" t="s">
        <v>226</v>
      </c>
      <c r="D10454">
        <v>8084</v>
      </c>
      <c r="E10454" t="s">
        <v>405</v>
      </c>
      <c r="F10454">
        <v>10000</v>
      </c>
    </row>
    <row r="10455" spans="1:6" x14ac:dyDescent="0.25">
      <c r="A10455" t="str">
        <f t="shared" si="163"/>
        <v>8084_10_368/403/587/780/825_Lac La Biche</v>
      </c>
      <c r="B10455">
        <v>10</v>
      </c>
      <c r="C10455" t="s">
        <v>226</v>
      </c>
      <c r="D10455">
        <v>8084</v>
      </c>
      <c r="E10455" t="s">
        <v>406</v>
      </c>
      <c r="F10455">
        <v>30000</v>
      </c>
    </row>
    <row r="10456" spans="1:6" x14ac:dyDescent="0.25">
      <c r="A10456" t="str">
        <f t="shared" si="163"/>
        <v>8084_10_368/403/587/780/825_Lacombe</v>
      </c>
      <c r="B10456">
        <v>10</v>
      </c>
      <c r="C10456" t="s">
        <v>226</v>
      </c>
      <c r="D10456">
        <v>8084</v>
      </c>
      <c r="E10456" t="s">
        <v>407</v>
      </c>
      <c r="F10456">
        <v>20000</v>
      </c>
    </row>
    <row r="10457" spans="1:6" x14ac:dyDescent="0.25">
      <c r="A10457" t="str">
        <f t="shared" si="163"/>
        <v>8084_10_368/403/587/780/825_Lake Louise</v>
      </c>
      <c r="B10457">
        <v>10</v>
      </c>
      <c r="C10457" t="s">
        <v>226</v>
      </c>
      <c r="D10457">
        <v>8084</v>
      </c>
      <c r="E10457" t="s">
        <v>408</v>
      </c>
      <c r="F10457">
        <v>10000</v>
      </c>
    </row>
    <row r="10458" spans="1:6" x14ac:dyDescent="0.25">
      <c r="A10458" t="str">
        <f t="shared" si="163"/>
        <v>8084_10_368/403/587/780/825_Lamont</v>
      </c>
      <c r="B10458">
        <v>10</v>
      </c>
      <c r="C10458" t="s">
        <v>226</v>
      </c>
      <c r="D10458">
        <v>8084</v>
      </c>
      <c r="E10458" t="s">
        <v>409</v>
      </c>
      <c r="F10458">
        <v>10000</v>
      </c>
    </row>
    <row r="10459" spans="1:6" x14ac:dyDescent="0.25">
      <c r="A10459" t="str">
        <f t="shared" si="163"/>
        <v>8084_10_368/403/587/780/825_Langdon</v>
      </c>
      <c r="B10459">
        <v>10</v>
      </c>
      <c r="C10459" t="s">
        <v>226</v>
      </c>
      <c r="D10459">
        <v>8084</v>
      </c>
      <c r="E10459" t="s">
        <v>410</v>
      </c>
      <c r="F10459">
        <v>10000</v>
      </c>
    </row>
    <row r="10460" spans="1:6" x14ac:dyDescent="0.25">
      <c r="A10460" t="str">
        <f t="shared" si="163"/>
        <v>8084_10_368/403/587/780/825_Lavoy</v>
      </c>
      <c r="B10460">
        <v>10</v>
      </c>
      <c r="C10460" t="s">
        <v>226</v>
      </c>
      <c r="D10460">
        <v>8084</v>
      </c>
      <c r="E10460" t="s">
        <v>411</v>
      </c>
      <c r="F10460">
        <v>10000</v>
      </c>
    </row>
    <row r="10461" spans="1:6" x14ac:dyDescent="0.25">
      <c r="A10461" t="str">
        <f t="shared" si="163"/>
        <v>8084_10_368/403/587/780/825_Leduc</v>
      </c>
      <c r="B10461">
        <v>10</v>
      </c>
      <c r="C10461" t="s">
        <v>226</v>
      </c>
      <c r="D10461">
        <v>8084</v>
      </c>
      <c r="E10461" t="s">
        <v>412</v>
      </c>
      <c r="F10461">
        <v>60000</v>
      </c>
    </row>
    <row r="10462" spans="1:6" x14ac:dyDescent="0.25">
      <c r="A10462" t="str">
        <f t="shared" si="163"/>
        <v>8084_10_368/403/587/780/825_Legal</v>
      </c>
      <c r="B10462">
        <v>10</v>
      </c>
      <c r="C10462" t="s">
        <v>226</v>
      </c>
      <c r="D10462">
        <v>8084</v>
      </c>
      <c r="E10462" t="s">
        <v>413</v>
      </c>
      <c r="F10462">
        <v>10000</v>
      </c>
    </row>
    <row r="10463" spans="1:6" x14ac:dyDescent="0.25">
      <c r="A10463" t="str">
        <f t="shared" si="163"/>
        <v>8084_10_368/403/587/780/825_Leslieville</v>
      </c>
      <c r="B10463">
        <v>10</v>
      </c>
      <c r="C10463" t="s">
        <v>226</v>
      </c>
      <c r="D10463">
        <v>8084</v>
      </c>
      <c r="E10463" t="s">
        <v>414</v>
      </c>
      <c r="F10463">
        <v>10000</v>
      </c>
    </row>
    <row r="10464" spans="1:6" x14ac:dyDescent="0.25">
      <c r="A10464" t="str">
        <f t="shared" si="163"/>
        <v>8084_10_368/403/587/780/825_Lethbridge</v>
      </c>
      <c r="B10464">
        <v>10</v>
      </c>
      <c r="C10464" t="s">
        <v>226</v>
      </c>
      <c r="D10464">
        <v>8084</v>
      </c>
      <c r="E10464" t="s">
        <v>415</v>
      </c>
      <c r="F10464">
        <v>180000</v>
      </c>
    </row>
    <row r="10465" spans="1:6" x14ac:dyDescent="0.25">
      <c r="A10465" t="str">
        <f t="shared" si="163"/>
        <v>8084_10_368/403/587/780/825_Little Buffalo Lake</v>
      </c>
      <c r="B10465">
        <v>10</v>
      </c>
      <c r="C10465" t="s">
        <v>226</v>
      </c>
      <c r="D10465">
        <v>8084</v>
      </c>
      <c r="E10465" t="s">
        <v>416</v>
      </c>
      <c r="F10465">
        <v>10000</v>
      </c>
    </row>
    <row r="10466" spans="1:6" x14ac:dyDescent="0.25">
      <c r="A10466" t="str">
        <f t="shared" si="163"/>
        <v>8084_10_368/403/587/780/825_Lloydminster</v>
      </c>
      <c r="B10466">
        <v>10</v>
      </c>
      <c r="C10466" t="s">
        <v>226</v>
      </c>
      <c r="D10466">
        <v>8084</v>
      </c>
      <c r="E10466" t="s">
        <v>417</v>
      </c>
      <c r="F10466">
        <v>80000</v>
      </c>
    </row>
    <row r="10467" spans="1:6" x14ac:dyDescent="0.25">
      <c r="A10467" t="str">
        <f t="shared" si="163"/>
        <v>8084_10_368/403/587/780/825_Lodgepole</v>
      </c>
      <c r="B10467">
        <v>10</v>
      </c>
      <c r="C10467" t="s">
        <v>226</v>
      </c>
      <c r="D10467">
        <v>8084</v>
      </c>
      <c r="E10467" t="s">
        <v>418</v>
      </c>
      <c r="F10467">
        <v>10000</v>
      </c>
    </row>
    <row r="10468" spans="1:6" x14ac:dyDescent="0.25">
      <c r="A10468" t="str">
        <f t="shared" si="163"/>
        <v>8084_10_368/403/587/780/825_Lomond</v>
      </c>
      <c r="B10468">
        <v>10</v>
      </c>
      <c r="C10468" t="s">
        <v>226</v>
      </c>
      <c r="D10468">
        <v>8084</v>
      </c>
      <c r="E10468" t="s">
        <v>419</v>
      </c>
      <c r="F10468">
        <v>10000</v>
      </c>
    </row>
    <row r="10469" spans="1:6" x14ac:dyDescent="0.25">
      <c r="A10469" t="str">
        <f t="shared" si="163"/>
        <v>8084_10_368/403/587/780/825_Longview</v>
      </c>
      <c r="B10469">
        <v>10</v>
      </c>
      <c r="C10469" t="s">
        <v>226</v>
      </c>
      <c r="D10469">
        <v>8084</v>
      </c>
      <c r="E10469" t="s">
        <v>420</v>
      </c>
      <c r="F10469">
        <v>10000</v>
      </c>
    </row>
    <row r="10470" spans="1:6" x14ac:dyDescent="0.25">
      <c r="A10470" t="str">
        <f t="shared" si="163"/>
        <v>8084_10_368/403/587/780/825_Lougheed</v>
      </c>
      <c r="B10470">
        <v>10</v>
      </c>
      <c r="C10470" t="s">
        <v>226</v>
      </c>
      <c r="D10470">
        <v>8084</v>
      </c>
      <c r="E10470" t="s">
        <v>421</v>
      </c>
      <c r="F10470">
        <v>10000</v>
      </c>
    </row>
    <row r="10471" spans="1:6" x14ac:dyDescent="0.25">
      <c r="A10471" t="str">
        <f t="shared" si="163"/>
        <v>8084_10_368/403/587/780/825_Ma-Me-O Beach</v>
      </c>
      <c r="B10471">
        <v>10</v>
      </c>
      <c r="C10471" t="s">
        <v>226</v>
      </c>
      <c r="D10471">
        <v>8084</v>
      </c>
      <c r="E10471" t="s">
        <v>422</v>
      </c>
      <c r="F10471">
        <v>10000</v>
      </c>
    </row>
    <row r="10472" spans="1:6" x14ac:dyDescent="0.25">
      <c r="A10472" t="str">
        <f t="shared" si="163"/>
        <v>8084_10_368/403/587/780/825_Magrath</v>
      </c>
      <c r="B10472">
        <v>10</v>
      </c>
      <c r="C10472" t="s">
        <v>226</v>
      </c>
      <c r="D10472">
        <v>8084</v>
      </c>
      <c r="E10472" t="s">
        <v>423</v>
      </c>
      <c r="F10472">
        <v>10000</v>
      </c>
    </row>
    <row r="10473" spans="1:6" x14ac:dyDescent="0.25">
      <c r="A10473" t="str">
        <f t="shared" si="163"/>
        <v>8084_10_368/403/587/780/825_Manning</v>
      </c>
      <c r="B10473">
        <v>10</v>
      </c>
      <c r="C10473" t="s">
        <v>226</v>
      </c>
      <c r="D10473">
        <v>8084</v>
      </c>
      <c r="E10473" t="s">
        <v>424</v>
      </c>
      <c r="F10473">
        <v>10000</v>
      </c>
    </row>
    <row r="10474" spans="1:6" x14ac:dyDescent="0.25">
      <c r="A10474" t="str">
        <f t="shared" si="163"/>
        <v>8084_10_368/403/587/780/825_Mannville</v>
      </c>
      <c r="B10474">
        <v>10</v>
      </c>
      <c r="C10474" t="s">
        <v>226</v>
      </c>
      <c r="D10474">
        <v>8084</v>
      </c>
      <c r="E10474" t="s">
        <v>425</v>
      </c>
      <c r="F10474">
        <v>10000</v>
      </c>
    </row>
    <row r="10475" spans="1:6" x14ac:dyDescent="0.25">
      <c r="A10475" t="str">
        <f t="shared" si="163"/>
        <v>8084_10_368/403/587/780/825_Manyberries</v>
      </c>
      <c r="B10475">
        <v>10</v>
      </c>
      <c r="C10475" t="s">
        <v>226</v>
      </c>
      <c r="D10475">
        <v>8084</v>
      </c>
      <c r="E10475" t="s">
        <v>426</v>
      </c>
      <c r="F10475">
        <v>10000</v>
      </c>
    </row>
    <row r="10476" spans="1:6" x14ac:dyDescent="0.25">
      <c r="A10476" t="str">
        <f t="shared" si="163"/>
        <v>8084_10_368/403/587/780/825_Marlboro</v>
      </c>
      <c r="B10476">
        <v>10</v>
      </c>
      <c r="C10476" t="s">
        <v>226</v>
      </c>
      <c r="D10476">
        <v>8084</v>
      </c>
      <c r="E10476" t="s">
        <v>427</v>
      </c>
      <c r="F10476">
        <v>10000</v>
      </c>
    </row>
    <row r="10477" spans="1:6" x14ac:dyDescent="0.25">
      <c r="A10477" t="str">
        <f t="shared" si="163"/>
        <v>8084_10_368/403/587/780/825_Marwayne</v>
      </c>
      <c r="B10477">
        <v>10</v>
      </c>
      <c r="C10477" t="s">
        <v>226</v>
      </c>
      <c r="D10477">
        <v>8084</v>
      </c>
      <c r="E10477" t="s">
        <v>428</v>
      </c>
      <c r="F10477">
        <v>10000</v>
      </c>
    </row>
    <row r="10478" spans="1:6" x14ac:dyDescent="0.25">
      <c r="A10478" t="str">
        <f t="shared" si="163"/>
        <v>8084_10_368/403/587/780/825_Mayerthorpe</v>
      </c>
      <c r="B10478">
        <v>10</v>
      </c>
      <c r="C10478" t="s">
        <v>226</v>
      </c>
      <c r="D10478">
        <v>8084</v>
      </c>
      <c r="E10478" t="s">
        <v>429</v>
      </c>
      <c r="F10478">
        <v>10000</v>
      </c>
    </row>
    <row r="10479" spans="1:6" x14ac:dyDescent="0.25">
      <c r="A10479" t="str">
        <f t="shared" si="163"/>
        <v>8084_10_368/403/587/780/825_McLennan</v>
      </c>
      <c r="B10479">
        <v>10</v>
      </c>
      <c r="C10479" t="s">
        <v>226</v>
      </c>
      <c r="D10479">
        <v>8084</v>
      </c>
      <c r="E10479" t="s">
        <v>430</v>
      </c>
      <c r="F10479">
        <v>10000</v>
      </c>
    </row>
    <row r="10480" spans="1:6" x14ac:dyDescent="0.25">
      <c r="A10480" t="str">
        <f t="shared" si="163"/>
        <v>8084_10_368/403/587/780/825_Meander River</v>
      </c>
      <c r="B10480">
        <v>10</v>
      </c>
      <c r="C10480" t="s">
        <v>226</v>
      </c>
      <c r="D10480">
        <v>8084</v>
      </c>
      <c r="E10480" t="s">
        <v>431</v>
      </c>
      <c r="F10480">
        <v>10000</v>
      </c>
    </row>
    <row r="10481" spans="1:6" x14ac:dyDescent="0.25">
      <c r="A10481" t="str">
        <f t="shared" si="163"/>
        <v>8084_10_368/403/587/780/825_Medicine Hat</v>
      </c>
      <c r="B10481">
        <v>10</v>
      </c>
      <c r="C10481" t="s">
        <v>226</v>
      </c>
      <c r="D10481">
        <v>8084</v>
      </c>
      <c r="E10481" t="s">
        <v>432</v>
      </c>
      <c r="F10481">
        <v>140000</v>
      </c>
    </row>
    <row r="10482" spans="1:6" x14ac:dyDescent="0.25">
      <c r="A10482" t="str">
        <f t="shared" si="163"/>
        <v>8084_10_368/403/587/780/825_Milk River</v>
      </c>
      <c r="B10482">
        <v>10</v>
      </c>
      <c r="C10482" t="s">
        <v>226</v>
      </c>
      <c r="D10482">
        <v>8084</v>
      </c>
      <c r="E10482" t="s">
        <v>433</v>
      </c>
      <c r="F10482">
        <v>10000</v>
      </c>
    </row>
    <row r="10483" spans="1:6" x14ac:dyDescent="0.25">
      <c r="A10483" t="str">
        <f t="shared" si="163"/>
        <v>8084_10_368/403/587/780/825_Millet</v>
      </c>
      <c r="B10483">
        <v>10</v>
      </c>
      <c r="C10483" t="s">
        <v>226</v>
      </c>
      <c r="D10483">
        <v>8084</v>
      </c>
      <c r="E10483" t="s">
        <v>434</v>
      </c>
      <c r="F10483">
        <v>20000</v>
      </c>
    </row>
    <row r="10484" spans="1:6" x14ac:dyDescent="0.25">
      <c r="A10484" t="str">
        <f t="shared" si="163"/>
        <v>8084_10_368/403/587/780/825_Milo</v>
      </c>
      <c r="B10484">
        <v>10</v>
      </c>
      <c r="C10484" t="s">
        <v>226</v>
      </c>
      <c r="D10484">
        <v>8084</v>
      </c>
      <c r="E10484" t="s">
        <v>435</v>
      </c>
      <c r="F10484">
        <v>10000</v>
      </c>
    </row>
    <row r="10485" spans="1:6" x14ac:dyDescent="0.25">
      <c r="A10485" t="str">
        <f t="shared" si="163"/>
        <v>8084_10_368/403/587/780/825_Minburn</v>
      </c>
      <c r="B10485">
        <v>10</v>
      </c>
      <c r="C10485" t="s">
        <v>226</v>
      </c>
      <c r="D10485">
        <v>8084</v>
      </c>
      <c r="E10485" t="s">
        <v>436</v>
      </c>
      <c r="F10485">
        <v>10000</v>
      </c>
    </row>
    <row r="10486" spans="1:6" x14ac:dyDescent="0.25">
      <c r="A10486" t="str">
        <f t="shared" si="163"/>
        <v>8084_10_368/403/587/780/825_Mirror</v>
      </c>
      <c r="B10486">
        <v>10</v>
      </c>
      <c r="C10486" t="s">
        <v>226</v>
      </c>
      <c r="D10486">
        <v>8084</v>
      </c>
      <c r="E10486" t="s">
        <v>437</v>
      </c>
      <c r="F10486">
        <v>10000</v>
      </c>
    </row>
    <row r="10487" spans="1:6" x14ac:dyDescent="0.25">
      <c r="A10487" t="str">
        <f t="shared" si="163"/>
        <v>8084_10_368/403/587/780/825_Morinville</v>
      </c>
      <c r="B10487">
        <v>10</v>
      </c>
      <c r="C10487" t="s">
        <v>226</v>
      </c>
      <c r="D10487">
        <v>8084</v>
      </c>
      <c r="E10487" t="s">
        <v>438</v>
      </c>
      <c r="F10487">
        <v>30000</v>
      </c>
    </row>
    <row r="10488" spans="1:6" x14ac:dyDescent="0.25">
      <c r="A10488" t="str">
        <f t="shared" si="163"/>
        <v>8084_10_368/403/587/780/825_Morley</v>
      </c>
      <c r="B10488">
        <v>10</v>
      </c>
      <c r="C10488" t="s">
        <v>226</v>
      </c>
      <c r="D10488">
        <v>8084</v>
      </c>
      <c r="E10488" t="s">
        <v>439</v>
      </c>
      <c r="F10488">
        <v>10000</v>
      </c>
    </row>
    <row r="10489" spans="1:6" x14ac:dyDescent="0.25">
      <c r="A10489" t="str">
        <f t="shared" si="163"/>
        <v>8084_10_368/403/587/780/825_Morrin</v>
      </c>
      <c r="B10489">
        <v>10</v>
      </c>
      <c r="C10489" t="s">
        <v>226</v>
      </c>
      <c r="D10489">
        <v>8084</v>
      </c>
      <c r="E10489" t="s">
        <v>440</v>
      </c>
      <c r="F10489">
        <v>10000</v>
      </c>
    </row>
    <row r="10490" spans="1:6" x14ac:dyDescent="0.25">
      <c r="A10490" t="str">
        <f t="shared" si="163"/>
        <v>8084_10_368/403/587/780/825_Mulhurst</v>
      </c>
      <c r="B10490">
        <v>10</v>
      </c>
      <c r="C10490" t="s">
        <v>226</v>
      </c>
      <c r="D10490">
        <v>8084</v>
      </c>
      <c r="E10490" t="s">
        <v>441</v>
      </c>
      <c r="F10490">
        <v>10000</v>
      </c>
    </row>
    <row r="10491" spans="1:6" x14ac:dyDescent="0.25">
      <c r="A10491" t="str">
        <f t="shared" si="163"/>
        <v>8084_10_368/403/587/780/825_Mundare</v>
      </c>
      <c r="B10491">
        <v>10</v>
      </c>
      <c r="C10491" t="s">
        <v>226</v>
      </c>
      <c r="D10491">
        <v>8084</v>
      </c>
      <c r="E10491" t="s">
        <v>442</v>
      </c>
      <c r="F10491">
        <v>10000</v>
      </c>
    </row>
    <row r="10492" spans="1:6" x14ac:dyDescent="0.25">
      <c r="A10492" t="str">
        <f t="shared" si="163"/>
        <v>8084_10_368/403/587/780/825_Myrnam</v>
      </c>
      <c r="B10492">
        <v>10</v>
      </c>
      <c r="C10492" t="s">
        <v>226</v>
      </c>
      <c r="D10492">
        <v>8084</v>
      </c>
      <c r="E10492" t="s">
        <v>443</v>
      </c>
      <c r="F10492">
        <v>10000</v>
      </c>
    </row>
    <row r="10493" spans="1:6" x14ac:dyDescent="0.25">
      <c r="A10493" t="str">
        <f t="shared" si="163"/>
        <v>8084_10_368/403/587/780/825_Namao</v>
      </c>
      <c r="B10493">
        <v>10</v>
      </c>
      <c r="C10493" t="s">
        <v>226</v>
      </c>
      <c r="D10493">
        <v>8084</v>
      </c>
      <c r="E10493" t="s">
        <v>444</v>
      </c>
      <c r="F10493">
        <v>10000</v>
      </c>
    </row>
    <row r="10494" spans="1:6" x14ac:dyDescent="0.25">
      <c r="A10494" t="str">
        <f t="shared" si="163"/>
        <v>8084_10_368/403/587/780/825_Nampa</v>
      </c>
      <c r="B10494">
        <v>10</v>
      </c>
      <c r="C10494" t="s">
        <v>226</v>
      </c>
      <c r="D10494">
        <v>8084</v>
      </c>
      <c r="E10494" t="s">
        <v>445</v>
      </c>
      <c r="F10494">
        <v>10000</v>
      </c>
    </row>
    <row r="10495" spans="1:6" x14ac:dyDescent="0.25">
      <c r="A10495" t="str">
        <f t="shared" si="163"/>
        <v>8084_10_368/403/587/780/825_Nanton</v>
      </c>
      <c r="B10495">
        <v>10</v>
      </c>
      <c r="C10495" t="s">
        <v>226</v>
      </c>
      <c r="D10495">
        <v>8084</v>
      </c>
      <c r="E10495" t="s">
        <v>446</v>
      </c>
      <c r="F10495">
        <v>10000</v>
      </c>
    </row>
    <row r="10496" spans="1:6" x14ac:dyDescent="0.25">
      <c r="A10496" t="str">
        <f t="shared" si="163"/>
        <v>8084_10_368/403/587/780/825_New Dayton</v>
      </c>
      <c r="B10496">
        <v>10</v>
      </c>
      <c r="C10496" t="s">
        <v>226</v>
      </c>
      <c r="D10496">
        <v>8084</v>
      </c>
      <c r="E10496" t="s">
        <v>447</v>
      </c>
      <c r="F10496">
        <v>10000</v>
      </c>
    </row>
    <row r="10497" spans="1:6" x14ac:dyDescent="0.25">
      <c r="A10497" t="str">
        <f t="shared" si="163"/>
        <v>8084_10_368/403/587/780/825_New Norway</v>
      </c>
      <c r="B10497">
        <v>10</v>
      </c>
      <c r="C10497" t="s">
        <v>226</v>
      </c>
      <c r="D10497">
        <v>8084</v>
      </c>
      <c r="E10497" t="s">
        <v>448</v>
      </c>
      <c r="F10497">
        <v>10000</v>
      </c>
    </row>
    <row r="10498" spans="1:6" x14ac:dyDescent="0.25">
      <c r="A10498" t="str">
        <f t="shared" si="163"/>
        <v>8084_10_368/403/587/780/825_New Sarepta</v>
      </c>
      <c r="B10498">
        <v>10</v>
      </c>
      <c r="C10498" t="s">
        <v>226</v>
      </c>
      <c r="D10498">
        <v>8084</v>
      </c>
      <c r="E10498" t="s">
        <v>449</v>
      </c>
      <c r="F10498">
        <v>10000</v>
      </c>
    </row>
    <row r="10499" spans="1:6" x14ac:dyDescent="0.25">
      <c r="A10499" t="str">
        <f t="shared" ref="A10499:A10562" si="164">CONCATENATE(D10499,"_",B10499,"_",C10499,"_",E10499)</f>
        <v>8084_10_368/403/587/780/825_Newbrook</v>
      </c>
      <c r="B10499">
        <v>10</v>
      </c>
      <c r="C10499" t="s">
        <v>226</v>
      </c>
      <c r="D10499">
        <v>8084</v>
      </c>
      <c r="E10499" t="s">
        <v>450</v>
      </c>
      <c r="F10499">
        <v>10000</v>
      </c>
    </row>
    <row r="10500" spans="1:6" x14ac:dyDescent="0.25">
      <c r="A10500" t="str">
        <f t="shared" si="164"/>
        <v>8084_10_368/403/587/780/825_Nisku</v>
      </c>
      <c r="B10500">
        <v>10</v>
      </c>
      <c r="C10500" t="s">
        <v>226</v>
      </c>
      <c r="D10500">
        <v>8084</v>
      </c>
      <c r="E10500" t="s">
        <v>451</v>
      </c>
      <c r="F10500">
        <v>30000</v>
      </c>
    </row>
    <row r="10501" spans="1:6" x14ac:dyDescent="0.25">
      <c r="A10501" t="str">
        <f t="shared" si="164"/>
        <v>8084_10_368/403/587/780/825_Niton Junction</v>
      </c>
      <c r="B10501">
        <v>10</v>
      </c>
      <c r="C10501" t="s">
        <v>226</v>
      </c>
      <c r="D10501">
        <v>8084</v>
      </c>
      <c r="E10501" t="s">
        <v>452</v>
      </c>
      <c r="F10501">
        <v>10000</v>
      </c>
    </row>
    <row r="10502" spans="1:6" x14ac:dyDescent="0.25">
      <c r="A10502" t="str">
        <f t="shared" si="164"/>
        <v>8084_10_368/403/587/780/825_Nobleford</v>
      </c>
      <c r="B10502">
        <v>10</v>
      </c>
      <c r="C10502" t="s">
        <v>226</v>
      </c>
      <c r="D10502">
        <v>8084</v>
      </c>
      <c r="E10502" t="s">
        <v>453</v>
      </c>
      <c r="F10502">
        <v>10000</v>
      </c>
    </row>
    <row r="10503" spans="1:6" x14ac:dyDescent="0.25">
      <c r="A10503" t="str">
        <f t="shared" si="164"/>
        <v>8084_10_368/403/587/780/825_Nordegg</v>
      </c>
      <c r="B10503">
        <v>10</v>
      </c>
      <c r="C10503" t="s">
        <v>226</v>
      </c>
      <c r="D10503">
        <v>8084</v>
      </c>
      <c r="E10503" t="s">
        <v>454</v>
      </c>
      <c r="F10503">
        <v>10000</v>
      </c>
    </row>
    <row r="10504" spans="1:6" x14ac:dyDescent="0.25">
      <c r="A10504" t="str">
        <f t="shared" si="164"/>
        <v>8084_10_368/403/587/780/825_Okotoks</v>
      </c>
      <c r="B10504">
        <v>10</v>
      </c>
      <c r="C10504" t="s">
        <v>226</v>
      </c>
      <c r="D10504">
        <v>8084</v>
      </c>
      <c r="E10504" t="s">
        <v>455</v>
      </c>
      <c r="F10504">
        <v>40000</v>
      </c>
    </row>
    <row r="10505" spans="1:6" x14ac:dyDescent="0.25">
      <c r="A10505" t="str">
        <f t="shared" si="164"/>
        <v>8084_10_368/403/587/780/825_Olds</v>
      </c>
      <c r="B10505">
        <v>10</v>
      </c>
      <c r="C10505" t="s">
        <v>226</v>
      </c>
      <c r="D10505">
        <v>8084</v>
      </c>
      <c r="E10505" t="s">
        <v>456</v>
      </c>
      <c r="F10505">
        <v>30000</v>
      </c>
    </row>
    <row r="10506" spans="1:6" x14ac:dyDescent="0.25">
      <c r="A10506" t="str">
        <f t="shared" si="164"/>
        <v>8084_10_368/403/587/780/825_Onoway</v>
      </c>
      <c r="B10506">
        <v>10</v>
      </c>
      <c r="C10506" t="s">
        <v>226</v>
      </c>
      <c r="D10506">
        <v>8084</v>
      </c>
      <c r="E10506" t="s">
        <v>457</v>
      </c>
      <c r="F10506">
        <v>10000</v>
      </c>
    </row>
    <row r="10507" spans="1:6" x14ac:dyDescent="0.25">
      <c r="A10507" t="str">
        <f t="shared" si="164"/>
        <v>8084_10_368/403/587/780/825_Oyen</v>
      </c>
      <c r="B10507">
        <v>10</v>
      </c>
      <c r="C10507" t="s">
        <v>226</v>
      </c>
      <c r="D10507">
        <v>8084</v>
      </c>
      <c r="E10507" t="s">
        <v>458</v>
      </c>
      <c r="F10507">
        <v>20000</v>
      </c>
    </row>
    <row r="10508" spans="1:6" x14ac:dyDescent="0.25">
      <c r="A10508" t="str">
        <f t="shared" si="164"/>
        <v>8084_10_368/403/587/780/825_Paradise Valley</v>
      </c>
      <c r="B10508">
        <v>10</v>
      </c>
      <c r="C10508" t="s">
        <v>226</v>
      </c>
      <c r="D10508">
        <v>8084</v>
      </c>
      <c r="E10508" t="s">
        <v>459</v>
      </c>
      <c r="F10508">
        <v>10000</v>
      </c>
    </row>
    <row r="10509" spans="1:6" x14ac:dyDescent="0.25">
      <c r="A10509" t="str">
        <f t="shared" si="164"/>
        <v>8084_10_368/403/587/780/825_Peace River</v>
      </c>
      <c r="B10509">
        <v>10</v>
      </c>
      <c r="C10509" t="s">
        <v>226</v>
      </c>
      <c r="D10509">
        <v>8084</v>
      </c>
      <c r="E10509" t="s">
        <v>460</v>
      </c>
      <c r="F10509">
        <v>50000</v>
      </c>
    </row>
    <row r="10510" spans="1:6" x14ac:dyDescent="0.25">
      <c r="A10510" t="str">
        <f t="shared" si="164"/>
        <v>8084_10_368/403/587/780/825_Peerless Lake</v>
      </c>
      <c r="B10510">
        <v>10</v>
      </c>
      <c r="C10510" t="s">
        <v>226</v>
      </c>
      <c r="D10510">
        <v>8084</v>
      </c>
      <c r="E10510" t="s">
        <v>461</v>
      </c>
      <c r="F10510">
        <v>10000</v>
      </c>
    </row>
    <row r="10511" spans="1:6" x14ac:dyDescent="0.25">
      <c r="A10511" t="str">
        <f t="shared" si="164"/>
        <v>8084_10_368/403/587/780/825_Peers</v>
      </c>
      <c r="B10511">
        <v>10</v>
      </c>
      <c r="C10511" t="s">
        <v>226</v>
      </c>
      <c r="D10511">
        <v>8084</v>
      </c>
      <c r="E10511" t="s">
        <v>462</v>
      </c>
      <c r="F10511">
        <v>10000</v>
      </c>
    </row>
    <row r="10512" spans="1:6" x14ac:dyDescent="0.25">
      <c r="A10512" t="str">
        <f t="shared" si="164"/>
        <v>8084_10_368/403/587/780/825_Penhold</v>
      </c>
      <c r="B10512">
        <v>10</v>
      </c>
      <c r="C10512" t="s">
        <v>226</v>
      </c>
      <c r="D10512">
        <v>8084</v>
      </c>
      <c r="E10512" t="s">
        <v>463</v>
      </c>
      <c r="F10512">
        <v>10000</v>
      </c>
    </row>
    <row r="10513" spans="1:6" x14ac:dyDescent="0.25">
      <c r="A10513" t="str">
        <f t="shared" si="164"/>
        <v>8084_10_368/403/587/780/825_Picture Butte</v>
      </c>
      <c r="B10513">
        <v>10</v>
      </c>
      <c r="C10513" t="s">
        <v>226</v>
      </c>
      <c r="D10513">
        <v>8084</v>
      </c>
      <c r="E10513" t="s">
        <v>464</v>
      </c>
      <c r="F10513">
        <v>10000</v>
      </c>
    </row>
    <row r="10514" spans="1:6" x14ac:dyDescent="0.25">
      <c r="A10514" t="str">
        <f t="shared" si="164"/>
        <v>8084_10_368/403/587/780/825_Pincher Creek</v>
      </c>
      <c r="B10514">
        <v>10</v>
      </c>
      <c r="C10514" t="s">
        <v>226</v>
      </c>
      <c r="D10514">
        <v>8084</v>
      </c>
      <c r="E10514" t="s">
        <v>465</v>
      </c>
      <c r="F10514">
        <v>20000</v>
      </c>
    </row>
    <row r="10515" spans="1:6" x14ac:dyDescent="0.25">
      <c r="A10515" t="str">
        <f t="shared" si="164"/>
        <v>8084_10_368/403/587/780/825_Plamondon</v>
      </c>
      <c r="B10515">
        <v>10</v>
      </c>
      <c r="C10515" t="s">
        <v>226</v>
      </c>
      <c r="D10515">
        <v>8084</v>
      </c>
      <c r="E10515" t="s">
        <v>466</v>
      </c>
      <c r="F10515">
        <v>10000</v>
      </c>
    </row>
    <row r="10516" spans="1:6" x14ac:dyDescent="0.25">
      <c r="A10516" t="str">
        <f t="shared" si="164"/>
        <v>8084_10_368/403/587/780/825_Ponoka</v>
      </c>
      <c r="B10516">
        <v>10</v>
      </c>
      <c r="C10516" t="s">
        <v>226</v>
      </c>
      <c r="D10516">
        <v>8084</v>
      </c>
      <c r="E10516" t="s">
        <v>467</v>
      </c>
      <c r="F10516">
        <v>30000</v>
      </c>
    </row>
    <row r="10517" spans="1:6" x14ac:dyDescent="0.25">
      <c r="A10517" t="str">
        <f t="shared" si="164"/>
        <v>8084_10_368/403/587/780/825_Provost</v>
      </c>
      <c r="B10517">
        <v>10</v>
      </c>
      <c r="C10517" t="s">
        <v>226</v>
      </c>
      <c r="D10517">
        <v>8084</v>
      </c>
      <c r="E10517" t="s">
        <v>468</v>
      </c>
      <c r="F10517">
        <v>20000</v>
      </c>
    </row>
    <row r="10518" spans="1:6" x14ac:dyDescent="0.25">
      <c r="A10518" t="str">
        <f t="shared" si="164"/>
        <v>8084_10_368/403/587/780/825_Radway</v>
      </c>
      <c r="B10518">
        <v>10</v>
      </c>
      <c r="C10518" t="s">
        <v>226</v>
      </c>
      <c r="D10518">
        <v>8084</v>
      </c>
      <c r="E10518" t="s">
        <v>469</v>
      </c>
      <c r="F10518">
        <v>10000</v>
      </c>
    </row>
    <row r="10519" spans="1:6" x14ac:dyDescent="0.25">
      <c r="A10519" t="str">
        <f t="shared" si="164"/>
        <v>8084_10_368/403/587/780/825_Rainbow Lake</v>
      </c>
      <c r="B10519">
        <v>10</v>
      </c>
      <c r="C10519" t="s">
        <v>226</v>
      </c>
      <c r="D10519">
        <v>8084</v>
      </c>
      <c r="E10519" t="s">
        <v>470</v>
      </c>
      <c r="F10519">
        <v>20000</v>
      </c>
    </row>
    <row r="10520" spans="1:6" x14ac:dyDescent="0.25">
      <c r="A10520" t="str">
        <f t="shared" si="164"/>
        <v>8084_10_368/403/587/780/825_Ralston</v>
      </c>
      <c r="B10520">
        <v>10</v>
      </c>
      <c r="C10520" t="s">
        <v>226</v>
      </c>
      <c r="D10520">
        <v>8084</v>
      </c>
      <c r="E10520" t="s">
        <v>471</v>
      </c>
      <c r="F10520">
        <v>10000</v>
      </c>
    </row>
    <row r="10521" spans="1:6" x14ac:dyDescent="0.25">
      <c r="A10521" t="str">
        <f t="shared" si="164"/>
        <v>8084_10_368/403/587/780/825_Raymond</v>
      </c>
      <c r="B10521">
        <v>10</v>
      </c>
      <c r="C10521" t="s">
        <v>226</v>
      </c>
      <c r="D10521">
        <v>8084</v>
      </c>
      <c r="E10521" t="s">
        <v>472</v>
      </c>
      <c r="F10521">
        <v>10000</v>
      </c>
    </row>
    <row r="10522" spans="1:6" x14ac:dyDescent="0.25">
      <c r="A10522" t="str">
        <f t="shared" si="164"/>
        <v>8084_10_368/403/587/780/825_Red Deer</v>
      </c>
      <c r="B10522">
        <v>10</v>
      </c>
      <c r="C10522" t="s">
        <v>226</v>
      </c>
      <c r="D10522">
        <v>8084</v>
      </c>
      <c r="E10522" t="s">
        <v>473</v>
      </c>
      <c r="F10522">
        <v>220000</v>
      </c>
    </row>
    <row r="10523" spans="1:6" x14ac:dyDescent="0.25">
      <c r="A10523" t="str">
        <f t="shared" si="164"/>
        <v>8084_10_368/403/587/780/825_Red Earth</v>
      </c>
      <c r="B10523">
        <v>10</v>
      </c>
      <c r="C10523" t="s">
        <v>226</v>
      </c>
      <c r="D10523">
        <v>8084</v>
      </c>
      <c r="E10523" t="s">
        <v>474</v>
      </c>
      <c r="F10523">
        <v>20000</v>
      </c>
    </row>
    <row r="10524" spans="1:6" x14ac:dyDescent="0.25">
      <c r="A10524" t="str">
        <f t="shared" si="164"/>
        <v>8084_10_368/403/587/780/825_Redwater</v>
      </c>
      <c r="B10524">
        <v>10</v>
      </c>
      <c r="C10524" t="s">
        <v>226</v>
      </c>
      <c r="D10524">
        <v>8084</v>
      </c>
      <c r="E10524" t="s">
        <v>475</v>
      </c>
      <c r="F10524">
        <v>10000</v>
      </c>
    </row>
    <row r="10525" spans="1:6" x14ac:dyDescent="0.25">
      <c r="A10525" t="str">
        <f t="shared" si="164"/>
        <v>8084_10_368/403/587/780/825_Rimbey</v>
      </c>
      <c r="B10525">
        <v>10</v>
      </c>
      <c r="C10525" t="s">
        <v>226</v>
      </c>
      <c r="D10525">
        <v>8084</v>
      </c>
      <c r="E10525" t="s">
        <v>476</v>
      </c>
      <c r="F10525">
        <v>10000</v>
      </c>
    </row>
    <row r="10526" spans="1:6" x14ac:dyDescent="0.25">
      <c r="A10526" t="str">
        <f t="shared" si="164"/>
        <v>8084_10_368/403/587/780/825_Robb</v>
      </c>
      <c r="B10526">
        <v>10</v>
      </c>
      <c r="C10526" t="s">
        <v>226</v>
      </c>
      <c r="D10526">
        <v>8084</v>
      </c>
      <c r="E10526" t="s">
        <v>477</v>
      </c>
      <c r="F10526">
        <v>10000</v>
      </c>
    </row>
    <row r="10527" spans="1:6" x14ac:dyDescent="0.25">
      <c r="A10527" t="str">
        <f t="shared" si="164"/>
        <v>8084_10_368/403/587/780/825_Rochester</v>
      </c>
      <c r="B10527">
        <v>10</v>
      </c>
      <c r="C10527" t="s">
        <v>226</v>
      </c>
      <c r="D10527">
        <v>8084</v>
      </c>
      <c r="E10527" t="s">
        <v>478</v>
      </c>
      <c r="F10527">
        <v>10000</v>
      </c>
    </row>
    <row r="10528" spans="1:6" x14ac:dyDescent="0.25">
      <c r="A10528" t="str">
        <f t="shared" si="164"/>
        <v>8084_10_368/403/587/780/825_Rocky Mountain House</v>
      </c>
      <c r="B10528">
        <v>10</v>
      </c>
      <c r="C10528" t="s">
        <v>226</v>
      </c>
      <c r="D10528">
        <v>8084</v>
      </c>
      <c r="E10528" t="s">
        <v>479</v>
      </c>
      <c r="F10528">
        <v>40000</v>
      </c>
    </row>
    <row r="10529" spans="1:6" x14ac:dyDescent="0.25">
      <c r="A10529" t="str">
        <f t="shared" si="164"/>
        <v>8084_10_368/403/587/780/825_Rockyford</v>
      </c>
      <c r="B10529">
        <v>10</v>
      </c>
      <c r="C10529" t="s">
        <v>226</v>
      </c>
      <c r="D10529">
        <v>8084</v>
      </c>
      <c r="E10529" t="s">
        <v>480</v>
      </c>
      <c r="F10529">
        <v>10000</v>
      </c>
    </row>
    <row r="10530" spans="1:6" x14ac:dyDescent="0.25">
      <c r="A10530" t="str">
        <f t="shared" si="164"/>
        <v>8084_10_368/403/587/780/825_Rolling Hills</v>
      </c>
      <c r="B10530">
        <v>10</v>
      </c>
      <c r="C10530" t="s">
        <v>226</v>
      </c>
      <c r="D10530">
        <v>8084</v>
      </c>
      <c r="E10530" t="s">
        <v>481</v>
      </c>
      <c r="F10530">
        <v>10000</v>
      </c>
    </row>
    <row r="10531" spans="1:6" x14ac:dyDescent="0.25">
      <c r="A10531" t="str">
        <f t="shared" si="164"/>
        <v>8084_10_368/403/587/780/825_Rosalind</v>
      </c>
      <c r="B10531">
        <v>10</v>
      </c>
      <c r="C10531" t="s">
        <v>226</v>
      </c>
      <c r="D10531">
        <v>8084</v>
      </c>
      <c r="E10531" t="s">
        <v>482</v>
      </c>
      <c r="F10531">
        <v>10000</v>
      </c>
    </row>
    <row r="10532" spans="1:6" x14ac:dyDescent="0.25">
      <c r="A10532" t="str">
        <f t="shared" si="164"/>
        <v>8084_10_368/403/587/780/825_Rosebud</v>
      </c>
      <c r="B10532">
        <v>10</v>
      </c>
      <c r="C10532" t="s">
        <v>226</v>
      </c>
      <c r="D10532">
        <v>8084</v>
      </c>
      <c r="E10532" t="s">
        <v>483</v>
      </c>
      <c r="F10532">
        <v>10000</v>
      </c>
    </row>
    <row r="10533" spans="1:6" x14ac:dyDescent="0.25">
      <c r="A10533" t="str">
        <f t="shared" si="164"/>
        <v>8084_10_368/403/587/780/825_Rumsey</v>
      </c>
      <c r="B10533">
        <v>10</v>
      </c>
      <c r="C10533" t="s">
        <v>226</v>
      </c>
      <c r="D10533">
        <v>8084</v>
      </c>
      <c r="E10533" t="s">
        <v>484</v>
      </c>
      <c r="F10533">
        <v>10000</v>
      </c>
    </row>
    <row r="10534" spans="1:6" x14ac:dyDescent="0.25">
      <c r="A10534" t="str">
        <f t="shared" si="164"/>
        <v>8084_10_368/403/587/780/825_Rycroft</v>
      </c>
      <c r="B10534">
        <v>10</v>
      </c>
      <c r="C10534" t="s">
        <v>226</v>
      </c>
      <c r="D10534">
        <v>8084</v>
      </c>
      <c r="E10534" t="s">
        <v>485</v>
      </c>
      <c r="F10534">
        <v>10000</v>
      </c>
    </row>
    <row r="10535" spans="1:6" x14ac:dyDescent="0.25">
      <c r="A10535" t="str">
        <f t="shared" si="164"/>
        <v>8084_10_368/403/587/780/825_Ryley</v>
      </c>
      <c r="B10535">
        <v>10</v>
      </c>
      <c r="C10535" t="s">
        <v>226</v>
      </c>
      <c r="D10535">
        <v>8084</v>
      </c>
      <c r="E10535" t="s">
        <v>486</v>
      </c>
      <c r="F10535">
        <v>10000</v>
      </c>
    </row>
    <row r="10536" spans="1:6" x14ac:dyDescent="0.25">
      <c r="A10536" t="str">
        <f t="shared" si="164"/>
        <v>8084_10_368/403/587/780/825_Sangudo</v>
      </c>
      <c r="B10536">
        <v>10</v>
      </c>
      <c r="C10536" t="s">
        <v>226</v>
      </c>
      <c r="D10536">
        <v>8084</v>
      </c>
      <c r="E10536" t="s">
        <v>487</v>
      </c>
      <c r="F10536">
        <v>10000</v>
      </c>
    </row>
    <row r="10537" spans="1:6" x14ac:dyDescent="0.25">
      <c r="A10537" t="str">
        <f t="shared" si="164"/>
        <v>8084_10_368/403/587/780/825_Saskatchewan River Crossing</v>
      </c>
      <c r="B10537">
        <v>10</v>
      </c>
      <c r="C10537" t="s">
        <v>226</v>
      </c>
      <c r="D10537">
        <v>8084</v>
      </c>
      <c r="E10537" t="s">
        <v>488</v>
      </c>
      <c r="F10537">
        <v>10000</v>
      </c>
    </row>
    <row r="10538" spans="1:6" x14ac:dyDescent="0.25">
      <c r="A10538" t="str">
        <f t="shared" si="164"/>
        <v>8084_10_368/403/587/780/825_Schuler</v>
      </c>
      <c r="B10538">
        <v>10</v>
      </c>
      <c r="C10538" t="s">
        <v>226</v>
      </c>
      <c r="D10538">
        <v>8084</v>
      </c>
      <c r="E10538" t="s">
        <v>489</v>
      </c>
      <c r="F10538">
        <v>10000</v>
      </c>
    </row>
    <row r="10539" spans="1:6" x14ac:dyDescent="0.25">
      <c r="A10539" t="str">
        <f t="shared" si="164"/>
        <v>8084_10_368/403/587/780/825_Seba Beach</v>
      </c>
      <c r="B10539">
        <v>10</v>
      </c>
      <c r="C10539" t="s">
        <v>226</v>
      </c>
      <c r="D10539">
        <v>8084</v>
      </c>
      <c r="E10539" t="s">
        <v>490</v>
      </c>
      <c r="F10539">
        <v>10000</v>
      </c>
    </row>
    <row r="10540" spans="1:6" x14ac:dyDescent="0.25">
      <c r="A10540" t="str">
        <f t="shared" si="164"/>
        <v>8084_10_368/403/587/780/825_Sedgewick</v>
      </c>
      <c r="B10540">
        <v>10</v>
      </c>
      <c r="C10540" t="s">
        <v>226</v>
      </c>
      <c r="D10540">
        <v>8084</v>
      </c>
      <c r="E10540" t="s">
        <v>491</v>
      </c>
      <c r="F10540">
        <v>10000</v>
      </c>
    </row>
    <row r="10541" spans="1:6" x14ac:dyDescent="0.25">
      <c r="A10541" t="str">
        <f t="shared" si="164"/>
        <v>8084_10_368/403/587/780/825_Seven Persons</v>
      </c>
      <c r="B10541">
        <v>10</v>
      </c>
      <c r="C10541" t="s">
        <v>226</v>
      </c>
      <c r="D10541">
        <v>8084</v>
      </c>
      <c r="E10541" t="s">
        <v>492</v>
      </c>
      <c r="F10541">
        <v>10000</v>
      </c>
    </row>
    <row r="10542" spans="1:6" x14ac:dyDescent="0.25">
      <c r="A10542" t="str">
        <f t="shared" si="164"/>
        <v>8084_10_368/403/587/780/825_Sexsmith</v>
      </c>
      <c r="B10542">
        <v>10</v>
      </c>
      <c r="C10542" t="s">
        <v>226</v>
      </c>
      <c r="D10542">
        <v>8084</v>
      </c>
      <c r="E10542" t="s">
        <v>493</v>
      </c>
      <c r="F10542">
        <v>10000</v>
      </c>
    </row>
    <row r="10543" spans="1:6" x14ac:dyDescent="0.25">
      <c r="A10543" t="str">
        <f t="shared" si="164"/>
        <v>8084_10_368/403/587/780/825_Sherwood Park</v>
      </c>
      <c r="B10543">
        <v>10</v>
      </c>
      <c r="C10543" t="s">
        <v>226</v>
      </c>
      <c r="D10543">
        <v>8084</v>
      </c>
      <c r="E10543" t="s">
        <v>494</v>
      </c>
      <c r="F10543">
        <v>100000</v>
      </c>
    </row>
    <row r="10544" spans="1:6" x14ac:dyDescent="0.25">
      <c r="A10544" t="str">
        <f t="shared" si="164"/>
        <v>8084_10_368/403/587/780/825_Sibbald</v>
      </c>
      <c r="B10544">
        <v>10</v>
      </c>
      <c r="C10544" t="s">
        <v>226</v>
      </c>
      <c r="D10544">
        <v>8084</v>
      </c>
      <c r="E10544" t="s">
        <v>495</v>
      </c>
      <c r="F10544">
        <v>10000</v>
      </c>
    </row>
    <row r="10545" spans="1:6" x14ac:dyDescent="0.25">
      <c r="A10545" t="str">
        <f t="shared" si="164"/>
        <v>8084_10_368/403/587/780/825_Silver Valley</v>
      </c>
      <c r="B10545">
        <v>10</v>
      </c>
      <c r="C10545" t="s">
        <v>226</v>
      </c>
      <c r="D10545">
        <v>8084</v>
      </c>
      <c r="E10545" t="s">
        <v>496</v>
      </c>
      <c r="F10545">
        <v>10000</v>
      </c>
    </row>
    <row r="10546" spans="1:6" x14ac:dyDescent="0.25">
      <c r="A10546" t="str">
        <f t="shared" si="164"/>
        <v>8084_10_368/403/587/780/825_Slave Lake</v>
      </c>
      <c r="B10546">
        <v>10</v>
      </c>
      <c r="C10546" t="s">
        <v>226</v>
      </c>
      <c r="D10546">
        <v>8084</v>
      </c>
      <c r="E10546" t="s">
        <v>497</v>
      </c>
      <c r="F10546">
        <v>50000</v>
      </c>
    </row>
    <row r="10547" spans="1:6" x14ac:dyDescent="0.25">
      <c r="A10547" t="str">
        <f t="shared" si="164"/>
        <v>8084_10_368/403/587/780/825_Smith</v>
      </c>
      <c r="B10547">
        <v>10</v>
      </c>
      <c r="C10547" t="s">
        <v>226</v>
      </c>
      <c r="D10547">
        <v>8084</v>
      </c>
      <c r="E10547" t="s">
        <v>498</v>
      </c>
      <c r="F10547">
        <v>10000</v>
      </c>
    </row>
    <row r="10548" spans="1:6" x14ac:dyDescent="0.25">
      <c r="A10548" t="str">
        <f t="shared" si="164"/>
        <v>8084_10_368/403/587/780/825_Smoky Lake</v>
      </c>
      <c r="B10548">
        <v>10</v>
      </c>
      <c r="C10548" t="s">
        <v>226</v>
      </c>
      <c r="D10548">
        <v>8084</v>
      </c>
      <c r="E10548" t="s">
        <v>499</v>
      </c>
      <c r="F10548">
        <v>20000</v>
      </c>
    </row>
    <row r="10549" spans="1:6" x14ac:dyDescent="0.25">
      <c r="A10549" t="str">
        <f t="shared" si="164"/>
        <v>8084_10_368/403/587/780/825_Spirit River</v>
      </c>
      <c r="B10549">
        <v>10</v>
      </c>
      <c r="C10549" t="s">
        <v>226</v>
      </c>
      <c r="D10549">
        <v>8084</v>
      </c>
      <c r="E10549" t="s">
        <v>500</v>
      </c>
      <c r="F10549">
        <v>20000</v>
      </c>
    </row>
    <row r="10550" spans="1:6" x14ac:dyDescent="0.25">
      <c r="A10550" t="str">
        <f t="shared" si="164"/>
        <v>8084_10_368/403/587/780/825_Spruce Grove</v>
      </c>
      <c r="B10550">
        <v>10</v>
      </c>
      <c r="C10550" t="s">
        <v>226</v>
      </c>
      <c r="D10550">
        <v>8084</v>
      </c>
      <c r="E10550" t="s">
        <v>501</v>
      </c>
      <c r="F10550">
        <v>60000</v>
      </c>
    </row>
    <row r="10551" spans="1:6" x14ac:dyDescent="0.25">
      <c r="A10551" t="str">
        <f t="shared" si="164"/>
        <v>8084_10_368/403/587/780/825_Spruceview</v>
      </c>
      <c r="B10551">
        <v>10</v>
      </c>
      <c r="C10551" t="s">
        <v>226</v>
      </c>
      <c r="D10551">
        <v>8084</v>
      </c>
      <c r="E10551" t="s">
        <v>502</v>
      </c>
      <c r="F10551">
        <v>10000</v>
      </c>
    </row>
    <row r="10552" spans="1:6" x14ac:dyDescent="0.25">
      <c r="A10552" t="str">
        <f t="shared" si="164"/>
        <v>8084_10_368/403/587/780/825_St. Albert</v>
      </c>
      <c r="B10552">
        <v>10</v>
      </c>
      <c r="C10552" t="s">
        <v>226</v>
      </c>
      <c r="D10552">
        <v>8084</v>
      </c>
      <c r="E10552" t="s">
        <v>503</v>
      </c>
      <c r="F10552">
        <v>110000</v>
      </c>
    </row>
    <row r="10553" spans="1:6" x14ac:dyDescent="0.25">
      <c r="A10553" t="str">
        <f t="shared" si="164"/>
        <v>8084_10_368/403/587/780/825_St. Michael</v>
      </c>
      <c r="B10553">
        <v>10</v>
      </c>
      <c r="C10553" t="s">
        <v>226</v>
      </c>
      <c r="D10553">
        <v>8084</v>
      </c>
      <c r="E10553" t="s">
        <v>504</v>
      </c>
      <c r="F10553">
        <v>10000</v>
      </c>
    </row>
    <row r="10554" spans="1:6" x14ac:dyDescent="0.25">
      <c r="A10554" t="str">
        <f t="shared" si="164"/>
        <v>8084_10_368/403/587/780/825_St. Paul</v>
      </c>
      <c r="B10554">
        <v>10</v>
      </c>
      <c r="C10554" t="s">
        <v>226</v>
      </c>
      <c r="D10554">
        <v>8084</v>
      </c>
      <c r="E10554" t="s">
        <v>505</v>
      </c>
      <c r="F10554">
        <v>40000</v>
      </c>
    </row>
    <row r="10555" spans="1:6" x14ac:dyDescent="0.25">
      <c r="A10555" t="str">
        <f t="shared" si="164"/>
        <v>8084_10_368/403/587/780/825_Stand Off</v>
      </c>
      <c r="B10555">
        <v>10</v>
      </c>
      <c r="C10555" t="s">
        <v>226</v>
      </c>
      <c r="D10555">
        <v>8084</v>
      </c>
      <c r="E10555" t="s">
        <v>506</v>
      </c>
      <c r="F10555">
        <v>10000</v>
      </c>
    </row>
    <row r="10556" spans="1:6" x14ac:dyDescent="0.25">
      <c r="A10556" t="str">
        <f t="shared" si="164"/>
        <v>8084_10_368/403/587/780/825_Standard</v>
      </c>
      <c r="B10556">
        <v>10</v>
      </c>
      <c r="C10556" t="s">
        <v>226</v>
      </c>
      <c r="D10556">
        <v>8084</v>
      </c>
      <c r="E10556" t="s">
        <v>507</v>
      </c>
      <c r="F10556">
        <v>10000</v>
      </c>
    </row>
    <row r="10557" spans="1:6" x14ac:dyDescent="0.25">
      <c r="A10557" t="str">
        <f t="shared" si="164"/>
        <v>8084_10_368/403/587/780/825_Stavely</v>
      </c>
      <c r="B10557">
        <v>10</v>
      </c>
      <c r="C10557" t="s">
        <v>226</v>
      </c>
      <c r="D10557">
        <v>8084</v>
      </c>
      <c r="E10557" t="s">
        <v>508</v>
      </c>
      <c r="F10557">
        <v>10000</v>
      </c>
    </row>
    <row r="10558" spans="1:6" x14ac:dyDescent="0.25">
      <c r="A10558" t="str">
        <f t="shared" si="164"/>
        <v>8084_10_368/403/587/780/825_Stettler</v>
      </c>
      <c r="B10558">
        <v>10</v>
      </c>
      <c r="C10558" t="s">
        <v>226</v>
      </c>
      <c r="D10558">
        <v>8084</v>
      </c>
      <c r="E10558" t="s">
        <v>509</v>
      </c>
      <c r="F10558">
        <v>40000</v>
      </c>
    </row>
    <row r="10559" spans="1:6" x14ac:dyDescent="0.25">
      <c r="A10559" t="str">
        <f t="shared" si="164"/>
        <v>8084_10_368/403/587/780/825_Stirling</v>
      </c>
      <c r="B10559">
        <v>10</v>
      </c>
      <c r="C10559" t="s">
        <v>226</v>
      </c>
      <c r="D10559">
        <v>8084</v>
      </c>
      <c r="E10559" t="s">
        <v>510</v>
      </c>
      <c r="F10559">
        <v>10000</v>
      </c>
    </row>
    <row r="10560" spans="1:6" x14ac:dyDescent="0.25">
      <c r="A10560" t="str">
        <f t="shared" si="164"/>
        <v>8084_10_368/403/587/780/825_Stony Plain</v>
      </c>
      <c r="B10560">
        <v>10</v>
      </c>
      <c r="C10560" t="s">
        <v>226</v>
      </c>
      <c r="D10560">
        <v>8084</v>
      </c>
      <c r="E10560" t="s">
        <v>511</v>
      </c>
      <c r="F10560">
        <v>40000</v>
      </c>
    </row>
    <row r="10561" spans="1:6" x14ac:dyDescent="0.25">
      <c r="A10561" t="str">
        <f t="shared" si="164"/>
        <v>8084_10_368/403/587/780/825_Strathmore</v>
      </c>
      <c r="B10561">
        <v>10</v>
      </c>
      <c r="C10561" t="s">
        <v>226</v>
      </c>
      <c r="D10561">
        <v>8084</v>
      </c>
      <c r="E10561" t="s">
        <v>512</v>
      </c>
      <c r="F10561">
        <v>50000</v>
      </c>
    </row>
    <row r="10562" spans="1:6" x14ac:dyDescent="0.25">
      <c r="A10562" t="str">
        <f t="shared" si="164"/>
        <v>8084_10_368/403/587/780/825_Strome</v>
      </c>
      <c r="B10562">
        <v>10</v>
      </c>
      <c r="C10562" t="s">
        <v>226</v>
      </c>
      <c r="D10562">
        <v>8084</v>
      </c>
      <c r="E10562" t="s">
        <v>513</v>
      </c>
      <c r="F10562">
        <v>10000</v>
      </c>
    </row>
    <row r="10563" spans="1:6" x14ac:dyDescent="0.25">
      <c r="A10563" t="str">
        <f t="shared" ref="A10563:A10626" si="165">CONCATENATE(D10563,"_",B10563,"_",C10563,"_",E10563)</f>
        <v>8084_10_368/403/587/780/825_Sunchild O'Chiese</v>
      </c>
      <c r="B10563">
        <v>10</v>
      </c>
      <c r="C10563" t="s">
        <v>226</v>
      </c>
      <c r="D10563">
        <v>8084</v>
      </c>
      <c r="E10563" t="s">
        <v>514</v>
      </c>
      <c r="F10563">
        <v>10000</v>
      </c>
    </row>
    <row r="10564" spans="1:6" x14ac:dyDescent="0.25">
      <c r="A10564" t="str">
        <f t="shared" si="165"/>
        <v>8084_10_368/403/587/780/825_Sundre</v>
      </c>
      <c r="B10564">
        <v>10</v>
      </c>
      <c r="C10564" t="s">
        <v>226</v>
      </c>
      <c r="D10564">
        <v>8084</v>
      </c>
      <c r="E10564" t="s">
        <v>515</v>
      </c>
      <c r="F10564">
        <v>20000</v>
      </c>
    </row>
    <row r="10565" spans="1:6" x14ac:dyDescent="0.25">
      <c r="A10565" t="str">
        <f t="shared" si="165"/>
        <v>8084_10_368/403/587/780/825_Swan Hills</v>
      </c>
      <c r="B10565">
        <v>10</v>
      </c>
      <c r="C10565" t="s">
        <v>226</v>
      </c>
      <c r="D10565">
        <v>8084</v>
      </c>
      <c r="E10565" t="s">
        <v>516</v>
      </c>
      <c r="F10565">
        <v>20000</v>
      </c>
    </row>
    <row r="10566" spans="1:6" x14ac:dyDescent="0.25">
      <c r="A10566" t="str">
        <f t="shared" si="165"/>
        <v>8084_10_368/403/587/780/825_Sylvan Lake</v>
      </c>
      <c r="B10566">
        <v>10</v>
      </c>
      <c r="C10566" t="s">
        <v>226</v>
      </c>
      <c r="D10566">
        <v>8084</v>
      </c>
      <c r="E10566" t="s">
        <v>517</v>
      </c>
      <c r="F10566">
        <v>20000</v>
      </c>
    </row>
    <row r="10567" spans="1:6" x14ac:dyDescent="0.25">
      <c r="A10567" t="str">
        <f t="shared" si="165"/>
        <v>8084_10_368/403/587/780/825_Taber</v>
      </c>
      <c r="B10567">
        <v>10</v>
      </c>
      <c r="C10567" t="s">
        <v>226</v>
      </c>
      <c r="D10567">
        <v>8084</v>
      </c>
      <c r="E10567" t="s">
        <v>518</v>
      </c>
      <c r="F10567">
        <v>20000</v>
      </c>
    </row>
    <row r="10568" spans="1:6" x14ac:dyDescent="0.25">
      <c r="A10568" t="str">
        <f t="shared" si="165"/>
        <v>8084_10_368/403/587/780/825_Thorhild</v>
      </c>
      <c r="B10568">
        <v>10</v>
      </c>
      <c r="C10568" t="s">
        <v>226</v>
      </c>
      <c r="D10568">
        <v>8084</v>
      </c>
      <c r="E10568" t="s">
        <v>519</v>
      </c>
      <c r="F10568">
        <v>10000</v>
      </c>
    </row>
    <row r="10569" spans="1:6" x14ac:dyDescent="0.25">
      <c r="A10569" t="str">
        <f t="shared" si="165"/>
        <v>8084_10_368/403/587/780/825_Thorsby</v>
      </c>
      <c r="B10569">
        <v>10</v>
      </c>
      <c r="C10569" t="s">
        <v>226</v>
      </c>
      <c r="D10569">
        <v>8084</v>
      </c>
      <c r="E10569" t="s">
        <v>520</v>
      </c>
      <c r="F10569">
        <v>10000</v>
      </c>
    </row>
    <row r="10570" spans="1:6" x14ac:dyDescent="0.25">
      <c r="A10570" t="str">
        <f t="shared" si="165"/>
        <v>8084_10_368/403/587/780/825_Three Hills</v>
      </c>
      <c r="B10570">
        <v>10</v>
      </c>
      <c r="C10570" t="s">
        <v>226</v>
      </c>
      <c r="D10570">
        <v>8084</v>
      </c>
      <c r="E10570" t="s">
        <v>521</v>
      </c>
      <c r="F10570">
        <v>20000</v>
      </c>
    </row>
    <row r="10571" spans="1:6" x14ac:dyDescent="0.25">
      <c r="A10571" t="str">
        <f t="shared" si="165"/>
        <v>8084_10_368/403/587/780/825_Tilley</v>
      </c>
      <c r="B10571">
        <v>10</v>
      </c>
      <c r="C10571" t="s">
        <v>226</v>
      </c>
      <c r="D10571">
        <v>8084</v>
      </c>
      <c r="E10571" t="s">
        <v>522</v>
      </c>
      <c r="F10571">
        <v>10000</v>
      </c>
    </row>
    <row r="10572" spans="1:6" x14ac:dyDescent="0.25">
      <c r="A10572" t="str">
        <f t="shared" si="165"/>
        <v>8084_10_368/403/587/780/825_Tofield</v>
      </c>
      <c r="B10572">
        <v>10</v>
      </c>
      <c r="C10572" t="s">
        <v>226</v>
      </c>
      <c r="D10572">
        <v>8084</v>
      </c>
      <c r="E10572" t="s">
        <v>523</v>
      </c>
      <c r="F10572">
        <v>10000</v>
      </c>
    </row>
    <row r="10573" spans="1:6" x14ac:dyDescent="0.25">
      <c r="A10573" t="str">
        <f t="shared" si="165"/>
        <v>8084_10_368/403/587/780/825_Tomahawk</v>
      </c>
      <c r="B10573">
        <v>10</v>
      </c>
      <c r="C10573" t="s">
        <v>226</v>
      </c>
      <c r="D10573">
        <v>8084</v>
      </c>
      <c r="E10573" t="s">
        <v>524</v>
      </c>
      <c r="F10573">
        <v>10000</v>
      </c>
    </row>
    <row r="10574" spans="1:6" x14ac:dyDescent="0.25">
      <c r="A10574" t="str">
        <f t="shared" si="165"/>
        <v>8084_10_368/403/587/780/825_Torrington</v>
      </c>
      <c r="B10574">
        <v>10</v>
      </c>
      <c r="C10574" t="s">
        <v>226</v>
      </c>
      <c r="D10574">
        <v>8084</v>
      </c>
      <c r="E10574" t="s">
        <v>525</v>
      </c>
      <c r="F10574">
        <v>10000</v>
      </c>
    </row>
    <row r="10575" spans="1:6" x14ac:dyDescent="0.25">
      <c r="A10575" t="str">
        <f t="shared" si="165"/>
        <v>8084_10_368/403/587/780/825_Trochu</v>
      </c>
      <c r="B10575">
        <v>10</v>
      </c>
      <c r="C10575" t="s">
        <v>226</v>
      </c>
      <c r="D10575">
        <v>8084</v>
      </c>
      <c r="E10575" t="s">
        <v>526</v>
      </c>
      <c r="F10575">
        <v>10000</v>
      </c>
    </row>
    <row r="10576" spans="1:6" x14ac:dyDescent="0.25">
      <c r="A10576" t="str">
        <f t="shared" si="165"/>
        <v>8084_10_368/403/587/780/825_Turner Valley</v>
      </c>
      <c r="B10576">
        <v>10</v>
      </c>
      <c r="C10576" t="s">
        <v>226</v>
      </c>
      <c r="D10576">
        <v>8084</v>
      </c>
      <c r="E10576" t="s">
        <v>527</v>
      </c>
      <c r="F10576">
        <v>10000</v>
      </c>
    </row>
    <row r="10577" spans="1:6" x14ac:dyDescent="0.25">
      <c r="A10577" t="str">
        <f t="shared" si="165"/>
        <v>8084_10_368/403/587/780/825_Two Hills</v>
      </c>
      <c r="B10577">
        <v>10</v>
      </c>
      <c r="C10577" t="s">
        <v>226</v>
      </c>
      <c r="D10577">
        <v>8084</v>
      </c>
      <c r="E10577" t="s">
        <v>528</v>
      </c>
      <c r="F10577">
        <v>10000</v>
      </c>
    </row>
    <row r="10578" spans="1:6" x14ac:dyDescent="0.25">
      <c r="A10578" t="str">
        <f t="shared" si="165"/>
        <v>8084_10_368/403/587/780/825_Valleyview</v>
      </c>
      <c r="B10578">
        <v>10</v>
      </c>
      <c r="C10578" t="s">
        <v>226</v>
      </c>
      <c r="D10578">
        <v>8084</v>
      </c>
      <c r="E10578" t="s">
        <v>529</v>
      </c>
      <c r="F10578">
        <v>20000</v>
      </c>
    </row>
    <row r="10579" spans="1:6" x14ac:dyDescent="0.25">
      <c r="A10579" t="str">
        <f t="shared" si="165"/>
        <v>8084_10_368/403/587/780/825_Vauxhall</v>
      </c>
      <c r="B10579">
        <v>10</v>
      </c>
      <c r="C10579" t="s">
        <v>226</v>
      </c>
      <c r="D10579">
        <v>8084</v>
      </c>
      <c r="E10579" t="s">
        <v>530</v>
      </c>
      <c r="F10579">
        <v>20000</v>
      </c>
    </row>
    <row r="10580" spans="1:6" x14ac:dyDescent="0.25">
      <c r="A10580" t="str">
        <f t="shared" si="165"/>
        <v>8084_10_368/403/587/780/825_Vegreville</v>
      </c>
      <c r="B10580">
        <v>10</v>
      </c>
      <c r="C10580" t="s">
        <v>226</v>
      </c>
      <c r="D10580">
        <v>8084</v>
      </c>
      <c r="E10580" t="s">
        <v>531</v>
      </c>
      <c r="F10580">
        <v>40000</v>
      </c>
    </row>
    <row r="10581" spans="1:6" x14ac:dyDescent="0.25">
      <c r="A10581" t="str">
        <f t="shared" si="165"/>
        <v>8084_10_368/403/587/780/825_Vermilion</v>
      </c>
      <c r="B10581">
        <v>10</v>
      </c>
      <c r="C10581" t="s">
        <v>226</v>
      </c>
      <c r="D10581">
        <v>8084</v>
      </c>
      <c r="E10581" t="s">
        <v>532</v>
      </c>
      <c r="F10581">
        <v>30000</v>
      </c>
    </row>
    <row r="10582" spans="1:6" x14ac:dyDescent="0.25">
      <c r="A10582" t="str">
        <f t="shared" si="165"/>
        <v>8084_10_368/403/587/780/825_Veteran</v>
      </c>
      <c r="B10582">
        <v>10</v>
      </c>
      <c r="C10582" t="s">
        <v>226</v>
      </c>
      <c r="D10582">
        <v>8084</v>
      </c>
      <c r="E10582" t="s">
        <v>533</v>
      </c>
      <c r="F10582">
        <v>20000</v>
      </c>
    </row>
    <row r="10583" spans="1:6" x14ac:dyDescent="0.25">
      <c r="A10583" t="str">
        <f t="shared" si="165"/>
        <v>8084_10_368/403/587/780/825_Viking</v>
      </c>
      <c r="B10583">
        <v>10</v>
      </c>
      <c r="C10583" t="s">
        <v>226</v>
      </c>
      <c r="D10583">
        <v>8084</v>
      </c>
      <c r="E10583" t="s">
        <v>534</v>
      </c>
      <c r="F10583">
        <v>10000</v>
      </c>
    </row>
    <row r="10584" spans="1:6" x14ac:dyDescent="0.25">
      <c r="A10584" t="str">
        <f t="shared" si="165"/>
        <v>8084_10_368/403/587/780/825_Vilna</v>
      </c>
      <c r="B10584">
        <v>10</v>
      </c>
      <c r="C10584" t="s">
        <v>226</v>
      </c>
      <c r="D10584">
        <v>8084</v>
      </c>
      <c r="E10584" t="s">
        <v>535</v>
      </c>
      <c r="F10584">
        <v>10000</v>
      </c>
    </row>
    <row r="10585" spans="1:6" x14ac:dyDescent="0.25">
      <c r="A10585" t="str">
        <f t="shared" si="165"/>
        <v>8084_10_368/403/587/780/825_Vulcan</v>
      </c>
      <c r="B10585">
        <v>10</v>
      </c>
      <c r="C10585" t="s">
        <v>226</v>
      </c>
      <c r="D10585">
        <v>8084</v>
      </c>
      <c r="E10585" t="s">
        <v>536</v>
      </c>
      <c r="F10585">
        <v>20000</v>
      </c>
    </row>
    <row r="10586" spans="1:6" x14ac:dyDescent="0.25">
      <c r="A10586" t="str">
        <f t="shared" si="165"/>
        <v>8084_10_368/403/587/780/825_Wabamun</v>
      </c>
      <c r="B10586">
        <v>10</v>
      </c>
      <c r="C10586" t="s">
        <v>226</v>
      </c>
      <c r="D10586">
        <v>8084</v>
      </c>
      <c r="E10586" t="s">
        <v>537</v>
      </c>
      <c r="F10586">
        <v>10000</v>
      </c>
    </row>
    <row r="10587" spans="1:6" x14ac:dyDescent="0.25">
      <c r="A10587" t="str">
        <f t="shared" si="165"/>
        <v>8084_10_368/403/587/780/825_Wabasca</v>
      </c>
      <c r="B10587">
        <v>10</v>
      </c>
      <c r="C10587" t="s">
        <v>226</v>
      </c>
      <c r="D10587">
        <v>8084</v>
      </c>
      <c r="E10587" t="s">
        <v>538</v>
      </c>
      <c r="F10587">
        <v>20000</v>
      </c>
    </row>
    <row r="10588" spans="1:6" x14ac:dyDescent="0.25">
      <c r="A10588" t="str">
        <f t="shared" si="165"/>
        <v>8084_10_368/403/587/780/825_Wainwright</v>
      </c>
      <c r="B10588">
        <v>10</v>
      </c>
      <c r="C10588" t="s">
        <v>226</v>
      </c>
      <c r="D10588">
        <v>8084</v>
      </c>
      <c r="E10588" t="s">
        <v>539</v>
      </c>
      <c r="F10588">
        <v>30000</v>
      </c>
    </row>
    <row r="10589" spans="1:6" x14ac:dyDescent="0.25">
      <c r="A10589" t="str">
        <f t="shared" si="165"/>
        <v>8084_10_368/403/587/780/825_Walsh</v>
      </c>
      <c r="B10589">
        <v>10</v>
      </c>
      <c r="C10589" t="s">
        <v>226</v>
      </c>
      <c r="D10589">
        <v>8084</v>
      </c>
      <c r="E10589" t="s">
        <v>540</v>
      </c>
      <c r="F10589">
        <v>10000</v>
      </c>
    </row>
    <row r="10590" spans="1:6" x14ac:dyDescent="0.25">
      <c r="A10590" t="str">
        <f t="shared" si="165"/>
        <v>8084_10_368/403/587/780/825_Wandering River</v>
      </c>
      <c r="B10590">
        <v>10</v>
      </c>
      <c r="C10590" t="s">
        <v>226</v>
      </c>
      <c r="D10590">
        <v>8084</v>
      </c>
      <c r="E10590" t="s">
        <v>541</v>
      </c>
      <c r="F10590">
        <v>10000</v>
      </c>
    </row>
    <row r="10591" spans="1:6" x14ac:dyDescent="0.25">
      <c r="A10591" t="str">
        <f t="shared" si="165"/>
        <v>8084_10_368/403/587/780/825_Wanham</v>
      </c>
      <c r="B10591">
        <v>10</v>
      </c>
      <c r="C10591" t="s">
        <v>226</v>
      </c>
      <c r="D10591">
        <v>8084</v>
      </c>
      <c r="E10591" t="s">
        <v>542</v>
      </c>
      <c r="F10591">
        <v>10000</v>
      </c>
    </row>
    <row r="10592" spans="1:6" x14ac:dyDescent="0.25">
      <c r="A10592" t="str">
        <f t="shared" si="165"/>
        <v>8084_10_368/403/587/780/825_Warburg</v>
      </c>
      <c r="B10592">
        <v>10</v>
      </c>
      <c r="C10592" t="s">
        <v>226</v>
      </c>
      <c r="D10592">
        <v>8084</v>
      </c>
      <c r="E10592" t="s">
        <v>543</v>
      </c>
      <c r="F10592">
        <v>10000</v>
      </c>
    </row>
    <row r="10593" spans="1:6" x14ac:dyDescent="0.25">
      <c r="A10593" t="str">
        <f t="shared" si="165"/>
        <v>8084_10_368/403/587/780/825_Warner</v>
      </c>
      <c r="B10593">
        <v>10</v>
      </c>
      <c r="C10593" t="s">
        <v>226</v>
      </c>
      <c r="D10593">
        <v>8084</v>
      </c>
      <c r="E10593" t="s">
        <v>544</v>
      </c>
      <c r="F10593">
        <v>10000</v>
      </c>
    </row>
    <row r="10594" spans="1:6" x14ac:dyDescent="0.25">
      <c r="A10594" t="str">
        <f t="shared" si="165"/>
        <v>8084_10_368/403/587/780/825_Warspite</v>
      </c>
      <c r="B10594">
        <v>10</v>
      </c>
      <c r="C10594" t="s">
        <v>226</v>
      </c>
      <c r="D10594">
        <v>8084</v>
      </c>
      <c r="E10594" t="s">
        <v>545</v>
      </c>
      <c r="F10594">
        <v>10000</v>
      </c>
    </row>
    <row r="10595" spans="1:6" x14ac:dyDescent="0.25">
      <c r="A10595" t="str">
        <f t="shared" si="165"/>
        <v>8084_10_368/403/587/780/825_Waskatenau</v>
      </c>
      <c r="B10595">
        <v>10</v>
      </c>
      <c r="C10595" t="s">
        <v>226</v>
      </c>
      <c r="D10595">
        <v>8084</v>
      </c>
      <c r="E10595" t="s">
        <v>546</v>
      </c>
      <c r="F10595">
        <v>10000</v>
      </c>
    </row>
    <row r="10596" spans="1:6" x14ac:dyDescent="0.25">
      <c r="A10596" t="str">
        <f t="shared" si="165"/>
        <v>8084_10_368/403/587/780/825_Waterton Park</v>
      </c>
      <c r="B10596">
        <v>10</v>
      </c>
      <c r="C10596" t="s">
        <v>226</v>
      </c>
      <c r="D10596">
        <v>8084</v>
      </c>
      <c r="E10596" t="s">
        <v>547</v>
      </c>
      <c r="F10596">
        <v>10000</v>
      </c>
    </row>
    <row r="10597" spans="1:6" x14ac:dyDescent="0.25">
      <c r="A10597" t="str">
        <f t="shared" si="165"/>
        <v>8084_10_368/403/587/780/825_Wembley</v>
      </c>
      <c r="B10597">
        <v>10</v>
      </c>
      <c r="C10597" t="s">
        <v>226</v>
      </c>
      <c r="D10597">
        <v>8084</v>
      </c>
      <c r="E10597" t="s">
        <v>548</v>
      </c>
      <c r="F10597">
        <v>10000</v>
      </c>
    </row>
    <row r="10598" spans="1:6" x14ac:dyDescent="0.25">
      <c r="A10598" t="str">
        <f t="shared" si="165"/>
        <v>8084_10_368/403/587/780/825_Westlock</v>
      </c>
      <c r="B10598">
        <v>10</v>
      </c>
      <c r="C10598" t="s">
        <v>226</v>
      </c>
      <c r="D10598">
        <v>8084</v>
      </c>
      <c r="E10598" t="s">
        <v>549</v>
      </c>
      <c r="F10598">
        <v>50000</v>
      </c>
    </row>
    <row r="10599" spans="1:6" x14ac:dyDescent="0.25">
      <c r="A10599" t="str">
        <f t="shared" si="165"/>
        <v>8084_10_368/403/587/780/825_Wetaskiwin</v>
      </c>
      <c r="B10599">
        <v>10</v>
      </c>
      <c r="C10599" t="s">
        <v>226</v>
      </c>
      <c r="D10599">
        <v>8084</v>
      </c>
      <c r="E10599" t="s">
        <v>550</v>
      </c>
      <c r="F10599">
        <v>50000</v>
      </c>
    </row>
    <row r="10600" spans="1:6" x14ac:dyDescent="0.25">
      <c r="A10600" t="str">
        <f t="shared" si="165"/>
        <v>8084_10_368/403/587/780/825_Whitecourt</v>
      </c>
      <c r="B10600">
        <v>10</v>
      </c>
      <c r="C10600" t="s">
        <v>226</v>
      </c>
      <c r="D10600">
        <v>8084</v>
      </c>
      <c r="E10600" t="s">
        <v>551</v>
      </c>
      <c r="F10600">
        <v>40000</v>
      </c>
    </row>
    <row r="10601" spans="1:6" x14ac:dyDescent="0.25">
      <c r="A10601" t="str">
        <f t="shared" si="165"/>
        <v>8084_10_368/403/587/780/825_Whitelaw</v>
      </c>
      <c r="B10601">
        <v>10</v>
      </c>
      <c r="C10601" t="s">
        <v>226</v>
      </c>
      <c r="D10601">
        <v>8084</v>
      </c>
      <c r="E10601" t="s">
        <v>552</v>
      </c>
      <c r="F10601">
        <v>10000</v>
      </c>
    </row>
    <row r="10602" spans="1:6" x14ac:dyDescent="0.25">
      <c r="A10602" t="str">
        <f t="shared" si="165"/>
        <v>8084_10_368/403/587/780/825_Widewater</v>
      </c>
      <c r="B10602">
        <v>10</v>
      </c>
      <c r="C10602" t="s">
        <v>226</v>
      </c>
      <c r="D10602">
        <v>8084</v>
      </c>
      <c r="E10602" t="s">
        <v>553</v>
      </c>
      <c r="F10602">
        <v>10000</v>
      </c>
    </row>
    <row r="10603" spans="1:6" x14ac:dyDescent="0.25">
      <c r="A10603" t="str">
        <f t="shared" si="165"/>
        <v>8084_10_368/403/587/780/825_Wildwood</v>
      </c>
      <c r="B10603">
        <v>10</v>
      </c>
      <c r="C10603" t="s">
        <v>226</v>
      </c>
      <c r="D10603">
        <v>8084</v>
      </c>
      <c r="E10603" t="s">
        <v>554</v>
      </c>
      <c r="F10603">
        <v>10000</v>
      </c>
    </row>
    <row r="10604" spans="1:6" x14ac:dyDescent="0.25">
      <c r="A10604" t="str">
        <f t="shared" si="165"/>
        <v>8084_10_368/403/587/780/825_Willingdon</v>
      </c>
      <c r="B10604">
        <v>10</v>
      </c>
      <c r="C10604" t="s">
        <v>226</v>
      </c>
      <c r="D10604">
        <v>8084</v>
      </c>
      <c r="E10604" t="s">
        <v>555</v>
      </c>
      <c r="F10604">
        <v>10000</v>
      </c>
    </row>
    <row r="10605" spans="1:6" x14ac:dyDescent="0.25">
      <c r="A10605" t="str">
        <f t="shared" si="165"/>
        <v>8084_10_368/403/587/780/825_Winfield</v>
      </c>
      <c r="B10605">
        <v>10</v>
      </c>
      <c r="C10605" t="s">
        <v>226</v>
      </c>
      <c r="D10605">
        <v>8084</v>
      </c>
      <c r="E10605" t="s">
        <v>556</v>
      </c>
      <c r="F10605">
        <v>10000</v>
      </c>
    </row>
    <row r="10606" spans="1:6" x14ac:dyDescent="0.25">
      <c r="A10606" t="str">
        <f t="shared" si="165"/>
        <v>8084_10_368/403/587/780/825_Woking</v>
      </c>
      <c r="B10606">
        <v>10</v>
      </c>
      <c r="C10606" t="s">
        <v>226</v>
      </c>
      <c r="D10606">
        <v>8084</v>
      </c>
      <c r="E10606" t="s">
        <v>557</v>
      </c>
      <c r="F10606">
        <v>10000</v>
      </c>
    </row>
    <row r="10607" spans="1:6" x14ac:dyDescent="0.25">
      <c r="A10607" t="str">
        <f t="shared" si="165"/>
        <v>8084_10_368/403/587/780/825_Worsley</v>
      </c>
      <c r="B10607">
        <v>10</v>
      </c>
      <c r="C10607" t="s">
        <v>226</v>
      </c>
      <c r="D10607">
        <v>8084</v>
      </c>
      <c r="E10607" t="s">
        <v>558</v>
      </c>
      <c r="F10607">
        <v>10000</v>
      </c>
    </row>
    <row r="10608" spans="1:6" x14ac:dyDescent="0.25">
      <c r="A10608" t="str">
        <f t="shared" si="165"/>
        <v>8084_10_368/403/587/780/825_Wrentham</v>
      </c>
      <c r="B10608">
        <v>10</v>
      </c>
      <c r="C10608" t="s">
        <v>226</v>
      </c>
      <c r="D10608">
        <v>8084</v>
      </c>
      <c r="E10608" t="s">
        <v>559</v>
      </c>
      <c r="F10608">
        <v>10000</v>
      </c>
    </row>
    <row r="10609" spans="1:6" x14ac:dyDescent="0.25">
      <c r="A10609" t="str">
        <f t="shared" si="165"/>
        <v>8084_10_368/403/587/780/825_Youngstown</v>
      </c>
      <c r="B10609">
        <v>10</v>
      </c>
      <c r="C10609" t="s">
        <v>226</v>
      </c>
      <c r="D10609">
        <v>8084</v>
      </c>
      <c r="E10609" t="s">
        <v>560</v>
      </c>
      <c r="F10609">
        <v>10000</v>
      </c>
    </row>
    <row r="10610" spans="1:6" x14ac:dyDescent="0.25">
      <c r="A10610" t="str">
        <f t="shared" si="165"/>
        <v>8084_10_368/403/587/780/825_Zama</v>
      </c>
      <c r="B10610">
        <v>10</v>
      </c>
      <c r="C10610" t="s">
        <v>226</v>
      </c>
      <c r="D10610">
        <v>8084</v>
      </c>
      <c r="E10610" t="s">
        <v>561</v>
      </c>
      <c r="F10610">
        <v>10000</v>
      </c>
    </row>
    <row r="10611" spans="1:6" x14ac:dyDescent="0.25">
      <c r="A10611" t="str">
        <f t="shared" si="165"/>
        <v>812H_10_368/403/587/780/825_Acme</v>
      </c>
      <c r="B10611">
        <v>10</v>
      </c>
      <c r="C10611" t="s">
        <v>226</v>
      </c>
      <c r="D10611" t="s">
        <v>3001</v>
      </c>
      <c r="E10611" t="s">
        <v>228</v>
      </c>
      <c r="F10611">
        <v>10000</v>
      </c>
    </row>
    <row r="10612" spans="1:6" x14ac:dyDescent="0.25">
      <c r="A10612" t="str">
        <f t="shared" si="165"/>
        <v>812H_10_368/403/587/780/825_Airdrie</v>
      </c>
      <c r="B10612">
        <v>10</v>
      </c>
      <c r="C10612" t="s">
        <v>226</v>
      </c>
      <c r="D10612" t="s">
        <v>3001</v>
      </c>
      <c r="E10612" t="s">
        <v>229</v>
      </c>
      <c r="F10612">
        <v>10000</v>
      </c>
    </row>
    <row r="10613" spans="1:6" x14ac:dyDescent="0.25">
      <c r="A10613" t="str">
        <f t="shared" si="165"/>
        <v>812H_10_368/403/587/780/825_Arrowwood</v>
      </c>
      <c r="B10613">
        <v>10</v>
      </c>
      <c r="C10613" t="s">
        <v>226</v>
      </c>
      <c r="D10613" t="s">
        <v>3001</v>
      </c>
      <c r="E10613" t="s">
        <v>238</v>
      </c>
      <c r="F10613">
        <v>10000</v>
      </c>
    </row>
    <row r="10614" spans="1:6" x14ac:dyDescent="0.25">
      <c r="A10614" t="str">
        <f t="shared" si="165"/>
        <v>812H_10_368/403/587/780/825_Banff</v>
      </c>
      <c r="B10614">
        <v>10</v>
      </c>
      <c r="C10614" t="s">
        <v>226</v>
      </c>
      <c r="D10614" t="s">
        <v>3001</v>
      </c>
      <c r="E10614" t="s">
        <v>242</v>
      </c>
      <c r="F10614">
        <v>30000</v>
      </c>
    </row>
    <row r="10615" spans="1:6" x14ac:dyDescent="0.25">
      <c r="A10615" t="str">
        <f t="shared" si="165"/>
        <v>812H_10_368/403/587/780/825_Beiseker</v>
      </c>
      <c r="B10615">
        <v>10</v>
      </c>
      <c r="C10615" t="s">
        <v>226</v>
      </c>
      <c r="D10615" t="s">
        <v>3001</v>
      </c>
      <c r="E10615" t="s">
        <v>250</v>
      </c>
      <c r="F10615">
        <v>10000</v>
      </c>
    </row>
    <row r="10616" spans="1:6" x14ac:dyDescent="0.25">
      <c r="A10616" t="str">
        <f t="shared" si="165"/>
        <v>812H_10_368/403/587/780/825_Blackie</v>
      </c>
      <c r="B10616">
        <v>10</v>
      </c>
      <c r="C10616" t="s">
        <v>226</v>
      </c>
      <c r="D10616" t="s">
        <v>3001</v>
      </c>
      <c r="E10616" t="s">
        <v>256</v>
      </c>
      <c r="F10616">
        <v>10000</v>
      </c>
    </row>
    <row r="10617" spans="1:6" x14ac:dyDescent="0.25">
      <c r="A10617" t="str">
        <f t="shared" si="165"/>
        <v>812H_10_368/403/587/780/825_Bragg Creek</v>
      </c>
      <c r="B10617">
        <v>10</v>
      </c>
      <c r="C10617" t="s">
        <v>226</v>
      </c>
      <c r="D10617" t="s">
        <v>3001</v>
      </c>
      <c r="E10617" t="s">
        <v>264</v>
      </c>
      <c r="F10617">
        <v>20000</v>
      </c>
    </row>
    <row r="10618" spans="1:6" x14ac:dyDescent="0.25">
      <c r="A10618" t="str">
        <f t="shared" si="165"/>
        <v>812H_10_368/403/587/780/825_Calgary</v>
      </c>
      <c r="B10618">
        <v>10</v>
      </c>
      <c r="C10618" t="s">
        <v>226</v>
      </c>
      <c r="D10618" t="s">
        <v>3001</v>
      </c>
      <c r="E10618" t="s">
        <v>273</v>
      </c>
      <c r="F10618">
        <v>80000</v>
      </c>
    </row>
    <row r="10619" spans="1:6" x14ac:dyDescent="0.25">
      <c r="A10619" t="str">
        <f t="shared" si="165"/>
        <v>812H_10_368/403/587/780/825_Canmore</v>
      </c>
      <c r="B10619">
        <v>10</v>
      </c>
      <c r="C10619" t="s">
        <v>226</v>
      </c>
      <c r="D10619" t="s">
        <v>3001</v>
      </c>
      <c r="E10619" t="s">
        <v>277</v>
      </c>
      <c r="F10619">
        <v>20000</v>
      </c>
    </row>
    <row r="10620" spans="1:6" x14ac:dyDescent="0.25">
      <c r="A10620" t="str">
        <f t="shared" si="165"/>
        <v>812H_10_368/403/587/780/825_Carstairs</v>
      </c>
      <c r="B10620">
        <v>10</v>
      </c>
      <c r="C10620" t="s">
        <v>226</v>
      </c>
      <c r="D10620" t="s">
        <v>3001</v>
      </c>
      <c r="E10620" t="s">
        <v>282</v>
      </c>
      <c r="F10620">
        <v>10000</v>
      </c>
    </row>
    <row r="10621" spans="1:6" x14ac:dyDescent="0.25">
      <c r="A10621" t="str">
        <f t="shared" si="165"/>
        <v>812H_10_368/403/587/780/825_Cayley</v>
      </c>
      <c r="B10621">
        <v>10</v>
      </c>
      <c r="C10621" t="s">
        <v>226</v>
      </c>
      <c r="D10621" t="s">
        <v>3001</v>
      </c>
      <c r="E10621" t="s">
        <v>284</v>
      </c>
      <c r="F10621">
        <v>10000</v>
      </c>
    </row>
    <row r="10622" spans="1:6" x14ac:dyDescent="0.25">
      <c r="A10622" t="str">
        <f t="shared" si="165"/>
        <v>812H_10_368/403/587/780/825_Champion</v>
      </c>
      <c r="B10622">
        <v>10</v>
      </c>
      <c r="C10622" t="s">
        <v>226</v>
      </c>
      <c r="D10622" t="s">
        <v>3001</v>
      </c>
      <c r="E10622" t="s">
        <v>287</v>
      </c>
      <c r="F10622">
        <v>10000</v>
      </c>
    </row>
    <row r="10623" spans="1:6" x14ac:dyDescent="0.25">
      <c r="A10623" t="str">
        <f t="shared" si="165"/>
        <v>812H_10_368/403/587/780/825_Cochrane</v>
      </c>
      <c r="B10623">
        <v>10</v>
      </c>
      <c r="C10623" t="s">
        <v>226</v>
      </c>
      <c r="D10623" t="s">
        <v>3001</v>
      </c>
      <c r="E10623" t="s">
        <v>296</v>
      </c>
      <c r="F10623">
        <v>10000</v>
      </c>
    </row>
    <row r="10624" spans="1:6" x14ac:dyDescent="0.25">
      <c r="A10624" t="str">
        <f t="shared" si="165"/>
        <v>812H_10_368/403/587/780/825_Cremona</v>
      </c>
      <c r="B10624">
        <v>10</v>
      </c>
      <c r="C10624" t="s">
        <v>226</v>
      </c>
      <c r="D10624" t="s">
        <v>3001</v>
      </c>
      <c r="E10624" t="s">
        <v>304</v>
      </c>
      <c r="F10624">
        <v>10000</v>
      </c>
    </row>
    <row r="10625" spans="1:6" x14ac:dyDescent="0.25">
      <c r="A10625" t="str">
        <f t="shared" si="165"/>
        <v>812H_10_368/403/587/780/825_Crossfield</v>
      </c>
      <c r="B10625">
        <v>10</v>
      </c>
      <c r="C10625" t="s">
        <v>226</v>
      </c>
      <c r="D10625" t="s">
        <v>3001</v>
      </c>
      <c r="E10625" t="s">
        <v>305</v>
      </c>
      <c r="F10625">
        <v>10000</v>
      </c>
    </row>
    <row r="10626" spans="1:6" x14ac:dyDescent="0.25">
      <c r="A10626" t="str">
        <f t="shared" si="165"/>
        <v>812H_10_368/403/587/780/825_Edmonton</v>
      </c>
      <c r="B10626">
        <v>10</v>
      </c>
      <c r="C10626" t="s">
        <v>226</v>
      </c>
      <c r="D10626" t="s">
        <v>3001</v>
      </c>
      <c r="E10626" t="s">
        <v>325</v>
      </c>
      <c r="F10626">
        <v>80000</v>
      </c>
    </row>
    <row r="10627" spans="1:6" x14ac:dyDescent="0.25">
      <c r="A10627" t="str">
        <f t="shared" ref="A10627:A10690" si="166">CONCATENATE(D10627,"_",B10627,"_",C10627,"_",E10627)</f>
        <v>812H_10_368/403/587/780/825_Exshaw</v>
      </c>
      <c r="B10627">
        <v>10</v>
      </c>
      <c r="C10627" t="s">
        <v>226</v>
      </c>
      <c r="D10627" t="s">
        <v>3001</v>
      </c>
      <c r="E10627" t="s">
        <v>335</v>
      </c>
      <c r="F10627">
        <v>10000</v>
      </c>
    </row>
    <row r="10628" spans="1:6" x14ac:dyDescent="0.25">
      <c r="A10628" t="str">
        <f t="shared" si="166"/>
        <v>812H_10_368/403/587/780/825_Gleichen</v>
      </c>
      <c r="B10628">
        <v>10</v>
      </c>
      <c r="C10628" t="s">
        <v>226</v>
      </c>
      <c r="D10628" t="s">
        <v>3001</v>
      </c>
      <c r="E10628" t="s">
        <v>357</v>
      </c>
      <c r="F10628">
        <v>10000</v>
      </c>
    </row>
    <row r="10629" spans="1:6" x14ac:dyDescent="0.25">
      <c r="A10629" t="str">
        <f t="shared" si="166"/>
        <v>812H_10_368/403/587/780/825_High River</v>
      </c>
      <c r="B10629">
        <v>10</v>
      </c>
      <c r="C10629" t="s">
        <v>226</v>
      </c>
      <c r="D10629" t="s">
        <v>3001</v>
      </c>
      <c r="E10629" t="s">
        <v>377</v>
      </c>
      <c r="F10629">
        <v>10000</v>
      </c>
    </row>
    <row r="10630" spans="1:6" x14ac:dyDescent="0.25">
      <c r="A10630" t="str">
        <f t="shared" si="166"/>
        <v>812H_10_368/403/587/780/825_Hussar</v>
      </c>
      <c r="B10630">
        <v>10</v>
      </c>
      <c r="C10630" t="s">
        <v>226</v>
      </c>
      <c r="D10630" t="s">
        <v>3001</v>
      </c>
      <c r="E10630" t="s">
        <v>384</v>
      </c>
      <c r="F10630">
        <v>10000</v>
      </c>
    </row>
    <row r="10631" spans="1:6" x14ac:dyDescent="0.25">
      <c r="A10631" t="str">
        <f t="shared" si="166"/>
        <v>812H_10_368/403/587/780/825_Irricana</v>
      </c>
      <c r="B10631">
        <v>10</v>
      </c>
      <c r="C10631" t="s">
        <v>226</v>
      </c>
      <c r="D10631" t="s">
        <v>3001</v>
      </c>
      <c r="E10631" t="s">
        <v>390</v>
      </c>
      <c r="F10631">
        <v>10000</v>
      </c>
    </row>
    <row r="10632" spans="1:6" x14ac:dyDescent="0.25">
      <c r="A10632" t="str">
        <f t="shared" si="166"/>
        <v>812H_10_368/403/587/780/825_Kananaskis</v>
      </c>
      <c r="B10632">
        <v>10</v>
      </c>
      <c r="C10632" t="s">
        <v>226</v>
      </c>
      <c r="D10632" t="s">
        <v>3001</v>
      </c>
      <c r="E10632" t="s">
        <v>399</v>
      </c>
      <c r="F10632">
        <v>10000</v>
      </c>
    </row>
    <row r="10633" spans="1:6" x14ac:dyDescent="0.25">
      <c r="A10633" t="str">
        <f t="shared" si="166"/>
        <v>812H_10_368/403/587/780/825_Lake Louise</v>
      </c>
      <c r="B10633">
        <v>10</v>
      </c>
      <c r="C10633" t="s">
        <v>226</v>
      </c>
      <c r="D10633" t="s">
        <v>3001</v>
      </c>
      <c r="E10633" t="s">
        <v>408</v>
      </c>
      <c r="F10633">
        <v>10000</v>
      </c>
    </row>
    <row r="10634" spans="1:6" x14ac:dyDescent="0.25">
      <c r="A10634" t="str">
        <f t="shared" si="166"/>
        <v>812H_10_368/403/587/780/825_Langdon</v>
      </c>
      <c r="B10634">
        <v>10</v>
      </c>
      <c r="C10634" t="s">
        <v>226</v>
      </c>
      <c r="D10634" t="s">
        <v>3001</v>
      </c>
      <c r="E10634" t="s">
        <v>410</v>
      </c>
      <c r="F10634">
        <v>10000</v>
      </c>
    </row>
    <row r="10635" spans="1:6" x14ac:dyDescent="0.25">
      <c r="A10635" t="str">
        <f t="shared" si="166"/>
        <v>812H_10_368/403/587/780/825_Lomond</v>
      </c>
      <c r="B10635">
        <v>10</v>
      </c>
      <c r="C10635" t="s">
        <v>226</v>
      </c>
      <c r="D10635" t="s">
        <v>3001</v>
      </c>
      <c r="E10635" t="s">
        <v>419</v>
      </c>
      <c r="F10635">
        <v>10000</v>
      </c>
    </row>
    <row r="10636" spans="1:6" x14ac:dyDescent="0.25">
      <c r="A10636" t="str">
        <f t="shared" si="166"/>
        <v>812H_10_368/403/587/780/825_Longview</v>
      </c>
      <c r="B10636">
        <v>10</v>
      </c>
      <c r="C10636" t="s">
        <v>226</v>
      </c>
      <c r="D10636" t="s">
        <v>3001</v>
      </c>
      <c r="E10636" t="s">
        <v>420</v>
      </c>
      <c r="F10636">
        <v>10000</v>
      </c>
    </row>
    <row r="10637" spans="1:6" x14ac:dyDescent="0.25">
      <c r="A10637" t="str">
        <f t="shared" si="166"/>
        <v>812H_10_368/403/587/780/825_Milo</v>
      </c>
      <c r="B10637">
        <v>10</v>
      </c>
      <c r="C10637" t="s">
        <v>226</v>
      </c>
      <c r="D10637" t="s">
        <v>3001</v>
      </c>
      <c r="E10637" t="s">
        <v>435</v>
      </c>
      <c r="F10637">
        <v>10000</v>
      </c>
    </row>
    <row r="10638" spans="1:6" x14ac:dyDescent="0.25">
      <c r="A10638" t="str">
        <f t="shared" si="166"/>
        <v>812H_10_368/403/587/780/825_Morley</v>
      </c>
      <c r="B10638">
        <v>10</v>
      </c>
      <c r="C10638" t="s">
        <v>226</v>
      </c>
      <c r="D10638" t="s">
        <v>3001</v>
      </c>
      <c r="E10638" t="s">
        <v>439</v>
      </c>
      <c r="F10638">
        <v>10000</v>
      </c>
    </row>
    <row r="10639" spans="1:6" x14ac:dyDescent="0.25">
      <c r="A10639" t="str">
        <f t="shared" si="166"/>
        <v>812H_10_368/403/587/780/825_Nanton</v>
      </c>
      <c r="B10639">
        <v>10</v>
      </c>
      <c r="C10639" t="s">
        <v>226</v>
      </c>
      <c r="D10639" t="s">
        <v>3001</v>
      </c>
      <c r="E10639" t="s">
        <v>446</v>
      </c>
      <c r="F10639">
        <v>10000</v>
      </c>
    </row>
    <row r="10640" spans="1:6" x14ac:dyDescent="0.25">
      <c r="A10640" t="str">
        <f t="shared" si="166"/>
        <v>812H_10_368/403/587/780/825_Okotoks</v>
      </c>
      <c r="B10640">
        <v>10</v>
      </c>
      <c r="C10640" t="s">
        <v>226</v>
      </c>
      <c r="D10640" t="s">
        <v>3001</v>
      </c>
      <c r="E10640" t="s">
        <v>455</v>
      </c>
      <c r="F10640">
        <v>10000</v>
      </c>
    </row>
    <row r="10641" spans="1:6" x14ac:dyDescent="0.25">
      <c r="A10641" t="str">
        <f t="shared" si="166"/>
        <v>812H_10_368/403/587/780/825_Rockyford</v>
      </c>
      <c r="B10641">
        <v>10</v>
      </c>
      <c r="C10641" t="s">
        <v>226</v>
      </c>
      <c r="D10641" t="s">
        <v>3001</v>
      </c>
      <c r="E10641" t="s">
        <v>480</v>
      </c>
      <c r="F10641">
        <v>10000</v>
      </c>
    </row>
    <row r="10642" spans="1:6" x14ac:dyDescent="0.25">
      <c r="A10642" t="str">
        <f t="shared" si="166"/>
        <v>812H_10_368/403/587/780/825_Standard</v>
      </c>
      <c r="B10642">
        <v>10</v>
      </c>
      <c r="C10642" t="s">
        <v>226</v>
      </c>
      <c r="D10642" t="s">
        <v>3001</v>
      </c>
      <c r="E10642" t="s">
        <v>507</v>
      </c>
      <c r="F10642">
        <v>10000</v>
      </c>
    </row>
    <row r="10643" spans="1:6" x14ac:dyDescent="0.25">
      <c r="A10643" t="str">
        <f t="shared" si="166"/>
        <v>812H_10_368/403/587/780/825_Stavely</v>
      </c>
      <c r="B10643">
        <v>10</v>
      </c>
      <c r="C10643" t="s">
        <v>226</v>
      </c>
      <c r="D10643" t="s">
        <v>3001</v>
      </c>
      <c r="E10643" t="s">
        <v>508</v>
      </c>
      <c r="F10643">
        <v>10000</v>
      </c>
    </row>
    <row r="10644" spans="1:6" x14ac:dyDescent="0.25">
      <c r="A10644" t="str">
        <f t="shared" si="166"/>
        <v>812H_10_368/403/587/780/825_Strathmore</v>
      </c>
      <c r="B10644">
        <v>10</v>
      </c>
      <c r="C10644" t="s">
        <v>226</v>
      </c>
      <c r="D10644" t="s">
        <v>3001</v>
      </c>
      <c r="E10644" t="s">
        <v>512</v>
      </c>
      <c r="F10644">
        <v>10000</v>
      </c>
    </row>
    <row r="10645" spans="1:6" x14ac:dyDescent="0.25">
      <c r="A10645" t="str">
        <f t="shared" si="166"/>
        <v>812H_10_368/403/587/780/825_Turner Valley</v>
      </c>
      <c r="B10645">
        <v>10</v>
      </c>
      <c r="C10645" t="s">
        <v>226</v>
      </c>
      <c r="D10645" t="s">
        <v>3001</v>
      </c>
      <c r="E10645" t="s">
        <v>527</v>
      </c>
      <c r="F10645">
        <v>10000</v>
      </c>
    </row>
    <row r="10646" spans="1:6" x14ac:dyDescent="0.25">
      <c r="A10646" t="str">
        <f t="shared" si="166"/>
        <v>812H_10_368/403/587/780/825_Vulcan</v>
      </c>
      <c r="B10646">
        <v>10</v>
      </c>
      <c r="C10646" t="s">
        <v>226</v>
      </c>
      <c r="D10646" t="s">
        <v>3001</v>
      </c>
      <c r="E10646" t="s">
        <v>536</v>
      </c>
      <c r="F10646">
        <v>10000</v>
      </c>
    </row>
    <row r="10647" spans="1:6" x14ac:dyDescent="0.25">
      <c r="A10647" t="str">
        <f t="shared" si="166"/>
        <v>8301_10_368/403/587/780/825_Banff</v>
      </c>
      <c r="B10647">
        <v>10</v>
      </c>
      <c r="C10647" t="s">
        <v>226</v>
      </c>
      <c r="D10647">
        <v>8301</v>
      </c>
      <c r="E10647" t="s">
        <v>242</v>
      </c>
      <c r="F10647">
        <v>60000</v>
      </c>
    </row>
    <row r="10648" spans="1:6" x14ac:dyDescent="0.25">
      <c r="A10648" t="str">
        <f t="shared" si="166"/>
        <v>8301_10_368/403/587/780/825_Barrhead</v>
      </c>
      <c r="B10648">
        <v>10</v>
      </c>
      <c r="C10648" t="s">
        <v>226</v>
      </c>
      <c r="D10648">
        <v>8301</v>
      </c>
      <c r="E10648" t="s">
        <v>244</v>
      </c>
      <c r="F10648">
        <v>10000</v>
      </c>
    </row>
    <row r="10649" spans="1:6" x14ac:dyDescent="0.25">
      <c r="A10649" t="str">
        <f t="shared" si="166"/>
        <v>8301_10_368/403/587/780/825_Bonnyville</v>
      </c>
      <c r="B10649">
        <v>10</v>
      </c>
      <c r="C10649" t="s">
        <v>226</v>
      </c>
      <c r="D10649">
        <v>8301</v>
      </c>
      <c r="E10649" t="s">
        <v>260</v>
      </c>
      <c r="F10649">
        <v>30000</v>
      </c>
    </row>
    <row r="10650" spans="1:6" x14ac:dyDescent="0.25">
      <c r="A10650" t="str">
        <f t="shared" si="166"/>
        <v>8301_10_368/403/587/780/825_Bow Island</v>
      </c>
      <c r="B10650">
        <v>10</v>
      </c>
      <c r="C10650" t="s">
        <v>226</v>
      </c>
      <c r="D10650">
        <v>8301</v>
      </c>
      <c r="E10650" t="s">
        <v>261</v>
      </c>
      <c r="F10650">
        <v>10000</v>
      </c>
    </row>
    <row r="10651" spans="1:6" x14ac:dyDescent="0.25">
      <c r="A10651" t="str">
        <f t="shared" si="166"/>
        <v>8301_10_368/403/587/780/825_Boyle</v>
      </c>
      <c r="B10651">
        <v>10</v>
      </c>
      <c r="C10651" t="s">
        <v>226</v>
      </c>
      <c r="D10651">
        <v>8301</v>
      </c>
      <c r="E10651" t="s">
        <v>263</v>
      </c>
      <c r="F10651">
        <v>20000</v>
      </c>
    </row>
    <row r="10652" spans="1:6" x14ac:dyDescent="0.25">
      <c r="A10652" t="str">
        <f t="shared" si="166"/>
        <v>8301_10_368/403/587/780/825_Brooks</v>
      </c>
      <c r="B10652">
        <v>10</v>
      </c>
      <c r="C10652" t="s">
        <v>226</v>
      </c>
      <c r="D10652">
        <v>8301</v>
      </c>
      <c r="E10652" t="s">
        <v>267</v>
      </c>
      <c r="F10652">
        <v>20000</v>
      </c>
    </row>
    <row r="10653" spans="1:6" x14ac:dyDescent="0.25">
      <c r="A10653" t="str">
        <f t="shared" si="166"/>
        <v>8301_10_368/403/587/780/825_Calgary</v>
      </c>
      <c r="B10653">
        <v>10</v>
      </c>
      <c r="C10653" t="s">
        <v>226</v>
      </c>
      <c r="D10653">
        <v>8301</v>
      </c>
      <c r="E10653" t="s">
        <v>273</v>
      </c>
      <c r="F10653">
        <v>1020000</v>
      </c>
    </row>
    <row r="10654" spans="1:6" x14ac:dyDescent="0.25">
      <c r="A10654" t="str">
        <f t="shared" si="166"/>
        <v>8301_10_368/403/587/780/825_Camrose</v>
      </c>
      <c r="B10654">
        <v>10</v>
      </c>
      <c r="C10654" t="s">
        <v>226</v>
      </c>
      <c r="D10654">
        <v>8301</v>
      </c>
      <c r="E10654" t="s">
        <v>276</v>
      </c>
      <c r="F10654">
        <v>20000</v>
      </c>
    </row>
    <row r="10655" spans="1:6" x14ac:dyDescent="0.25">
      <c r="A10655" t="str">
        <f t="shared" si="166"/>
        <v>8301_10_368/403/587/780/825_Canmore</v>
      </c>
      <c r="B10655">
        <v>10</v>
      </c>
      <c r="C10655" t="s">
        <v>226</v>
      </c>
      <c r="D10655">
        <v>8301</v>
      </c>
      <c r="E10655" t="s">
        <v>277</v>
      </c>
      <c r="F10655">
        <v>20000</v>
      </c>
    </row>
    <row r="10656" spans="1:6" x14ac:dyDescent="0.25">
      <c r="A10656" t="str">
        <f t="shared" si="166"/>
        <v>8301_10_368/403/587/780/825_Claresholm</v>
      </c>
      <c r="B10656">
        <v>10</v>
      </c>
      <c r="C10656" t="s">
        <v>226</v>
      </c>
      <c r="D10656">
        <v>8301</v>
      </c>
      <c r="E10656" t="s">
        <v>292</v>
      </c>
      <c r="F10656">
        <v>30000</v>
      </c>
    </row>
    <row r="10657" spans="1:6" x14ac:dyDescent="0.25">
      <c r="A10657" t="str">
        <f t="shared" si="166"/>
        <v>8301_10_368/403/587/780/825_Coronation</v>
      </c>
      <c r="B10657">
        <v>10</v>
      </c>
      <c r="C10657" t="s">
        <v>226</v>
      </c>
      <c r="D10657">
        <v>8301</v>
      </c>
      <c r="E10657" t="s">
        <v>300</v>
      </c>
      <c r="F10657">
        <v>10000</v>
      </c>
    </row>
    <row r="10658" spans="1:6" x14ac:dyDescent="0.25">
      <c r="A10658" t="str">
        <f t="shared" si="166"/>
        <v>8301_10_368/403/587/780/825_Cowley</v>
      </c>
      <c r="B10658">
        <v>10</v>
      </c>
      <c r="C10658" t="s">
        <v>226</v>
      </c>
      <c r="D10658">
        <v>8301</v>
      </c>
      <c r="E10658" t="s">
        <v>302</v>
      </c>
      <c r="F10658">
        <v>10000</v>
      </c>
    </row>
    <row r="10659" spans="1:6" x14ac:dyDescent="0.25">
      <c r="A10659" t="str">
        <f t="shared" si="166"/>
        <v>8301_10_368/403/587/780/825_Crowsnest Pass</v>
      </c>
      <c r="B10659">
        <v>10</v>
      </c>
      <c r="C10659" t="s">
        <v>226</v>
      </c>
      <c r="D10659">
        <v>8301</v>
      </c>
      <c r="E10659" t="s">
        <v>306</v>
      </c>
      <c r="F10659">
        <v>20000</v>
      </c>
    </row>
    <row r="10660" spans="1:6" x14ac:dyDescent="0.25">
      <c r="A10660" t="str">
        <f t="shared" si="166"/>
        <v>8301_10_368/403/587/780/825_Czar</v>
      </c>
      <c r="B10660">
        <v>10</v>
      </c>
      <c r="C10660" t="s">
        <v>226</v>
      </c>
      <c r="D10660">
        <v>8301</v>
      </c>
      <c r="E10660" t="s">
        <v>307</v>
      </c>
      <c r="F10660">
        <v>20000</v>
      </c>
    </row>
    <row r="10661" spans="1:6" x14ac:dyDescent="0.25">
      <c r="A10661" t="str">
        <f t="shared" si="166"/>
        <v>8301_10_368/403/587/780/825_Drayton Valley</v>
      </c>
      <c r="B10661">
        <v>10</v>
      </c>
      <c r="C10661" t="s">
        <v>226</v>
      </c>
      <c r="D10661">
        <v>8301</v>
      </c>
      <c r="E10661" t="s">
        <v>318</v>
      </c>
      <c r="F10661">
        <v>30000</v>
      </c>
    </row>
    <row r="10662" spans="1:6" x14ac:dyDescent="0.25">
      <c r="A10662" t="str">
        <f t="shared" si="166"/>
        <v>8301_10_368/403/587/780/825_Drumheller</v>
      </c>
      <c r="B10662">
        <v>10</v>
      </c>
      <c r="C10662" t="s">
        <v>226</v>
      </c>
      <c r="D10662">
        <v>8301</v>
      </c>
      <c r="E10662" t="s">
        <v>319</v>
      </c>
      <c r="F10662">
        <v>20000</v>
      </c>
    </row>
    <row r="10663" spans="1:6" x14ac:dyDescent="0.25">
      <c r="A10663" t="str">
        <f t="shared" si="166"/>
        <v>8301_10_368/403/587/780/825_Edmonton</v>
      </c>
      <c r="B10663">
        <v>10</v>
      </c>
      <c r="C10663" t="s">
        <v>226</v>
      </c>
      <c r="D10663">
        <v>8301</v>
      </c>
      <c r="E10663" t="s">
        <v>325</v>
      </c>
      <c r="F10663">
        <v>880000</v>
      </c>
    </row>
    <row r="10664" spans="1:6" x14ac:dyDescent="0.25">
      <c r="A10664" t="str">
        <f t="shared" si="166"/>
        <v>8301_10_368/403/587/780/825_Edson</v>
      </c>
      <c r="B10664">
        <v>10</v>
      </c>
      <c r="C10664" t="s">
        <v>226</v>
      </c>
      <c r="D10664">
        <v>8301</v>
      </c>
      <c r="E10664" t="s">
        <v>327</v>
      </c>
      <c r="F10664">
        <v>20000</v>
      </c>
    </row>
    <row r="10665" spans="1:6" x14ac:dyDescent="0.25">
      <c r="A10665" t="str">
        <f t="shared" si="166"/>
        <v>8301_10_368/403/587/780/825_Fairview</v>
      </c>
      <c r="B10665">
        <v>10</v>
      </c>
      <c r="C10665" t="s">
        <v>226</v>
      </c>
      <c r="D10665">
        <v>8301</v>
      </c>
      <c r="E10665" t="s">
        <v>336</v>
      </c>
      <c r="F10665">
        <v>10000</v>
      </c>
    </row>
    <row r="10666" spans="1:6" x14ac:dyDescent="0.25">
      <c r="A10666" t="str">
        <f t="shared" si="166"/>
        <v>8301_10_368/403/587/780/825_Falher</v>
      </c>
      <c r="B10666">
        <v>10</v>
      </c>
      <c r="C10666" t="s">
        <v>226</v>
      </c>
      <c r="D10666">
        <v>8301</v>
      </c>
      <c r="E10666" t="s">
        <v>337</v>
      </c>
      <c r="F10666">
        <v>10000</v>
      </c>
    </row>
    <row r="10667" spans="1:6" x14ac:dyDescent="0.25">
      <c r="A10667" t="str">
        <f t="shared" si="166"/>
        <v>8301_10_368/403/587/780/825_Fort McMurray</v>
      </c>
      <c r="B10667">
        <v>10</v>
      </c>
      <c r="C10667" t="s">
        <v>226</v>
      </c>
      <c r="D10667">
        <v>8301</v>
      </c>
      <c r="E10667" t="s">
        <v>347</v>
      </c>
      <c r="F10667">
        <v>100000</v>
      </c>
    </row>
    <row r="10668" spans="1:6" x14ac:dyDescent="0.25">
      <c r="A10668" t="str">
        <f t="shared" si="166"/>
        <v>8301_10_368/403/587/780/825_Fox Creek</v>
      </c>
      <c r="B10668">
        <v>10</v>
      </c>
      <c r="C10668" t="s">
        <v>226</v>
      </c>
      <c r="D10668">
        <v>8301</v>
      </c>
      <c r="E10668" t="s">
        <v>350</v>
      </c>
      <c r="F10668">
        <v>10000</v>
      </c>
    </row>
    <row r="10669" spans="1:6" x14ac:dyDescent="0.25">
      <c r="A10669" t="str">
        <f t="shared" si="166"/>
        <v>8301_10_368/403/587/780/825_Gift Lake</v>
      </c>
      <c r="B10669">
        <v>10</v>
      </c>
      <c r="C10669" t="s">
        <v>226</v>
      </c>
      <c r="D10669">
        <v>8301</v>
      </c>
      <c r="E10669" t="s">
        <v>355</v>
      </c>
      <c r="F10669">
        <v>10000</v>
      </c>
    </row>
    <row r="10670" spans="1:6" x14ac:dyDescent="0.25">
      <c r="A10670" t="str">
        <f t="shared" si="166"/>
        <v>8301_10_368/403/587/780/825_Grande Cache</v>
      </c>
      <c r="B10670">
        <v>10</v>
      </c>
      <c r="C10670" t="s">
        <v>226</v>
      </c>
      <c r="D10670">
        <v>8301</v>
      </c>
      <c r="E10670" t="s">
        <v>360</v>
      </c>
      <c r="F10670">
        <v>10000</v>
      </c>
    </row>
    <row r="10671" spans="1:6" x14ac:dyDescent="0.25">
      <c r="A10671" t="str">
        <f t="shared" si="166"/>
        <v>8301_10_368/403/587/780/825_Grande Prairie</v>
      </c>
      <c r="B10671">
        <v>10</v>
      </c>
      <c r="C10671" t="s">
        <v>226</v>
      </c>
      <c r="D10671">
        <v>8301</v>
      </c>
      <c r="E10671" t="s">
        <v>361</v>
      </c>
      <c r="F10671">
        <v>90000</v>
      </c>
    </row>
    <row r="10672" spans="1:6" x14ac:dyDescent="0.25">
      <c r="A10672" t="str">
        <f t="shared" si="166"/>
        <v>8301_10_368/403/587/780/825_Hanna</v>
      </c>
      <c r="B10672">
        <v>10</v>
      </c>
      <c r="C10672" t="s">
        <v>226</v>
      </c>
      <c r="D10672">
        <v>8301</v>
      </c>
      <c r="E10672" t="s">
        <v>369</v>
      </c>
      <c r="F10672">
        <v>20000</v>
      </c>
    </row>
    <row r="10673" spans="1:6" x14ac:dyDescent="0.25">
      <c r="A10673" t="str">
        <f t="shared" si="166"/>
        <v>8301_10_368/403/587/780/825_Hardisty</v>
      </c>
      <c r="B10673">
        <v>10</v>
      </c>
      <c r="C10673" t="s">
        <v>226</v>
      </c>
      <c r="D10673">
        <v>8301</v>
      </c>
      <c r="E10673" t="s">
        <v>370</v>
      </c>
      <c r="F10673">
        <v>10000</v>
      </c>
    </row>
    <row r="10674" spans="1:6" x14ac:dyDescent="0.25">
      <c r="A10674" t="str">
        <f t="shared" si="166"/>
        <v>8301_10_368/403/587/780/825_Hay Lakes</v>
      </c>
      <c r="B10674">
        <v>10</v>
      </c>
      <c r="C10674" t="s">
        <v>226</v>
      </c>
      <c r="D10674">
        <v>8301</v>
      </c>
      <c r="E10674" t="s">
        <v>371</v>
      </c>
      <c r="F10674">
        <v>10000</v>
      </c>
    </row>
    <row r="10675" spans="1:6" x14ac:dyDescent="0.25">
      <c r="A10675" t="str">
        <f t="shared" si="166"/>
        <v>8301_10_368/403/587/780/825_High Level</v>
      </c>
      <c r="B10675">
        <v>10</v>
      </c>
      <c r="C10675" t="s">
        <v>226</v>
      </c>
      <c r="D10675">
        <v>8301</v>
      </c>
      <c r="E10675" t="s">
        <v>375</v>
      </c>
      <c r="F10675">
        <v>10000</v>
      </c>
    </row>
    <row r="10676" spans="1:6" x14ac:dyDescent="0.25">
      <c r="A10676" t="str">
        <f t="shared" si="166"/>
        <v>8301_10_368/403/587/780/825_High Prairie</v>
      </c>
      <c r="B10676">
        <v>10</v>
      </c>
      <c r="C10676" t="s">
        <v>226</v>
      </c>
      <c r="D10676">
        <v>8301</v>
      </c>
      <c r="E10676" t="s">
        <v>376</v>
      </c>
      <c r="F10676">
        <v>10000</v>
      </c>
    </row>
    <row r="10677" spans="1:6" x14ac:dyDescent="0.25">
      <c r="A10677" t="str">
        <f t="shared" si="166"/>
        <v>8301_10_368/403/587/780/825_High River</v>
      </c>
      <c r="B10677">
        <v>10</v>
      </c>
      <c r="C10677" t="s">
        <v>226</v>
      </c>
      <c r="D10677">
        <v>8301</v>
      </c>
      <c r="E10677" t="s">
        <v>377</v>
      </c>
      <c r="F10677">
        <v>20000</v>
      </c>
    </row>
    <row r="10678" spans="1:6" x14ac:dyDescent="0.25">
      <c r="A10678" t="str">
        <f t="shared" si="166"/>
        <v>8301_10_368/403/587/780/825_Hinton</v>
      </c>
      <c r="B10678">
        <v>10</v>
      </c>
      <c r="C10678" t="s">
        <v>226</v>
      </c>
      <c r="D10678">
        <v>8301</v>
      </c>
      <c r="E10678" t="s">
        <v>380</v>
      </c>
      <c r="F10678">
        <v>10000</v>
      </c>
    </row>
    <row r="10679" spans="1:6" x14ac:dyDescent="0.25">
      <c r="A10679" t="str">
        <f t="shared" si="166"/>
        <v>8301_10_368/403/587/780/825_Jasper</v>
      </c>
      <c r="B10679">
        <v>10</v>
      </c>
      <c r="C10679" t="s">
        <v>226</v>
      </c>
      <c r="D10679">
        <v>8301</v>
      </c>
      <c r="E10679" t="s">
        <v>394</v>
      </c>
      <c r="F10679">
        <v>10000</v>
      </c>
    </row>
    <row r="10680" spans="1:6" x14ac:dyDescent="0.25">
      <c r="A10680" t="str">
        <f t="shared" si="166"/>
        <v>8301_10_368/403/587/780/825_Killam</v>
      </c>
      <c r="B10680">
        <v>10</v>
      </c>
      <c r="C10680" t="s">
        <v>226</v>
      </c>
      <c r="D10680">
        <v>8301</v>
      </c>
      <c r="E10680" t="s">
        <v>402</v>
      </c>
      <c r="F10680">
        <v>10000</v>
      </c>
    </row>
    <row r="10681" spans="1:6" x14ac:dyDescent="0.25">
      <c r="A10681" t="str">
        <f t="shared" si="166"/>
        <v>8301_10_368/403/587/780/825_Lac La Biche</v>
      </c>
      <c r="B10681">
        <v>10</v>
      </c>
      <c r="C10681" t="s">
        <v>226</v>
      </c>
      <c r="D10681">
        <v>8301</v>
      </c>
      <c r="E10681" t="s">
        <v>406</v>
      </c>
      <c r="F10681">
        <v>10000</v>
      </c>
    </row>
    <row r="10682" spans="1:6" x14ac:dyDescent="0.25">
      <c r="A10682" t="str">
        <f t="shared" si="166"/>
        <v>8301_10_368/403/587/780/825_Leduc</v>
      </c>
      <c r="B10682">
        <v>10</v>
      </c>
      <c r="C10682" t="s">
        <v>226</v>
      </c>
      <c r="D10682">
        <v>8301</v>
      </c>
      <c r="E10682" t="s">
        <v>412</v>
      </c>
      <c r="F10682">
        <v>10000</v>
      </c>
    </row>
    <row r="10683" spans="1:6" x14ac:dyDescent="0.25">
      <c r="A10683" t="str">
        <f t="shared" si="166"/>
        <v>8301_10_368/403/587/780/825_Lethbridge</v>
      </c>
      <c r="B10683">
        <v>10</v>
      </c>
      <c r="C10683" t="s">
        <v>226</v>
      </c>
      <c r="D10683">
        <v>8301</v>
      </c>
      <c r="E10683" t="s">
        <v>415</v>
      </c>
      <c r="F10683">
        <v>70000</v>
      </c>
    </row>
    <row r="10684" spans="1:6" x14ac:dyDescent="0.25">
      <c r="A10684" t="str">
        <f t="shared" si="166"/>
        <v>8301_10_368/403/587/780/825_Lloydminster</v>
      </c>
      <c r="B10684">
        <v>10</v>
      </c>
      <c r="C10684" t="s">
        <v>226</v>
      </c>
      <c r="D10684">
        <v>8301</v>
      </c>
      <c r="E10684" t="s">
        <v>417</v>
      </c>
      <c r="F10684">
        <v>30000</v>
      </c>
    </row>
    <row r="10685" spans="1:6" x14ac:dyDescent="0.25">
      <c r="A10685" t="str">
        <f t="shared" si="166"/>
        <v>8301_10_368/403/587/780/825_Manning</v>
      </c>
      <c r="B10685">
        <v>10</v>
      </c>
      <c r="C10685" t="s">
        <v>226</v>
      </c>
      <c r="D10685">
        <v>8301</v>
      </c>
      <c r="E10685" t="s">
        <v>424</v>
      </c>
      <c r="F10685">
        <v>10000</v>
      </c>
    </row>
    <row r="10686" spans="1:6" x14ac:dyDescent="0.25">
      <c r="A10686" t="str">
        <f t="shared" si="166"/>
        <v>8301_10_368/403/587/780/825_Medicine Hat</v>
      </c>
      <c r="B10686">
        <v>10</v>
      </c>
      <c r="C10686" t="s">
        <v>226</v>
      </c>
      <c r="D10686">
        <v>8301</v>
      </c>
      <c r="E10686" t="s">
        <v>432</v>
      </c>
      <c r="F10686">
        <v>50000</v>
      </c>
    </row>
    <row r="10687" spans="1:6" x14ac:dyDescent="0.25">
      <c r="A10687" t="str">
        <f t="shared" si="166"/>
        <v>8301_10_368/403/587/780/825_Milk River</v>
      </c>
      <c r="B10687">
        <v>10</v>
      </c>
      <c r="C10687" t="s">
        <v>226</v>
      </c>
      <c r="D10687">
        <v>8301</v>
      </c>
      <c r="E10687" t="s">
        <v>433</v>
      </c>
      <c r="F10687">
        <v>20000</v>
      </c>
    </row>
    <row r="10688" spans="1:6" x14ac:dyDescent="0.25">
      <c r="A10688" t="str">
        <f t="shared" si="166"/>
        <v>8301_10_368/403/587/780/825_Millet</v>
      </c>
      <c r="B10688">
        <v>10</v>
      </c>
      <c r="C10688" t="s">
        <v>226</v>
      </c>
      <c r="D10688">
        <v>8301</v>
      </c>
      <c r="E10688" t="s">
        <v>434</v>
      </c>
      <c r="F10688">
        <v>10000</v>
      </c>
    </row>
    <row r="10689" spans="1:6" x14ac:dyDescent="0.25">
      <c r="A10689" t="str">
        <f t="shared" si="166"/>
        <v>8301_10_368/403/587/780/825_Nordegg</v>
      </c>
      <c r="B10689">
        <v>10</v>
      </c>
      <c r="C10689" t="s">
        <v>226</v>
      </c>
      <c r="D10689">
        <v>8301</v>
      </c>
      <c r="E10689" t="s">
        <v>454</v>
      </c>
      <c r="F10689">
        <v>10000</v>
      </c>
    </row>
    <row r="10690" spans="1:6" x14ac:dyDescent="0.25">
      <c r="A10690" t="str">
        <f t="shared" si="166"/>
        <v>8301_10_368/403/587/780/825_Olds</v>
      </c>
      <c r="B10690">
        <v>10</v>
      </c>
      <c r="C10690" t="s">
        <v>226</v>
      </c>
      <c r="D10690">
        <v>8301</v>
      </c>
      <c r="E10690" t="s">
        <v>456</v>
      </c>
      <c r="F10690">
        <v>20000</v>
      </c>
    </row>
    <row r="10691" spans="1:6" x14ac:dyDescent="0.25">
      <c r="A10691" t="str">
        <f t="shared" ref="A10691:A10754" si="167">CONCATENATE(D10691,"_",B10691,"_",C10691,"_",E10691)</f>
        <v>8301_10_368/403/587/780/825_Oyen</v>
      </c>
      <c r="B10691">
        <v>10</v>
      </c>
      <c r="C10691" t="s">
        <v>226</v>
      </c>
      <c r="D10691">
        <v>8301</v>
      </c>
      <c r="E10691" t="s">
        <v>458</v>
      </c>
      <c r="F10691">
        <v>10000</v>
      </c>
    </row>
    <row r="10692" spans="1:6" x14ac:dyDescent="0.25">
      <c r="A10692" t="str">
        <f t="shared" si="167"/>
        <v>8301_10_368/403/587/780/825_Peace River</v>
      </c>
      <c r="B10692">
        <v>10</v>
      </c>
      <c r="C10692" t="s">
        <v>226</v>
      </c>
      <c r="D10692">
        <v>8301</v>
      </c>
      <c r="E10692" t="s">
        <v>460</v>
      </c>
      <c r="F10692">
        <v>20000</v>
      </c>
    </row>
    <row r="10693" spans="1:6" x14ac:dyDescent="0.25">
      <c r="A10693" t="str">
        <f t="shared" si="167"/>
        <v>8301_10_368/403/587/780/825_Pincher Creek</v>
      </c>
      <c r="B10693">
        <v>10</v>
      </c>
      <c r="C10693" t="s">
        <v>226</v>
      </c>
      <c r="D10693">
        <v>8301</v>
      </c>
      <c r="E10693" t="s">
        <v>465</v>
      </c>
      <c r="F10693">
        <v>20000</v>
      </c>
    </row>
    <row r="10694" spans="1:6" x14ac:dyDescent="0.25">
      <c r="A10694" t="str">
        <f t="shared" si="167"/>
        <v>8301_10_368/403/587/780/825_Ponoka</v>
      </c>
      <c r="B10694">
        <v>10</v>
      </c>
      <c r="C10694" t="s">
        <v>226</v>
      </c>
      <c r="D10694">
        <v>8301</v>
      </c>
      <c r="E10694" t="s">
        <v>467</v>
      </c>
      <c r="F10694">
        <v>10000</v>
      </c>
    </row>
    <row r="10695" spans="1:6" x14ac:dyDescent="0.25">
      <c r="A10695" t="str">
        <f t="shared" si="167"/>
        <v>8301_10_368/403/587/780/825_Provost</v>
      </c>
      <c r="B10695">
        <v>10</v>
      </c>
      <c r="C10695" t="s">
        <v>226</v>
      </c>
      <c r="D10695">
        <v>8301</v>
      </c>
      <c r="E10695" t="s">
        <v>468</v>
      </c>
      <c r="F10695">
        <v>10000</v>
      </c>
    </row>
    <row r="10696" spans="1:6" x14ac:dyDescent="0.25">
      <c r="A10696" t="str">
        <f t="shared" si="167"/>
        <v>8301_10_368/403/587/780/825_Rainbow Lake</v>
      </c>
      <c r="B10696">
        <v>10</v>
      </c>
      <c r="C10696" t="s">
        <v>226</v>
      </c>
      <c r="D10696">
        <v>8301</v>
      </c>
      <c r="E10696" t="s">
        <v>470</v>
      </c>
      <c r="F10696">
        <v>10000</v>
      </c>
    </row>
    <row r="10697" spans="1:6" x14ac:dyDescent="0.25">
      <c r="A10697" t="str">
        <f t="shared" si="167"/>
        <v>8301_10_368/403/587/780/825_Red Deer</v>
      </c>
      <c r="B10697">
        <v>10</v>
      </c>
      <c r="C10697" t="s">
        <v>226</v>
      </c>
      <c r="D10697">
        <v>8301</v>
      </c>
      <c r="E10697" t="s">
        <v>473</v>
      </c>
      <c r="F10697">
        <v>140000</v>
      </c>
    </row>
    <row r="10698" spans="1:6" x14ac:dyDescent="0.25">
      <c r="A10698" t="str">
        <f t="shared" si="167"/>
        <v>8301_10_368/403/587/780/825_Red Earth</v>
      </c>
      <c r="B10698">
        <v>10</v>
      </c>
      <c r="C10698" t="s">
        <v>226</v>
      </c>
      <c r="D10698">
        <v>8301</v>
      </c>
      <c r="E10698" t="s">
        <v>474</v>
      </c>
      <c r="F10698">
        <v>10000</v>
      </c>
    </row>
    <row r="10699" spans="1:6" x14ac:dyDescent="0.25">
      <c r="A10699" t="str">
        <f t="shared" si="167"/>
        <v>8301_10_368/403/587/780/825_Rocky Mountain House</v>
      </c>
      <c r="B10699">
        <v>10</v>
      </c>
      <c r="C10699" t="s">
        <v>226</v>
      </c>
      <c r="D10699">
        <v>8301</v>
      </c>
      <c r="E10699" t="s">
        <v>479</v>
      </c>
      <c r="F10699">
        <v>20000</v>
      </c>
    </row>
    <row r="10700" spans="1:6" x14ac:dyDescent="0.25">
      <c r="A10700" t="str">
        <f t="shared" si="167"/>
        <v>8301_10_368/403/587/780/825_Slave Lake</v>
      </c>
      <c r="B10700">
        <v>10</v>
      </c>
      <c r="C10700" t="s">
        <v>226</v>
      </c>
      <c r="D10700">
        <v>8301</v>
      </c>
      <c r="E10700" t="s">
        <v>497</v>
      </c>
      <c r="F10700">
        <v>20000</v>
      </c>
    </row>
    <row r="10701" spans="1:6" x14ac:dyDescent="0.25">
      <c r="A10701" t="str">
        <f t="shared" si="167"/>
        <v>8301_10_368/403/587/780/825_Smoky Lake</v>
      </c>
      <c r="B10701">
        <v>10</v>
      </c>
      <c r="C10701" t="s">
        <v>226</v>
      </c>
      <c r="D10701">
        <v>8301</v>
      </c>
      <c r="E10701" t="s">
        <v>499</v>
      </c>
      <c r="F10701">
        <v>20000</v>
      </c>
    </row>
    <row r="10702" spans="1:6" x14ac:dyDescent="0.25">
      <c r="A10702" t="str">
        <f t="shared" si="167"/>
        <v>8301_10_368/403/587/780/825_Spirit River</v>
      </c>
      <c r="B10702">
        <v>10</v>
      </c>
      <c r="C10702" t="s">
        <v>226</v>
      </c>
      <c r="D10702">
        <v>8301</v>
      </c>
      <c r="E10702" t="s">
        <v>500</v>
      </c>
      <c r="F10702">
        <v>10000</v>
      </c>
    </row>
    <row r="10703" spans="1:6" x14ac:dyDescent="0.25">
      <c r="A10703" t="str">
        <f t="shared" si="167"/>
        <v>8301_10_368/403/587/780/825_St. Paul</v>
      </c>
      <c r="B10703">
        <v>10</v>
      </c>
      <c r="C10703" t="s">
        <v>226</v>
      </c>
      <c r="D10703">
        <v>8301</v>
      </c>
      <c r="E10703" t="s">
        <v>505</v>
      </c>
      <c r="F10703">
        <v>30000</v>
      </c>
    </row>
    <row r="10704" spans="1:6" x14ac:dyDescent="0.25">
      <c r="A10704" t="str">
        <f t="shared" si="167"/>
        <v>8301_10_368/403/587/780/825_Stettler</v>
      </c>
      <c r="B10704">
        <v>10</v>
      </c>
      <c r="C10704" t="s">
        <v>226</v>
      </c>
      <c r="D10704">
        <v>8301</v>
      </c>
      <c r="E10704" t="s">
        <v>509</v>
      </c>
      <c r="F10704">
        <v>20000</v>
      </c>
    </row>
    <row r="10705" spans="1:6" x14ac:dyDescent="0.25">
      <c r="A10705" t="str">
        <f t="shared" si="167"/>
        <v>8301_10_368/403/587/780/825_Strathmore</v>
      </c>
      <c r="B10705">
        <v>10</v>
      </c>
      <c r="C10705" t="s">
        <v>226</v>
      </c>
      <c r="D10705">
        <v>8301</v>
      </c>
      <c r="E10705" t="s">
        <v>512</v>
      </c>
      <c r="F10705">
        <v>20000</v>
      </c>
    </row>
    <row r="10706" spans="1:6" x14ac:dyDescent="0.25">
      <c r="A10706" t="str">
        <f t="shared" si="167"/>
        <v>8301_10_368/403/587/780/825_Sundre</v>
      </c>
      <c r="B10706">
        <v>10</v>
      </c>
      <c r="C10706" t="s">
        <v>226</v>
      </c>
      <c r="D10706">
        <v>8301</v>
      </c>
      <c r="E10706" t="s">
        <v>515</v>
      </c>
      <c r="F10706">
        <v>10000</v>
      </c>
    </row>
    <row r="10707" spans="1:6" x14ac:dyDescent="0.25">
      <c r="A10707" t="str">
        <f t="shared" si="167"/>
        <v>8301_10_368/403/587/780/825_Swan Hills</v>
      </c>
      <c r="B10707">
        <v>10</v>
      </c>
      <c r="C10707" t="s">
        <v>226</v>
      </c>
      <c r="D10707">
        <v>8301</v>
      </c>
      <c r="E10707" t="s">
        <v>516</v>
      </c>
      <c r="F10707">
        <v>10000</v>
      </c>
    </row>
    <row r="10708" spans="1:6" x14ac:dyDescent="0.25">
      <c r="A10708" t="str">
        <f t="shared" si="167"/>
        <v>8301_10_368/403/587/780/825_Thorhild</v>
      </c>
      <c r="B10708">
        <v>10</v>
      </c>
      <c r="C10708" t="s">
        <v>226</v>
      </c>
      <c r="D10708">
        <v>8301</v>
      </c>
      <c r="E10708" t="s">
        <v>519</v>
      </c>
      <c r="F10708">
        <v>10000</v>
      </c>
    </row>
    <row r="10709" spans="1:6" x14ac:dyDescent="0.25">
      <c r="A10709" t="str">
        <f t="shared" si="167"/>
        <v>8301_10_368/403/587/780/825_Three Hills</v>
      </c>
      <c r="B10709">
        <v>10</v>
      </c>
      <c r="C10709" t="s">
        <v>226</v>
      </c>
      <c r="D10709">
        <v>8301</v>
      </c>
      <c r="E10709" t="s">
        <v>521</v>
      </c>
      <c r="F10709">
        <v>10000</v>
      </c>
    </row>
    <row r="10710" spans="1:6" x14ac:dyDescent="0.25">
      <c r="A10710" t="str">
        <f t="shared" si="167"/>
        <v>8301_10_368/403/587/780/825_Valleyview</v>
      </c>
      <c r="B10710">
        <v>10</v>
      </c>
      <c r="C10710" t="s">
        <v>226</v>
      </c>
      <c r="D10710">
        <v>8301</v>
      </c>
      <c r="E10710" t="s">
        <v>529</v>
      </c>
      <c r="F10710">
        <v>20000</v>
      </c>
    </row>
    <row r="10711" spans="1:6" x14ac:dyDescent="0.25">
      <c r="A10711" t="str">
        <f t="shared" si="167"/>
        <v>8301_10_368/403/587/780/825_Vauxhall</v>
      </c>
      <c r="B10711">
        <v>10</v>
      </c>
      <c r="C10711" t="s">
        <v>226</v>
      </c>
      <c r="D10711">
        <v>8301</v>
      </c>
      <c r="E10711" t="s">
        <v>530</v>
      </c>
      <c r="F10711">
        <v>10000</v>
      </c>
    </row>
    <row r="10712" spans="1:6" x14ac:dyDescent="0.25">
      <c r="A10712" t="str">
        <f t="shared" si="167"/>
        <v>8301_10_368/403/587/780/825_Vegreville</v>
      </c>
      <c r="B10712">
        <v>10</v>
      </c>
      <c r="C10712" t="s">
        <v>226</v>
      </c>
      <c r="D10712">
        <v>8301</v>
      </c>
      <c r="E10712" t="s">
        <v>531</v>
      </c>
      <c r="F10712">
        <v>20000</v>
      </c>
    </row>
    <row r="10713" spans="1:6" x14ac:dyDescent="0.25">
      <c r="A10713" t="str">
        <f t="shared" si="167"/>
        <v>8301_10_368/403/587/780/825_Vermilion</v>
      </c>
      <c r="B10713">
        <v>10</v>
      </c>
      <c r="C10713" t="s">
        <v>226</v>
      </c>
      <c r="D10713">
        <v>8301</v>
      </c>
      <c r="E10713" t="s">
        <v>532</v>
      </c>
      <c r="F10713">
        <v>10000</v>
      </c>
    </row>
    <row r="10714" spans="1:6" x14ac:dyDescent="0.25">
      <c r="A10714" t="str">
        <f t="shared" si="167"/>
        <v>8301_10_368/403/587/780/825_Veteran</v>
      </c>
      <c r="B10714">
        <v>10</v>
      </c>
      <c r="C10714" t="s">
        <v>226</v>
      </c>
      <c r="D10714">
        <v>8301</v>
      </c>
      <c r="E10714" t="s">
        <v>533</v>
      </c>
      <c r="F10714">
        <v>10000</v>
      </c>
    </row>
    <row r="10715" spans="1:6" x14ac:dyDescent="0.25">
      <c r="A10715" t="str">
        <f t="shared" si="167"/>
        <v>8301_10_368/403/587/780/825_Viking</v>
      </c>
      <c r="B10715">
        <v>10</v>
      </c>
      <c r="C10715" t="s">
        <v>226</v>
      </c>
      <c r="D10715">
        <v>8301</v>
      </c>
      <c r="E10715" t="s">
        <v>534</v>
      </c>
      <c r="F10715">
        <v>10000</v>
      </c>
    </row>
    <row r="10716" spans="1:6" x14ac:dyDescent="0.25">
      <c r="A10716" t="str">
        <f t="shared" si="167"/>
        <v>8301_10_368/403/587/780/825_Vulcan</v>
      </c>
      <c r="B10716">
        <v>10</v>
      </c>
      <c r="C10716" t="s">
        <v>226</v>
      </c>
      <c r="D10716">
        <v>8301</v>
      </c>
      <c r="E10716" t="s">
        <v>536</v>
      </c>
      <c r="F10716">
        <v>10000</v>
      </c>
    </row>
    <row r="10717" spans="1:6" x14ac:dyDescent="0.25">
      <c r="A10717" t="str">
        <f t="shared" si="167"/>
        <v>8301_10_368/403/587/780/825_Wabasca</v>
      </c>
      <c r="B10717">
        <v>10</v>
      </c>
      <c r="C10717" t="s">
        <v>226</v>
      </c>
      <c r="D10717">
        <v>8301</v>
      </c>
      <c r="E10717" t="s">
        <v>538</v>
      </c>
      <c r="F10717">
        <v>10000</v>
      </c>
    </row>
    <row r="10718" spans="1:6" x14ac:dyDescent="0.25">
      <c r="A10718" t="str">
        <f t="shared" si="167"/>
        <v>8301_10_368/403/587/780/825_Wainwright</v>
      </c>
      <c r="B10718">
        <v>10</v>
      </c>
      <c r="C10718" t="s">
        <v>226</v>
      </c>
      <c r="D10718">
        <v>8301</v>
      </c>
      <c r="E10718" t="s">
        <v>539</v>
      </c>
      <c r="F10718">
        <v>10000</v>
      </c>
    </row>
    <row r="10719" spans="1:6" x14ac:dyDescent="0.25">
      <c r="A10719" t="str">
        <f t="shared" si="167"/>
        <v>8301_10_368/403/587/780/825_Westlock</v>
      </c>
      <c r="B10719">
        <v>10</v>
      </c>
      <c r="C10719" t="s">
        <v>226</v>
      </c>
      <c r="D10719">
        <v>8301</v>
      </c>
      <c r="E10719" t="s">
        <v>549</v>
      </c>
      <c r="F10719">
        <v>20000</v>
      </c>
    </row>
    <row r="10720" spans="1:6" x14ac:dyDescent="0.25">
      <c r="A10720" t="str">
        <f t="shared" si="167"/>
        <v>8301_10_368/403/587/780/825_Wetaskiwin</v>
      </c>
      <c r="B10720">
        <v>10</v>
      </c>
      <c r="C10720" t="s">
        <v>226</v>
      </c>
      <c r="D10720">
        <v>8301</v>
      </c>
      <c r="E10720" t="s">
        <v>550</v>
      </c>
      <c r="F10720">
        <v>10000</v>
      </c>
    </row>
    <row r="10721" spans="1:6" x14ac:dyDescent="0.25">
      <c r="A10721" t="str">
        <f t="shared" si="167"/>
        <v>8301_10_368/403/587/780/825_Whitecourt</v>
      </c>
      <c r="B10721">
        <v>10</v>
      </c>
      <c r="C10721" t="s">
        <v>226</v>
      </c>
      <c r="D10721">
        <v>8301</v>
      </c>
      <c r="E10721" t="s">
        <v>551</v>
      </c>
      <c r="F10721">
        <v>20000</v>
      </c>
    </row>
    <row r="10722" spans="1:6" x14ac:dyDescent="0.25">
      <c r="A10722" t="str">
        <f t="shared" si="167"/>
        <v>8304_10_368/403/587/780/825_Beaverlodge</v>
      </c>
      <c r="B10722">
        <v>10</v>
      </c>
      <c r="C10722" t="s">
        <v>226</v>
      </c>
      <c r="D10722">
        <v>8304</v>
      </c>
      <c r="E10722" t="s">
        <v>249</v>
      </c>
      <c r="F10722">
        <v>10000</v>
      </c>
    </row>
    <row r="10723" spans="1:6" x14ac:dyDescent="0.25">
      <c r="A10723" t="str">
        <f t="shared" si="167"/>
        <v>8304_10_368/403/587/780/825_Calgary</v>
      </c>
      <c r="B10723">
        <v>10</v>
      </c>
      <c r="C10723" t="s">
        <v>226</v>
      </c>
      <c r="D10723">
        <v>8304</v>
      </c>
      <c r="E10723" t="s">
        <v>273</v>
      </c>
      <c r="F10723">
        <v>140000</v>
      </c>
    </row>
    <row r="10724" spans="1:6" x14ac:dyDescent="0.25">
      <c r="A10724" t="str">
        <f t="shared" si="167"/>
        <v>8304_10_368/403/587/780/825_Edmonton</v>
      </c>
      <c r="B10724">
        <v>10</v>
      </c>
      <c r="C10724" t="s">
        <v>226</v>
      </c>
      <c r="D10724">
        <v>8304</v>
      </c>
      <c r="E10724" t="s">
        <v>325</v>
      </c>
      <c r="F10724">
        <v>70000</v>
      </c>
    </row>
    <row r="10725" spans="1:6" x14ac:dyDescent="0.25">
      <c r="A10725" t="str">
        <f t="shared" si="167"/>
        <v>8304_10_368/403/587/780/825_Fort McMurray</v>
      </c>
      <c r="B10725">
        <v>10</v>
      </c>
      <c r="C10725" t="s">
        <v>226</v>
      </c>
      <c r="D10725">
        <v>8304</v>
      </c>
      <c r="E10725" t="s">
        <v>347</v>
      </c>
      <c r="F10725">
        <v>10000</v>
      </c>
    </row>
    <row r="10726" spans="1:6" x14ac:dyDescent="0.25">
      <c r="A10726" t="str">
        <f t="shared" si="167"/>
        <v>8304_10_368/403/587/780/825_Fox Creek</v>
      </c>
      <c r="B10726">
        <v>10</v>
      </c>
      <c r="C10726" t="s">
        <v>226</v>
      </c>
      <c r="D10726">
        <v>8304</v>
      </c>
      <c r="E10726" t="s">
        <v>350</v>
      </c>
      <c r="F10726">
        <v>10000</v>
      </c>
    </row>
    <row r="10727" spans="1:6" x14ac:dyDescent="0.25">
      <c r="A10727" t="str">
        <f t="shared" si="167"/>
        <v>8304_10_368/403/587/780/825_Grande Prairie</v>
      </c>
      <c r="B10727">
        <v>10</v>
      </c>
      <c r="C10727" t="s">
        <v>226</v>
      </c>
      <c r="D10727">
        <v>8304</v>
      </c>
      <c r="E10727" t="s">
        <v>361</v>
      </c>
      <c r="F10727">
        <v>10000</v>
      </c>
    </row>
    <row r="10728" spans="1:6" x14ac:dyDescent="0.25">
      <c r="A10728" t="str">
        <f t="shared" si="167"/>
        <v>8304_10_368/403/587/780/825_Leduc</v>
      </c>
      <c r="B10728">
        <v>10</v>
      </c>
      <c r="C10728" t="s">
        <v>226</v>
      </c>
      <c r="D10728">
        <v>8304</v>
      </c>
      <c r="E10728" t="s">
        <v>412</v>
      </c>
      <c r="F10728">
        <v>10000</v>
      </c>
    </row>
    <row r="10729" spans="1:6" x14ac:dyDescent="0.25">
      <c r="A10729" t="str">
        <f t="shared" si="167"/>
        <v>8304_10_368/403/587/780/825_Nisku</v>
      </c>
      <c r="B10729">
        <v>10</v>
      </c>
      <c r="C10729" t="s">
        <v>226</v>
      </c>
      <c r="D10729">
        <v>8304</v>
      </c>
      <c r="E10729" t="s">
        <v>451</v>
      </c>
      <c r="F10729">
        <v>10000</v>
      </c>
    </row>
    <row r="10730" spans="1:6" x14ac:dyDescent="0.25">
      <c r="A10730" t="str">
        <f t="shared" si="167"/>
        <v>8304_10_368/403/587/780/825_Red Deer</v>
      </c>
      <c r="B10730">
        <v>10</v>
      </c>
      <c r="C10730" t="s">
        <v>226</v>
      </c>
      <c r="D10730">
        <v>8304</v>
      </c>
      <c r="E10730" t="s">
        <v>473</v>
      </c>
      <c r="F10730">
        <v>10000</v>
      </c>
    </row>
    <row r="10731" spans="1:6" x14ac:dyDescent="0.25">
      <c r="A10731" t="str">
        <f t="shared" si="167"/>
        <v>8304_10_368/403/587/780/825_Sexsmith</v>
      </c>
      <c r="B10731">
        <v>10</v>
      </c>
      <c r="C10731" t="s">
        <v>226</v>
      </c>
      <c r="D10731">
        <v>8304</v>
      </c>
      <c r="E10731" t="s">
        <v>493</v>
      </c>
      <c r="F10731">
        <v>10000</v>
      </c>
    </row>
    <row r="10732" spans="1:6" x14ac:dyDescent="0.25">
      <c r="A10732" t="str">
        <f t="shared" si="167"/>
        <v>8304_10_368/403/587/780/825_Sherwood Park</v>
      </c>
      <c r="B10732">
        <v>10</v>
      </c>
      <c r="C10732" t="s">
        <v>226</v>
      </c>
      <c r="D10732">
        <v>8304</v>
      </c>
      <c r="E10732" t="s">
        <v>494</v>
      </c>
      <c r="F10732">
        <v>10000</v>
      </c>
    </row>
    <row r="10733" spans="1:6" x14ac:dyDescent="0.25">
      <c r="A10733" t="str">
        <f t="shared" si="167"/>
        <v>8304_10_368/403/587/780/825_Wembley</v>
      </c>
      <c r="B10733">
        <v>10</v>
      </c>
      <c r="C10733" t="s">
        <v>226</v>
      </c>
      <c r="D10733">
        <v>8304</v>
      </c>
      <c r="E10733" t="s">
        <v>548</v>
      </c>
      <c r="F10733">
        <v>10000</v>
      </c>
    </row>
    <row r="10734" spans="1:6" x14ac:dyDescent="0.25">
      <c r="A10734" t="str">
        <f t="shared" si="167"/>
        <v>8377_10_368/403/587/780/825_Airdrie</v>
      </c>
      <c r="B10734">
        <v>10</v>
      </c>
      <c r="C10734" t="s">
        <v>226</v>
      </c>
      <c r="D10734">
        <v>8377</v>
      </c>
      <c r="E10734" t="s">
        <v>229</v>
      </c>
      <c r="F10734">
        <v>10000</v>
      </c>
    </row>
    <row r="10735" spans="1:6" x14ac:dyDescent="0.25">
      <c r="A10735" t="str">
        <f t="shared" si="167"/>
        <v>8377_10_368/403/587/780/825_Calgary</v>
      </c>
      <c r="B10735">
        <v>10</v>
      </c>
      <c r="C10735" t="s">
        <v>226</v>
      </c>
      <c r="D10735">
        <v>8377</v>
      </c>
      <c r="E10735" t="s">
        <v>273</v>
      </c>
      <c r="F10735">
        <v>50000</v>
      </c>
    </row>
    <row r="10736" spans="1:6" x14ac:dyDescent="0.25">
      <c r="A10736" t="str">
        <f t="shared" si="167"/>
        <v>8377_10_368/403/587/780/825_Cochrane</v>
      </c>
      <c r="B10736">
        <v>10</v>
      </c>
      <c r="C10736" t="s">
        <v>226</v>
      </c>
      <c r="D10736">
        <v>8377</v>
      </c>
      <c r="E10736" t="s">
        <v>296</v>
      </c>
      <c r="F10736">
        <v>10000</v>
      </c>
    </row>
    <row r="10737" spans="1:6" x14ac:dyDescent="0.25">
      <c r="A10737" t="str">
        <f t="shared" si="167"/>
        <v>8377_10_368/403/587/780/825_Edmonton</v>
      </c>
      <c r="B10737">
        <v>10</v>
      </c>
      <c r="C10737" t="s">
        <v>226</v>
      </c>
      <c r="D10737">
        <v>8377</v>
      </c>
      <c r="E10737" t="s">
        <v>325</v>
      </c>
      <c r="F10737">
        <v>20000</v>
      </c>
    </row>
    <row r="10738" spans="1:6" x14ac:dyDescent="0.25">
      <c r="A10738" t="str">
        <f t="shared" si="167"/>
        <v>8377_10_368/403/587/780/825_High River</v>
      </c>
      <c r="B10738">
        <v>10</v>
      </c>
      <c r="C10738" t="s">
        <v>226</v>
      </c>
      <c r="D10738">
        <v>8377</v>
      </c>
      <c r="E10738" t="s">
        <v>377</v>
      </c>
      <c r="F10738">
        <v>10000</v>
      </c>
    </row>
    <row r="10739" spans="1:6" x14ac:dyDescent="0.25">
      <c r="A10739" t="str">
        <f t="shared" si="167"/>
        <v>8377_10_368/403/587/780/825_Okotoks</v>
      </c>
      <c r="B10739">
        <v>10</v>
      </c>
      <c r="C10739" t="s">
        <v>226</v>
      </c>
      <c r="D10739">
        <v>8377</v>
      </c>
      <c r="E10739" t="s">
        <v>455</v>
      </c>
      <c r="F10739">
        <v>10000</v>
      </c>
    </row>
    <row r="10740" spans="1:6" x14ac:dyDescent="0.25">
      <c r="A10740" t="str">
        <f t="shared" si="167"/>
        <v>8506_10_368/403/587/780/825_Calgary</v>
      </c>
      <c r="B10740">
        <v>10</v>
      </c>
      <c r="C10740" t="s">
        <v>226</v>
      </c>
      <c r="D10740">
        <v>8506</v>
      </c>
      <c r="E10740" t="s">
        <v>273</v>
      </c>
      <c r="F10740">
        <v>50000</v>
      </c>
    </row>
    <row r="10741" spans="1:6" x14ac:dyDescent="0.25">
      <c r="A10741" t="str">
        <f t="shared" si="167"/>
        <v>8506_10_368/403/587/780/825_Edmonton</v>
      </c>
      <c r="B10741">
        <v>10</v>
      </c>
      <c r="C10741" t="s">
        <v>226</v>
      </c>
      <c r="D10741">
        <v>8506</v>
      </c>
      <c r="E10741" t="s">
        <v>325</v>
      </c>
      <c r="F10741">
        <v>30000</v>
      </c>
    </row>
    <row r="10742" spans="1:6" x14ac:dyDescent="0.25">
      <c r="A10742" t="str">
        <f t="shared" si="167"/>
        <v>8821_10_368/403/587/780/825_Athabasca</v>
      </c>
      <c r="B10742">
        <v>10</v>
      </c>
      <c r="C10742" t="s">
        <v>226</v>
      </c>
      <c r="D10742">
        <v>8821</v>
      </c>
      <c r="E10742" t="s">
        <v>241</v>
      </c>
      <c r="F10742">
        <v>10000</v>
      </c>
    </row>
    <row r="10743" spans="1:6" x14ac:dyDescent="0.25">
      <c r="A10743" t="str">
        <f t="shared" si="167"/>
        <v>8821_10_368/403/587/780/825_Banff</v>
      </c>
      <c r="B10743">
        <v>10</v>
      </c>
      <c r="C10743" t="s">
        <v>226</v>
      </c>
      <c r="D10743">
        <v>8821</v>
      </c>
      <c r="E10743" t="s">
        <v>242</v>
      </c>
      <c r="F10743">
        <v>20000</v>
      </c>
    </row>
    <row r="10744" spans="1:6" x14ac:dyDescent="0.25">
      <c r="A10744" t="str">
        <f t="shared" si="167"/>
        <v>8821_10_368/403/587/780/825_Barrhead</v>
      </c>
      <c r="B10744">
        <v>10</v>
      </c>
      <c r="C10744" t="s">
        <v>226</v>
      </c>
      <c r="D10744">
        <v>8821</v>
      </c>
      <c r="E10744" t="s">
        <v>244</v>
      </c>
      <c r="F10744">
        <v>10000</v>
      </c>
    </row>
    <row r="10745" spans="1:6" x14ac:dyDescent="0.25">
      <c r="A10745" t="str">
        <f t="shared" si="167"/>
        <v>8821_10_368/403/587/780/825_Bonnyville</v>
      </c>
      <c r="B10745">
        <v>10</v>
      </c>
      <c r="C10745" t="s">
        <v>226</v>
      </c>
      <c r="D10745">
        <v>8821</v>
      </c>
      <c r="E10745" t="s">
        <v>260</v>
      </c>
      <c r="F10745">
        <v>20000</v>
      </c>
    </row>
    <row r="10746" spans="1:6" x14ac:dyDescent="0.25">
      <c r="A10746" t="str">
        <f t="shared" si="167"/>
        <v>8821_10_368/403/587/780/825_Bowden</v>
      </c>
      <c r="B10746">
        <v>10</v>
      </c>
      <c r="C10746" t="s">
        <v>226</v>
      </c>
      <c r="D10746">
        <v>8821</v>
      </c>
      <c r="E10746" t="s">
        <v>262</v>
      </c>
      <c r="F10746">
        <v>10000</v>
      </c>
    </row>
    <row r="10747" spans="1:6" x14ac:dyDescent="0.25">
      <c r="A10747" t="str">
        <f t="shared" si="167"/>
        <v>8821_10_368/403/587/780/825_Brooks</v>
      </c>
      <c r="B10747">
        <v>10</v>
      </c>
      <c r="C10747" t="s">
        <v>226</v>
      </c>
      <c r="D10747">
        <v>8821</v>
      </c>
      <c r="E10747" t="s">
        <v>267</v>
      </c>
      <c r="F10747">
        <v>10000</v>
      </c>
    </row>
    <row r="10748" spans="1:6" x14ac:dyDescent="0.25">
      <c r="A10748" t="str">
        <f t="shared" si="167"/>
        <v>8821_10_368/403/587/780/825_Calgary</v>
      </c>
      <c r="B10748">
        <v>10</v>
      </c>
      <c r="C10748" t="s">
        <v>226</v>
      </c>
      <c r="D10748">
        <v>8821</v>
      </c>
      <c r="E10748" t="s">
        <v>273</v>
      </c>
      <c r="F10748">
        <v>750000</v>
      </c>
    </row>
    <row r="10749" spans="1:6" x14ac:dyDescent="0.25">
      <c r="A10749" t="str">
        <f t="shared" si="167"/>
        <v>8821_10_368/403/587/780/825_Camrose</v>
      </c>
      <c r="B10749">
        <v>10</v>
      </c>
      <c r="C10749" t="s">
        <v>226</v>
      </c>
      <c r="D10749">
        <v>8821</v>
      </c>
      <c r="E10749" t="s">
        <v>276</v>
      </c>
      <c r="F10749">
        <v>10000</v>
      </c>
    </row>
    <row r="10750" spans="1:6" x14ac:dyDescent="0.25">
      <c r="A10750" t="str">
        <f t="shared" si="167"/>
        <v>8821_10_368/403/587/780/825_Canmore</v>
      </c>
      <c r="B10750">
        <v>10</v>
      </c>
      <c r="C10750" t="s">
        <v>226</v>
      </c>
      <c r="D10750">
        <v>8821</v>
      </c>
      <c r="E10750" t="s">
        <v>277</v>
      </c>
      <c r="F10750">
        <v>20000</v>
      </c>
    </row>
    <row r="10751" spans="1:6" x14ac:dyDescent="0.25">
      <c r="A10751" t="str">
        <f t="shared" si="167"/>
        <v>8821_10_368/403/587/780/825_Cardston</v>
      </c>
      <c r="B10751">
        <v>10</v>
      </c>
      <c r="C10751" t="s">
        <v>226</v>
      </c>
      <c r="D10751">
        <v>8821</v>
      </c>
      <c r="E10751" t="s">
        <v>279</v>
      </c>
      <c r="F10751">
        <v>10000</v>
      </c>
    </row>
    <row r="10752" spans="1:6" x14ac:dyDescent="0.25">
      <c r="A10752" t="str">
        <f t="shared" si="167"/>
        <v>8821_10_368/403/587/780/825_Consort</v>
      </c>
      <c r="B10752">
        <v>10</v>
      </c>
      <c r="C10752" t="s">
        <v>226</v>
      </c>
      <c r="D10752">
        <v>8821</v>
      </c>
      <c r="E10752" t="s">
        <v>299</v>
      </c>
      <c r="F10752">
        <v>10000</v>
      </c>
    </row>
    <row r="10753" spans="1:6" x14ac:dyDescent="0.25">
      <c r="A10753" t="str">
        <f t="shared" si="167"/>
        <v>8821_10_368/403/587/780/825_Coronation</v>
      </c>
      <c r="B10753">
        <v>10</v>
      </c>
      <c r="C10753" t="s">
        <v>226</v>
      </c>
      <c r="D10753">
        <v>8821</v>
      </c>
      <c r="E10753" t="s">
        <v>300</v>
      </c>
      <c r="F10753">
        <v>10000</v>
      </c>
    </row>
    <row r="10754" spans="1:6" x14ac:dyDescent="0.25">
      <c r="A10754" t="str">
        <f t="shared" si="167"/>
        <v>8821_10_368/403/587/780/825_Crowsnest Pass</v>
      </c>
      <c r="B10754">
        <v>10</v>
      </c>
      <c r="C10754" t="s">
        <v>226</v>
      </c>
      <c r="D10754">
        <v>8821</v>
      </c>
      <c r="E10754" t="s">
        <v>306</v>
      </c>
      <c r="F10754">
        <v>10000</v>
      </c>
    </row>
    <row r="10755" spans="1:6" x14ac:dyDescent="0.25">
      <c r="A10755" t="str">
        <f t="shared" ref="A10755:A10818" si="168">CONCATENATE(D10755,"_",B10755,"_",C10755,"_",E10755)</f>
        <v>8821_10_368/403/587/780/825_Didsbury</v>
      </c>
      <c r="B10755">
        <v>10</v>
      </c>
      <c r="C10755" t="s">
        <v>226</v>
      </c>
      <c r="D10755">
        <v>8821</v>
      </c>
      <c r="E10755" t="s">
        <v>314</v>
      </c>
      <c r="F10755">
        <v>10000</v>
      </c>
    </row>
    <row r="10756" spans="1:6" x14ac:dyDescent="0.25">
      <c r="A10756" t="str">
        <f t="shared" si="168"/>
        <v>8821_10_368/403/587/780/825_Drayton Valley</v>
      </c>
      <c r="B10756">
        <v>10</v>
      </c>
      <c r="C10756" t="s">
        <v>226</v>
      </c>
      <c r="D10756">
        <v>8821</v>
      </c>
      <c r="E10756" t="s">
        <v>318</v>
      </c>
      <c r="F10756">
        <v>10000</v>
      </c>
    </row>
    <row r="10757" spans="1:6" x14ac:dyDescent="0.25">
      <c r="A10757" t="str">
        <f t="shared" si="168"/>
        <v>8821_10_368/403/587/780/825_Drumheller</v>
      </c>
      <c r="B10757">
        <v>10</v>
      </c>
      <c r="C10757" t="s">
        <v>226</v>
      </c>
      <c r="D10757">
        <v>8821</v>
      </c>
      <c r="E10757" t="s">
        <v>319</v>
      </c>
      <c r="F10757">
        <v>10000</v>
      </c>
    </row>
    <row r="10758" spans="1:6" x14ac:dyDescent="0.25">
      <c r="A10758" t="str">
        <f t="shared" si="168"/>
        <v>8821_10_368/403/587/780/825_Edmonton</v>
      </c>
      <c r="B10758">
        <v>10</v>
      </c>
      <c r="C10758" t="s">
        <v>226</v>
      </c>
      <c r="D10758">
        <v>8821</v>
      </c>
      <c r="E10758" t="s">
        <v>325</v>
      </c>
      <c r="F10758">
        <v>610000</v>
      </c>
    </row>
    <row r="10759" spans="1:6" x14ac:dyDescent="0.25">
      <c r="A10759" t="str">
        <f t="shared" si="168"/>
        <v>8821_10_368/403/587/780/825_Edson</v>
      </c>
      <c r="B10759">
        <v>10</v>
      </c>
      <c r="C10759" t="s">
        <v>226</v>
      </c>
      <c r="D10759">
        <v>8821</v>
      </c>
      <c r="E10759" t="s">
        <v>327</v>
      </c>
      <c r="F10759">
        <v>10000</v>
      </c>
    </row>
    <row r="10760" spans="1:6" x14ac:dyDescent="0.25">
      <c r="A10760" t="str">
        <f t="shared" si="168"/>
        <v>8821_10_368/403/587/780/825_Fairview</v>
      </c>
      <c r="B10760">
        <v>10</v>
      </c>
      <c r="C10760" t="s">
        <v>226</v>
      </c>
      <c r="D10760">
        <v>8821</v>
      </c>
      <c r="E10760" t="s">
        <v>336</v>
      </c>
      <c r="F10760">
        <v>10000</v>
      </c>
    </row>
    <row r="10761" spans="1:6" x14ac:dyDescent="0.25">
      <c r="A10761" t="str">
        <f t="shared" si="168"/>
        <v>8821_10_368/403/587/780/825_Falher</v>
      </c>
      <c r="B10761">
        <v>10</v>
      </c>
      <c r="C10761" t="s">
        <v>226</v>
      </c>
      <c r="D10761">
        <v>8821</v>
      </c>
      <c r="E10761" t="s">
        <v>337</v>
      </c>
      <c r="F10761">
        <v>10000</v>
      </c>
    </row>
    <row r="10762" spans="1:6" x14ac:dyDescent="0.25">
      <c r="A10762" t="str">
        <f t="shared" si="168"/>
        <v>8821_10_368/403/587/780/825_Fort McMurray</v>
      </c>
      <c r="B10762">
        <v>10</v>
      </c>
      <c r="C10762" t="s">
        <v>226</v>
      </c>
      <c r="D10762">
        <v>8821</v>
      </c>
      <c r="E10762" t="s">
        <v>347</v>
      </c>
      <c r="F10762">
        <v>30000</v>
      </c>
    </row>
    <row r="10763" spans="1:6" x14ac:dyDescent="0.25">
      <c r="A10763" t="str">
        <f t="shared" si="168"/>
        <v>8821_10_368/403/587/780/825_Fox Creek</v>
      </c>
      <c r="B10763">
        <v>10</v>
      </c>
      <c r="C10763" t="s">
        <v>226</v>
      </c>
      <c r="D10763">
        <v>8821</v>
      </c>
      <c r="E10763" t="s">
        <v>350</v>
      </c>
      <c r="F10763">
        <v>10000</v>
      </c>
    </row>
    <row r="10764" spans="1:6" x14ac:dyDescent="0.25">
      <c r="A10764" t="str">
        <f t="shared" si="168"/>
        <v>8821_10_368/403/587/780/825_Grande Cache</v>
      </c>
      <c r="B10764">
        <v>10</v>
      </c>
      <c r="C10764" t="s">
        <v>226</v>
      </c>
      <c r="D10764">
        <v>8821</v>
      </c>
      <c r="E10764" t="s">
        <v>360</v>
      </c>
      <c r="F10764">
        <v>10000</v>
      </c>
    </row>
    <row r="10765" spans="1:6" x14ac:dyDescent="0.25">
      <c r="A10765" t="str">
        <f t="shared" si="168"/>
        <v>8821_10_368/403/587/780/825_Grande Prairie</v>
      </c>
      <c r="B10765">
        <v>10</v>
      </c>
      <c r="C10765" t="s">
        <v>226</v>
      </c>
      <c r="D10765">
        <v>8821</v>
      </c>
      <c r="E10765" t="s">
        <v>361</v>
      </c>
      <c r="F10765">
        <v>20000</v>
      </c>
    </row>
    <row r="10766" spans="1:6" x14ac:dyDescent="0.25">
      <c r="A10766" t="str">
        <f t="shared" si="168"/>
        <v>8821_10_368/403/587/780/825_Hanna</v>
      </c>
      <c r="B10766">
        <v>10</v>
      </c>
      <c r="C10766" t="s">
        <v>226</v>
      </c>
      <c r="D10766">
        <v>8821</v>
      </c>
      <c r="E10766" t="s">
        <v>369</v>
      </c>
      <c r="F10766">
        <v>10000</v>
      </c>
    </row>
    <row r="10767" spans="1:6" x14ac:dyDescent="0.25">
      <c r="A10767" t="str">
        <f t="shared" si="168"/>
        <v>8821_10_368/403/587/780/825_Hardisty</v>
      </c>
      <c r="B10767">
        <v>10</v>
      </c>
      <c r="C10767" t="s">
        <v>226</v>
      </c>
      <c r="D10767">
        <v>8821</v>
      </c>
      <c r="E10767" t="s">
        <v>370</v>
      </c>
      <c r="F10767">
        <v>10000</v>
      </c>
    </row>
    <row r="10768" spans="1:6" x14ac:dyDescent="0.25">
      <c r="A10768" t="str">
        <f t="shared" si="168"/>
        <v>8821_10_368/403/587/780/825_High Level</v>
      </c>
      <c r="B10768">
        <v>10</v>
      </c>
      <c r="C10768" t="s">
        <v>226</v>
      </c>
      <c r="D10768">
        <v>8821</v>
      </c>
      <c r="E10768" t="s">
        <v>375</v>
      </c>
      <c r="F10768">
        <v>60000</v>
      </c>
    </row>
    <row r="10769" spans="1:6" x14ac:dyDescent="0.25">
      <c r="A10769" t="str">
        <f t="shared" si="168"/>
        <v>8821_10_368/403/587/780/825_High Prairie</v>
      </c>
      <c r="B10769">
        <v>10</v>
      </c>
      <c r="C10769" t="s">
        <v>226</v>
      </c>
      <c r="D10769">
        <v>8821</v>
      </c>
      <c r="E10769" t="s">
        <v>376</v>
      </c>
      <c r="F10769">
        <v>10000</v>
      </c>
    </row>
    <row r="10770" spans="1:6" x14ac:dyDescent="0.25">
      <c r="A10770" t="str">
        <f t="shared" si="168"/>
        <v>8821_10_368/403/587/780/825_High River</v>
      </c>
      <c r="B10770">
        <v>10</v>
      </c>
      <c r="C10770" t="s">
        <v>226</v>
      </c>
      <c r="D10770">
        <v>8821</v>
      </c>
      <c r="E10770" t="s">
        <v>377</v>
      </c>
      <c r="F10770">
        <v>10000</v>
      </c>
    </row>
    <row r="10771" spans="1:6" x14ac:dyDescent="0.25">
      <c r="A10771" t="str">
        <f t="shared" si="168"/>
        <v>8821_10_368/403/587/780/825_Hinton</v>
      </c>
      <c r="B10771">
        <v>10</v>
      </c>
      <c r="C10771" t="s">
        <v>226</v>
      </c>
      <c r="D10771">
        <v>8821</v>
      </c>
      <c r="E10771" t="s">
        <v>380</v>
      </c>
      <c r="F10771">
        <v>10000</v>
      </c>
    </row>
    <row r="10772" spans="1:6" x14ac:dyDescent="0.25">
      <c r="A10772" t="str">
        <f t="shared" si="168"/>
        <v>8821_10_368/403/587/780/825_Jasper</v>
      </c>
      <c r="B10772">
        <v>10</v>
      </c>
      <c r="C10772" t="s">
        <v>226</v>
      </c>
      <c r="D10772">
        <v>8821</v>
      </c>
      <c r="E10772" t="s">
        <v>394</v>
      </c>
      <c r="F10772">
        <v>10000</v>
      </c>
    </row>
    <row r="10773" spans="1:6" x14ac:dyDescent="0.25">
      <c r="A10773" t="str">
        <f t="shared" si="168"/>
        <v>8821_10_368/403/587/780/825_Lac La Biche</v>
      </c>
      <c r="B10773">
        <v>10</v>
      </c>
      <c r="C10773" t="s">
        <v>226</v>
      </c>
      <c r="D10773">
        <v>8821</v>
      </c>
      <c r="E10773" t="s">
        <v>406</v>
      </c>
      <c r="F10773">
        <v>10000</v>
      </c>
    </row>
    <row r="10774" spans="1:6" x14ac:dyDescent="0.25">
      <c r="A10774" t="str">
        <f t="shared" si="168"/>
        <v>8821_10_368/403/587/780/825_Lake Louise</v>
      </c>
      <c r="B10774">
        <v>10</v>
      </c>
      <c r="C10774" t="s">
        <v>226</v>
      </c>
      <c r="D10774">
        <v>8821</v>
      </c>
      <c r="E10774" t="s">
        <v>408</v>
      </c>
      <c r="F10774">
        <v>10000</v>
      </c>
    </row>
    <row r="10775" spans="1:6" x14ac:dyDescent="0.25">
      <c r="A10775" t="str">
        <f t="shared" si="168"/>
        <v>8821_10_368/403/587/780/825_Lethbridge</v>
      </c>
      <c r="B10775">
        <v>10</v>
      </c>
      <c r="C10775" t="s">
        <v>226</v>
      </c>
      <c r="D10775">
        <v>8821</v>
      </c>
      <c r="E10775" t="s">
        <v>415</v>
      </c>
      <c r="F10775">
        <v>50000</v>
      </c>
    </row>
    <row r="10776" spans="1:6" x14ac:dyDescent="0.25">
      <c r="A10776" t="str">
        <f t="shared" si="168"/>
        <v>8821_10_368/403/587/780/825_Lloydminster</v>
      </c>
      <c r="B10776">
        <v>10</v>
      </c>
      <c r="C10776" t="s">
        <v>226</v>
      </c>
      <c r="D10776">
        <v>8821</v>
      </c>
      <c r="E10776" t="s">
        <v>417</v>
      </c>
      <c r="F10776">
        <v>10000</v>
      </c>
    </row>
    <row r="10777" spans="1:6" x14ac:dyDescent="0.25">
      <c r="A10777" t="str">
        <f t="shared" si="168"/>
        <v>8821_10_368/403/587/780/825_Medicine Hat</v>
      </c>
      <c r="B10777">
        <v>10</v>
      </c>
      <c r="C10777" t="s">
        <v>226</v>
      </c>
      <c r="D10777">
        <v>8821</v>
      </c>
      <c r="E10777" t="s">
        <v>432</v>
      </c>
      <c r="F10777">
        <v>20000</v>
      </c>
    </row>
    <row r="10778" spans="1:6" x14ac:dyDescent="0.25">
      <c r="A10778" t="str">
        <f t="shared" si="168"/>
        <v>8821_10_368/403/587/780/825_Olds</v>
      </c>
      <c r="B10778">
        <v>10</v>
      </c>
      <c r="C10778" t="s">
        <v>226</v>
      </c>
      <c r="D10778">
        <v>8821</v>
      </c>
      <c r="E10778" t="s">
        <v>456</v>
      </c>
      <c r="F10778">
        <v>10000</v>
      </c>
    </row>
    <row r="10779" spans="1:6" x14ac:dyDescent="0.25">
      <c r="A10779" t="str">
        <f t="shared" si="168"/>
        <v>8821_10_368/403/587/780/825_Oyen</v>
      </c>
      <c r="B10779">
        <v>10</v>
      </c>
      <c r="C10779" t="s">
        <v>226</v>
      </c>
      <c r="D10779">
        <v>8821</v>
      </c>
      <c r="E10779" t="s">
        <v>458</v>
      </c>
      <c r="F10779">
        <v>10000</v>
      </c>
    </row>
    <row r="10780" spans="1:6" x14ac:dyDescent="0.25">
      <c r="A10780" t="str">
        <f t="shared" si="168"/>
        <v>8821_10_368/403/587/780/825_Peace River</v>
      </c>
      <c r="B10780">
        <v>10</v>
      </c>
      <c r="C10780" t="s">
        <v>226</v>
      </c>
      <c r="D10780">
        <v>8821</v>
      </c>
      <c r="E10780" t="s">
        <v>460</v>
      </c>
      <c r="F10780">
        <v>10000</v>
      </c>
    </row>
    <row r="10781" spans="1:6" x14ac:dyDescent="0.25">
      <c r="A10781" t="str">
        <f t="shared" si="168"/>
        <v>8821_10_368/403/587/780/825_Pincher Creek</v>
      </c>
      <c r="B10781">
        <v>10</v>
      </c>
      <c r="C10781" t="s">
        <v>226</v>
      </c>
      <c r="D10781">
        <v>8821</v>
      </c>
      <c r="E10781" t="s">
        <v>465</v>
      </c>
      <c r="F10781">
        <v>10000</v>
      </c>
    </row>
    <row r="10782" spans="1:6" x14ac:dyDescent="0.25">
      <c r="A10782" t="str">
        <f t="shared" si="168"/>
        <v>8821_10_368/403/587/780/825_Ponoka</v>
      </c>
      <c r="B10782">
        <v>10</v>
      </c>
      <c r="C10782" t="s">
        <v>226</v>
      </c>
      <c r="D10782">
        <v>8821</v>
      </c>
      <c r="E10782" t="s">
        <v>467</v>
      </c>
      <c r="F10782">
        <v>10000</v>
      </c>
    </row>
    <row r="10783" spans="1:6" x14ac:dyDescent="0.25">
      <c r="A10783" t="str">
        <f t="shared" si="168"/>
        <v>8821_10_368/403/587/780/825_Provost</v>
      </c>
      <c r="B10783">
        <v>10</v>
      </c>
      <c r="C10783" t="s">
        <v>226</v>
      </c>
      <c r="D10783">
        <v>8821</v>
      </c>
      <c r="E10783" t="s">
        <v>468</v>
      </c>
      <c r="F10783">
        <v>10000</v>
      </c>
    </row>
    <row r="10784" spans="1:6" x14ac:dyDescent="0.25">
      <c r="A10784" t="str">
        <f t="shared" si="168"/>
        <v>8821_10_368/403/587/780/825_Red Deer</v>
      </c>
      <c r="B10784">
        <v>10</v>
      </c>
      <c r="C10784" t="s">
        <v>226</v>
      </c>
      <c r="D10784">
        <v>8821</v>
      </c>
      <c r="E10784" t="s">
        <v>473</v>
      </c>
      <c r="F10784">
        <v>40000</v>
      </c>
    </row>
    <row r="10785" spans="1:6" x14ac:dyDescent="0.25">
      <c r="A10785" t="str">
        <f t="shared" si="168"/>
        <v>8821_10_368/403/587/780/825_Red Earth</v>
      </c>
      <c r="B10785">
        <v>10</v>
      </c>
      <c r="C10785" t="s">
        <v>226</v>
      </c>
      <c r="D10785">
        <v>8821</v>
      </c>
      <c r="E10785" t="s">
        <v>474</v>
      </c>
      <c r="F10785">
        <v>10000</v>
      </c>
    </row>
    <row r="10786" spans="1:6" x14ac:dyDescent="0.25">
      <c r="A10786" t="str">
        <f t="shared" si="168"/>
        <v>8821_10_368/403/587/780/825_Rocky Mountain House</v>
      </c>
      <c r="B10786">
        <v>10</v>
      </c>
      <c r="C10786" t="s">
        <v>226</v>
      </c>
      <c r="D10786">
        <v>8821</v>
      </c>
      <c r="E10786" t="s">
        <v>479</v>
      </c>
      <c r="F10786">
        <v>10000</v>
      </c>
    </row>
    <row r="10787" spans="1:6" x14ac:dyDescent="0.25">
      <c r="A10787" t="str">
        <f t="shared" si="168"/>
        <v>8821_10_368/403/587/780/825_Sangudo</v>
      </c>
      <c r="B10787">
        <v>10</v>
      </c>
      <c r="C10787" t="s">
        <v>226</v>
      </c>
      <c r="D10787">
        <v>8821</v>
      </c>
      <c r="E10787" t="s">
        <v>487</v>
      </c>
      <c r="F10787">
        <v>10000</v>
      </c>
    </row>
    <row r="10788" spans="1:6" x14ac:dyDescent="0.25">
      <c r="A10788" t="str">
        <f t="shared" si="168"/>
        <v>8821_10_368/403/587/780/825_Slave Lake</v>
      </c>
      <c r="B10788">
        <v>10</v>
      </c>
      <c r="C10788" t="s">
        <v>226</v>
      </c>
      <c r="D10788">
        <v>8821</v>
      </c>
      <c r="E10788" t="s">
        <v>497</v>
      </c>
      <c r="F10788">
        <v>10000</v>
      </c>
    </row>
    <row r="10789" spans="1:6" x14ac:dyDescent="0.25">
      <c r="A10789" t="str">
        <f t="shared" si="168"/>
        <v>8821_10_368/403/587/780/825_Smoky Lake</v>
      </c>
      <c r="B10789">
        <v>10</v>
      </c>
      <c r="C10789" t="s">
        <v>226</v>
      </c>
      <c r="D10789">
        <v>8821</v>
      </c>
      <c r="E10789" t="s">
        <v>499</v>
      </c>
      <c r="F10789">
        <v>10000</v>
      </c>
    </row>
    <row r="10790" spans="1:6" x14ac:dyDescent="0.25">
      <c r="A10790" t="str">
        <f t="shared" si="168"/>
        <v>8821_10_368/403/587/780/825_St. Paul</v>
      </c>
      <c r="B10790">
        <v>10</v>
      </c>
      <c r="C10790" t="s">
        <v>226</v>
      </c>
      <c r="D10790">
        <v>8821</v>
      </c>
      <c r="E10790" t="s">
        <v>505</v>
      </c>
      <c r="F10790">
        <v>10000</v>
      </c>
    </row>
    <row r="10791" spans="1:6" x14ac:dyDescent="0.25">
      <c r="A10791" t="str">
        <f t="shared" si="168"/>
        <v>8821_10_368/403/587/780/825_Stavely</v>
      </c>
      <c r="B10791">
        <v>10</v>
      </c>
      <c r="C10791" t="s">
        <v>226</v>
      </c>
      <c r="D10791">
        <v>8821</v>
      </c>
      <c r="E10791" t="s">
        <v>508</v>
      </c>
      <c r="F10791">
        <v>10000</v>
      </c>
    </row>
    <row r="10792" spans="1:6" x14ac:dyDescent="0.25">
      <c r="A10792" t="str">
        <f t="shared" si="168"/>
        <v>8821_10_368/403/587/780/825_Stettler</v>
      </c>
      <c r="B10792">
        <v>10</v>
      </c>
      <c r="C10792" t="s">
        <v>226</v>
      </c>
      <c r="D10792">
        <v>8821</v>
      </c>
      <c r="E10792" t="s">
        <v>509</v>
      </c>
      <c r="F10792">
        <v>10000</v>
      </c>
    </row>
    <row r="10793" spans="1:6" x14ac:dyDescent="0.25">
      <c r="A10793" t="str">
        <f t="shared" si="168"/>
        <v>8821_10_368/403/587/780/825_Strathmore</v>
      </c>
      <c r="B10793">
        <v>10</v>
      </c>
      <c r="C10793" t="s">
        <v>226</v>
      </c>
      <c r="D10793">
        <v>8821</v>
      </c>
      <c r="E10793" t="s">
        <v>512</v>
      </c>
      <c r="F10793">
        <v>10000</v>
      </c>
    </row>
    <row r="10794" spans="1:6" x14ac:dyDescent="0.25">
      <c r="A10794" t="str">
        <f t="shared" si="168"/>
        <v>8821_10_368/403/587/780/825_Sundre</v>
      </c>
      <c r="B10794">
        <v>10</v>
      </c>
      <c r="C10794" t="s">
        <v>226</v>
      </c>
      <c r="D10794">
        <v>8821</v>
      </c>
      <c r="E10794" t="s">
        <v>515</v>
      </c>
      <c r="F10794">
        <v>10000</v>
      </c>
    </row>
    <row r="10795" spans="1:6" x14ac:dyDescent="0.25">
      <c r="A10795" t="str">
        <f t="shared" si="168"/>
        <v>8821_10_368/403/587/780/825_Swan Hills</v>
      </c>
      <c r="B10795">
        <v>10</v>
      </c>
      <c r="C10795" t="s">
        <v>226</v>
      </c>
      <c r="D10795">
        <v>8821</v>
      </c>
      <c r="E10795" t="s">
        <v>516</v>
      </c>
      <c r="F10795">
        <v>30000</v>
      </c>
    </row>
    <row r="10796" spans="1:6" x14ac:dyDescent="0.25">
      <c r="A10796" t="str">
        <f t="shared" si="168"/>
        <v>8821_10_368/403/587/780/825_Three Hills</v>
      </c>
      <c r="B10796">
        <v>10</v>
      </c>
      <c r="C10796" t="s">
        <v>226</v>
      </c>
      <c r="D10796">
        <v>8821</v>
      </c>
      <c r="E10796" t="s">
        <v>521</v>
      </c>
      <c r="F10796">
        <v>10000</v>
      </c>
    </row>
    <row r="10797" spans="1:6" x14ac:dyDescent="0.25">
      <c r="A10797" t="str">
        <f t="shared" si="168"/>
        <v>8821_10_368/403/587/780/825_Valleyview</v>
      </c>
      <c r="B10797">
        <v>10</v>
      </c>
      <c r="C10797" t="s">
        <v>226</v>
      </c>
      <c r="D10797">
        <v>8821</v>
      </c>
      <c r="E10797" t="s">
        <v>529</v>
      </c>
      <c r="F10797">
        <v>10000</v>
      </c>
    </row>
    <row r="10798" spans="1:6" x14ac:dyDescent="0.25">
      <c r="A10798" t="str">
        <f t="shared" si="168"/>
        <v>8821_10_368/403/587/780/825_Vauxhall</v>
      </c>
      <c r="B10798">
        <v>10</v>
      </c>
      <c r="C10798" t="s">
        <v>226</v>
      </c>
      <c r="D10798">
        <v>8821</v>
      </c>
      <c r="E10798" t="s">
        <v>530</v>
      </c>
      <c r="F10798">
        <v>10000</v>
      </c>
    </row>
    <row r="10799" spans="1:6" x14ac:dyDescent="0.25">
      <c r="A10799" t="str">
        <f t="shared" si="168"/>
        <v>8821_10_368/403/587/780/825_Vegreville</v>
      </c>
      <c r="B10799">
        <v>10</v>
      </c>
      <c r="C10799" t="s">
        <v>226</v>
      </c>
      <c r="D10799">
        <v>8821</v>
      </c>
      <c r="E10799" t="s">
        <v>531</v>
      </c>
      <c r="F10799">
        <v>10000</v>
      </c>
    </row>
    <row r="10800" spans="1:6" x14ac:dyDescent="0.25">
      <c r="A10800" t="str">
        <f t="shared" si="168"/>
        <v>8821_10_368/403/587/780/825_Vermilion</v>
      </c>
      <c r="B10800">
        <v>10</v>
      </c>
      <c r="C10800" t="s">
        <v>226</v>
      </c>
      <c r="D10800">
        <v>8821</v>
      </c>
      <c r="E10800" t="s">
        <v>532</v>
      </c>
      <c r="F10800">
        <v>10000</v>
      </c>
    </row>
    <row r="10801" spans="1:6" x14ac:dyDescent="0.25">
      <c r="A10801" t="str">
        <f t="shared" si="168"/>
        <v>8821_10_368/403/587/780/825_Viking</v>
      </c>
      <c r="B10801">
        <v>10</v>
      </c>
      <c r="C10801" t="s">
        <v>226</v>
      </c>
      <c r="D10801">
        <v>8821</v>
      </c>
      <c r="E10801" t="s">
        <v>534</v>
      </c>
      <c r="F10801">
        <v>10000</v>
      </c>
    </row>
    <row r="10802" spans="1:6" x14ac:dyDescent="0.25">
      <c r="A10802" t="str">
        <f t="shared" si="168"/>
        <v>8821_10_368/403/587/780/825_Vulcan</v>
      </c>
      <c r="B10802">
        <v>10</v>
      </c>
      <c r="C10802" t="s">
        <v>226</v>
      </c>
      <c r="D10802">
        <v>8821</v>
      </c>
      <c r="E10802" t="s">
        <v>536</v>
      </c>
      <c r="F10802">
        <v>10000</v>
      </c>
    </row>
    <row r="10803" spans="1:6" x14ac:dyDescent="0.25">
      <c r="A10803" t="str">
        <f t="shared" si="168"/>
        <v>8821_10_368/403/587/780/825_Wabasca</v>
      </c>
      <c r="B10803">
        <v>10</v>
      </c>
      <c r="C10803" t="s">
        <v>226</v>
      </c>
      <c r="D10803">
        <v>8821</v>
      </c>
      <c r="E10803" t="s">
        <v>538</v>
      </c>
      <c r="F10803">
        <v>10000</v>
      </c>
    </row>
    <row r="10804" spans="1:6" x14ac:dyDescent="0.25">
      <c r="A10804" t="str">
        <f t="shared" si="168"/>
        <v>8821_10_368/403/587/780/825_Wainwright</v>
      </c>
      <c r="B10804">
        <v>10</v>
      </c>
      <c r="C10804" t="s">
        <v>226</v>
      </c>
      <c r="D10804">
        <v>8821</v>
      </c>
      <c r="E10804" t="s">
        <v>539</v>
      </c>
      <c r="F10804">
        <v>20000</v>
      </c>
    </row>
    <row r="10805" spans="1:6" x14ac:dyDescent="0.25">
      <c r="A10805" t="str">
        <f t="shared" si="168"/>
        <v>8821_10_368/403/587/780/825_Warburg</v>
      </c>
      <c r="B10805">
        <v>10</v>
      </c>
      <c r="C10805" t="s">
        <v>226</v>
      </c>
      <c r="D10805">
        <v>8821</v>
      </c>
      <c r="E10805" t="s">
        <v>543</v>
      </c>
      <c r="F10805">
        <v>10000</v>
      </c>
    </row>
    <row r="10806" spans="1:6" x14ac:dyDescent="0.25">
      <c r="A10806" t="str">
        <f t="shared" si="168"/>
        <v>8821_10_368/403/587/780/825_Warner</v>
      </c>
      <c r="B10806">
        <v>10</v>
      </c>
      <c r="C10806" t="s">
        <v>226</v>
      </c>
      <c r="D10806">
        <v>8821</v>
      </c>
      <c r="E10806" t="s">
        <v>544</v>
      </c>
      <c r="F10806">
        <v>10000</v>
      </c>
    </row>
    <row r="10807" spans="1:6" x14ac:dyDescent="0.25">
      <c r="A10807" t="str">
        <f t="shared" si="168"/>
        <v>8821_10_368/403/587/780/825_Westlock</v>
      </c>
      <c r="B10807">
        <v>10</v>
      </c>
      <c r="C10807" t="s">
        <v>226</v>
      </c>
      <c r="D10807">
        <v>8821</v>
      </c>
      <c r="E10807" t="s">
        <v>549</v>
      </c>
      <c r="F10807">
        <v>10000</v>
      </c>
    </row>
    <row r="10808" spans="1:6" x14ac:dyDescent="0.25">
      <c r="A10808" t="str">
        <f t="shared" si="168"/>
        <v>8821_10_368/403/587/780/825_Wetaskiwin</v>
      </c>
      <c r="B10808">
        <v>10</v>
      </c>
      <c r="C10808" t="s">
        <v>226</v>
      </c>
      <c r="D10808">
        <v>8821</v>
      </c>
      <c r="E10808" t="s">
        <v>550</v>
      </c>
      <c r="F10808">
        <v>10000</v>
      </c>
    </row>
    <row r="10809" spans="1:6" x14ac:dyDescent="0.25">
      <c r="A10809" t="str">
        <f t="shared" si="168"/>
        <v>8821_10_368/403/587/780/825_Whitecourt</v>
      </c>
      <c r="B10809">
        <v>10</v>
      </c>
      <c r="C10809" t="s">
        <v>226</v>
      </c>
      <c r="D10809">
        <v>8821</v>
      </c>
      <c r="E10809" t="s">
        <v>551</v>
      </c>
      <c r="F10809">
        <v>10000</v>
      </c>
    </row>
    <row r="10810" spans="1:6" x14ac:dyDescent="0.25">
      <c r="A10810" t="str">
        <f t="shared" si="168"/>
        <v>082E_11_416/437/647/942_Toronto</v>
      </c>
      <c r="B10810">
        <v>11</v>
      </c>
      <c r="C10810" t="s">
        <v>2018</v>
      </c>
      <c r="D10810" t="s">
        <v>3006</v>
      </c>
      <c r="E10810" t="s">
        <v>2019</v>
      </c>
      <c r="F10810">
        <v>280000</v>
      </c>
    </row>
    <row r="10811" spans="1:6" x14ac:dyDescent="0.25">
      <c r="A10811" t="str">
        <f t="shared" si="168"/>
        <v>139J_11_416/437/647/942_Toronto</v>
      </c>
      <c r="B10811">
        <v>11</v>
      </c>
      <c r="C10811" t="s">
        <v>2018</v>
      </c>
      <c r="D10811" t="s">
        <v>3025</v>
      </c>
      <c r="E10811" t="s">
        <v>2019</v>
      </c>
      <c r="F10811">
        <v>10000</v>
      </c>
    </row>
    <row r="10812" spans="1:6" x14ac:dyDescent="0.25">
      <c r="A10812" t="str">
        <f t="shared" si="168"/>
        <v>154E_11_416/437/647/942_Toronto</v>
      </c>
      <c r="B10812">
        <v>11</v>
      </c>
      <c r="C10812" t="s">
        <v>2018</v>
      </c>
      <c r="D10812" t="s">
        <v>2988</v>
      </c>
      <c r="E10812" t="s">
        <v>2019</v>
      </c>
      <c r="F10812">
        <v>1100000</v>
      </c>
    </row>
    <row r="10813" spans="1:6" x14ac:dyDescent="0.25">
      <c r="A10813" t="str">
        <f t="shared" si="168"/>
        <v>160G_11_416/437/647/942_Toronto</v>
      </c>
      <c r="B10813">
        <v>11</v>
      </c>
      <c r="C10813" t="s">
        <v>2018</v>
      </c>
      <c r="D10813" t="s">
        <v>2989</v>
      </c>
      <c r="E10813" t="s">
        <v>2019</v>
      </c>
      <c r="F10813">
        <v>40000</v>
      </c>
    </row>
    <row r="10814" spans="1:6" x14ac:dyDescent="0.25">
      <c r="A10814" t="str">
        <f t="shared" si="168"/>
        <v>201A_11_416/437/647/942_Toronto</v>
      </c>
      <c r="B10814">
        <v>11</v>
      </c>
      <c r="C10814" t="s">
        <v>2018</v>
      </c>
      <c r="D10814" t="s">
        <v>2990</v>
      </c>
      <c r="E10814" t="s">
        <v>2019</v>
      </c>
      <c r="F10814">
        <v>110000</v>
      </c>
    </row>
    <row r="10815" spans="1:6" x14ac:dyDescent="0.25">
      <c r="A10815" t="str">
        <f t="shared" si="168"/>
        <v>221K_11_416/437/647/942_Toronto</v>
      </c>
      <c r="B10815">
        <v>11</v>
      </c>
      <c r="C10815" t="s">
        <v>2018</v>
      </c>
      <c r="D10815" t="s">
        <v>3009</v>
      </c>
      <c r="E10815" t="s">
        <v>2019</v>
      </c>
      <c r="F10815">
        <v>10000</v>
      </c>
    </row>
    <row r="10816" spans="1:6" x14ac:dyDescent="0.25">
      <c r="A10816" t="str">
        <f t="shared" si="168"/>
        <v>2776_11_416/437/647/942_Toronto</v>
      </c>
      <c r="B10816">
        <v>11</v>
      </c>
      <c r="C10816" t="s">
        <v>2018</v>
      </c>
      <c r="D10816">
        <v>2776</v>
      </c>
      <c r="E10816" t="s">
        <v>2019</v>
      </c>
      <c r="F10816">
        <v>10000</v>
      </c>
    </row>
    <row r="10817" spans="1:6" x14ac:dyDescent="0.25">
      <c r="A10817" t="str">
        <f t="shared" si="168"/>
        <v>2782_11_416/437/647/942_Toronto</v>
      </c>
      <c r="B10817">
        <v>11</v>
      </c>
      <c r="C10817" t="s">
        <v>2018</v>
      </c>
      <c r="D10817">
        <v>2782</v>
      </c>
      <c r="E10817" t="s">
        <v>2019</v>
      </c>
      <c r="F10817">
        <v>350000</v>
      </c>
    </row>
    <row r="10818" spans="1:6" x14ac:dyDescent="0.25">
      <c r="A10818" t="str">
        <f t="shared" si="168"/>
        <v>3147_11_416/437/647/942_Toronto</v>
      </c>
      <c r="B10818">
        <v>11</v>
      </c>
      <c r="C10818" t="s">
        <v>2018</v>
      </c>
      <c r="D10818">
        <v>3147</v>
      </c>
      <c r="E10818" t="s">
        <v>2019</v>
      </c>
      <c r="F10818">
        <v>10000</v>
      </c>
    </row>
    <row r="10819" spans="1:6" x14ac:dyDescent="0.25">
      <c r="A10819" t="str">
        <f t="shared" ref="A10819:A10882" si="169">CONCATENATE(D10819,"_",B10819,"_",C10819,"_",E10819)</f>
        <v>328F_11_416/437/647/942_Toronto</v>
      </c>
      <c r="B10819">
        <v>11</v>
      </c>
      <c r="C10819" t="s">
        <v>2018</v>
      </c>
      <c r="D10819" t="s">
        <v>2991</v>
      </c>
      <c r="E10819" t="s">
        <v>2019</v>
      </c>
      <c r="F10819">
        <v>20000</v>
      </c>
    </row>
    <row r="10820" spans="1:6" x14ac:dyDescent="0.25">
      <c r="A10820" t="str">
        <f t="shared" si="169"/>
        <v>346J_11_416/437/647/942_Toronto</v>
      </c>
      <c r="B10820">
        <v>11</v>
      </c>
      <c r="C10820" t="s">
        <v>2018</v>
      </c>
      <c r="D10820" t="s">
        <v>2993</v>
      </c>
      <c r="E10820" t="s">
        <v>2019</v>
      </c>
      <c r="F10820">
        <v>40000</v>
      </c>
    </row>
    <row r="10821" spans="1:6" x14ac:dyDescent="0.25">
      <c r="A10821" t="str">
        <f t="shared" si="169"/>
        <v>383F_11_416/437/647/942_Toronto</v>
      </c>
      <c r="B10821">
        <v>11</v>
      </c>
      <c r="C10821" t="s">
        <v>2018</v>
      </c>
      <c r="D10821" t="s">
        <v>2994</v>
      </c>
      <c r="E10821" t="s">
        <v>2019</v>
      </c>
      <c r="F10821">
        <v>360000</v>
      </c>
    </row>
    <row r="10822" spans="1:6" x14ac:dyDescent="0.25">
      <c r="A10822" t="str">
        <f t="shared" si="169"/>
        <v>383H_11_416/437/647/942_Toronto</v>
      </c>
      <c r="B10822">
        <v>11</v>
      </c>
      <c r="C10822" t="s">
        <v>2018</v>
      </c>
      <c r="D10822" t="s">
        <v>3011</v>
      </c>
      <c r="E10822" t="s">
        <v>2019</v>
      </c>
      <c r="F10822">
        <v>40000</v>
      </c>
    </row>
    <row r="10823" spans="1:6" x14ac:dyDescent="0.25">
      <c r="A10823" t="str">
        <f t="shared" si="169"/>
        <v>464D_11_416/437/647/942_Toronto</v>
      </c>
      <c r="B10823">
        <v>11</v>
      </c>
      <c r="C10823" t="s">
        <v>2018</v>
      </c>
      <c r="D10823" t="s">
        <v>2995</v>
      </c>
      <c r="E10823" t="s">
        <v>2019</v>
      </c>
      <c r="F10823">
        <v>310000</v>
      </c>
    </row>
    <row r="10824" spans="1:6" x14ac:dyDescent="0.25">
      <c r="A10824" t="str">
        <f t="shared" si="169"/>
        <v>4727_11_416/437/647/942_Toronto</v>
      </c>
      <c r="B10824">
        <v>11</v>
      </c>
      <c r="C10824" t="s">
        <v>2018</v>
      </c>
      <c r="D10824">
        <v>4727</v>
      </c>
      <c r="E10824" t="s">
        <v>2019</v>
      </c>
      <c r="F10824">
        <v>170000</v>
      </c>
    </row>
    <row r="10825" spans="1:6" x14ac:dyDescent="0.25">
      <c r="A10825" t="str">
        <f t="shared" si="169"/>
        <v>548H_11_416/437/647/942_Toronto</v>
      </c>
      <c r="B10825">
        <v>11</v>
      </c>
      <c r="C10825" t="s">
        <v>2018</v>
      </c>
      <c r="D10825" t="s">
        <v>3014</v>
      </c>
      <c r="E10825" t="s">
        <v>2019</v>
      </c>
      <c r="F10825">
        <v>10000</v>
      </c>
    </row>
    <row r="10826" spans="1:6" x14ac:dyDescent="0.25">
      <c r="A10826" t="str">
        <f t="shared" si="169"/>
        <v>5643_11_416/437/647/942_Toronto</v>
      </c>
      <c r="B10826">
        <v>11</v>
      </c>
      <c r="C10826" t="s">
        <v>2018</v>
      </c>
      <c r="D10826">
        <v>5643</v>
      </c>
      <c r="E10826" t="s">
        <v>2019</v>
      </c>
      <c r="F10826">
        <v>1480000</v>
      </c>
    </row>
    <row r="10827" spans="1:6" x14ac:dyDescent="0.25">
      <c r="A10827" t="str">
        <f t="shared" si="169"/>
        <v>571G_11_416/437/647/942_Toronto</v>
      </c>
      <c r="B10827">
        <v>11</v>
      </c>
      <c r="C10827" t="s">
        <v>2018</v>
      </c>
      <c r="D10827" t="s">
        <v>3015</v>
      </c>
      <c r="E10827" t="s">
        <v>2019</v>
      </c>
      <c r="F10827">
        <v>10000</v>
      </c>
    </row>
    <row r="10828" spans="1:6" x14ac:dyDescent="0.25">
      <c r="A10828" t="str">
        <f t="shared" si="169"/>
        <v>575G_11_416/437/647/942_Toronto</v>
      </c>
      <c r="B10828">
        <v>11</v>
      </c>
      <c r="C10828" t="s">
        <v>2018</v>
      </c>
      <c r="D10828" t="s">
        <v>3031</v>
      </c>
      <c r="E10828" t="s">
        <v>2019</v>
      </c>
      <c r="F10828">
        <v>20000</v>
      </c>
    </row>
    <row r="10829" spans="1:6" x14ac:dyDescent="0.25">
      <c r="A10829" t="str">
        <f t="shared" si="169"/>
        <v>646F_11_416/437/647/942_Toronto</v>
      </c>
      <c r="B10829">
        <v>11</v>
      </c>
      <c r="C10829" t="s">
        <v>2018</v>
      </c>
      <c r="D10829" t="s">
        <v>2998</v>
      </c>
      <c r="E10829" t="s">
        <v>2019</v>
      </c>
      <c r="F10829">
        <v>30000</v>
      </c>
    </row>
    <row r="10830" spans="1:6" x14ac:dyDescent="0.25">
      <c r="A10830" t="str">
        <f t="shared" si="169"/>
        <v>6574_11_416/437/647/942_Toronto</v>
      </c>
      <c r="B10830">
        <v>11</v>
      </c>
      <c r="C10830" t="s">
        <v>2018</v>
      </c>
      <c r="D10830">
        <v>6574</v>
      </c>
      <c r="E10830" t="s">
        <v>2019</v>
      </c>
      <c r="F10830">
        <v>3810000</v>
      </c>
    </row>
    <row r="10831" spans="1:6" x14ac:dyDescent="0.25">
      <c r="A10831" t="str">
        <f t="shared" si="169"/>
        <v>743B_11_416/437/647/942_Toronto</v>
      </c>
      <c r="B10831">
        <v>11</v>
      </c>
      <c r="C10831" t="s">
        <v>2018</v>
      </c>
      <c r="D10831" t="s">
        <v>2999</v>
      </c>
      <c r="E10831" t="s">
        <v>2019</v>
      </c>
      <c r="F10831">
        <v>300000</v>
      </c>
    </row>
    <row r="10832" spans="1:6" x14ac:dyDescent="0.25">
      <c r="A10832" t="str">
        <f t="shared" si="169"/>
        <v>787G_11_416/437/647/942_Toronto</v>
      </c>
      <c r="B10832">
        <v>11</v>
      </c>
      <c r="C10832" t="s">
        <v>2018</v>
      </c>
      <c r="D10832" t="s">
        <v>3017</v>
      </c>
      <c r="E10832" t="s">
        <v>2019</v>
      </c>
      <c r="F10832">
        <v>850000</v>
      </c>
    </row>
    <row r="10833" spans="1:6" x14ac:dyDescent="0.25">
      <c r="A10833" t="str">
        <f t="shared" si="169"/>
        <v>8051_11_416/437/647/942_7 Digit Service</v>
      </c>
      <c r="B10833">
        <v>11</v>
      </c>
      <c r="C10833" t="s">
        <v>2018</v>
      </c>
      <c r="D10833">
        <v>8051</v>
      </c>
      <c r="E10833" t="s">
        <v>3000</v>
      </c>
      <c r="F10833">
        <v>10000</v>
      </c>
    </row>
    <row r="10834" spans="1:6" x14ac:dyDescent="0.25">
      <c r="A10834" t="str">
        <f t="shared" si="169"/>
        <v>8051_11_416/437/647/942_Toronto</v>
      </c>
      <c r="B10834">
        <v>11</v>
      </c>
      <c r="C10834" t="s">
        <v>2018</v>
      </c>
      <c r="D10834">
        <v>8051</v>
      </c>
      <c r="E10834" t="s">
        <v>2019</v>
      </c>
      <c r="F10834">
        <v>4560000</v>
      </c>
    </row>
    <row r="10835" spans="1:6" x14ac:dyDescent="0.25">
      <c r="A10835" t="str">
        <f t="shared" si="169"/>
        <v>812H_11_416/437/647/942_Toronto</v>
      </c>
      <c r="B10835">
        <v>11</v>
      </c>
      <c r="C10835" t="s">
        <v>2018</v>
      </c>
      <c r="D10835" t="s">
        <v>3001</v>
      </c>
      <c r="E10835" t="s">
        <v>2019</v>
      </c>
      <c r="F10835">
        <v>130000</v>
      </c>
    </row>
    <row r="10836" spans="1:6" x14ac:dyDescent="0.25">
      <c r="A10836" t="str">
        <f t="shared" si="169"/>
        <v>8303_11_416/437/647/942_Toronto</v>
      </c>
      <c r="B10836">
        <v>11</v>
      </c>
      <c r="C10836" t="s">
        <v>2018</v>
      </c>
      <c r="D10836">
        <v>8303</v>
      </c>
      <c r="E10836" t="s">
        <v>2019</v>
      </c>
      <c r="F10836">
        <v>1910000</v>
      </c>
    </row>
    <row r="10837" spans="1:6" x14ac:dyDescent="0.25">
      <c r="A10837" t="str">
        <f t="shared" si="169"/>
        <v>8304_11_416/437/647/942_Toronto</v>
      </c>
      <c r="B10837">
        <v>11</v>
      </c>
      <c r="C10837" t="s">
        <v>2018</v>
      </c>
      <c r="D10837">
        <v>8304</v>
      </c>
      <c r="E10837" t="s">
        <v>2019</v>
      </c>
      <c r="F10837">
        <v>290000</v>
      </c>
    </row>
    <row r="10838" spans="1:6" x14ac:dyDescent="0.25">
      <c r="A10838" t="str">
        <f t="shared" si="169"/>
        <v>8306_11_416/437/647/942_Toronto</v>
      </c>
      <c r="B10838">
        <v>11</v>
      </c>
      <c r="C10838" t="s">
        <v>2018</v>
      </c>
      <c r="D10838">
        <v>8306</v>
      </c>
      <c r="E10838" t="s">
        <v>2019</v>
      </c>
      <c r="F10838">
        <v>30000</v>
      </c>
    </row>
    <row r="10839" spans="1:6" x14ac:dyDescent="0.25">
      <c r="A10839" t="str">
        <f t="shared" si="169"/>
        <v>8377_11_416/437/647/942_Toronto</v>
      </c>
      <c r="B10839">
        <v>11</v>
      </c>
      <c r="C10839" t="s">
        <v>2018</v>
      </c>
      <c r="D10839">
        <v>8377</v>
      </c>
      <c r="E10839" t="s">
        <v>2019</v>
      </c>
      <c r="F10839">
        <v>200000</v>
      </c>
    </row>
    <row r="10840" spans="1:6" x14ac:dyDescent="0.25">
      <c r="A10840" t="str">
        <f t="shared" si="169"/>
        <v>8821_11_416/437/647/942_Toronto</v>
      </c>
      <c r="B10840">
        <v>11</v>
      </c>
      <c r="C10840" t="s">
        <v>2018</v>
      </c>
      <c r="D10840">
        <v>8821</v>
      </c>
      <c r="E10840" t="s">
        <v>2019</v>
      </c>
      <c r="F10840">
        <v>4710000</v>
      </c>
    </row>
    <row r="10841" spans="1:6" x14ac:dyDescent="0.25">
      <c r="A10841" t="str">
        <f t="shared" si="169"/>
        <v>081E_12_428/506_Albert</v>
      </c>
      <c r="B10841">
        <v>12</v>
      </c>
      <c r="C10841" t="s">
        <v>1118</v>
      </c>
      <c r="D10841" t="s">
        <v>2985</v>
      </c>
      <c r="E10841" t="s">
        <v>1119</v>
      </c>
      <c r="F10841">
        <v>10000</v>
      </c>
    </row>
    <row r="10842" spans="1:6" x14ac:dyDescent="0.25">
      <c r="A10842" t="str">
        <f t="shared" si="169"/>
        <v>081E_12_428/506_Alma</v>
      </c>
      <c r="B10842">
        <v>12</v>
      </c>
      <c r="C10842" t="s">
        <v>1118</v>
      </c>
      <c r="D10842" t="s">
        <v>2985</v>
      </c>
      <c r="E10842" t="s">
        <v>1121</v>
      </c>
      <c r="F10842">
        <v>10000</v>
      </c>
    </row>
    <row r="10843" spans="1:6" x14ac:dyDescent="0.25">
      <c r="A10843" t="str">
        <f t="shared" si="169"/>
        <v>081E_12_428/506_Bouctouche</v>
      </c>
      <c r="B10843">
        <v>12</v>
      </c>
      <c r="C10843" t="s">
        <v>1118</v>
      </c>
      <c r="D10843" t="s">
        <v>2985</v>
      </c>
      <c r="E10843" t="s">
        <v>1130</v>
      </c>
      <c r="F10843">
        <v>10000</v>
      </c>
    </row>
    <row r="10844" spans="1:6" x14ac:dyDescent="0.25">
      <c r="A10844" t="str">
        <f t="shared" si="169"/>
        <v>081E_12_428/506_Cap-Pele</v>
      </c>
      <c r="B10844">
        <v>12</v>
      </c>
      <c r="C10844" t="s">
        <v>1118</v>
      </c>
      <c r="D10844" t="s">
        <v>2985</v>
      </c>
      <c r="E10844" t="s">
        <v>1133</v>
      </c>
      <c r="F10844">
        <v>10000</v>
      </c>
    </row>
    <row r="10845" spans="1:6" x14ac:dyDescent="0.25">
      <c r="A10845" t="str">
        <f t="shared" si="169"/>
        <v>081E_12_428/506_Chipman</v>
      </c>
      <c r="B10845">
        <v>12</v>
      </c>
      <c r="C10845" t="s">
        <v>1118</v>
      </c>
      <c r="D10845" t="s">
        <v>2985</v>
      </c>
      <c r="E10845" t="s">
        <v>290</v>
      </c>
      <c r="F10845">
        <v>10000</v>
      </c>
    </row>
    <row r="10846" spans="1:6" x14ac:dyDescent="0.25">
      <c r="A10846" t="str">
        <f t="shared" si="169"/>
        <v>081E_12_428/506_Cocagne</v>
      </c>
      <c r="B10846">
        <v>12</v>
      </c>
      <c r="C10846" t="s">
        <v>1118</v>
      </c>
      <c r="D10846" t="s">
        <v>2985</v>
      </c>
      <c r="E10846" t="s">
        <v>1136</v>
      </c>
      <c r="F10846">
        <v>10000</v>
      </c>
    </row>
    <row r="10847" spans="1:6" x14ac:dyDescent="0.25">
      <c r="A10847" t="str">
        <f t="shared" si="169"/>
        <v>081E_12_428/506_Doaktown</v>
      </c>
      <c r="B10847">
        <v>12</v>
      </c>
      <c r="C10847" t="s">
        <v>1118</v>
      </c>
      <c r="D10847" t="s">
        <v>2985</v>
      </c>
      <c r="E10847" t="s">
        <v>1139</v>
      </c>
      <c r="F10847">
        <v>10000</v>
      </c>
    </row>
    <row r="10848" spans="1:6" x14ac:dyDescent="0.25">
      <c r="A10848" t="str">
        <f t="shared" si="169"/>
        <v>081E_12_428/506_Dorchester</v>
      </c>
      <c r="B10848">
        <v>12</v>
      </c>
      <c r="C10848" t="s">
        <v>1118</v>
      </c>
      <c r="D10848" t="s">
        <v>2985</v>
      </c>
      <c r="E10848" t="s">
        <v>1140</v>
      </c>
      <c r="F10848">
        <v>10000</v>
      </c>
    </row>
    <row r="10849" spans="1:6" x14ac:dyDescent="0.25">
      <c r="A10849" t="str">
        <f t="shared" si="169"/>
        <v>081E_12_428/506_Fredericton</v>
      </c>
      <c r="B10849">
        <v>12</v>
      </c>
      <c r="C10849" t="s">
        <v>1118</v>
      </c>
      <c r="D10849" t="s">
        <v>2985</v>
      </c>
      <c r="E10849" t="s">
        <v>1144</v>
      </c>
      <c r="F10849">
        <v>10000</v>
      </c>
    </row>
    <row r="10850" spans="1:6" x14ac:dyDescent="0.25">
      <c r="A10850" t="str">
        <f t="shared" si="169"/>
        <v>081E_12_428/506_Gagetown</v>
      </c>
      <c r="B10850">
        <v>12</v>
      </c>
      <c r="C10850" t="s">
        <v>1118</v>
      </c>
      <c r="D10850" t="s">
        <v>2985</v>
      </c>
      <c r="E10850" t="s">
        <v>1146</v>
      </c>
      <c r="F10850">
        <v>10000</v>
      </c>
    </row>
    <row r="10851" spans="1:6" x14ac:dyDescent="0.25">
      <c r="A10851" t="str">
        <f t="shared" si="169"/>
        <v>081E_12_428/506_Grand Bay-Westfield</v>
      </c>
      <c r="B10851">
        <v>12</v>
      </c>
      <c r="C10851" t="s">
        <v>1118</v>
      </c>
      <c r="D10851" t="s">
        <v>2985</v>
      </c>
      <c r="E10851" t="s">
        <v>1147</v>
      </c>
      <c r="F10851">
        <v>10000</v>
      </c>
    </row>
    <row r="10852" spans="1:6" x14ac:dyDescent="0.25">
      <c r="A10852" t="str">
        <f t="shared" si="169"/>
        <v>081E_12_428/506_Grand Manan</v>
      </c>
      <c r="B10852">
        <v>12</v>
      </c>
      <c r="C10852" t="s">
        <v>1118</v>
      </c>
      <c r="D10852" t="s">
        <v>2985</v>
      </c>
      <c r="E10852" t="s">
        <v>1148</v>
      </c>
      <c r="F10852">
        <v>10000</v>
      </c>
    </row>
    <row r="10853" spans="1:6" x14ac:dyDescent="0.25">
      <c r="A10853" t="str">
        <f t="shared" si="169"/>
        <v>081E_12_428/506_Hampton</v>
      </c>
      <c r="B10853">
        <v>12</v>
      </c>
      <c r="C10853" t="s">
        <v>1118</v>
      </c>
      <c r="D10853" t="s">
        <v>2985</v>
      </c>
      <c r="E10853" t="s">
        <v>1150</v>
      </c>
      <c r="F10853">
        <v>10000</v>
      </c>
    </row>
    <row r="10854" spans="1:6" x14ac:dyDescent="0.25">
      <c r="A10854" t="str">
        <f t="shared" si="169"/>
        <v>081E_12_428/506_Harvey Station</v>
      </c>
      <c r="B10854">
        <v>12</v>
      </c>
      <c r="C10854" t="s">
        <v>1118</v>
      </c>
      <c r="D10854" t="s">
        <v>2985</v>
      </c>
      <c r="E10854" t="s">
        <v>1152</v>
      </c>
      <c r="F10854">
        <v>10000</v>
      </c>
    </row>
    <row r="10855" spans="1:6" x14ac:dyDescent="0.25">
      <c r="A10855" t="str">
        <f t="shared" si="169"/>
        <v>081E_12_428/506_Hillsborough</v>
      </c>
      <c r="B10855">
        <v>12</v>
      </c>
      <c r="C10855" t="s">
        <v>1118</v>
      </c>
      <c r="D10855" t="s">
        <v>2985</v>
      </c>
      <c r="E10855" t="s">
        <v>1153</v>
      </c>
      <c r="F10855">
        <v>10000</v>
      </c>
    </row>
    <row r="10856" spans="1:6" x14ac:dyDescent="0.25">
      <c r="A10856" t="str">
        <f t="shared" si="169"/>
        <v>081E_12_428/506_Keswick</v>
      </c>
      <c r="B10856">
        <v>12</v>
      </c>
      <c r="C10856" t="s">
        <v>1118</v>
      </c>
      <c r="D10856" t="s">
        <v>2985</v>
      </c>
      <c r="E10856" t="s">
        <v>1156</v>
      </c>
      <c r="F10856">
        <v>10000</v>
      </c>
    </row>
    <row r="10857" spans="1:6" x14ac:dyDescent="0.25">
      <c r="A10857" t="str">
        <f t="shared" si="169"/>
        <v>081E_12_428/506_Maces Bay</v>
      </c>
      <c r="B10857">
        <v>12</v>
      </c>
      <c r="C10857" t="s">
        <v>1118</v>
      </c>
      <c r="D10857" t="s">
        <v>2985</v>
      </c>
      <c r="E10857" t="s">
        <v>1158</v>
      </c>
      <c r="F10857">
        <v>10000</v>
      </c>
    </row>
    <row r="10858" spans="1:6" x14ac:dyDescent="0.25">
      <c r="A10858" t="str">
        <f t="shared" si="169"/>
        <v>081E_12_428/506_McAdam</v>
      </c>
      <c r="B10858">
        <v>12</v>
      </c>
      <c r="C10858" t="s">
        <v>1118</v>
      </c>
      <c r="D10858" t="s">
        <v>2985</v>
      </c>
      <c r="E10858" t="s">
        <v>1159</v>
      </c>
      <c r="F10858">
        <v>10000</v>
      </c>
    </row>
    <row r="10859" spans="1:6" x14ac:dyDescent="0.25">
      <c r="A10859" t="str">
        <f t="shared" si="169"/>
        <v>081E_12_428/506_Memramcook</v>
      </c>
      <c r="B10859">
        <v>12</v>
      </c>
      <c r="C10859" t="s">
        <v>1118</v>
      </c>
      <c r="D10859" t="s">
        <v>2985</v>
      </c>
      <c r="E10859" t="s">
        <v>1161</v>
      </c>
      <c r="F10859">
        <v>10000</v>
      </c>
    </row>
    <row r="10860" spans="1:6" x14ac:dyDescent="0.25">
      <c r="A10860" t="str">
        <f t="shared" si="169"/>
        <v>081E_12_428/506_Minto</v>
      </c>
      <c r="B10860">
        <v>12</v>
      </c>
      <c r="C10860" t="s">
        <v>1118</v>
      </c>
      <c r="D10860" t="s">
        <v>2985</v>
      </c>
      <c r="E10860" t="s">
        <v>1001</v>
      </c>
      <c r="F10860">
        <v>10000</v>
      </c>
    </row>
    <row r="10861" spans="1:6" x14ac:dyDescent="0.25">
      <c r="A10861" t="str">
        <f t="shared" si="169"/>
        <v>081E_12_428/506_Miramichi</v>
      </c>
      <c r="B10861">
        <v>12</v>
      </c>
      <c r="C10861" t="s">
        <v>1118</v>
      </c>
      <c r="D10861" t="s">
        <v>2985</v>
      </c>
      <c r="E10861" t="s">
        <v>1163</v>
      </c>
      <c r="F10861">
        <v>10000</v>
      </c>
    </row>
    <row r="10862" spans="1:6" x14ac:dyDescent="0.25">
      <c r="A10862" t="str">
        <f t="shared" si="169"/>
        <v>081E_12_428/506_Moncton</v>
      </c>
      <c r="B10862">
        <v>12</v>
      </c>
      <c r="C10862" t="s">
        <v>1118</v>
      </c>
      <c r="D10862" t="s">
        <v>2985</v>
      </c>
      <c r="E10862" t="s">
        <v>1164</v>
      </c>
      <c r="F10862">
        <v>10000</v>
      </c>
    </row>
    <row r="10863" spans="1:6" x14ac:dyDescent="0.25">
      <c r="A10863" t="str">
        <f t="shared" si="169"/>
        <v>081E_12_428/506_Nackawic</v>
      </c>
      <c r="B10863">
        <v>12</v>
      </c>
      <c r="C10863" t="s">
        <v>1118</v>
      </c>
      <c r="D10863" t="s">
        <v>2985</v>
      </c>
      <c r="E10863" t="s">
        <v>1165</v>
      </c>
      <c r="F10863">
        <v>10000</v>
      </c>
    </row>
    <row r="10864" spans="1:6" x14ac:dyDescent="0.25">
      <c r="A10864" t="str">
        <f t="shared" si="169"/>
        <v>081E_12_428/506_Neguac</v>
      </c>
      <c r="B10864">
        <v>12</v>
      </c>
      <c r="C10864" t="s">
        <v>1118</v>
      </c>
      <c r="D10864" t="s">
        <v>2985</v>
      </c>
      <c r="E10864" t="s">
        <v>1166</v>
      </c>
      <c r="F10864">
        <v>10000</v>
      </c>
    </row>
    <row r="10865" spans="1:6" x14ac:dyDescent="0.25">
      <c r="A10865" t="str">
        <f t="shared" si="169"/>
        <v>081E_12_428/506_Oromocto</v>
      </c>
      <c r="B10865">
        <v>12</v>
      </c>
      <c r="C10865" t="s">
        <v>1118</v>
      </c>
      <c r="D10865" t="s">
        <v>2985</v>
      </c>
      <c r="E10865" t="s">
        <v>1169</v>
      </c>
      <c r="F10865">
        <v>10000</v>
      </c>
    </row>
    <row r="10866" spans="1:6" x14ac:dyDescent="0.25">
      <c r="A10866" t="str">
        <f t="shared" si="169"/>
        <v>081E_12_428/506_Petitcodiac</v>
      </c>
      <c r="B10866">
        <v>12</v>
      </c>
      <c r="C10866" t="s">
        <v>1118</v>
      </c>
      <c r="D10866" t="s">
        <v>2985</v>
      </c>
      <c r="E10866" t="s">
        <v>1173</v>
      </c>
      <c r="F10866">
        <v>10000</v>
      </c>
    </row>
    <row r="10867" spans="1:6" x14ac:dyDescent="0.25">
      <c r="A10867" t="str">
        <f t="shared" si="169"/>
        <v>081E_12_428/506_Port Elgin</v>
      </c>
      <c r="B10867">
        <v>12</v>
      </c>
      <c r="C10867" t="s">
        <v>1118</v>
      </c>
      <c r="D10867" t="s">
        <v>2985</v>
      </c>
      <c r="E10867" t="s">
        <v>1175</v>
      </c>
      <c r="F10867">
        <v>10000</v>
      </c>
    </row>
    <row r="10868" spans="1:6" x14ac:dyDescent="0.25">
      <c r="A10868" t="str">
        <f t="shared" si="169"/>
        <v>081E_12_428/506_Richibucto</v>
      </c>
      <c r="B10868">
        <v>12</v>
      </c>
      <c r="C10868" t="s">
        <v>1118</v>
      </c>
      <c r="D10868" t="s">
        <v>2985</v>
      </c>
      <c r="E10868" t="s">
        <v>1176</v>
      </c>
      <c r="F10868">
        <v>10000</v>
      </c>
    </row>
    <row r="10869" spans="1:6" x14ac:dyDescent="0.25">
      <c r="A10869" t="str">
        <f t="shared" si="169"/>
        <v>081E_12_428/506_Rothesay</v>
      </c>
      <c r="B10869">
        <v>12</v>
      </c>
      <c r="C10869" t="s">
        <v>1118</v>
      </c>
      <c r="D10869" t="s">
        <v>2985</v>
      </c>
      <c r="E10869" t="s">
        <v>1178</v>
      </c>
      <c r="F10869">
        <v>10000</v>
      </c>
    </row>
    <row r="10870" spans="1:6" x14ac:dyDescent="0.25">
      <c r="A10870" t="str">
        <f t="shared" si="169"/>
        <v>081E_12_428/506_Sackville</v>
      </c>
      <c r="B10870">
        <v>12</v>
      </c>
      <c r="C10870" t="s">
        <v>1118</v>
      </c>
      <c r="D10870" t="s">
        <v>2985</v>
      </c>
      <c r="E10870" t="s">
        <v>1179</v>
      </c>
      <c r="F10870">
        <v>10000</v>
      </c>
    </row>
    <row r="10871" spans="1:6" x14ac:dyDescent="0.25">
      <c r="A10871" t="str">
        <f t="shared" si="169"/>
        <v>081E_12_428/506_Saint John</v>
      </c>
      <c r="B10871">
        <v>12</v>
      </c>
      <c r="C10871" t="s">
        <v>1118</v>
      </c>
      <c r="D10871" t="s">
        <v>2985</v>
      </c>
      <c r="E10871" t="s">
        <v>1181</v>
      </c>
      <c r="F10871">
        <v>10000</v>
      </c>
    </row>
    <row r="10872" spans="1:6" x14ac:dyDescent="0.25">
      <c r="A10872" t="str">
        <f t="shared" si="169"/>
        <v>081E_12_428/506_Saint-Antoine</v>
      </c>
      <c r="B10872">
        <v>12</v>
      </c>
      <c r="C10872" t="s">
        <v>1118</v>
      </c>
      <c r="D10872" t="s">
        <v>2985</v>
      </c>
      <c r="E10872" t="s">
        <v>1182</v>
      </c>
      <c r="F10872">
        <v>10000</v>
      </c>
    </row>
    <row r="10873" spans="1:6" x14ac:dyDescent="0.25">
      <c r="A10873" t="str">
        <f t="shared" si="169"/>
        <v>081E_12_428/506_Salisbury</v>
      </c>
      <c r="B10873">
        <v>12</v>
      </c>
      <c r="C10873" t="s">
        <v>1118</v>
      </c>
      <c r="D10873" t="s">
        <v>2985</v>
      </c>
      <c r="E10873" t="s">
        <v>1186</v>
      </c>
      <c r="F10873">
        <v>10000</v>
      </c>
    </row>
    <row r="10874" spans="1:6" x14ac:dyDescent="0.25">
      <c r="A10874" t="str">
        <f t="shared" si="169"/>
        <v>081E_12_428/506_Shediac</v>
      </c>
      <c r="B10874">
        <v>12</v>
      </c>
      <c r="C10874" t="s">
        <v>1118</v>
      </c>
      <c r="D10874" t="s">
        <v>2985</v>
      </c>
      <c r="E10874" t="s">
        <v>1187</v>
      </c>
      <c r="F10874">
        <v>10000</v>
      </c>
    </row>
    <row r="10875" spans="1:6" x14ac:dyDescent="0.25">
      <c r="A10875" t="str">
        <f t="shared" si="169"/>
        <v>081E_12_428/506_Springfield</v>
      </c>
      <c r="B10875">
        <v>12</v>
      </c>
      <c r="C10875" t="s">
        <v>1118</v>
      </c>
      <c r="D10875" t="s">
        <v>2985</v>
      </c>
      <c r="E10875" t="s">
        <v>1189</v>
      </c>
      <c r="F10875">
        <v>10000</v>
      </c>
    </row>
    <row r="10876" spans="1:6" x14ac:dyDescent="0.25">
      <c r="A10876" t="str">
        <f t="shared" si="169"/>
        <v>081E_12_428/506_St. Andrews</v>
      </c>
      <c r="B10876">
        <v>12</v>
      </c>
      <c r="C10876" t="s">
        <v>1118</v>
      </c>
      <c r="D10876" t="s">
        <v>2985</v>
      </c>
      <c r="E10876" t="s">
        <v>1190</v>
      </c>
      <c r="F10876">
        <v>10000</v>
      </c>
    </row>
    <row r="10877" spans="1:6" x14ac:dyDescent="0.25">
      <c r="A10877" t="str">
        <f t="shared" si="169"/>
        <v>081E_12_428/506_St. George</v>
      </c>
      <c r="B10877">
        <v>12</v>
      </c>
      <c r="C10877" t="s">
        <v>1118</v>
      </c>
      <c r="D10877" t="s">
        <v>2985</v>
      </c>
      <c r="E10877" t="s">
        <v>1191</v>
      </c>
      <c r="F10877">
        <v>10000</v>
      </c>
    </row>
    <row r="10878" spans="1:6" x14ac:dyDescent="0.25">
      <c r="A10878" t="str">
        <f t="shared" si="169"/>
        <v>081E_12_428/506_St. Louis-de-Kent</v>
      </c>
      <c r="B10878">
        <v>12</v>
      </c>
      <c r="C10878" t="s">
        <v>1118</v>
      </c>
      <c r="D10878" t="s">
        <v>2985</v>
      </c>
      <c r="E10878" t="s">
        <v>1193</v>
      </c>
      <c r="F10878">
        <v>10000</v>
      </c>
    </row>
    <row r="10879" spans="1:6" x14ac:dyDescent="0.25">
      <c r="A10879" t="str">
        <f t="shared" si="169"/>
        <v>081E_12_428/506_St. Stephen</v>
      </c>
      <c r="B10879">
        <v>12</v>
      </c>
      <c r="C10879" t="s">
        <v>1118</v>
      </c>
      <c r="D10879" t="s">
        <v>2985</v>
      </c>
      <c r="E10879" t="s">
        <v>1195</v>
      </c>
      <c r="F10879">
        <v>10000</v>
      </c>
    </row>
    <row r="10880" spans="1:6" x14ac:dyDescent="0.25">
      <c r="A10880" t="str">
        <f t="shared" si="169"/>
        <v>081E_12_428/506_Stanley</v>
      </c>
      <c r="B10880">
        <v>12</v>
      </c>
      <c r="C10880" t="s">
        <v>1118</v>
      </c>
      <c r="D10880" t="s">
        <v>2985</v>
      </c>
      <c r="E10880" t="s">
        <v>1196</v>
      </c>
      <c r="F10880">
        <v>10000</v>
      </c>
    </row>
    <row r="10881" spans="1:6" x14ac:dyDescent="0.25">
      <c r="A10881" t="str">
        <f t="shared" si="169"/>
        <v>081E_12_428/506_Sussex</v>
      </c>
      <c r="B10881">
        <v>12</v>
      </c>
      <c r="C10881" t="s">
        <v>1118</v>
      </c>
      <c r="D10881" t="s">
        <v>2985</v>
      </c>
      <c r="E10881" t="s">
        <v>1198</v>
      </c>
      <c r="F10881">
        <v>10000</v>
      </c>
    </row>
    <row r="10882" spans="1:6" x14ac:dyDescent="0.25">
      <c r="A10882" t="str">
        <f t="shared" si="169"/>
        <v>154E_12_428/506_Bathurst</v>
      </c>
      <c r="B10882">
        <v>12</v>
      </c>
      <c r="C10882" t="s">
        <v>1118</v>
      </c>
      <c r="D10882" t="s">
        <v>2988</v>
      </c>
      <c r="E10882" t="s">
        <v>1125</v>
      </c>
      <c r="F10882">
        <v>50000</v>
      </c>
    </row>
    <row r="10883" spans="1:6" x14ac:dyDescent="0.25">
      <c r="A10883" t="str">
        <f t="shared" ref="A10883:A10946" si="170">CONCATENATE(D10883,"_",B10883,"_",C10883,"_",E10883)</f>
        <v>154E_12_428/506_Bouctouche</v>
      </c>
      <c r="B10883">
        <v>12</v>
      </c>
      <c r="C10883" t="s">
        <v>1118</v>
      </c>
      <c r="D10883" t="s">
        <v>2988</v>
      </c>
      <c r="E10883" t="s">
        <v>1130</v>
      </c>
      <c r="F10883">
        <v>30000</v>
      </c>
    </row>
    <row r="10884" spans="1:6" x14ac:dyDescent="0.25">
      <c r="A10884" t="str">
        <f t="shared" si="170"/>
        <v>154E_12_428/506_Campbellton</v>
      </c>
      <c r="B10884">
        <v>12</v>
      </c>
      <c r="C10884" t="s">
        <v>1118</v>
      </c>
      <c r="D10884" t="s">
        <v>2988</v>
      </c>
      <c r="E10884" t="s">
        <v>41</v>
      </c>
      <c r="F10884">
        <v>40000</v>
      </c>
    </row>
    <row r="10885" spans="1:6" x14ac:dyDescent="0.25">
      <c r="A10885" t="str">
        <f t="shared" si="170"/>
        <v>154E_12_428/506_Caraquet</v>
      </c>
      <c r="B10885">
        <v>12</v>
      </c>
      <c r="C10885" t="s">
        <v>1118</v>
      </c>
      <c r="D10885" t="s">
        <v>2988</v>
      </c>
      <c r="E10885" t="s">
        <v>1134</v>
      </c>
      <c r="F10885">
        <v>30000</v>
      </c>
    </row>
    <row r="10886" spans="1:6" x14ac:dyDescent="0.25">
      <c r="A10886" t="str">
        <f t="shared" si="170"/>
        <v>154E_12_428/506_Dalhousie</v>
      </c>
      <c r="B10886">
        <v>12</v>
      </c>
      <c r="C10886" t="s">
        <v>1118</v>
      </c>
      <c r="D10886" t="s">
        <v>2988</v>
      </c>
      <c r="E10886" t="s">
        <v>1137</v>
      </c>
      <c r="F10886">
        <v>30000</v>
      </c>
    </row>
    <row r="10887" spans="1:6" x14ac:dyDescent="0.25">
      <c r="A10887" t="str">
        <f t="shared" si="170"/>
        <v>154E_12_428/506_Doaktown</v>
      </c>
      <c r="B10887">
        <v>12</v>
      </c>
      <c r="C10887" t="s">
        <v>1118</v>
      </c>
      <c r="D10887" t="s">
        <v>2988</v>
      </c>
      <c r="E10887" t="s">
        <v>1139</v>
      </c>
      <c r="F10887">
        <v>30000</v>
      </c>
    </row>
    <row r="10888" spans="1:6" x14ac:dyDescent="0.25">
      <c r="A10888" t="str">
        <f t="shared" si="170"/>
        <v>154E_12_428/506_Edmundston</v>
      </c>
      <c r="B10888">
        <v>12</v>
      </c>
      <c r="C10888" t="s">
        <v>1118</v>
      </c>
      <c r="D10888" t="s">
        <v>2988</v>
      </c>
      <c r="E10888" t="s">
        <v>1141</v>
      </c>
      <c r="F10888">
        <v>40000</v>
      </c>
    </row>
    <row r="10889" spans="1:6" x14ac:dyDescent="0.25">
      <c r="A10889" t="str">
        <f t="shared" si="170"/>
        <v>154E_12_428/506_Florenceville</v>
      </c>
      <c r="B10889">
        <v>12</v>
      </c>
      <c r="C10889" t="s">
        <v>1118</v>
      </c>
      <c r="D10889" t="s">
        <v>2988</v>
      </c>
      <c r="E10889" t="s">
        <v>1142</v>
      </c>
      <c r="F10889">
        <v>30000</v>
      </c>
    </row>
    <row r="10890" spans="1:6" x14ac:dyDescent="0.25">
      <c r="A10890" t="str">
        <f t="shared" si="170"/>
        <v>154E_12_428/506_Fredericton</v>
      </c>
      <c r="B10890">
        <v>12</v>
      </c>
      <c r="C10890" t="s">
        <v>1118</v>
      </c>
      <c r="D10890" t="s">
        <v>2988</v>
      </c>
      <c r="E10890" t="s">
        <v>1144</v>
      </c>
      <c r="F10890">
        <v>50000</v>
      </c>
    </row>
    <row r="10891" spans="1:6" x14ac:dyDescent="0.25">
      <c r="A10891" t="str">
        <f t="shared" si="170"/>
        <v>154E_12_428/506_Grand Falls</v>
      </c>
      <c r="B10891">
        <v>12</v>
      </c>
      <c r="C10891" t="s">
        <v>1118</v>
      </c>
      <c r="D10891" t="s">
        <v>2988</v>
      </c>
      <c r="E10891" t="s">
        <v>88</v>
      </c>
      <c r="F10891">
        <v>30000</v>
      </c>
    </row>
    <row r="10892" spans="1:6" x14ac:dyDescent="0.25">
      <c r="A10892" t="str">
        <f t="shared" si="170"/>
        <v>154E_12_428/506_Harvey Station</v>
      </c>
      <c r="B10892">
        <v>12</v>
      </c>
      <c r="C10892" t="s">
        <v>1118</v>
      </c>
      <c r="D10892" t="s">
        <v>2988</v>
      </c>
      <c r="E10892" t="s">
        <v>1152</v>
      </c>
      <c r="F10892">
        <v>30000</v>
      </c>
    </row>
    <row r="10893" spans="1:6" x14ac:dyDescent="0.25">
      <c r="A10893" t="str">
        <f t="shared" si="170"/>
        <v>154E_12_428/506_Miramichi</v>
      </c>
      <c r="B10893">
        <v>12</v>
      </c>
      <c r="C10893" t="s">
        <v>1118</v>
      </c>
      <c r="D10893" t="s">
        <v>2988</v>
      </c>
      <c r="E10893" t="s">
        <v>1163</v>
      </c>
      <c r="F10893">
        <v>40000</v>
      </c>
    </row>
    <row r="10894" spans="1:6" x14ac:dyDescent="0.25">
      <c r="A10894" t="str">
        <f t="shared" si="170"/>
        <v>154E_12_428/506_Moncton</v>
      </c>
      <c r="B10894">
        <v>12</v>
      </c>
      <c r="C10894" t="s">
        <v>1118</v>
      </c>
      <c r="D10894" t="s">
        <v>2988</v>
      </c>
      <c r="E10894" t="s">
        <v>1164</v>
      </c>
      <c r="F10894">
        <v>100000</v>
      </c>
    </row>
    <row r="10895" spans="1:6" x14ac:dyDescent="0.25">
      <c r="A10895" t="str">
        <f t="shared" si="170"/>
        <v>154E_12_428/506_Perth-Andover</v>
      </c>
      <c r="B10895">
        <v>12</v>
      </c>
      <c r="C10895" t="s">
        <v>1118</v>
      </c>
      <c r="D10895" t="s">
        <v>2988</v>
      </c>
      <c r="E10895" t="s">
        <v>1171</v>
      </c>
      <c r="F10895">
        <v>20000</v>
      </c>
    </row>
    <row r="10896" spans="1:6" x14ac:dyDescent="0.25">
      <c r="A10896" t="str">
        <f t="shared" si="170"/>
        <v>154E_12_428/506_Petitcodiac</v>
      </c>
      <c r="B10896">
        <v>12</v>
      </c>
      <c r="C10896" t="s">
        <v>1118</v>
      </c>
      <c r="D10896" t="s">
        <v>2988</v>
      </c>
      <c r="E10896" t="s">
        <v>1173</v>
      </c>
      <c r="F10896">
        <v>30000</v>
      </c>
    </row>
    <row r="10897" spans="1:6" x14ac:dyDescent="0.25">
      <c r="A10897" t="str">
        <f t="shared" si="170"/>
        <v>154E_12_428/506_Richibucto</v>
      </c>
      <c r="B10897">
        <v>12</v>
      </c>
      <c r="C10897" t="s">
        <v>1118</v>
      </c>
      <c r="D10897" t="s">
        <v>2988</v>
      </c>
      <c r="E10897" t="s">
        <v>1176</v>
      </c>
      <c r="F10897">
        <v>30000</v>
      </c>
    </row>
    <row r="10898" spans="1:6" x14ac:dyDescent="0.25">
      <c r="A10898" t="str">
        <f t="shared" si="170"/>
        <v>154E_12_428/506_Sackville</v>
      </c>
      <c r="B10898">
        <v>12</v>
      </c>
      <c r="C10898" t="s">
        <v>1118</v>
      </c>
      <c r="D10898" t="s">
        <v>2988</v>
      </c>
      <c r="E10898" t="s">
        <v>1179</v>
      </c>
      <c r="F10898">
        <v>20000</v>
      </c>
    </row>
    <row r="10899" spans="1:6" x14ac:dyDescent="0.25">
      <c r="A10899" t="str">
        <f t="shared" si="170"/>
        <v>154E_12_428/506_Saint John</v>
      </c>
      <c r="B10899">
        <v>12</v>
      </c>
      <c r="C10899" t="s">
        <v>1118</v>
      </c>
      <c r="D10899" t="s">
        <v>2988</v>
      </c>
      <c r="E10899" t="s">
        <v>1181</v>
      </c>
      <c r="F10899">
        <v>50000</v>
      </c>
    </row>
    <row r="10900" spans="1:6" x14ac:dyDescent="0.25">
      <c r="A10900" t="str">
        <f t="shared" si="170"/>
        <v>154E_12_428/506_Shediac</v>
      </c>
      <c r="B10900">
        <v>12</v>
      </c>
      <c r="C10900" t="s">
        <v>1118</v>
      </c>
      <c r="D10900" t="s">
        <v>2988</v>
      </c>
      <c r="E10900" t="s">
        <v>1187</v>
      </c>
      <c r="F10900">
        <v>40000</v>
      </c>
    </row>
    <row r="10901" spans="1:6" x14ac:dyDescent="0.25">
      <c r="A10901" t="str">
        <f t="shared" si="170"/>
        <v>154E_12_428/506_Shippagan</v>
      </c>
      <c r="B10901">
        <v>12</v>
      </c>
      <c r="C10901" t="s">
        <v>1118</v>
      </c>
      <c r="D10901" t="s">
        <v>2988</v>
      </c>
      <c r="E10901" t="s">
        <v>1188</v>
      </c>
      <c r="F10901">
        <v>30000</v>
      </c>
    </row>
    <row r="10902" spans="1:6" x14ac:dyDescent="0.25">
      <c r="A10902" t="str">
        <f t="shared" si="170"/>
        <v>154E_12_428/506_St. George</v>
      </c>
      <c r="B10902">
        <v>12</v>
      </c>
      <c r="C10902" t="s">
        <v>1118</v>
      </c>
      <c r="D10902" t="s">
        <v>2988</v>
      </c>
      <c r="E10902" t="s">
        <v>1191</v>
      </c>
      <c r="F10902">
        <v>20000</v>
      </c>
    </row>
    <row r="10903" spans="1:6" x14ac:dyDescent="0.25">
      <c r="A10903" t="str">
        <f t="shared" si="170"/>
        <v>154E_12_428/506_St. Stephen</v>
      </c>
      <c r="B10903">
        <v>12</v>
      </c>
      <c r="C10903" t="s">
        <v>1118</v>
      </c>
      <c r="D10903" t="s">
        <v>2988</v>
      </c>
      <c r="E10903" t="s">
        <v>1195</v>
      </c>
      <c r="F10903">
        <v>20000</v>
      </c>
    </row>
    <row r="10904" spans="1:6" x14ac:dyDescent="0.25">
      <c r="A10904" t="str">
        <f t="shared" si="170"/>
        <v>154E_12_428/506_Sussex</v>
      </c>
      <c r="B10904">
        <v>12</v>
      </c>
      <c r="C10904" t="s">
        <v>1118</v>
      </c>
      <c r="D10904" t="s">
        <v>2988</v>
      </c>
      <c r="E10904" t="s">
        <v>1198</v>
      </c>
      <c r="F10904">
        <v>20000</v>
      </c>
    </row>
    <row r="10905" spans="1:6" x14ac:dyDescent="0.25">
      <c r="A10905" t="str">
        <f t="shared" si="170"/>
        <v>154E_12_428/506_Tracadie</v>
      </c>
      <c r="B10905">
        <v>12</v>
      </c>
      <c r="C10905" t="s">
        <v>1118</v>
      </c>
      <c r="D10905" t="s">
        <v>2988</v>
      </c>
      <c r="E10905" t="s">
        <v>1199</v>
      </c>
      <c r="F10905">
        <v>30000</v>
      </c>
    </row>
    <row r="10906" spans="1:6" x14ac:dyDescent="0.25">
      <c r="A10906" t="str">
        <f t="shared" si="170"/>
        <v>154E_12_428/506_Woodstock</v>
      </c>
      <c r="B10906">
        <v>12</v>
      </c>
      <c r="C10906" t="s">
        <v>1118</v>
      </c>
      <c r="D10906" t="s">
        <v>2988</v>
      </c>
      <c r="E10906" t="s">
        <v>1201</v>
      </c>
      <c r="F10906">
        <v>40000</v>
      </c>
    </row>
    <row r="10907" spans="1:6" x14ac:dyDescent="0.25">
      <c r="A10907" t="str">
        <f t="shared" si="170"/>
        <v>160G_12_428/506_Bathurst</v>
      </c>
      <c r="B10907">
        <v>12</v>
      </c>
      <c r="C10907" t="s">
        <v>1118</v>
      </c>
      <c r="D10907" t="s">
        <v>2989</v>
      </c>
      <c r="E10907" t="s">
        <v>1125</v>
      </c>
      <c r="F10907">
        <v>10000</v>
      </c>
    </row>
    <row r="10908" spans="1:6" x14ac:dyDescent="0.25">
      <c r="A10908" t="str">
        <f t="shared" si="170"/>
        <v>160G_12_428/506_Edmundston</v>
      </c>
      <c r="B10908">
        <v>12</v>
      </c>
      <c r="C10908" t="s">
        <v>1118</v>
      </c>
      <c r="D10908" t="s">
        <v>2989</v>
      </c>
      <c r="E10908" t="s">
        <v>1141</v>
      </c>
      <c r="F10908">
        <v>10000</v>
      </c>
    </row>
    <row r="10909" spans="1:6" x14ac:dyDescent="0.25">
      <c r="A10909" t="str">
        <f t="shared" si="170"/>
        <v>160G_12_428/506_Fredericton</v>
      </c>
      <c r="B10909">
        <v>12</v>
      </c>
      <c r="C10909" t="s">
        <v>1118</v>
      </c>
      <c r="D10909" t="s">
        <v>2989</v>
      </c>
      <c r="E10909" t="s">
        <v>1144</v>
      </c>
      <c r="F10909">
        <v>10000</v>
      </c>
    </row>
    <row r="10910" spans="1:6" x14ac:dyDescent="0.25">
      <c r="A10910" t="str">
        <f t="shared" si="170"/>
        <v>160G_12_428/506_Grand Bay-Westfield</v>
      </c>
      <c r="B10910">
        <v>12</v>
      </c>
      <c r="C10910" t="s">
        <v>1118</v>
      </c>
      <c r="D10910" t="s">
        <v>2989</v>
      </c>
      <c r="E10910" t="s">
        <v>1147</v>
      </c>
      <c r="F10910">
        <v>10000</v>
      </c>
    </row>
    <row r="10911" spans="1:6" x14ac:dyDescent="0.25">
      <c r="A10911" t="str">
        <f t="shared" si="170"/>
        <v>160G_12_428/506_Miramichi</v>
      </c>
      <c r="B10911">
        <v>12</v>
      </c>
      <c r="C10911" t="s">
        <v>1118</v>
      </c>
      <c r="D10911" t="s">
        <v>2989</v>
      </c>
      <c r="E10911" t="s">
        <v>1163</v>
      </c>
      <c r="F10911">
        <v>10000</v>
      </c>
    </row>
    <row r="10912" spans="1:6" x14ac:dyDescent="0.25">
      <c r="A10912" t="str">
        <f t="shared" si="170"/>
        <v>160G_12_428/506_Moncton</v>
      </c>
      <c r="B10912">
        <v>12</v>
      </c>
      <c r="C10912" t="s">
        <v>1118</v>
      </c>
      <c r="D10912" t="s">
        <v>2989</v>
      </c>
      <c r="E10912" t="s">
        <v>1164</v>
      </c>
      <c r="F10912">
        <v>10000</v>
      </c>
    </row>
    <row r="10913" spans="1:6" x14ac:dyDescent="0.25">
      <c r="A10913" t="str">
        <f t="shared" si="170"/>
        <v>160G_12_428/506_Saint John</v>
      </c>
      <c r="B10913">
        <v>12</v>
      </c>
      <c r="C10913" t="s">
        <v>1118</v>
      </c>
      <c r="D10913" t="s">
        <v>2989</v>
      </c>
      <c r="E10913" t="s">
        <v>1181</v>
      </c>
      <c r="F10913">
        <v>10000</v>
      </c>
    </row>
    <row r="10914" spans="1:6" x14ac:dyDescent="0.25">
      <c r="A10914" t="str">
        <f t="shared" si="170"/>
        <v>2782_12_428/506_Bathurst</v>
      </c>
      <c r="B10914">
        <v>12</v>
      </c>
      <c r="C10914" t="s">
        <v>1118</v>
      </c>
      <c r="D10914">
        <v>2782</v>
      </c>
      <c r="E10914" t="s">
        <v>1125</v>
      </c>
      <c r="F10914">
        <v>20000</v>
      </c>
    </row>
    <row r="10915" spans="1:6" x14ac:dyDescent="0.25">
      <c r="A10915" t="str">
        <f t="shared" si="170"/>
        <v>2782_12_428/506_Campbellton</v>
      </c>
      <c r="B10915">
        <v>12</v>
      </c>
      <c r="C10915" t="s">
        <v>1118</v>
      </c>
      <c r="D10915">
        <v>2782</v>
      </c>
      <c r="E10915" t="s">
        <v>41</v>
      </c>
      <c r="F10915">
        <v>10000</v>
      </c>
    </row>
    <row r="10916" spans="1:6" x14ac:dyDescent="0.25">
      <c r="A10916" t="str">
        <f t="shared" si="170"/>
        <v>2782_12_428/506_Caraquet</v>
      </c>
      <c r="B10916">
        <v>12</v>
      </c>
      <c r="C10916" t="s">
        <v>1118</v>
      </c>
      <c r="D10916">
        <v>2782</v>
      </c>
      <c r="E10916" t="s">
        <v>1134</v>
      </c>
      <c r="F10916">
        <v>10000</v>
      </c>
    </row>
    <row r="10917" spans="1:6" x14ac:dyDescent="0.25">
      <c r="A10917" t="str">
        <f t="shared" si="170"/>
        <v>2782_12_428/506_Dalhousie</v>
      </c>
      <c r="B10917">
        <v>12</v>
      </c>
      <c r="C10917" t="s">
        <v>1118</v>
      </c>
      <c r="D10917">
        <v>2782</v>
      </c>
      <c r="E10917" t="s">
        <v>1137</v>
      </c>
      <c r="F10917">
        <v>10000</v>
      </c>
    </row>
    <row r="10918" spans="1:6" x14ac:dyDescent="0.25">
      <c r="A10918" t="str">
        <f t="shared" si="170"/>
        <v>2782_12_428/506_Edmundston</v>
      </c>
      <c r="B10918">
        <v>12</v>
      </c>
      <c r="C10918" t="s">
        <v>1118</v>
      </c>
      <c r="D10918">
        <v>2782</v>
      </c>
      <c r="E10918" t="s">
        <v>1141</v>
      </c>
      <c r="F10918">
        <v>20000</v>
      </c>
    </row>
    <row r="10919" spans="1:6" x14ac:dyDescent="0.25">
      <c r="A10919" t="str">
        <f t="shared" si="170"/>
        <v>2782_12_428/506_Florenceville</v>
      </c>
      <c r="B10919">
        <v>12</v>
      </c>
      <c r="C10919" t="s">
        <v>1118</v>
      </c>
      <c r="D10919">
        <v>2782</v>
      </c>
      <c r="E10919" t="s">
        <v>1142</v>
      </c>
      <c r="F10919">
        <v>10000</v>
      </c>
    </row>
    <row r="10920" spans="1:6" x14ac:dyDescent="0.25">
      <c r="A10920" t="str">
        <f t="shared" si="170"/>
        <v>2782_12_428/506_Fredericton</v>
      </c>
      <c r="B10920">
        <v>12</v>
      </c>
      <c r="C10920" t="s">
        <v>1118</v>
      </c>
      <c r="D10920">
        <v>2782</v>
      </c>
      <c r="E10920" t="s">
        <v>1144</v>
      </c>
      <c r="F10920">
        <v>20000</v>
      </c>
    </row>
    <row r="10921" spans="1:6" x14ac:dyDescent="0.25">
      <c r="A10921" t="str">
        <f t="shared" si="170"/>
        <v>2782_12_428/506_Grand Falls</v>
      </c>
      <c r="B10921">
        <v>12</v>
      </c>
      <c r="C10921" t="s">
        <v>1118</v>
      </c>
      <c r="D10921">
        <v>2782</v>
      </c>
      <c r="E10921" t="s">
        <v>88</v>
      </c>
      <c r="F10921">
        <v>10000</v>
      </c>
    </row>
    <row r="10922" spans="1:6" x14ac:dyDescent="0.25">
      <c r="A10922" t="str">
        <f t="shared" si="170"/>
        <v>2782_12_428/506_Miramichi</v>
      </c>
      <c r="B10922">
        <v>12</v>
      </c>
      <c r="C10922" t="s">
        <v>1118</v>
      </c>
      <c r="D10922">
        <v>2782</v>
      </c>
      <c r="E10922" t="s">
        <v>1163</v>
      </c>
      <c r="F10922">
        <v>20000</v>
      </c>
    </row>
    <row r="10923" spans="1:6" x14ac:dyDescent="0.25">
      <c r="A10923" t="str">
        <f t="shared" si="170"/>
        <v>2782_12_428/506_Moncton</v>
      </c>
      <c r="B10923">
        <v>12</v>
      </c>
      <c r="C10923" t="s">
        <v>1118</v>
      </c>
      <c r="D10923">
        <v>2782</v>
      </c>
      <c r="E10923" t="s">
        <v>1164</v>
      </c>
      <c r="F10923">
        <v>30000</v>
      </c>
    </row>
    <row r="10924" spans="1:6" x14ac:dyDescent="0.25">
      <c r="A10924" t="str">
        <f t="shared" si="170"/>
        <v>2782_12_428/506_Oromocto</v>
      </c>
      <c r="B10924">
        <v>12</v>
      </c>
      <c r="C10924" t="s">
        <v>1118</v>
      </c>
      <c r="D10924">
        <v>2782</v>
      </c>
      <c r="E10924" t="s">
        <v>1169</v>
      </c>
      <c r="F10924">
        <v>10000</v>
      </c>
    </row>
    <row r="10925" spans="1:6" x14ac:dyDescent="0.25">
      <c r="A10925" t="str">
        <f t="shared" si="170"/>
        <v>2782_12_428/506_Richibucto</v>
      </c>
      <c r="B10925">
        <v>12</v>
      </c>
      <c r="C10925" t="s">
        <v>1118</v>
      </c>
      <c r="D10925">
        <v>2782</v>
      </c>
      <c r="E10925" t="s">
        <v>1176</v>
      </c>
      <c r="F10925">
        <v>10000</v>
      </c>
    </row>
    <row r="10926" spans="1:6" x14ac:dyDescent="0.25">
      <c r="A10926" t="str">
        <f t="shared" si="170"/>
        <v>2782_12_428/506_Sackville</v>
      </c>
      <c r="B10926">
        <v>12</v>
      </c>
      <c r="C10926" t="s">
        <v>1118</v>
      </c>
      <c r="D10926">
        <v>2782</v>
      </c>
      <c r="E10926" t="s">
        <v>1179</v>
      </c>
      <c r="F10926">
        <v>10000</v>
      </c>
    </row>
    <row r="10927" spans="1:6" x14ac:dyDescent="0.25">
      <c r="A10927" t="str">
        <f t="shared" si="170"/>
        <v>2782_12_428/506_Saint John</v>
      </c>
      <c r="B10927">
        <v>12</v>
      </c>
      <c r="C10927" t="s">
        <v>1118</v>
      </c>
      <c r="D10927">
        <v>2782</v>
      </c>
      <c r="E10927" t="s">
        <v>1181</v>
      </c>
      <c r="F10927">
        <v>20000</v>
      </c>
    </row>
    <row r="10928" spans="1:6" x14ac:dyDescent="0.25">
      <c r="A10928" t="str">
        <f t="shared" si="170"/>
        <v>2782_12_428/506_Saint-Quentin</v>
      </c>
      <c r="B10928">
        <v>12</v>
      </c>
      <c r="C10928" t="s">
        <v>1118</v>
      </c>
      <c r="D10928">
        <v>2782</v>
      </c>
      <c r="E10928" t="s">
        <v>1184</v>
      </c>
      <c r="F10928">
        <v>10000</v>
      </c>
    </row>
    <row r="10929" spans="1:6" x14ac:dyDescent="0.25">
      <c r="A10929" t="str">
        <f t="shared" si="170"/>
        <v>2782_12_428/506_Shediac</v>
      </c>
      <c r="B10929">
        <v>12</v>
      </c>
      <c r="C10929" t="s">
        <v>1118</v>
      </c>
      <c r="D10929">
        <v>2782</v>
      </c>
      <c r="E10929" t="s">
        <v>1187</v>
      </c>
      <c r="F10929">
        <v>10000</v>
      </c>
    </row>
    <row r="10930" spans="1:6" x14ac:dyDescent="0.25">
      <c r="A10930" t="str">
        <f t="shared" si="170"/>
        <v>2782_12_428/506_Shippagan</v>
      </c>
      <c r="B10930">
        <v>12</v>
      </c>
      <c r="C10930" t="s">
        <v>1118</v>
      </c>
      <c r="D10930">
        <v>2782</v>
      </c>
      <c r="E10930" t="s">
        <v>1188</v>
      </c>
      <c r="F10930">
        <v>10000</v>
      </c>
    </row>
    <row r="10931" spans="1:6" x14ac:dyDescent="0.25">
      <c r="A10931" t="str">
        <f t="shared" si="170"/>
        <v>2782_12_428/506_St. Stephen</v>
      </c>
      <c r="B10931">
        <v>12</v>
      </c>
      <c r="C10931" t="s">
        <v>1118</v>
      </c>
      <c r="D10931">
        <v>2782</v>
      </c>
      <c r="E10931" t="s">
        <v>1195</v>
      </c>
      <c r="F10931">
        <v>10000</v>
      </c>
    </row>
    <row r="10932" spans="1:6" x14ac:dyDescent="0.25">
      <c r="A10932" t="str">
        <f t="shared" si="170"/>
        <v>2782_12_428/506_Sussex</v>
      </c>
      <c r="B10932">
        <v>12</v>
      </c>
      <c r="C10932" t="s">
        <v>1118</v>
      </c>
      <c r="D10932">
        <v>2782</v>
      </c>
      <c r="E10932" t="s">
        <v>1198</v>
      </c>
      <c r="F10932">
        <v>10000</v>
      </c>
    </row>
    <row r="10933" spans="1:6" x14ac:dyDescent="0.25">
      <c r="A10933" t="str">
        <f t="shared" si="170"/>
        <v>2782_12_428/506_Tracadie</v>
      </c>
      <c r="B10933">
        <v>12</v>
      </c>
      <c r="C10933" t="s">
        <v>1118</v>
      </c>
      <c r="D10933">
        <v>2782</v>
      </c>
      <c r="E10933" t="s">
        <v>1199</v>
      </c>
      <c r="F10933">
        <v>10000</v>
      </c>
    </row>
    <row r="10934" spans="1:6" x14ac:dyDescent="0.25">
      <c r="A10934" t="str">
        <f t="shared" si="170"/>
        <v>2782_12_428/506_Woodstock</v>
      </c>
      <c r="B10934">
        <v>12</v>
      </c>
      <c r="C10934" t="s">
        <v>1118</v>
      </c>
      <c r="D10934">
        <v>2782</v>
      </c>
      <c r="E10934" t="s">
        <v>1201</v>
      </c>
      <c r="F10934">
        <v>10000</v>
      </c>
    </row>
    <row r="10935" spans="1:6" x14ac:dyDescent="0.25">
      <c r="A10935" t="str">
        <f t="shared" si="170"/>
        <v>329A_12_428/506_Bathurst</v>
      </c>
      <c r="B10935">
        <v>12</v>
      </c>
      <c r="C10935" t="s">
        <v>1118</v>
      </c>
      <c r="D10935" t="s">
        <v>3041</v>
      </c>
      <c r="E10935" t="s">
        <v>1125</v>
      </c>
      <c r="F10935">
        <v>20000</v>
      </c>
    </row>
    <row r="10936" spans="1:6" x14ac:dyDescent="0.25">
      <c r="A10936" t="str">
        <f t="shared" si="170"/>
        <v>329A_12_428/506_Belledune</v>
      </c>
      <c r="B10936">
        <v>12</v>
      </c>
      <c r="C10936" t="s">
        <v>1118</v>
      </c>
      <c r="D10936" t="s">
        <v>3041</v>
      </c>
      <c r="E10936" t="s">
        <v>1126</v>
      </c>
      <c r="F10936">
        <v>10000</v>
      </c>
    </row>
    <row r="10937" spans="1:6" x14ac:dyDescent="0.25">
      <c r="A10937" t="str">
        <f t="shared" si="170"/>
        <v>329A_12_428/506_Bouctouche</v>
      </c>
      <c r="B10937">
        <v>12</v>
      </c>
      <c r="C10937" t="s">
        <v>1118</v>
      </c>
      <c r="D10937" t="s">
        <v>3041</v>
      </c>
      <c r="E10937" t="s">
        <v>1130</v>
      </c>
      <c r="F10937">
        <v>10000</v>
      </c>
    </row>
    <row r="10938" spans="1:6" x14ac:dyDescent="0.25">
      <c r="A10938" t="str">
        <f t="shared" si="170"/>
        <v>329A_12_428/506_Campbellton</v>
      </c>
      <c r="B10938">
        <v>12</v>
      </c>
      <c r="C10938" t="s">
        <v>1118</v>
      </c>
      <c r="D10938" t="s">
        <v>3041</v>
      </c>
      <c r="E10938" t="s">
        <v>41</v>
      </c>
      <c r="F10938">
        <v>10000</v>
      </c>
    </row>
    <row r="10939" spans="1:6" x14ac:dyDescent="0.25">
      <c r="A10939" t="str">
        <f t="shared" si="170"/>
        <v>329A_12_428/506_Caraquet</v>
      </c>
      <c r="B10939">
        <v>12</v>
      </c>
      <c r="C10939" t="s">
        <v>1118</v>
      </c>
      <c r="D10939" t="s">
        <v>3041</v>
      </c>
      <c r="E10939" t="s">
        <v>1134</v>
      </c>
      <c r="F10939">
        <v>10000</v>
      </c>
    </row>
    <row r="10940" spans="1:6" x14ac:dyDescent="0.25">
      <c r="A10940" t="str">
        <f t="shared" si="170"/>
        <v>329A_12_428/506_Clair</v>
      </c>
      <c r="B10940">
        <v>12</v>
      </c>
      <c r="C10940" t="s">
        <v>1118</v>
      </c>
      <c r="D10940" t="s">
        <v>3041</v>
      </c>
      <c r="E10940" t="s">
        <v>1135</v>
      </c>
      <c r="F10940">
        <v>10000</v>
      </c>
    </row>
    <row r="10941" spans="1:6" x14ac:dyDescent="0.25">
      <c r="A10941" t="str">
        <f t="shared" si="170"/>
        <v>329A_12_428/506_Dalhousie</v>
      </c>
      <c r="B10941">
        <v>12</v>
      </c>
      <c r="C10941" t="s">
        <v>1118</v>
      </c>
      <c r="D10941" t="s">
        <v>3041</v>
      </c>
      <c r="E10941" t="s">
        <v>1137</v>
      </c>
      <c r="F10941">
        <v>10000</v>
      </c>
    </row>
    <row r="10942" spans="1:6" x14ac:dyDescent="0.25">
      <c r="A10942" t="str">
        <f t="shared" si="170"/>
        <v>329A_12_428/506_Doaktown</v>
      </c>
      <c r="B10942">
        <v>12</v>
      </c>
      <c r="C10942" t="s">
        <v>1118</v>
      </c>
      <c r="D10942" t="s">
        <v>3041</v>
      </c>
      <c r="E10942" t="s">
        <v>1139</v>
      </c>
      <c r="F10942">
        <v>10000</v>
      </c>
    </row>
    <row r="10943" spans="1:6" x14ac:dyDescent="0.25">
      <c r="A10943" t="str">
        <f t="shared" si="170"/>
        <v>329A_12_428/506_Edmundston</v>
      </c>
      <c r="B10943">
        <v>12</v>
      </c>
      <c r="C10943" t="s">
        <v>1118</v>
      </c>
      <c r="D10943" t="s">
        <v>3041</v>
      </c>
      <c r="E10943" t="s">
        <v>1141</v>
      </c>
      <c r="F10943">
        <v>20000</v>
      </c>
    </row>
    <row r="10944" spans="1:6" x14ac:dyDescent="0.25">
      <c r="A10944" t="str">
        <f t="shared" si="170"/>
        <v>329A_12_428/506_Florenceville</v>
      </c>
      <c r="B10944">
        <v>12</v>
      </c>
      <c r="C10944" t="s">
        <v>1118</v>
      </c>
      <c r="D10944" t="s">
        <v>3041</v>
      </c>
      <c r="E10944" t="s">
        <v>1142</v>
      </c>
      <c r="F10944">
        <v>10000</v>
      </c>
    </row>
    <row r="10945" spans="1:6" x14ac:dyDescent="0.25">
      <c r="A10945" t="str">
        <f t="shared" si="170"/>
        <v>329A_12_428/506_Fredericton</v>
      </c>
      <c r="B10945">
        <v>12</v>
      </c>
      <c r="C10945" t="s">
        <v>1118</v>
      </c>
      <c r="D10945" t="s">
        <v>3041</v>
      </c>
      <c r="E10945" t="s">
        <v>1144</v>
      </c>
      <c r="F10945">
        <v>100000</v>
      </c>
    </row>
    <row r="10946" spans="1:6" x14ac:dyDescent="0.25">
      <c r="A10946" t="str">
        <f t="shared" si="170"/>
        <v>329A_12_428/506_Grand Falls</v>
      </c>
      <c r="B10946">
        <v>12</v>
      </c>
      <c r="C10946" t="s">
        <v>1118</v>
      </c>
      <c r="D10946" t="s">
        <v>3041</v>
      </c>
      <c r="E10946" t="s">
        <v>88</v>
      </c>
      <c r="F10946">
        <v>10000</v>
      </c>
    </row>
    <row r="10947" spans="1:6" x14ac:dyDescent="0.25">
      <c r="A10947" t="str">
        <f t="shared" ref="A10947:A11010" si="171">CONCATENATE(D10947,"_",B10947,"_",C10947,"_",E10947)</f>
        <v>329A_12_428/506_Grand Manan</v>
      </c>
      <c r="B10947">
        <v>12</v>
      </c>
      <c r="C10947" t="s">
        <v>1118</v>
      </c>
      <c r="D10947" t="s">
        <v>3041</v>
      </c>
      <c r="E10947" t="s">
        <v>1148</v>
      </c>
      <c r="F10947">
        <v>10000</v>
      </c>
    </row>
    <row r="10948" spans="1:6" x14ac:dyDescent="0.25">
      <c r="A10948" t="str">
        <f t="shared" si="171"/>
        <v>329A_12_428/506_Harvey Station</v>
      </c>
      <c r="B10948">
        <v>12</v>
      </c>
      <c r="C10948" t="s">
        <v>1118</v>
      </c>
      <c r="D10948" t="s">
        <v>3041</v>
      </c>
      <c r="E10948" t="s">
        <v>1152</v>
      </c>
      <c r="F10948">
        <v>10000</v>
      </c>
    </row>
    <row r="10949" spans="1:6" x14ac:dyDescent="0.25">
      <c r="A10949" t="str">
        <f t="shared" si="171"/>
        <v>329A_12_428/506_Kedgwick</v>
      </c>
      <c r="B10949">
        <v>12</v>
      </c>
      <c r="C10949" t="s">
        <v>1118</v>
      </c>
      <c r="D10949" t="s">
        <v>3041</v>
      </c>
      <c r="E10949" t="s">
        <v>1155</v>
      </c>
      <c r="F10949">
        <v>10000</v>
      </c>
    </row>
    <row r="10950" spans="1:6" x14ac:dyDescent="0.25">
      <c r="A10950" t="str">
        <f t="shared" si="171"/>
        <v>329A_12_428/506_Minto</v>
      </c>
      <c r="B10950">
        <v>12</v>
      </c>
      <c r="C10950" t="s">
        <v>1118</v>
      </c>
      <c r="D10950" t="s">
        <v>3041</v>
      </c>
      <c r="E10950" t="s">
        <v>1001</v>
      </c>
      <c r="F10950">
        <v>10000</v>
      </c>
    </row>
    <row r="10951" spans="1:6" x14ac:dyDescent="0.25">
      <c r="A10951" t="str">
        <f t="shared" si="171"/>
        <v>329A_12_428/506_Miramichi</v>
      </c>
      <c r="B10951">
        <v>12</v>
      </c>
      <c r="C10951" t="s">
        <v>1118</v>
      </c>
      <c r="D10951" t="s">
        <v>3041</v>
      </c>
      <c r="E10951" t="s">
        <v>1163</v>
      </c>
      <c r="F10951">
        <v>20000</v>
      </c>
    </row>
    <row r="10952" spans="1:6" x14ac:dyDescent="0.25">
      <c r="A10952" t="str">
        <f t="shared" si="171"/>
        <v>329A_12_428/506_Moncton</v>
      </c>
      <c r="B10952">
        <v>12</v>
      </c>
      <c r="C10952" t="s">
        <v>1118</v>
      </c>
      <c r="D10952" t="s">
        <v>3041</v>
      </c>
      <c r="E10952" t="s">
        <v>1164</v>
      </c>
      <c r="F10952">
        <v>160000</v>
      </c>
    </row>
    <row r="10953" spans="1:6" x14ac:dyDescent="0.25">
      <c r="A10953" t="str">
        <f t="shared" si="171"/>
        <v>329A_12_428/506_Perth-Andover</v>
      </c>
      <c r="B10953">
        <v>12</v>
      </c>
      <c r="C10953" t="s">
        <v>1118</v>
      </c>
      <c r="D10953" t="s">
        <v>3041</v>
      </c>
      <c r="E10953" t="s">
        <v>1171</v>
      </c>
      <c r="F10953">
        <v>20000</v>
      </c>
    </row>
    <row r="10954" spans="1:6" x14ac:dyDescent="0.25">
      <c r="A10954" t="str">
        <f t="shared" si="171"/>
        <v>329A_12_428/506_Petitcodiac</v>
      </c>
      <c r="B10954">
        <v>12</v>
      </c>
      <c r="C10954" t="s">
        <v>1118</v>
      </c>
      <c r="D10954" t="s">
        <v>3041</v>
      </c>
      <c r="E10954" t="s">
        <v>1173</v>
      </c>
      <c r="F10954">
        <v>10000</v>
      </c>
    </row>
    <row r="10955" spans="1:6" x14ac:dyDescent="0.25">
      <c r="A10955" t="str">
        <f t="shared" si="171"/>
        <v>329A_12_428/506_Plaster Rock</v>
      </c>
      <c r="B10955">
        <v>12</v>
      </c>
      <c r="C10955" t="s">
        <v>1118</v>
      </c>
      <c r="D10955" t="s">
        <v>3041</v>
      </c>
      <c r="E10955" t="s">
        <v>1174</v>
      </c>
      <c r="F10955">
        <v>10000</v>
      </c>
    </row>
    <row r="10956" spans="1:6" x14ac:dyDescent="0.25">
      <c r="A10956" t="str">
        <f t="shared" si="171"/>
        <v>329A_12_428/506_Richibucto</v>
      </c>
      <c r="B10956">
        <v>12</v>
      </c>
      <c r="C10956" t="s">
        <v>1118</v>
      </c>
      <c r="D10956" t="s">
        <v>3041</v>
      </c>
      <c r="E10956" t="s">
        <v>1176</v>
      </c>
      <c r="F10956">
        <v>10000</v>
      </c>
    </row>
    <row r="10957" spans="1:6" x14ac:dyDescent="0.25">
      <c r="A10957" t="str">
        <f t="shared" si="171"/>
        <v>329A_12_428/506_Sackville</v>
      </c>
      <c r="B10957">
        <v>12</v>
      </c>
      <c r="C10957" t="s">
        <v>1118</v>
      </c>
      <c r="D10957" t="s">
        <v>3041</v>
      </c>
      <c r="E10957" t="s">
        <v>1179</v>
      </c>
      <c r="F10957">
        <v>10000</v>
      </c>
    </row>
    <row r="10958" spans="1:6" x14ac:dyDescent="0.25">
      <c r="A10958" t="str">
        <f t="shared" si="171"/>
        <v>329A_12_428/506_Saint John</v>
      </c>
      <c r="B10958">
        <v>12</v>
      </c>
      <c r="C10958" t="s">
        <v>1118</v>
      </c>
      <c r="D10958" t="s">
        <v>3041</v>
      </c>
      <c r="E10958" t="s">
        <v>1181</v>
      </c>
      <c r="F10958">
        <v>180000</v>
      </c>
    </row>
    <row r="10959" spans="1:6" x14ac:dyDescent="0.25">
      <c r="A10959" t="str">
        <f t="shared" si="171"/>
        <v>329A_12_428/506_Saint-Quentin</v>
      </c>
      <c r="B10959">
        <v>12</v>
      </c>
      <c r="C10959" t="s">
        <v>1118</v>
      </c>
      <c r="D10959" t="s">
        <v>3041</v>
      </c>
      <c r="E10959" t="s">
        <v>1184</v>
      </c>
      <c r="F10959">
        <v>10000</v>
      </c>
    </row>
    <row r="10960" spans="1:6" x14ac:dyDescent="0.25">
      <c r="A10960" t="str">
        <f t="shared" si="171"/>
        <v>329A_12_428/506_Shediac</v>
      </c>
      <c r="B10960">
        <v>12</v>
      </c>
      <c r="C10960" t="s">
        <v>1118</v>
      </c>
      <c r="D10960" t="s">
        <v>3041</v>
      </c>
      <c r="E10960" t="s">
        <v>1187</v>
      </c>
      <c r="F10960">
        <v>10000</v>
      </c>
    </row>
    <row r="10961" spans="1:6" x14ac:dyDescent="0.25">
      <c r="A10961" t="str">
        <f t="shared" si="171"/>
        <v>329A_12_428/506_Shippagan</v>
      </c>
      <c r="B10961">
        <v>12</v>
      </c>
      <c r="C10961" t="s">
        <v>1118</v>
      </c>
      <c r="D10961" t="s">
        <v>3041</v>
      </c>
      <c r="E10961" t="s">
        <v>1188</v>
      </c>
      <c r="F10961">
        <v>20000</v>
      </c>
    </row>
    <row r="10962" spans="1:6" x14ac:dyDescent="0.25">
      <c r="A10962" t="str">
        <f t="shared" si="171"/>
        <v>329A_12_428/506_St. George</v>
      </c>
      <c r="B10962">
        <v>12</v>
      </c>
      <c r="C10962" t="s">
        <v>1118</v>
      </c>
      <c r="D10962" t="s">
        <v>3041</v>
      </c>
      <c r="E10962" t="s">
        <v>1191</v>
      </c>
      <c r="F10962">
        <v>10000</v>
      </c>
    </row>
    <row r="10963" spans="1:6" x14ac:dyDescent="0.25">
      <c r="A10963" t="str">
        <f t="shared" si="171"/>
        <v>329A_12_428/506_St. Leonard</v>
      </c>
      <c r="B10963">
        <v>12</v>
      </c>
      <c r="C10963" t="s">
        <v>1118</v>
      </c>
      <c r="D10963" t="s">
        <v>3041</v>
      </c>
      <c r="E10963" t="s">
        <v>1192</v>
      </c>
      <c r="F10963">
        <v>10000</v>
      </c>
    </row>
    <row r="10964" spans="1:6" x14ac:dyDescent="0.25">
      <c r="A10964" t="str">
        <f t="shared" si="171"/>
        <v>329A_12_428/506_St. Stephen</v>
      </c>
      <c r="B10964">
        <v>12</v>
      </c>
      <c r="C10964" t="s">
        <v>1118</v>
      </c>
      <c r="D10964" t="s">
        <v>3041</v>
      </c>
      <c r="E10964" t="s">
        <v>1195</v>
      </c>
      <c r="F10964">
        <v>10000</v>
      </c>
    </row>
    <row r="10965" spans="1:6" x14ac:dyDescent="0.25">
      <c r="A10965" t="str">
        <f t="shared" si="171"/>
        <v>329A_12_428/506_Sussex</v>
      </c>
      <c r="B10965">
        <v>12</v>
      </c>
      <c r="C10965" t="s">
        <v>1118</v>
      </c>
      <c r="D10965" t="s">
        <v>3041</v>
      </c>
      <c r="E10965" t="s">
        <v>1198</v>
      </c>
      <c r="F10965">
        <v>10000</v>
      </c>
    </row>
    <row r="10966" spans="1:6" x14ac:dyDescent="0.25">
      <c r="A10966" t="str">
        <f t="shared" si="171"/>
        <v>329A_12_428/506_Tracadie</v>
      </c>
      <c r="B10966">
        <v>12</v>
      </c>
      <c r="C10966" t="s">
        <v>1118</v>
      </c>
      <c r="D10966" t="s">
        <v>3041</v>
      </c>
      <c r="E10966" t="s">
        <v>1199</v>
      </c>
      <c r="F10966">
        <v>10000</v>
      </c>
    </row>
    <row r="10967" spans="1:6" x14ac:dyDescent="0.25">
      <c r="A10967" t="str">
        <f t="shared" si="171"/>
        <v>329A_12_428/506_Woodstock</v>
      </c>
      <c r="B10967">
        <v>12</v>
      </c>
      <c r="C10967" t="s">
        <v>1118</v>
      </c>
      <c r="D10967" t="s">
        <v>3041</v>
      </c>
      <c r="E10967" t="s">
        <v>1201</v>
      </c>
      <c r="F10967">
        <v>20000</v>
      </c>
    </row>
    <row r="10968" spans="1:6" x14ac:dyDescent="0.25">
      <c r="A10968" t="str">
        <f t="shared" si="171"/>
        <v>346J_12_428/506_Moncton</v>
      </c>
      <c r="B10968">
        <v>12</v>
      </c>
      <c r="C10968" t="s">
        <v>1118</v>
      </c>
      <c r="D10968" t="s">
        <v>2993</v>
      </c>
      <c r="E10968" t="s">
        <v>1164</v>
      </c>
      <c r="F10968">
        <v>10000</v>
      </c>
    </row>
    <row r="10969" spans="1:6" x14ac:dyDescent="0.25">
      <c r="A10969" t="str">
        <f t="shared" si="171"/>
        <v>346J_12_428/506_Saint John</v>
      </c>
      <c r="B10969">
        <v>12</v>
      </c>
      <c r="C10969" t="s">
        <v>1118</v>
      </c>
      <c r="D10969" t="s">
        <v>2993</v>
      </c>
      <c r="E10969" t="s">
        <v>1181</v>
      </c>
      <c r="F10969">
        <v>10000</v>
      </c>
    </row>
    <row r="10970" spans="1:6" x14ac:dyDescent="0.25">
      <c r="A10970" t="str">
        <f t="shared" si="171"/>
        <v>421G_12_428/506_Bathurst</v>
      </c>
      <c r="B10970">
        <v>12</v>
      </c>
      <c r="C10970" t="s">
        <v>1118</v>
      </c>
      <c r="D10970" t="s">
        <v>3026</v>
      </c>
      <c r="E10970" t="s">
        <v>1125</v>
      </c>
      <c r="F10970">
        <v>10000</v>
      </c>
    </row>
    <row r="10971" spans="1:6" x14ac:dyDescent="0.25">
      <c r="A10971" t="str">
        <f t="shared" si="171"/>
        <v>421G_12_428/506_Campbellton</v>
      </c>
      <c r="B10971">
        <v>12</v>
      </c>
      <c r="C10971" t="s">
        <v>1118</v>
      </c>
      <c r="D10971" t="s">
        <v>3026</v>
      </c>
      <c r="E10971" t="s">
        <v>41</v>
      </c>
      <c r="F10971">
        <v>10000</v>
      </c>
    </row>
    <row r="10972" spans="1:6" x14ac:dyDescent="0.25">
      <c r="A10972" t="str">
        <f t="shared" si="171"/>
        <v>421G_12_428/506_Caraquet</v>
      </c>
      <c r="B10972">
        <v>12</v>
      </c>
      <c r="C10972" t="s">
        <v>1118</v>
      </c>
      <c r="D10972" t="s">
        <v>3026</v>
      </c>
      <c r="E10972" t="s">
        <v>1134</v>
      </c>
      <c r="F10972">
        <v>10000</v>
      </c>
    </row>
    <row r="10973" spans="1:6" x14ac:dyDescent="0.25">
      <c r="A10973" t="str">
        <f t="shared" si="171"/>
        <v>421G_12_428/506_Edmundston</v>
      </c>
      <c r="B10973">
        <v>12</v>
      </c>
      <c r="C10973" t="s">
        <v>1118</v>
      </c>
      <c r="D10973" t="s">
        <v>3026</v>
      </c>
      <c r="E10973" t="s">
        <v>1141</v>
      </c>
      <c r="F10973">
        <v>20000</v>
      </c>
    </row>
    <row r="10974" spans="1:6" x14ac:dyDescent="0.25">
      <c r="A10974" t="str">
        <f t="shared" si="171"/>
        <v>421G_12_428/506_Fredericton</v>
      </c>
      <c r="B10974">
        <v>12</v>
      </c>
      <c r="C10974" t="s">
        <v>1118</v>
      </c>
      <c r="D10974" t="s">
        <v>3026</v>
      </c>
      <c r="E10974" t="s">
        <v>1144</v>
      </c>
      <c r="F10974">
        <v>10000</v>
      </c>
    </row>
    <row r="10975" spans="1:6" x14ac:dyDescent="0.25">
      <c r="A10975" t="str">
        <f t="shared" si="171"/>
        <v>421G_12_428/506_Grand Falls</v>
      </c>
      <c r="B10975">
        <v>12</v>
      </c>
      <c r="C10975" t="s">
        <v>1118</v>
      </c>
      <c r="D10975" t="s">
        <v>3026</v>
      </c>
      <c r="E10975" t="s">
        <v>88</v>
      </c>
      <c r="F10975">
        <v>10000</v>
      </c>
    </row>
    <row r="10976" spans="1:6" x14ac:dyDescent="0.25">
      <c r="A10976" t="str">
        <f t="shared" si="171"/>
        <v>421G_12_428/506_Miramichi</v>
      </c>
      <c r="B10976">
        <v>12</v>
      </c>
      <c r="C10976" t="s">
        <v>1118</v>
      </c>
      <c r="D10976" t="s">
        <v>3026</v>
      </c>
      <c r="E10976" t="s">
        <v>1163</v>
      </c>
      <c r="F10976">
        <v>10000</v>
      </c>
    </row>
    <row r="10977" spans="1:6" x14ac:dyDescent="0.25">
      <c r="A10977" t="str">
        <f t="shared" si="171"/>
        <v>421G_12_428/506_Moncton</v>
      </c>
      <c r="B10977">
        <v>12</v>
      </c>
      <c r="C10977" t="s">
        <v>1118</v>
      </c>
      <c r="D10977" t="s">
        <v>3026</v>
      </c>
      <c r="E10977" t="s">
        <v>1164</v>
      </c>
      <c r="F10977">
        <v>20000</v>
      </c>
    </row>
    <row r="10978" spans="1:6" x14ac:dyDescent="0.25">
      <c r="A10978" t="str">
        <f t="shared" si="171"/>
        <v>421G_12_428/506_Sackville</v>
      </c>
      <c r="B10978">
        <v>12</v>
      </c>
      <c r="C10978" t="s">
        <v>1118</v>
      </c>
      <c r="D10978" t="s">
        <v>3026</v>
      </c>
      <c r="E10978" t="s">
        <v>1179</v>
      </c>
      <c r="F10978">
        <v>10000</v>
      </c>
    </row>
    <row r="10979" spans="1:6" x14ac:dyDescent="0.25">
      <c r="A10979" t="str">
        <f t="shared" si="171"/>
        <v>421G_12_428/506_Saint John</v>
      </c>
      <c r="B10979">
        <v>12</v>
      </c>
      <c r="C10979" t="s">
        <v>1118</v>
      </c>
      <c r="D10979" t="s">
        <v>3026</v>
      </c>
      <c r="E10979" t="s">
        <v>1181</v>
      </c>
      <c r="F10979">
        <v>10000</v>
      </c>
    </row>
    <row r="10980" spans="1:6" x14ac:dyDescent="0.25">
      <c r="A10980" t="str">
        <f t="shared" si="171"/>
        <v>421G_12_428/506_Shediac</v>
      </c>
      <c r="B10980">
        <v>12</v>
      </c>
      <c r="C10980" t="s">
        <v>1118</v>
      </c>
      <c r="D10980" t="s">
        <v>3026</v>
      </c>
      <c r="E10980" t="s">
        <v>1187</v>
      </c>
      <c r="F10980">
        <v>10000</v>
      </c>
    </row>
    <row r="10981" spans="1:6" x14ac:dyDescent="0.25">
      <c r="A10981" t="str">
        <f t="shared" si="171"/>
        <v>421G_12_428/506_Sussex</v>
      </c>
      <c r="B10981">
        <v>12</v>
      </c>
      <c r="C10981" t="s">
        <v>1118</v>
      </c>
      <c r="D10981" t="s">
        <v>3026</v>
      </c>
      <c r="E10981" t="s">
        <v>1198</v>
      </c>
      <c r="F10981">
        <v>10000</v>
      </c>
    </row>
    <row r="10982" spans="1:6" x14ac:dyDescent="0.25">
      <c r="A10982" t="str">
        <f t="shared" si="171"/>
        <v>421G_12_428/506_Tracadie</v>
      </c>
      <c r="B10982">
        <v>12</v>
      </c>
      <c r="C10982" t="s">
        <v>1118</v>
      </c>
      <c r="D10982" t="s">
        <v>3026</v>
      </c>
      <c r="E10982" t="s">
        <v>1199</v>
      </c>
      <c r="F10982">
        <v>10000</v>
      </c>
    </row>
    <row r="10983" spans="1:6" x14ac:dyDescent="0.25">
      <c r="A10983" t="str">
        <f t="shared" si="171"/>
        <v>4878_12_428/506_Bathurst</v>
      </c>
      <c r="B10983">
        <v>12</v>
      </c>
      <c r="C10983" t="s">
        <v>1118</v>
      </c>
      <c r="D10983">
        <v>4878</v>
      </c>
      <c r="E10983" t="s">
        <v>1125</v>
      </c>
      <c r="F10983">
        <v>10000</v>
      </c>
    </row>
    <row r="10984" spans="1:6" x14ac:dyDescent="0.25">
      <c r="A10984" t="str">
        <f t="shared" si="171"/>
        <v>4878_12_428/506_Campbellton</v>
      </c>
      <c r="B10984">
        <v>12</v>
      </c>
      <c r="C10984" t="s">
        <v>1118</v>
      </c>
      <c r="D10984">
        <v>4878</v>
      </c>
      <c r="E10984" t="s">
        <v>41</v>
      </c>
      <c r="F10984">
        <v>10000</v>
      </c>
    </row>
    <row r="10985" spans="1:6" x14ac:dyDescent="0.25">
      <c r="A10985" t="str">
        <f t="shared" si="171"/>
        <v>4878_12_428/506_Edmundston</v>
      </c>
      <c r="B10985">
        <v>12</v>
      </c>
      <c r="C10985" t="s">
        <v>1118</v>
      </c>
      <c r="D10985">
        <v>4878</v>
      </c>
      <c r="E10985" t="s">
        <v>1141</v>
      </c>
      <c r="F10985">
        <v>10000</v>
      </c>
    </row>
    <row r="10986" spans="1:6" x14ac:dyDescent="0.25">
      <c r="A10986" t="str">
        <f t="shared" si="171"/>
        <v>4878_12_428/506_Florenceville</v>
      </c>
      <c r="B10986">
        <v>12</v>
      </c>
      <c r="C10986" t="s">
        <v>1118</v>
      </c>
      <c r="D10986">
        <v>4878</v>
      </c>
      <c r="E10986" t="s">
        <v>1142</v>
      </c>
      <c r="F10986">
        <v>10000</v>
      </c>
    </row>
    <row r="10987" spans="1:6" x14ac:dyDescent="0.25">
      <c r="A10987" t="str">
        <f t="shared" si="171"/>
        <v>4878_12_428/506_Fredericton</v>
      </c>
      <c r="B10987">
        <v>12</v>
      </c>
      <c r="C10987" t="s">
        <v>1118</v>
      </c>
      <c r="D10987">
        <v>4878</v>
      </c>
      <c r="E10987" t="s">
        <v>1144</v>
      </c>
      <c r="F10987">
        <v>10000</v>
      </c>
    </row>
    <row r="10988" spans="1:6" x14ac:dyDescent="0.25">
      <c r="A10988" t="str">
        <f t="shared" si="171"/>
        <v>4878_12_428/506_Grand Falls</v>
      </c>
      <c r="B10988">
        <v>12</v>
      </c>
      <c r="C10988" t="s">
        <v>1118</v>
      </c>
      <c r="D10988">
        <v>4878</v>
      </c>
      <c r="E10988" t="s">
        <v>88</v>
      </c>
      <c r="F10988">
        <v>10000</v>
      </c>
    </row>
    <row r="10989" spans="1:6" x14ac:dyDescent="0.25">
      <c r="A10989" t="str">
        <f t="shared" si="171"/>
        <v>4878_12_428/506_Miramichi</v>
      </c>
      <c r="B10989">
        <v>12</v>
      </c>
      <c r="C10989" t="s">
        <v>1118</v>
      </c>
      <c r="D10989">
        <v>4878</v>
      </c>
      <c r="E10989" t="s">
        <v>1163</v>
      </c>
      <c r="F10989">
        <v>10000</v>
      </c>
    </row>
    <row r="10990" spans="1:6" x14ac:dyDescent="0.25">
      <c r="A10990" t="str">
        <f t="shared" si="171"/>
        <v>4878_12_428/506_Moncton</v>
      </c>
      <c r="B10990">
        <v>12</v>
      </c>
      <c r="C10990" t="s">
        <v>1118</v>
      </c>
      <c r="D10990">
        <v>4878</v>
      </c>
      <c r="E10990" t="s">
        <v>1164</v>
      </c>
      <c r="F10990">
        <v>10000</v>
      </c>
    </row>
    <row r="10991" spans="1:6" x14ac:dyDescent="0.25">
      <c r="A10991" t="str">
        <f t="shared" si="171"/>
        <v>4878_12_428/506_Richibucto</v>
      </c>
      <c r="B10991">
        <v>12</v>
      </c>
      <c r="C10991" t="s">
        <v>1118</v>
      </c>
      <c r="D10991">
        <v>4878</v>
      </c>
      <c r="E10991" t="s">
        <v>1176</v>
      </c>
      <c r="F10991">
        <v>10000</v>
      </c>
    </row>
    <row r="10992" spans="1:6" x14ac:dyDescent="0.25">
      <c r="A10992" t="str">
        <f t="shared" si="171"/>
        <v>4878_12_428/506_Sackville</v>
      </c>
      <c r="B10992">
        <v>12</v>
      </c>
      <c r="C10992" t="s">
        <v>1118</v>
      </c>
      <c r="D10992">
        <v>4878</v>
      </c>
      <c r="E10992" t="s">
        <v>1179</v>
      </c>
      <c r="F10992">
        <v>10000</v>
      </c>
    </row>
    <row r="10993" spans="1:6" x14ac:dyDescent="0.25">
      <c r="A10993" t="str">
        <f t="shared" si="171"/>
        <v>4878_12_428/506_Saint John</v>
      </c>
      <c r="B10993">
        <v>12</v>
      </c>
      <c r="C10993" t="s">
        <v>1118</v>
      </c>
      <c r="D10993">
        <v>4878</v>
      </c>
      <c r="E10993" t="s">
        <v>1181</v>
      </c>
      <c r="F10993">
        <v>10000</v>
      </c>
    </row>
    <row r="10994" spans="1:6" x14ac:dyDescent="0.25">
      <c r="A10994" t="str">
        <f t="shared" si="171"/>
        <v>4878_12_428/506_Shippagan</v>
      </c>
      <c r="B10994">
        <v>12</v>
      </c>
      <c r="C10994" t="s">
        <v>1118</v>
      </c>
      <c r="D10994">
        <v>4878</v>
      </c>
      <c r="E10994" t="s">
        <v>1188</v>
      </c>
      <c r="F10994">
        <v>10000</v>
      </c>
    </row>
    <row r="10995" spans="1:6" x14ac:dyDescent="0.25">
      <c r="A10995" t="str">
        <f t="shared" si="171"/>
        <v>4878_12_428/506_St. Andrews</v>
      </c>
      <c r="B10995">
        <v>12</v>
      </c>
      <c r="C10995" t="s">
        <v>1118</v>
      </c>
      <c r="D10995">
        <v>4878</v>
      </c>
      <c r="E10995" t="s">
        <v>1190</v>
      </c>
      <c r="F10995">
        <v>10000</v>
      </c>
    </row>
    <row r="10996" spans="1:6" x14ac:dyDescent="0.25">
      <c r="A10996" t="str">
        <f t="shared" si="171"/>
        <v>4878_12_428/506_Tracadie</v>
      </c>
      <c r="B10996">
        <v>12</v>
      </c>
      <c r="C10996" t="s">
        <v>1118</v>
      </c>
      <c r="D10996">
        <v>4878</v>
      </c>
      <c r="E10996" t="s">
        <v>1199</v>
      </c>
      <c r="F10996">
        <v>10000</v>
      </c>
    </row>
    <row r="10997" spans="1:6" x14ac:dyDescent="0.25">
      <c r="A10997" t="str">
        <f t="shared" si="171"/>
        <v>4878_12_428/506_Woodstock</v>
      </c>
      <c r="B10997">
        <v>12</v>
      </c>
      <c r="C10997" t="s">
        <v>1118</v>
      </c>
      <c r="D10997">
        <v>4878</v>
      </c>
      <c r="E10997" t="s">
        <v>1201</v>
      </c>
      <c r="F10997">
        <v>10000</v>
      </c>
    </row>
    <row r="10998" spans="1:6" x14ac:dyDescent="0.25">
      <c r="A10998" t="str">
        <f t="shared" si="171"/>
        <v>571G_12_428/506_Bathurst</v>
      </c>
      <c r="B10998">
        <v>12</v>
      </c>
      <c r="C10998" t="s">
        <v>1118</v>
      </c>
      <c r="D10998" t="s">
        <v>3015</v>
      </c>
      <c r="E10998" t="s">
        <v>1125</v>
      </c>
      <c r="F10998">
        <v>10000</v>
      </c>
    </row>
    <row r="10999" spans="1:6" x14ac:dyDescent="0.25">
      <c r="A10999" t="str">
        <f t="shared" si="171"/>
        <v>571G_12_428/506_Cap-Pele</v>
      </c>
      <c r="B10999">
        <v>12</v>
      </c>
      <c r="C10999" t="s">
        <v>1118</v>
      </c>
      <c r="D10999" t="s">
        <v>3015</v>
      </c>
      <c r="E10999" t="s">
        <v>1133</v>
      </c>
      <c r="F10999">
        <v>10000</v>
      </c>
    </row>
    <row r="11000" spans="1:6" x14ac:dyDescent="0.25">
      <c r="A11000" t="str">
        <f t="shared" si="171"/>
        <v>571G_12_428/506_Cocagne</v>
      </c>
      <c r="B11000">
        <v>12</v>
      </c>
      <c r="C11000" t="s">
        <v>1118</v>
      </c>
      <c r="D11000" t="s">
        <v>3015</v>
      </c>
      <c r="E11000" t="s">
        <v>1136</v>
      </c>
      <c r="F11000">
        <v>10000</v>
      </c>
    </row>
    <row r="11001" spans="1:6" x14ac:dyDescent="0.25">
      <c r="A11001" t="str">
        <f t="shared" si="171"/>
        <v>571G_12_428/506_Dorchester</v>
      </c>
      <c r="B11001">
        <v>12</v>
      </c>
      <c r="C11001" t="s">
        <v>1118</v>
      </c>
      <c r="D11001" t="s">
        <v>3015</v>
      </c>
      <c r="E11001" t="s">
        <v>1140</v>
      </c>
      <c r="F11001">
        <v>10000</v>
      </c>
    </row>
    <row r="11002" spans="1:6" x14ac:dyDescent="0.25">
      <c r="A11002" t="str">
        <f t="shared" si="171"/>
        <v>571G_12_428/506_Edmundston</v>
      </c>
      <c r="B11002">
        <v>12</v>
      </c>
      <c r="C11002" t="s">
        <v>1118</v>
      </c>
      <c r="D11002" t="s">
        <v>3015</v>
      </c>
      <c r="E11002" t="s">
        <v>1141</v>
      </c>
      <c r="F11002">
        <v>10000</v>
      </c>
    </row>
    <row r="11003" spans="1:6" x14ac:dyDescent="0.25">
      <c r="A11003" t="str">
        <f t="shared" si="171"/>
        <v>571G_12_428/506_Fredericton</v>
      </c>
      <c r="B11003">
        <v>12</v>
      </c>
      <c r="C11003" t="s">
        <v>1118</v>
      </c>
      <c r="D11003" t="s">
        <v>3015</v>
      </c>
      <c r="E11003" t="s">
        <v>1144</v>
      </c>
      <c r="F11003">
        <v>10000</v>
      </c>
    </row>
    <row r="11004" spans="1:6" x14ac:dyDescent="0.25">
      <c r="A11004" t="str">
        <f t="shared" si="171"/>
        <v>571G_12_428/506_Hillsborough</v>
      </c>
      <c r="B11004">
        <v>12</v>
      </c>
      <c r="C11004" t="s">
        <v>1118</v>
      </c>
      <c r="D11004" t="s">
        <v>3015</v>
      </c>
      <c r="E11004" t="s">
        <v>1153</v>
      </c>
      <c r="F11004">
        <v>10000</v>
      </c>
    </row>
    <row r="11005" spans="1:6" x14ac:dyDescent="0.25">
      <c r="A11005" t="str">
        <f t="shared" si="171"/>
        <v>571G_12_428/506_Memramcook</v>
      </c>
      <c r="B11005">
        <v>12</v>
      </c>
      <c r="C11005" t="s">
        <v>1118</v>
      </c>
      <c r="D11005" t="s">
        <v>3015</v>
      </c>
      <c r="E11005" t="s">
        <v>1161</v>
      </c>
      <c r="F11005">
        <v>10000</v>
      </c>
    </row>
    <row r="11006" spans="1:6" x14ac:dyDescent="0.25">
      <c r="A11006" t="str">
        <f t="shared" si="171"/>
        <v>571G_12_428/506_Miramichi</v>
      </c>
      <c r="B11006">
        <v>12</v>
      </c>
      <c r="C11006" t="s">
        <v>1118</v>
      </c>
      <c r="D11006" t="s">
        <v>3015</v>
      </c>
      <c r="E11006" t="s">
        <v>1163</v>
      </c>
      <c r="F11006">
        <v>10000</v>
      </c>
    </row>
    <row r="11007" spans="1:6" x14ac:dyDescent="0.25">
      <c r="A11007" t="str">
        <f t="shared" si="171"/>
        <v>571G_12_428/506_Petitcodiac</v>
      </c>
      <c r="B11007">
        <v>12</v>
      </c>
      <c r="C11007" t="s">
        <v>1118</v>
      </c>
      <c r="D11007" t="s">
        <v>3015</v>
      </c>
      <c r="E11007" t="s">
        <v>1173</v>
      </c>
      <c r="F11007">
        <v>10000</v>
      </c>
    </row>
    <row r="11008" spans="1:6" x14ac:dyDescent="0.25">
      <c r="A11008" t="str">
        <f t="shared" si="171"/>
        <v>571G_12_428/506_Port Elgin</v>
      </c>
      <c r="B11008">
        <v>12</v>
      </c>
      <c r="C11008" t="s">
        <v>1118</v>
      </c>
      <c r="D11008" t="s">
        <v>3015</v>
      </c>
      <c r="E11008" t="s">
        <v>1175</v>
      </c>
      <c r="F11008">
        <v>10000</v>
      </c>
    </row>
    <row r="11009" spans="1:6" x14ac:dyDescent="0.25">
      <c r="A11009" t="str">
        <f t="shared" si="171"/>
        <v>571G_12_428/506_Saint John</v>
      </c>
      <c r="B11009">
        <v>12</v>
      </c>
      <c r="C11009" t="s">
        <v>1118</v>
      </c>
      <c r="D11009" t="s">
        <v>3015</v>
      </c>
      <c r="E11009" t="s">
        <v>1181</v>
      </c>
      <c r="F11009">
        <v>10000</v>
      </c>
    </row>
    <row r="11010" spans="1:6" x14ac:dyDescent="0.25">
      <c r="A11010" t="str">
        <f t="shared" si="171"/>
        <v>571G_12_428/506_Saint-Antoine</v>
      </c>
      <c r="B11010">
        <v>12</v>
      </c>
      <c r="C11010" t="s">
        <v>1118</v>
      </c>
      <c r="D11010" t="s">
        <v>3015</v>
      </c>
      <c r="E11010" t="s">
        <v>1182</v>
      </c>
      <c r="F11010">
        <v>10000</v>
      </c>
    </row>
    <row r="11011" spans="1:6" x14ac:dyDescent="0.25">
      <c r="A11011" t="str">
        <f t="shared" ref="A11011:A11074" si="172">CONCATENATE(D11011,"_",B11011,"_",C11011,"_",E11011)</f>
        <v>571G_12_428/506_Salisbury</v>
      </c>
      <c r="B11011">
        <v>12</v>
      </c>
      <c r="C11011" t="s">
        <v>1118</v>
      </c>
      <c r="D11011" t="s">
        <v>3015</v>
      </c>
      <c r="E11011" t="s">
        <v>1186</v>
      </c>
      <c r="F11011">
        <v>10000</v>
      </c>
    </row>
    <row r="11012" spans="1:6" x14ac:dyDescent="0.25">
      <c r="A11012" t="str">
        <f t="shared" si="172"/>
        <v>571G_12_428/506_Sussex</v>
      </c>
      <c r="B11012">
        <v>12</v>
      </c>
      <c r="C11012" t="s">
        <v>1118</v>
      </c>
      <c r="D11012" t="s">
        <v>3015</v>
      </c>
      <c r="E11012" t="s">
        <v>1198</v>
      </c>
      <c r="F11012">
        <v>10000</v>
      </c>
    </row>
    <row r="11013" spans="1:6" x14ac:dyDescent="0.25">
      <c r="A11013" t="str">
        <f t="shared" si="172"/>
        <v>743B_12_428/506_Allardville</v>
      </c>
      <c r="B11013">
        <v>12</v>
      </c>
      <c r="C11013" t="s">
        <v>1118</v>
      </c>
      <c r="D11013" t="s">
        <v>2999</v>
      </c>
      <c r="E11013" t="s">
        <v>1120</v>
      </c>
      <c r="F11013">
        <v>10000</v>
      </c>
    </row>
    <row r="11014" spans="1:6" x14ac:dyDescent="0.25">
      <c r="A11014" t="str">
        <f t="shared" si="172"/>
        <v>743B_12_428/506_Baker Brook</v>
      </c>
      <c r="B11014">
        <v>12</v>
      </c>
      <c r="C11014" t="s">
        <v>1118</v>
      </c>
      <c r="D11014" t="s">
        <v>2999</v>
      </c>
      <c r="E11014" t="s">
        <v>1123</v>
      </c>
      <c r="F11014">
        <v>10000</v>
      </c>
    </row>
    <row r="11015" spans="1:6" x14ac:dyDescent="0.25">
      <c r="A11015" t="str">
        <f t="shared" si="172"/>
        <v>743B_12_428/506_Balmoral</v>
      </c>
      <c r="B11015">
        <v>12</v>
      </c>
      <c r="C11015" t="s">
        <v>1118</v>
      </c>
      <c r="D11015" t="s">
        <v>2999</v>
      </c>
      <c r="E11015" t="s">
        <v>1124</v>
      </c>
      <c r="F11015">
        <v>10000</v>
      </c>
    </row>
    <row r="11016" spans="1:6" x14ac:dyDescent="0.25">
      <c r="A11016" t="str">
        <f t="shared" si="172"/>
        <v>743B_12_428/506_Bathurst</v>
      </c>
      <c r="B11016">
        <v>12</v>
      </c>
      <c r="C11016" t="s">
        <v>1118</v>
      </c>
      <c r="D11016" t="s">
        <v>2999</v>
      </c>
      <c r="E11016" t="s">
        <v>1125</v>
      </c>
      <c r="F11016">
        <v>10000</v>
      </c>
    </row>
    <row r="11017" spans="1:6" x14ac:dyDescent="0.25">
      <c r="A11017" t="str">
        <f t="shared" si="172"/>
        <v>743B_12_428/506_Belledune</v>
      </c>
      <c r="B11017">
        <v>12</v>
      </c>
      <c r="C11017" t="s">
        <v>1118</v>
      </c>
      <c r="D11017" t="s">
        <v>2999</v>
      </c>
      <c r="E11017" t="s">
        <v>1126</v>
      </c>
      <c r="F11017">
        <v>10000</v>
      </c>
    </row>
    <row r="11018" spans="1:6" x14ac:dyDescent="0.25">
      <c r="A11018" t="str">
        <f t="shared" si="172"/>
        <v>743B_12_428/506_Blacks Harbour</v>
      </c>
      <c r="B11018">
        <v>12</v>
      </c>
      <c r="C11018" t="s">
        <v>1118</v>
      </c>
      <c r="D11018" t="s">
        <v>2999</v>
      </c>
      <c r="E11018" t="s">
        <v>1127</v>
      </c>
      <c r="F11018">
        <v>10000</v>
      </c>
    </row>
    <row r="11019" spans="1:6" x14ac:dyDescent="0.25">
      <c r="A11019" t="str">
        <f t="shared" si="172"/>
        <v>743B_12_428/506_Blackville</v>
      </c>
      <c r="B11019">
        <v>12</v>
      </c>
      <c r="C11019" t="s">
        <v>1118</v>
      </c>
      <c r="D11019" t="s">
        <v>2999</v>
      </c>
      <c r="E11019" t="s">
        <v>1128</v>
      </c>
      <c r="F11019">
        <v>10000</v>
      </c>
    </row>
    <row r="11020" spans="1:6" x14ac:dyDescent="0.25">
      <c r="A11020" t="str">
        <f t="shared" si="172"/>
        <v>743B_12_428/506_Boiestown</v>
      </c>
      <c r="B11020">
        <v>12</v>
      </c>
      <c r="C11020" t="s">
        <v>1118</v>
      </c>
      <c r="D11020" t="s">
        <v>2999</v>
      </c>
      <c r="E11020" t="s">
        <v>1129</v>
      </c>
      <c r="F11020">
        <v>10000</v>
      </c>
    </row>
    <row r="11021" spans="1:6" x14ac:dyDescent="0.25">
      <c r="A11021" t="str">
        <f t="shared" si="172"/>
        <v>743B_12_428/506_Bouctouche</v>
      </c>
      <c r="B11021">
        <v>12</v>
      </c>
      <c r="C11021" t="s">
        <v>1118</v>
      </c>
      <c r="D11021" t="s">
        <v>2999</v>
      </c>
      <c r="E11021" t="s">
        <v>1130</v>
      </c>
      <c r="F11021">
        <v>10000</v>
      </c>
    </row>
    <row r="11022" spans="1:6" x14ac:dyDescent="0.25">
      <c r="A11022" t="str">
        <f t="shared" si="172"/>
        <v>743B_12_428/506_Browns Flat</v>
      </c>
      <c r="B11022">
        <v>12</v>
      </c>
      <c r="C11022" t="s">
        <v>1118</v>
      </c>
      <c r="D11022" t="s">
        <v>2999</v>
      </c>
      <c r="E11022" t="s">
        <v>1131</v>
      </c>
      <c r="F11022">
        <v>10000</v>
      </c>
    </row>
    <row r="11023" spans="1:6" x14ac:dyDescent="0.25">
      <c r="A11023" t="str">
        <f t="shared" si="172"/>
        <v>743B_12_428/506_Campbellton</v>
      </c>
      <c r="B11023">
        <v>12</v>
      </c>
      <c r="C11023" t="s">
        <v>1118</v>
      </c>
      <c r="D11023" t="s">
        <v>2999</v>
      </c>
      <c r="E11023" t="s">
        <v>41</v>
      </c>
      <c r="F11023">
        <v>10000</v>
      </c>
    </row>
    <row r="11024" spans="1:6" x14ac:dyDescent="0.25">
      <c r="A11024" t="str">
        <f t="shared" si="172"/>
        <v>743B_12_428/506_Cap-Pele</v>
      </c>
      <c r="B11024">
        <v>12</v>
      </c>
      <c r="C11024" t="s">
        <v>1118</v>
      </c>
      <c r="D11024" t="s">
        <v>2999</v>
      </c>
      <c r="E11024" t="s">
        <v>1133</v>
      </c>
      <c r="F11024">
        <v>10000</v>
      </c>
    </row>
    <row r="11025" spans="1:6" x14ac:dyDescent="0.25">
      <c r="A11025" t="str">
        <f t="shared" si="172"/>
        <v>743B_12_428/506_Caraquet</v>
      </c>
      <c r="B11025">
        <v>12</v>
      </c>
      <c r="C11025" t="s">
        <v>1118</v>
      </c>
      <c r="D11025" t="s">
        <v>2999</v>
      </c>
      <c r="E11025" t="s">
        <v>1134</v>
      </c>
      <c r="F11025">
        <v>10000</v>
      </c>
    </row>
    <row r="11026" spans="1:6" x14ac:dyDescent="0.25">
      <c r="A11026" t="str">
        <f t="shared" si="172"/>
        <v>743B_12_428/506_Chipman</v>
      </c>
      <c r="B11026">
        <v>12</v>
      </c>
      <c r="C11026" t="s">
        <v>1118</v>
      </c>
      <c r="D11026" t="s">
        <v>2999</v>
      </c>
      <c r="E11026" t="s">
        <v>290</v>
      </c>
      <c r="F11026">
        <v>10000</v>
      </c>
    </row>
    <row r="11027" spans="1:6" x14ac:dyDescent="0.25">
      <c r="A11027" t="str">
        <f t="shared" si="172"/>
        <v>743B_12_428/506_Clair</v>
      </c>
      <c r="B11027">
        <v>12</v>
      </c>
      <c r="C11027" t="s">
        <v>1118</v>
      </c>
      <c r="D11027" t="s">
        <v>2999</v>
      </c>
      <c r="E11027" t="s">
        <v>1135</v>
      </c>
      <c r="F11027">
        <v>10000</v>
      </c>
    </row>
    <row r="11028" spans="1:6" x14ac:dyDescent="0.25">
      <c r="A11028" t="str">
        <f t="shared" si="172"/>
        <v>743B_12_428/506_Cocagne</v>
      </c>
      <c r="B11028">
        <v>12</v>
      </c>
      <c r="C11028" t="s">
        <v>1118</v>
      </c>
      <c r="D11028" t="s">
        <v>2999</v>
      </c>
      <c r="E11028" t="s">
        <v>1136</v>
      </c>
      <c r="F11028">
        <v>10000</v>
      </c>
    </row>
    <row r="11029" spans="1:6" x14ac:dyDescent="0.25">
      <c r="A11029" t="str">
        <f t="shared" si="172"/>
        <v>743B_12_428/506_Dalhousie</v>
      </c>
      <c r="B11029">
        <v>12</v>
      </c>
      <c r="C11029" t="s">
        <v>1118</v>
      </c>
      <c r="D11029" t="s">
        <v>2999</v>
      </c>
      <c r="E11029" t="s">
        <v>1137</v>
      </c>
      <c r="F11029">
        <v>10000</v>
      </c>
    </row>
    <row r="11030" spans="1:6" x14ac:dyDescent="0.25">
      <c r="A11030" t="str">
        <f t="shared" si="172"/>
        <v>743B_12_428/506_Doaktown</v>
      </c>
      <c r="B11030">
        <v>12</v>
      </c>
      <c r="C11030" t="s">
        <v>1118</v>
      </c>
      <c r="D11030" t="s">
        <v>2999</v>
      </c>
      <c r="E11030" t="s">
        <v>1139</v>
      </c>
      <c r="F11030">
        <v>10000</v>
      </c>
    </row>
    <row r="11031" spans="1:6" x14ac:dyDescent="0.25">
      <c r="A11031" t="str">
        <f t="shared" si="172"/>
        <v>743B_12_428/506_Dorchester</v>
      </c>
      <c r="B11031">
        <v>12</v>
      </c>
      <c r="C11031" t="s">
        <v>1118</v>
      </c>
      <c r="D11031" t="s">
        <v>2999</v>
      </c>
      <c r="E11031" t="s">
        <v>1140</v>
      </c>
      <c r="F11031">
        <v>10000</v>
      </c>
    </row>
    <row r="11032" spans="1:6" x14ac:dyDescent="0.25">
      <c r="A11032" t="str">
        <f t="shared" si="172"/>
        <v>743B_12_428/506_Edmundston</v>
      </c>
      <c r="B11032">
        <v>12</v>
      </c>
      <c r="C11032" t="s">
        <v>1118</v>
      </c>
      <c r="D11032" t="s">
        <v>2999</v>
      </c>
      <c r="E11032" t="s">
        <v>1141</v>
      </c>
      <c r="F11032">
        <v>10000</v>
      </c>
    </row>
    <row r="11033" spans="1:6" x14ac:dyDescent="0.25">
      <c r="A11033" t="str">
        <f t="shared" si="172"/>
        <v>743B_12_428/506_Florenceville</v>
      </c>
      <c r="B11033">
        <v>12</v>
      </c>
      <c r="C11033" t="s">
        <v>1118</v>
      </c>
      <c r="D11033" t="s">
        <v>2999</v>
      </c>
      <c r="E11033" t="s">
        <v>1142</v>
      </c>
      <c r="F11033">
        <v>10000</v>
      </c>
    </row>
    <row r="11034" spans="1:6" x14ac:dyDescent="0.25">
      <c r="A11034" t="str">
        <f t="shared" si="172"/>
        <v>743B_12_428/506_Fredericton</v>
      </c>
      <c r="B11034">
        <v>12</v>
      </c>
      <c r="C11034" t="s">
        <v>1118</v>
      </c>
      <c r="D11034" t="s">
        <v>2999</v>
      </c>
      <c r="E11034" t="s">
        <v>1144</v>
      </c>
      <c r="F11034">
        <v>20000</v>
      </c>
    </row>
    <row r="11035" spans="1:6" x14ac:dyDescent="0.25">
      <c r="A11035" t="str">
        <f t="shared" si="172"/>
        <v>743B_12_428/506_Fredericton Junction</v>
      </c>
      <c r="B11035">
        <v>12</v>
      </c>
      <c r="C11035" t="s">
        <v>1118</v>
      </c>
      <c r="D11035" t="s">
        <v>2999</v>
      </c>
      <c r="E11035" t="s">
        <v>1145</v>
      </c>
      <c r="F11035">
        <v>10000</v>
      </c>
    </row>
    <row r="11036" spans="1:6" x14ac:dyDescent="0.25">
      <c r="A11036" t="str">
        <f t="shared" si="172"/>
        <v>743B_12_428/506_Grand Bay-Westfield</v>
      </c>
      <c r="B11036">
        <v>12</v>
      </c>
      <c r="C11036" t="s">
        <v>1118</v>
      </c>
      <c r="D11036" t="s">
        <v>2999</v>
      </c>
      <c r="E11036" t="s">
        <v>1147</v>
      </c>
      <c r="F11036">
        <v>10000</v>
      </c>
    </row>
    <row r="11037" spans="1:6" x14ac:dyDescent="0.25">
      <c r="A11037" t="str">
        <f t="shared" si="172"/>
        <v>743B_12_428/506_Grand Falls</v>
      </c>
      <c r="B11037">
        <v>12</v>
      </c>
      <c r="C11037" t="s">
        <v>1118</v>
      </c>
      <c r="D11037" t="s">
        <v>2999</v>
      </c>
      <c r="E11037" t="s">
        <v>88</v>
      </c>
      <c r="F11037">
        <v>10000</v>
      </c>
    </row>
    <row r="11038" spans="1:6" x14ac:dyDescent="0.25">
      <c r="A11038" t="str">
        <f t="shared" si="172"/>
        <v>743B_12_428/506_Grande-Anse</v>
      </c>
      <c r="B11038">
        <v>12</v>
      </c>
      <c r="C11038" t="s">
        <v>1118</v>
      </c>
      <c r="D11038" t="s">
        <v>2999</v>
      </c>
      <c r="E11038" t="s">
        <v>1149</v>
      </c>
      <c r="F11038">
        <v>10000</v>
      </c>
    </row>
    <row r="11039" spans="1:6" x14ac:dyDescent="0.25">
      <c r="A11039" t="str">
        <f t="shared" si="172"/>
        <v>743B_12_428/506_Hampton</v>
      </c>
      <c r="B11039">
        <v>12</v>
      </c>
      <c r="C11039" t="s">
        <v>1118</v>
      </c>
      <c r="D11039" t="s">
        <v>2999</v>
      </c>
      <c r="E11039" t="s">
        <v>1150</v>
      </c>
      <c r="F11039">
        <v>10000</v>
      </c>
    </row>
    <row r="11040" spans="1:6" x14ac:dyDescent="0.25">
      <c r="A11040" t="str">
        <f t="shared" si="172"/>
        <v>743B_12_428/506_Hartland</v>
      </c>
      <c r="B11040">
        <v>12</v>
      </c>
      <c r="C11040" t="s">
        <v>1118</v>
      </c>
      <c r="D11040" t="s">
        <v>2999</v>
      </c>
      <c r="E11040" t="s">
        <v>1151</v>
      </c>
      <c r="F11040">
        <v>10000</v>
      </c>
    </row>
    <row r="11041" spans="1:6" x14ac:dyDescent="0.25">
      <c r="A11041" t="str">
        <f t="shared" si="172"/>
        <v>743B_12_428/506_Harvey Station</v>
      </c>
      <c r="B11041">
        <v>12</v>
      </c>
      <c r="C11041" t="s">
        <v>1118</v>
      </c>
      <c r="D11041" t="s">
        <v>2999</v>
      </c>
      <c r="E11041" t="s">
        <v>1152</v>
      </c>
      <c r="F11041">
        <v>10000</v>
      </c>
    </row>
    <row r="11042" spans="1:6" x14ac:dyDescent="0.25">
      <c r="A11042" t="str">
        <f t="shared" si="172"/>
        <v>743B_12_428/506_Hillsborough</v>
      </c>
      <c r="B11042">
        <v>12</v>
      </c>
      <c r="C11042" t="s">
        <v>1118</v>
      </c>
      <c r="D11042" t="s">
        <v>2999</v>
      </c>
      <c r="E11042" t="s">
        <v>1153</v>
      </c>
      <c r="F11042">
        <v>10000</v>
      </c>
    </row>
    <row r="11043" spans="1:6" x14ac:dyDescent="0.25">
      <c r="A11043" t="str">
        <f t="shared" si="172"/>
        <v>743B_12_428/506_Kedgwick</v>
      </c>
      <c r="B11043">
        <v>12</v>
      </c>
      <c r="C11043" t="s">
        <v>1118</v>
      </c>
      <c r="D11043" t="s">
        <v>2999</v>
      </c>
      <c r="E11043" t="s">
        <v>1155</v>
      </c>
      <c r="F11043">
        <v>10000</v>
      </c>
    </row>
    <row r="11044" spans="1:6" x14ac:dyDescent="0.25">
      <c r="A11044" t="str">
        <f t="shared" si="172"/>
        <v>743B_12_428/506_Keswick</v>
      </c>
      <c r="B11044">
        <v>12</v>
      </c>
      <c r="C11044" t="s">
        <v>1118</v>
      </c>
      <c r="D11044" t="s">
        <v>2999</v>
      </c>
      <c r="E11044" t="s">
        <v>1156</v>
      </c>
      <c r="F11044">
        <v>10000</v>
      </c>
    </row>
    <row r="11045" spans="1:6" x14ac:dyDescent="0.25">
      <c r="A11045" t="str">
        <f t="shared" si="172"/>
        <v>743B_12_428/506_Lameque</v>
      </c>
      <c r="B11045">
        <v>12</v>
      </c>
      <c r="C11045" t="s">
        <v>1118</v>
      </c>
      <c r="D11045" t="s">
        <v>2999</v>
      </c>
      <c r="E11045" t="s">
        <v>1157</v>
      </c>
      <c r="F11045">
        <v>10000</v>
      </c>
    </row>
    <row r="11046" spans="1:6" x14ac:dyDescent="0.25">
      <c r="A11046" t="str">
        <f t="shared" si="172"/>
        <v>743B_12_428/506_McAdam</v>
      </c>
      <c r="B11046">
        <v>12</v>
      </c>
      <c r="C11046" t="s">
        <v>1118</v>
      </c>
      <c r="D11046" t="s">
        <v>2999</v>
      </c>
      <c r="E11046" t="s">
        <v>1159</v>
      </c>
      <c r="F11046">
        <v>10000</v>
      </c>
    </row>
    <row r="11047" spans="1:6" x14ac:dyDescent="0.25">
      <c r="A11047" t="str">
        <f t="shared" si="172"/>
        <v>743B_12_428/506_Meductic</v>
      </c>
      <c r="B11047">
        <v>12</v>
      </c>
      <c r="C11047" t="s">
        <v>1118</v>
      </c>
      <c r="D11047" t="s">
        <v>2999</v>
      </c>
      <c r="E11047" t="s">
        <v>1160</v>
      </c>
      <c r="F11047">
        <v>10000</v>
      </c>
    </row>
    <row r="11048" spans="1:6" x14ac:dyDescent="0.25">
      <c r="A11048" t="str">
        <f t="shared" si="172"/>
        <v>743B_12_428/506_Memramcook</v>
      </c>
      <c r="B11048">
        <v>12</v>
      </c>
      <c r="C11048" t="s">
        <v>1118</v>
      </c>
      <c r="D11048" t="s">
        <v>2999</v>
      </c>
      <c r="E11048" t="s">
        <v>1161</v>
      </c>
      <c r="F11048">
        <v>10000</v>
      </c>
    </row>
    <row r="11049" spans="1:6" x14ac:dyDescent="0.25">
      <c r="A11049" t="str">
        <f t="shared" si="172"/>
        <v>743B_12_428/506_Minto</v>
      </c>
      <c r="B11049">
        <v>12</v>
      </c>
      <c r="C11049" t="s">
        <v>1118</v>
      </c>
      <c r="D11049" t="s">
        <v>2999</v>
      </c>
      <c r="E11049" t="s">
        <v>1001</v>
      </c>
      <c r="F11049">
        <v>10000</v>
      </c>
    </row>
    <row r="11050" spans="1:6" x14ac:dyDescent="0.25">
      <c r="A11050" t="str">
        <f t="shared" si="172"/>
        <v>743B_12_428/506_Miramichi</v>
      </c>
      <c r="B11050">
        <v>12</v>
      </c>
      <c r="C11050" t="s">
        <v>1118</v>
      </c>
      <c r="D11050" t="s">
        <v>2999</v>
      </c>
      <c r="E11050" t="s">
        <v>1163</v>
      </c>
      <c r="F11050">
        <v>10000</v>
      </c>
    </row>
    <row r="11051" spans="1:6" x14ac:dyDescent="0.25">
      <c r="A11051" t="str">
        <f t="shared" si="172"/>
        <v>743B_12_428/506_Moncton</v>
      </c>
      <c r="B11051">
        <v>12</v>
      </c>
      <c r="C11051" t="s">
        <v>1118</v>
      </c>
      <c r="D11051" t="s">
        <v>2999</v>
      </c>
      <c r="E11051" t="s">
        <v>1164</v>
      </c>
      <c r="F11051">
        <v>20000</v>
      </c>
    </row>
    <row r="11052" spans="1:6" x14ac:dyDescent="0.25">
      <c r="A11052" t="str">
        <f t="shared" si="172"/>
        <v>743B_12_428/506_Nackawic</v>
      </c>
      <c r="B11052">
        <v>12</v>
      </c>
      <c r="C11052" t="s">
        <v>1118</v>
      </c>
      <c r="D11052" t="s">
        <v>2999</v>
      </c>
      <c r="E11052" t="s">
        <v>1165</v>
      </c>
      <c r="F11052">
        <v>10000</v>
      </c>
    </row>
    <row r="11053" spans="1:6" x14ac:dyDescent="0.25">
      <c r="A11053" t="str">
        <f t="shared" si="172"/>
        <v>743B_12_428/506_Neguac</v>
      </c>
      <c r="B11053">
        <v>12</v>
      </c>
      <c r="C11053" t="s">
        <v>1118</v>
      </c>
      <c r="D11053" t="s">
        <v>2999</v>
      </c>
      <c r="E11053" t="s">
        <v>1166</v>
      </c>
      <c r="F11053">
        <v>10000</v>
      </c>
    </row>
    <row r="11054" spans="1:6" x14ac:dyDescent="0.25">
      <c r="A11054" t="str">
        <f t="shared" si="172"/>
        <v>743B_12_428/506_New Denmark</v>
      </c>
      <c r="B11054">
        <v>12</v>
      </c>
      <c r="C11054" t="s">
        <v>1118</v>
      </c>
      <c r="D11054" t="s">
        <v>2999</v>
      </c>
      <c r="E11054" t="s">
        <v>1167</v>
      </c>
      <c r="F11054">
        <v>10000</v>
      </c>
    </row>
    <row r="11055" spans="1:6" x14ac:dyDescent="0.25">
      <c r="A11055" t="str">
        <f t="shared" si="172"/>
        <v>743B_12_428/506_Norton</v>
      </c>
      <c r="B11055">
        <v>12</v>
      </c>
      <c r="C11055" t="s">
        <v>1118</v>
      </c>
      <c r="D11055" t="s">
        <v>2999</v>
      </c>
      <c r="E11055" t="s">
        <v>1168</v>
      </c>
      <c r="F11055">
        <v>10000</v>
      </c>
    </row>
    <row r="11056" spans="1:6" x14ac:dyDescent="0.25">
      <c r="A11056" t="str">
        <f t="shared" si="172"/>
        <v>743B_12_428/506_Oromocto</v>
      </c>
      <c r="B11056">
        <v>12</v>
      </c>
      <c r="C11056" t="s">
        <v>1118</v>
      </c>
      <c r="D11056" t="s">
        <v>2999</v>
      </c>
      <c r="E11056" t="s">
        <v>1169</v>
      </c>
      <c r="F11056">
        <v>10000</v>
      </c>
    </row>
    <row r="11057" spans="1:6" x14ac:dyDescent="0.25">
      <c r="A11057" t="str">
        <f t="shared" si="172"/>
        <v>743B_12_428/506_Paquetville</v>
      </c>
      <c r="B11057">
        <v>12</v>
      </c>
      <c r="C11057" t="s">
        <v>1118</v>
      </c>
      <c r="D11057" t="s">
        <v>2999</v>
      </c>
      <c r="E11057" t="s">
        <v>1170</v>
      </c>
      <c r="F11057">
        <v>10000</v>
      </c>
    </row>
    <row r="11058" spans="1:6" x14ac:dyDescent="0.25">
      <c r="A11058" t="str">
        <f t="shared" si="172"/>
        <v>743B_12_428/506_Perth-Andover</v>
      </c>
      <c r="B11058">
        <v>12</v>
      </c>
      <c r="C11058" t="s">
        <v>1118</v>
      </c>
      <c r="D11058" t="s">
        <v>2999</v>
      </c>
      <c r="E11058" t="s">
        <v>1171</v>
      </c>
      <c r="F11058">
        <v>10000</v>
      </c>
    </row>
    <row r="11059" spans="1:6" x14ac:dyDescent="0.25">
      <c r="A11059" t="str">
        <f t="shared" si="172"/>
        <v>743B_12_428/506_Petit-Rocher</v>
      </c>
      <c r="B11059">
        <v>12</v>
      </c>
      <c r="C11059" t="s">
        <v>1118</v>
      </c>
      <c r="D11059" t="s">
        <v>2999</v>
      </c>
      <c r="E11059" t="s">
        <v>1172</v>
      </c>
      <c r="F11059">
        <v>10000</v>
      </c>
    </row>
    <row r="11060" spans="1:6" x14ac:dyDescent="0.25">
      <c r="A11060" t="str">
        <f t="shared" si="172"/>
        <v>743B_12_428/506_Petitcodiac</v>
      </c>
      <c r="B11060">
        <v>12</v>
      </c>
      <c r="C11060" t="s">
        <v>1118</v>
      </c>
      <c r="D11060" t="s">
        <v>2999</v>
      </c>
      <c r="E11060" t="s">
        <v>1173</v>
      </c>
      <c r="F11060">
        <v>10000</v>
      </c>
    </row>
    <row r="11061" spans="1:6" x14ac:dyDescent="0.25">
      <c r="A11061" t="str">
        <f t="shared" si="172"/>
        <v>743B_12_428/506_Port Elgin</v>
      </c>
      <c r="B11061">
        <v>12</v>
      </c>
      <c r="C11061" t="s">
        <v>1118</v>
      </c>
      <c r="D11061" t="s">
        <v>2999</v>
      </c>
      <c r="E11061" t="s">
        <v>1175</v>
      </c>
      <c r="F11061">
        <v>10000</v>
      </c>
    </row>
    <row r="11062" spans="1:6" x14ac:dyDescent="0.25">
      <c r="A11062" t="str">
        <f t="shared" si="172"/>
        <v>743B_12_428/506_Richibucto</v>
      </c>
      <c r="B11062">
        <v>12</v>
      </c>
      <c r="C11062" t="s">
        <v>1118</v>
      </c>
      <c r="D11062" t="s">
        <v>2999</v>
      </c>
      <c r="E11062" t="s">
        <v>1176</v>
      </c>
      <c r="F11062">
        <v>10000</v>
      </c>
    </row>
    <row r="11063" spans="1:6" x14ac:dyDescent="0.25">
      <c r="A11063" t="str">
        <f t="shared" si="172"/>
        <v>743B_12_428/506_Rogersville</v>
      </c>
      <c r="B11063">
        <v>12</v>
      </c>
      <c r="C11063" t="s">
        <v>1118</v>
      </c>
      <c r="D11063" t="s">
        <v>2999</v>
      </c>
      <c r="E11063" t="s">
        <v>1177</v>
      </c>
      <c r="F11063">
        <v>10000</v>
      </c>
    </row>
    <row r="11064" spans="1:6" x14ac:dyDescent="0.25">
      <c r="A11064" t="str">
        <f t="shared" si="172"/>
        <v>743B_12_428/506_Rothesay</v>
      </c>
      <c r="B11064">
        <v>12</v>
      </c>
      <c r="C11064" t="s">
        <v>1118</v>
      </c>
      <c r="D11064" t="s">
        <v>2999</v>
      </c>
      <c r="E11064" t="s">
        <v>1178</v>
      </c>
      <c r="F11064">
        <v>10000</v>
      </c>
    </row>
    <row r="11065" spans="1:6" x14ac:dyDescent="0.25">
      <c r="A11065" t="str">
        <f t="shared" si="172"/>
        <v>743B_12_428/506_Saint Basile</v>
      </c>
      <c r="B11065">
        <v>12</v>
      </c>
      <c r="C11065" t="s">
        <v>1118</v>
      </c>
      <c r="D11065" t="s">
        <v>2999</v>
      </c>
      <c r="E11065" t="s">
        <v>1180</v>
      </c>
      <c r="F11065">
        <v>10000</v>
      </c>
    </row>
    <row r="11066" spans="1:6" x14ac:dyDescent="0.25">
      <c r="A11066" t="str">
        <f t="shared" si="172"/>
        <v>743B_12_428/506_Saint John</v>
      </c>
      <c r="B11066">
        <v>12</v>
      </c>
      <c r="C11066" t="s">
        <v>1118</v>
      </c>
      <c r="D11066" t="s">
        <v>2999</v>
      </c>
      <c r="E11066" t="s">
        <v>1181</v>
      </c>
      <c r="F11066">
        <v>20000</v>
      </c>
    </row>
    <row r="11067" spans="1:6" x14ac:dyDescent="0.25">
      <c r="A11067" t="str">
        <f t="shared" si="172"/>
        <v>743B_12_428/506_Saint-Antoine</v>
      </c>
      <c r="B11067">
        <v>12</v>
      </c>
      <c r="C11067" t="s">
        <v>1118</v>
      </c>
      <c r="D11067" t="s">
        <v>2999</v>
      </c>
      <c r="E11067" t="s">
        <v>1182</v>
      </c>
      <c r="F11067">
        <v>10000</v>
      </c>
    </row>
    <row r="11068" spans="1:6" x14ac:dyDescent="0.25">
      <c r="A11068" t="str">
        <f t="shared" si="172"/>
        <v>743B_12_428/506_Saint-Isidore</v>
      </c>
      <c r="B11068">
        <v>12</v>
      </c>
      <c r="C11068" t="s">
        <v>1118</v>
      </c>
      <c r="D11068" t="s">
        <v>2999</v>
      </c>
      <c r="E11068" t="s">
        <v>1183</v>
      </c>
      <c r="F11068">
        <v>10000</v>
      </c>
    </row>
    <row r="11069" spans="1:6" x14ac:dyDescent="0.25">
      <c r="A11069" t="str">
        <f t="shared" si="172"/>
        <v>743B_12_428/506_Saint-Quentin</v>
      </c>
      <c r="B11069">
        <v>12</v>
      </c>
      <c r="C11069" t="s">
        <v>1118</v>
      </c>
      <c r="D11069" t="s">
        <v>2999</v>
      </c>
      <c r="E11069" t="s">
        <v>1184</v>
      </c>
      <c r="F11069">
        <v>10000</v>
      </c>
    </row>
    <row r="11070" spans="1:6" x14ac:dyDescent="0.25">
      <c r="A11070" t="str">
        <f t="shared" si="172"/>
        <v>743B_12_428/506_Sainte-Anne-de-Madawaska</v>
      </c>
      <c r="B11070">
        <v>12</v>
      </c>
      <c r="C11070" t="s">
        <v>1118</v>
      </c>
      <c r="D11070" t="s">
        <v>2999</v>
      </c>
      <c r="E11070" t="s">
        <v>1185</v>
      </c>
      <c r="F11070">
        <v>10000</v>
      </c>
    </row>
    <row r="11071" spans="1:6" x14ac:dyDescent="0.25">
      <c r="A11071" t="str">
        <f t="shared" si="172"/>
        <v>743B_12_428/506_Salisbury</v>
      </c>
      <c r="B11071">
        <v>12</v>
      </c>
      <c r="C11071" t="s">
        <v>1118</v>
      </c>
      <c r="D11071" t="s">
        <v>2999</v>
      </c>
      <c r="E11071" t="s">
        <v>1186</v>
      </c>
      <c r="F11071">
        <v>10000</v>
      </c>
    </row>
    <row r="11072" spans="1:6" x14ac:dyDescent="0.25">
      <c r="A11072" t="str">
        <f t="shared" si="172"/>
        <v>743B_12_428/506_Shediac</v>
      </c>
      <c r="B11072">
        <v>12</v>
      </c>
      <c r="C11072" t="s">
        <v>1118</v>
      </c>
      <c r="D11072" t="s">
        <v>2999</v>
      </c>
      <c r="E11072" t="s">
        <v>1187</v>
      </c>
      <c r="F11072">
        <v>10000</v>
      </c>
    </row>
    <row r="11073" spans="1:6" x14ac:dyDescent="0.25">
      <c r="A11073" t="str">
        <f t="shared" si="172"/>
        <v>743B_12_428/506_Shippagan</v>
      </c>
      <c r="B11073">
        <v>12</v>
      </c>
      <c r="C11073" t="s">
        <v>1118</v>
      </c>
      <c r="D11073" t="s">
        <v>2999</v>
      </c>
      <c r="E11073" t="s">
        <v>1188</v>
      </c>
      <c r="F11073">
        <v>10000</v>
      </c>
    </row>
    <row r="11074" spans="1:6" x14ac:dyDescent="0.25">
      <c r="A11074" t="str">
        <f t="shared" si="172"/>
        <v>743B_12_428/506_St. Andrews</v>
      </c>
      <c r="B11074">
        <v>12</v>
      </c>
      <c r="C11074" t="s">
        <v>1118</v>
      </c>
      <c r="D11074" t="s">
        <v>2999</v>
      </c>
      <c r="E11074" t="s">
        <v>1190</v>
      </c>
      <c r="F11074">
        <v>10000</v>
      </c>
    </row>
    <row r="11075" spans="1:6" x14ac:dyDescent="0.25">
      <c r="A11075" t="str">
        <f t="shared" ref="A11075:A11138" si="173">CONCATENATE(D11075,"_",B11075,"_",C11075,"_",E11075)</f>
        <v>743B_12_428/506_St. George</v>
      </c>
      <c r="B11075">
        <v>12</v>
      </c>
      <c r="C11075" t="s">
        <v>1118</v>
      </c>
      <c r="D11075" t="s">
        <v>2999</v>
      </c>
      <c r="E11075" t="s">
        <v>1191</v>
      </c>
      <c r="F11075">
        <v>10000</v>
      </c>
    </row>
    <row r="11076" spans="1:6" x14ac:dyDescent="0.25">
      <c r="A11076" t="str">
        <f t="shared" si="173"/>
        <v>743B_12_428/506_St. Leonard</v>
      </c>
      <c r="B11076">
        <v>12</v>
      </c>
      <c r="C11076" t="s">
        <v>1118</v>
      </c>
      <c r="D11076" t="s">
        <v>2999</v>
      </c>
      <c r="E11076" t="s">
        <v>1192</v>
      </c>
      <c r="F11076">
        <v>10000</v>
      </c>
    </row>
    <row r="11077" spans="1:6" x14ac:dyDescent="0.25">
      <c r="A11077" t="str">
        <f t="shared" si="173"/>
        <v>743B_12_428/506_St. Louis-de-Kent</v>
      </c>
      <c r="B11077">
        <v>12</v>
      </c>
      <c r="C11077" t="s">
        <v>1118</v>
      </c>
      <c r="D11077" t="s">
        <v>2999</v>
      </c>
      <c r="E11077" t="s">
        <v>1193</v>
      </c>
      <c r="F11077">
        <v>10000</v>
      </c>
    </row>
    <row r="11078" spans="1:6" x14ac:dyDescent="0.25">
      <c r="A11078" t="str">
        <f t="shared" si="173"/>
        <v>743B_12_428/506_St. Stephen</v>
      </c>
      <c r="B11078">
        <v>12</v>
      </c>
      <c r="C11078" t="s">
        <v>1118</v>
      </c>
      <c r="D11078" t="s">
        <v>2999</v>
      </c>
      <c r="E11078" t="s">
        <v>1195</v>
      </c>
      <c r="F11078">
        <v>10000</v>
      </c>
    </row>
    <row r="11079" spans="1:6" x14ac:dyDescent="0.25">
      <c r="A11079" t="str">
        <f t="shared" si="173"/>
        <v>743B_12_428/506_Stanley</v>
      </c>
      <c r="B11079">
        <v>12</v>
      </c>
      <c r="C11079" t="s">
        <v>1118</v>
      </c>
      <c r="D11079" t="s">
        <v>2999</v>
      </c>
      <c r="E11079" t="s">
        <v>1196</v>
      </c>
      <c r="F11079">
        <v>10000</v>
      </c>
    </row>
    <row r="11080" spans="1:6" x14ac:dyDescent="0.25">
      <c r="A11080" t="str">
        <f t="shared" si="173"/>
        <v>743B_12_428/506_Sussex</v>
      </c>
      <c r="B11080">
        <v>12</v>
      </c>
      <c r="C11080" t="s">
        <v>1118</v>
      </c>
      <c r="D11080" t="s">
        <v>2999</v>
      </c>
      <c r="E11080" t="s">
        <v>1198</v>
      </c>
      <c r="F11080">
        <v>10000</v>
      </c>
    </row>
    <row r="11081" spans="1:6" x14ac:dyDescent="0.25">
      <c r="A11081" t="str">
        <f t="shared" si="173"/>
        <v>743B_12_428/506_Tracadie</v>
      </c>
      <c r="B11081">
        <v>12</v>
      </c>
      <c r="C11081" t="s">
        <v>1118</v>
      </c>
      <c r="D11081" t="s">
        <v>2999</v>
      </c>
      <c r="E11081" t="s">
        <v>1199</v>
      </c>
      <c r="F11081">
        <v>10000</v>
      </c>
    </row>
    <row r="11082" spans="1:6" x14ac:dyDescent="0.25">
      <c r="A11082" t="str">
        <f t="shared" si="173"/>
        <v>743B_12_428/506_Woodstock</v>
      </c>
      <c r="B11082">
        <v>12</v>
      </c>
      <c r="C11082" t="s">
        <v>1118</v>
      </c>
      <c r="D11082" t="s">
        <v>2999</v>
      </c>
      <c r="E11082" t="s">
        <v>1201</v>
      </c>
      <c r="F11082">
        <v>10000</v>
      </c>
    </row>
    <row r="11083" spans="1:6" x14ac:dyDescent="0.25">
      <c r="A11083" t="str">
        <f t="shared" si="173"/>
        <v>8090_12_428/506_7 Digit Service</v>
      </c>
      <c r="B11083">
        <v>12</v>
      </c>
      <c r="C11083" t="s">
        <v>1118</v>
      </c>
      <c r="D11083">
        <v>8090</v>
      </c>
      <c r="E11083" t="s">
        <v>3000</v>
      </c>
      <c r="F11083">
        <v>10000</v>
      </c>
    </row>
    <row r="11084" spans="1:6" x14ac:dyDescent="0.25">
      <c r="A11084" t="str">
        <f t="shared" si="173"/>
        <v>8090_12_428/506_Albert</v>
      </c>
      <c r="B11084">
        <v>12</v>
      </c>
      <c r="C11084" t="s">
        <v>1118</v>
      </c>
      <c r="D11084">
        <v>8090</v>
      </c>
      <c r="E11084" t="s">
        <v>1119</v>
      </c>
      <c r="F11084">
        <v>10000</v>
      </c>
    </row>
    <row r="11085" spans="1:6" x14ac:dyDescent="0.25">
      <c r="A11085" t="str">
        <f t="shared" si="173"/>
        <v>8090_12_428/506_Allardville</v>
      </c>
      <c r="B11085">
        <v>12</v>
      </c>
      <c r="C11085" t="s">
        <v>1118</v>
      </c>
      <c r="D11085">
        <v>8090</v>
      </c>
      <c r="E11085" t="s">
        <v>1120</v>
      </c>
      <c r="F11085">
        <v>10000</v>
      </c>
    </row>
    <row r="11086" spans="1:6" x14ac:dyDescent="0.25">
      <c r="A11086" t="str">
        <f t="shared" si="173"/>
        <v>8090_12_428/506_Alma</v>
      </c>
      <c r="B11086">
        <v>12</v>
      </c>
      <c r="C11086" t="s">
        <v>1118</v>
      </c>
      <c r="D11086">
        <v>8090</v>
      </c>
      <c r="E11086" t="s">
        <v>1121</v>
      </c>
      <c r="F11086">
        <v>10000</v>
      </c>
    </row>
    <row r="11087" spans="1:6" x14ac:dyDescent="0.25">
      <c r="A11087" t="str">
        <f t="shared" si="173"/>
        <v>8090_12_428/506_Baie-Sainte Anne</v>
      </c>
      <c r="B11087">
        <v>12</v>
      </c>
      <c r="C11087" t="s">
        <v>1118</v>
      </c>
      <c r="D11087">
        <v>8090</v>
      </c>
      <c r="E11087" t="s">
        <v>1122</v>
      </c>
      <c r="F11087">
        <v>10000</v>
      </c>
    </row>
    <row r="11088" spans="1:6" x14ac:dyDescent="0.25">
      <c r="A11088" t="str">
        <f t="shared" si="173"/>
        <v>8090_12_428/506_Baker Brook</v>
      </c>
      <c r="B11088">
        <v>12</v>
      </c>
      <c r="C11088" t="s">
        <v>1118</v>
      </c>
      <c r="D11088">
        <v>8090</v>
      </c>
      <c r="E11088" t="s">
        <v>1123</v>
      </c>
      <c r="F11088">
        <v>10000</v>
      </c>
    </row>
    <row r="11089" spans="1:6" x14ac:dyDescent="0.25">
      <c r="A11089" t="str">
        <f t="shared" si="173"/>
        <v>8090_12_428/506_Balmoral</v>
      </c>
      <c r="B11089">
        <v>12</v>
      </c>
      <c r="C11089" t="s">
        <v>1118</v>
      </c>
      <c r="D11089">
        <v>8090</v>
      </c>
      <c r="E11089" t="s">
        <v>1124</v>
      </c>
      <c r="F11089">
        <v>10000</v>
      </c>
    </row>
    <row r="11090" spans="1:6" x14ac:dyDescent="0.25">
      <c r="A11090" t="str">
        <f t="shared" si="173"/>
        <v>8090_12_428/506_Bathurst</v>
      </c>
      <c r="B11090">
        <v>12</v>
      </c>
      <c r="C11090" t="s">
        <v>1118</v>
      </c>
      <c r="D11090">
        <v>8090</v>
      </c>
      <c r="E11090" t="s">
        <v>1125</v>
      </c>
      <c r="F11090">
        <v>90000</v>
      </c>
    </row>
    <row r="11091" spans="1:6" x14ac:dyDescent="0.25">
      <c r="A11091" t="str">
        <f t="shared" si="173"/>
        <v>8090_12_428/506_Belledune</v>
      </c>
      <c r="B11091">
        <v>12</v>
      </c>
      <c r="C11091" t="s">
        <v>1118</v>
      </c>
      <c r="D11091">
        <v>8090</v>
      </c>
      <c r="E11091" t="s">
        <v>1126</v>
      </c>
      <c r="F11091">
        <v>20000</v>
      </c>
    </row>
    <row r="11092" spans="1:6" x14ac:dyDescent="0.25">
      <c r="A11092" t="str">
        <f t="shared" si="173"/>
        <v>8090_12_428/506_Blacks Harbour</v>
      </c>
      <c r="B11092">
        <v>12</v>
      </c>
      <c r="C11092" t="s">
        <v>1118</v>
      </c>
      <c r="D11092">
        <v>8090</v>
      </c>
      <c r="E11092" t="s">
        <v>1127</v>
      </c>
      <c r="F11092">
        <v>10000</v>
      </c>
    </row>
    <row r="11093" spans="1:6" x14ac:dyDescent="0.25">
      <c r="A11093" t="str">
        <f t="shared" si="173"/>
        <v>8090_12_428/506_Blackville</v>
      </c>
      <c r="B11093">
        <v>12</v>
      </c>
      <c r="C11093" t="s">
        <v>1118</v>
      </c>
      <c r="D11093">
        <v>8090</v>
      </c>
      <c r="E11093" t="s">
        <v>1128</v>
      </c>
      <c r="F11093">
        <v>10000</v>
      </c>
    </row>
    <row r="11094" spans="1:6" x14ac:dyDescent="0.25">
      <c r="A11094" t="str">
        <f t="shared" si="173"/>
        <v>8090_12_428/506_Boiestown</v>
      </c>
      <c r="B11094">
        <v>12</v>
      </c>
      <c r="C11094" t="s">
        <v>1118</v>
      </c>
      <c r="D11094">
        <v>8090</v>
      </c>
      <c r="E11094" t="s">
        <v>1129</v>
      </c>
      <c r="F11094">
        <v>10000</v>
      </c>
    </row>
    <row r="11095" spans="1:6" x14ac:dyDescent="0.25">
      <c r="A11095" t="str">
        <f t="shared" si="173"/>
        <v>8090_12_428/506_Bouctouche</v>
      </c>
      <c r="B11095">
        <v>12</v>
      </c>
      <c r="C11095" t="s">
        <v>1118</v>
      </c>
      <c r="D11095">
        <v>8090</v>
      </c>
      <c r="E11095" t="s">
        <v>1130</v>
      </c>
      <c r="F11095">
        <v>20000</v>
      </c>
    </row>
    <row r="11096" spans="1:6" x14ac:dyDescent="0.25">
      <c r="A11096" t="str">
        <f t="shared" si="173"/>
        <v>8090_12_428/506_Browns Flat</v>
      </c>
      <c r="B11096">
        <v>12</v>
      </c>
      <c r="C11096" t="s">
        <v>1118</v>
      </c>
      <c r="D11096">
        <v>8090</v>
      </c>
      <c r="E11096" t="s">
        <v>1131</v>
      </c>
      <c r="F11096">
        <v>10000</v>
      </c>
    </row>
    <row r="11097" spans="1:6" x14ac:dyDescent="0.25">
      <c r="A11097" t="str">
        <f t="shared" si="173"/>
        <v>8090_12_428/506_Campbellton</v>
      </c>
      <c r="B11097">
        <v>12</v>
      </c>
      <c r="C11097" t="s">
        <v>1118</v>
      </c>
      <c r="D11097">
        <v>8090</v>
      </c>
      <c r="E11097" t="s">
        <v>41</v>
      </c>
      <c r="F11097">
        <v>40000</v>
      </c>
    </row>
    <row r="11098" spans="1:6" x14ac:dyDescent="0.25">
      <c r="A11098" t="str">
        <f t="shared" si="173"/>
        <v>8090_12_428/506_Campobello</v>
      </c>
      <c r="B11098">
        <v>12</v>
      </c>
      <c r="C11098" t="s">
        <v>1118</v>
      </c>
      <c r="D11098">
        <v>8090</v>
      </c>
      <c r="E11098" t="s">
        <v>1132</v>
      </c>
      <c r="F11098">
        <v>10000</v>
      </c>
    </row>
    <row r="11099" spans="1:6" x14ac:dyDescent="0.25">
      <c r="A11099" t="str">
        <f t="shared" si="173"/>
        <v>8090_12_428/506_Cap-Pele</v>
      </c>
      <c r="B11099">
        <v>12</v>
      </c>
      <c r="C11099" t="s">
        <v>1118</v>
      </c>
      <c r="D11099">
        <v>8090</v>
      </c>
      <c r="E11099" t="s">
        <v>1133</v>
      </c>
      <c r="F11099">
        <v>10000</v>
      </c>
    </row>
    <row r="11100" spans="1:6" x14ac:dyDescent="0.25">
      <c r="A11100" t="str">
        <f t="shared" si="173"/>
        <v>8090_12_428/506_Caraquet</v>
      </c>
      <c r="B11100">
        <v>12</v>
      </c>
      <c r="C11100" t="s">
        <v>1118</v>
      </c>
      <c r="D11100">
        <v>8090</v>
      </c>
      <c r="E11100" t="s">
        <v>1134</v>
      </c>
      <c r="F11100">
        <v>20000</v>
      </c>
    </row>
    <row r="11101" spans="1:6" x14ac:dyDescent="0.25">
      <c r="A11101" t="str">
        <f t="shared" si="173"/>
        <v>8090_12_428/506_Chipman</v>
      </c>
      <c r="B11101">
        <v>12</v>
      </c>
      <c r="C11101" t="s">
        <v>1118</v>
      </c>
      <c r="D11101">
        <v>8090</v>
      </c>
      <c r="E11101" t="s">
        <v>290</v>
      </c>
      <c r="F11101">
        <v>10000</v>
      </c>
    </row>
    <row r="11102" spans="1:6" x14ac:dyDescent="0.25">
      <c r="A11102" t="str">
        <f t="shared" si="173"/>
        <v>8090_12_428/506_Clair</v>
      </c>
      <c r="B11102">
        <v>12</v>
      </c>
      <c r="C11102" t="s">
        <v>1118</v>
      </c>
      <c r="D11102">
        <v>8090</v>
      </c>
      <c r="E11102" t="s">
        <v>1135</v>
      </c>
      <c r="F11102">
        <v>10000</v>
      </c>
    </row>
    <row r="11103" spans="1:6" x14ac:dyDescent="0.25">
      <c r="A11103" t="str">
        <f t="shared" si="173"/>
        <v>8090_12_428/506_Cocagne</v>
      </c>
      <c r="B11103">
        <v>12</v>
      </c>
      <c r="C11103" t="s">
        <v>1118</v>
      </c>
      <c r="D11103">
        <v>8090</v>
      </c>
      <c r="E11103" t="s">
        <v>1136</v>
      </c>
      <c r="F11103">
        <v>10000</v>
      </c>
    </row>
    <row r="11104" spans="1:6" x14ac:dyDescent="0.25">
      <c r="A11104" t="str">
        <f t="shared" si="173"/>
        <v>8090_12_428/506_Dalhousie</v>
      </c>
      <c r="B11104">
        <v>12</v>
      </c>
      <c r="C11104" t="s">
        <v>1118</v>
      </c>
      <c r="D11104">
        <v>8090</v>
      </c>
      <c r="E11104" t="s">
        <v>1137</v>
      </c>
      <c r="F11104">
        <v>20000</v>
      </c>
    </row>
    <row r="11105" spans="1:6" x14ac:dyDescent="0.25">
      <c r="A11105" t="str">
        <f t="shared" si="173"/>
        <v>8090_12_428/506_Deer Island</v>
      </c>
      <c r="B11105">
        <v>12</v>
      </c>
      <c r="C11105" t="s">
        <v>1118</v>
      </c>
      <c r="D11105">
        <v>8090</v>
      </c>
      <c r="E11105" t="s">
        <v>1138</v>
      </c>
      <c r="F11105">
        <v>10000</v>
      </c>
    </row>
    <row r="11106" spans="1:6" x14ac:dyDescent="0.25">
      <c r="A11106" t="str">
        <f t="shared" si="173"/>
        <v>8090_12_428/506_Doaktown</v>
      </c>
      <c r="B11106">
        <v>12</v>
      </c>
      <c r="C11106" t="s">
        <v>1118</v>
      </c>
      <c r="D11106">
        <v>8090</v>
      </c>
      <c r="E11106" t="s">
        <v>1139</v>
      </c>
      <c r="F11106">
        <v>20000</v>
      </c>
    </row>
    <row r="11107" spans="1:6" x14ac:dyDescent="0.25">
      <c r="A11107" t="str">
        <f t="shared" si="173"/>
        <v>8090_12_428/506_Dorchester</v>
      </c>
      <c r="B11107">
        <v>12</v>
      </c>
      <c r="C11107" t="s">
        <v>1118</v>
      </c>
      <c r="D11107">
        <v>8090</v>
      </c>
      <c r="E11107" t="s">
        <v>1140</v>
      </c>
      <c r="F11107">
        <v>10000</v>
      </c>
    </row>
    <row r="11108" spans="1:6" x14ac:dyDescent="0.25">
      <c r="A11108" t="str">
        <f t="shared" si="173"/>
        <v>8090_12_428/506_Edmundston</v>
      </c>
      <c r="B11108">
        <v>12</v>
      </c>
      <c r="C11108" t="s">
        <v>1118</v>
      </c>
      <c r="D11108">
        <v>8090</v>
      </c>
      <c r="E11108" t="s">
        <v>1141</v>
      </c>
      <c r="F11108">
        <v>70000</v>
      </c>
    </row>
    <row r="11109" spans="1:6" x14ac:dyDescent="0.25">
      <c r="A11109" t="str">
        <f t="shared" si="173"/>
        <v>8090_12_428/506_Florenceville</v>
      </c>
      <c r="B11109">
        <v>12</v>
      </c>
      <c r="C11109" t="s">
        <v>1118</v>
      </c>
      <c r="D11109">
        <v>8090</v>
      </c>
      <c r="E11109" t="s">
        <v>1142</v>
      </c>
      <c r="F11109">
        <v>50000</v>
      </c>
    </row>
    <row r="11110" spans="1:6" x14ac:dyDescent="0.25">
      <c r="A11110" t="str">
        <f t="shared" si="173"/>
        <v>8090_12_428/506_Fords Mills</v>
      </c>
      <c r="B11110">
        <v>12</v>
      </c>
      <c r="C11110" t="s">
        <v>1118</v>
      </c>
      <c r="D11110">
        <v>8090</v>
      </c>
      <c r="E11110" t="s">
        <v>1143</v>
      </c>
      <c r="F11110">
        <v>10000</v>
      </c>
    </row>
    <row r="11111" spans="1:6" x14ac:dyDescent="0.25">
      <c r="A11111" t="str">
        <f t="shared" si="173"/>
        <v>8090_12_428/506_Fredericton</v>
      </c>
      <c r="B11111">
        <v>12</v>
      </c>
      <c r="C11111" t="s">
        <v>1118</v>
      </c>
      <c r="D11111">
        <v>8090</v>
      </c>
      <c r="E11111" t="s">
        <v>1144</v>
      </c>
      <c r="F11111">
        <v>200000</v>
      </c>
    </row>
    <row r="11112" spans="1:6" x14ac:dyDescent="0.25">
      <c r="A11112" t="str">
        <f t="shared" si="173"/>
        <v>8090_12_428/506_Fredericton Junction</v>
      </c>
      <c r="B11112">
        <v>12</v>
      </c>
      <c r="C11112" t="s">
        <v>1118</v>
      </c>
      <c r="D11112">
        <v>8090</v>
      </c>
      <c r="E11112" t="s">
        <v>1145</v>
      </c>
      <c r="F11112">
        <v>10000</v>
      </c>
    </row>
    <row r="11113" spans="1:6" x14ac:dyDescent="0.25">
      <c r="A11113" t="str">
        <f t="shared" si="173"/>
        <v>8090_12_428/506_Gagetown</v>
      </c>
      <c r="B11113">
        <v>12</v>
      </c>
      <c r="C11113" t="s">
        <v>1118</v>
      </c>
      <c r="D11113">
        <v>8090</v>
      </c>
      <c r="E11113" t="s">
        <v>1146</v>
      </c>
      <c r="F11113">
        <v>10000</v>
      </c>
    </row>
    <row r="11114" spans="1:6" x14ac:dyDescent="0.25">
      <c r="A11114" t="str">
        <f t="shared" si="173"/>
        <v>8090_12_428/506_Grand Bay-Westfield</v>
      </c>
      <c r="B11114">
        <v>12</v>
      </c>
      <c r="C11114" t="s">
        <v>1118</v>
      </c>
      <c r="D11114">
        <v>8090</v>
      </c>
      <c r="E11114" t="s">
        <v>1147</v>
      </c>
      <c r="F11114">
        <v>20000</v>
      </c>
    </row>
    <row r="11115" spans="1:6" x14ac:dyDescent="0.25">
      <c r="A11115" t="str">
        <f t="shared" si="173"/>
        <v>8090_12_428/506_Grand Falls</v>
      </c>
      <c r="B11115">
        <v>12</v>
      </c>
      <c r="C11115" t="s">
        <v>1118</v>
      </c>
      <c r="D11115">
        <v>8090</v>
      </c>
      <c r="E11115" t="s">
        <v>88</v>
      </c>
      <c r="F11115">
        <v>30000</v>
      </c>
    </row>
    <row r="11116" spans="1:6" x14ac:dyDescent="0.25">
      <c r="A11116" t="str">
        <f t="shared" si="173"/>
        <v>8090_12_428/506_Grand Manan</v>
      </c>
      <c r="B11116">
        <v>12</v>
      </c>
      <c r="C11116" t="s">
        <v>1118</v>
      </c>
      <c r="D11116">
        <v>8090</v>
      </c>
      <c r="E11116" t="s">
        <v>1148</v>
      </c>
      <c r="F11116">
        <v>20000</v>
      </c>
    </row>
    <row r="11117" spans="1:6" x14ac:dyDescent="0.25">
      <c r="A11117" t="str">
        <f t="shared" si="173"/>
        <v>8090_12_428/506_Grande-Anse</v>
      </c>
      <c r="B11117">
        <v>12</v>
      </c>
      <c r="C11117" t="s">
        <v>1118</v>
      </c>
      <c r="D11117">
        <v>8090</v>
      </c>
      <c r="E11117" t="s">
        <v>1149</v>
      </c>
      <c r="F11117">
        <v>10000</v>
      </c>
    </row>
    <row r="11118" spans="1:6" x14ac:dyDescent="0.25">
      <c r="A11118" t="str">
        <f t="shared" si="173"/>
        <v>8090_12_428/506_Hampton</v>
      </c>
      <c r="B11118">
        <v>12</v>
      </c>
      <c r="C11118" t="s">
        <v>1118</v>
      </c>
      <c r="D11118">
        <v>8090</v>
      </c>
      <c r="E11118" t="s">
        <v>1150</v>
      </c>
      <c r="F11118">
        <v>10000</v>
      </c>
    </row>
    <row r="11119" spans="1:6" x14ac:dyDescent="0.25">
      <c r="A11119" t="str">
        <f t="shared" si="173"/>
        <v>8090_12_428/506_Hartland</v>
      </c>
      <c r="B11119">
        <v>12</v>
      </c>
      <c r="C11119" t="s">
        <v>1118</v>
      </c>
      <c r="D11119">
        <v>8090</v>
      </c>
      <c r="E11119" t="s">
        <v>1151</v>
      </c>
      <c r="F11119">
        <v>10000</v>
      </c>
    </row>
    <row r="11120" spans="1:6" x14ac:dyDescent="0.25">
      <c r="A11120" t="str">
        <f t="shared" si="173"/>
        <v>8090_12_428/506_Harvey Station</v>
      </c>
      <c r="B11120">
        <v>12</v>
      </c>
      <c r="C11120" t="s">
        <v>1118</v>
      </c>
      <c r="D11120">
        <v>8090</v>
      </c>
      <c r="E11120" t="s">
        <v>1152</v>
      </c>
      <c r="F11120">
        <v>10000</v>
      </c>
    </row>
    <row r="11121" spans="1:6" x14ac:dyDescent="0.25">
      <c r="A11121" t="str">
        <f t="shared" si="173"/>
        <v>8090_12_428/506_Hillsborough</v>
      </c>
      <c r="B11121">
        <v>12</v>
      </c>
      <c r="C11121" t="s">
        <v>1118</v>
      </c>
      <c r="D11121">
        <v>8090</v>
      </c>
      <c r="E11121" t="s">
        <v>1153</v>
      </c>
      <c r="F11121">
        <v>10000</v>
      </c>
    </row>
    <row r="11122" spans="1:6" x14ac:dyDescent="0.25">
      <c r="A11122" t="str">
        <f t="shared" si="173"/>
        <v>8090_12_428/506_Hoyt</v>
      </c>
      <c r="B11122">
        <v>12</v>
      </c>
      <c r="C11122" t="s">
        <v>1118</v>
      </c>
      <c r="D11122">
        <v>8090</v>
      </c>
      <c r="E11122" t="s">
        <v>1154</v>
      </c>
      <c r="F11122">
        <v>10000</v>
      </c>
    </row>
    <row r="11123" spans="1:6" x14ac:dyDescent="0.25">
      <c r="A11123" t="str">
        <f t="shared" si="173"/>
        <v>8090_12_428/506_Kedgwick</v>
      </c>
      <c r="B11123">
        <v>12</v>
      </c>
      <c r="C11123" t="s">
        <v>1118</v>
      </c>
      <c r="D11123">
        <v>8090</v>
      </c>
      <c r="E11123" t="s">
        <v>1155</v>
      </c>
      <c r="F11123">
        <v>10000</v>
      </c>
    </row>
    <row r="11124" spans="1:6" x14ac:dyDescent="0.25">
      <c r="A11124" t="str">
        <f t="shared" si="173"/>
        <v>8090_12_428/506_Keswick</v>
      </c>
      <c r="B11124">
        <v>12</v>
      </c>
      <c r="C11124" t="s">
        <v>1118</v>
      </c>
      <c r="D11124">
        <v>8090</v>
      </c>
      <c r="E11124" t="s">
        <v>1156</v>
      </c>
      <c r="F11124">
        <v>10000</v>
      </c>
    </row>
    <row r="11125" spans="1:6" x14ac:dyDescent="0.25">
      <c r="A11125" t="str">
        <f t="shared" si="173"/>
        <v>8090_12_428/506_Lameque</v>
      </c>
      <c r="B11125">
        <v>12</v>
      </c>
      <c r="C11125" t="s">
        <v>1118</v>
      </c>
      <c r="D11125">
        <v>8090</v>
      </c>
      <c r="E11125" t="s">
        <v>1157</v>
      </c>
      <c r="F11125">
        <v>10000</v>
      </c>
    </row>
    <row r="11126" spans="1:6" x14ac:dyDescent="0.25">
      <c r="A11126" t="str">
        <f t="shared" si="173"/>
        <v>8090_12_428/506_Maces Bay</v>
      </c>
      <c r="B11126">
        <v>12</v>
      </c>
      <c r="C11126" t="s">
        <v>1118</v>
      </c>
      <c r="D11126">
        <v>8090</v>
      </c>
      <c r="E11126" t="s">
        <v>1158</v>
      </c>
      <c r="F11126">
        <v>10000</v>
      </c>
    </row>
    <row r="11127" spans="1:6" x14ac:dyDescent="0.25">
      <c r="A11127" t="str">
        <f t="shared" si="173"/>
        <v>8090_12_428/506_McAdam</v>
      </c>
      <c r="B11127">
        <v>12</v>
      </c>
      <c r="C11127" t="s">
        <v>1118</v>
      </c>
      <c r="D11127">
        <v>8090</v>
      </c>
      <c r="E11127" t="s">
        <v>1159</v>
      </c>
      <c r="F11127">
        <v>10000</v>
      </c>
    </row>
    <row r="11128" spans="1:6" x14ac:dyDescent="0.25">
      <c r="A11128" t="str">
        <f t="shared" si="173"/>
        <v>8090_12_428/506_Meductic</v>
      </c>
      <c r="B11128">
        <v>12</v>
      </c>
      <c r="C11128" t="s">
        <v>1118</v>
      </c>
      <c r="D11128">
        <v>8090</v>
      </c>
      <c r="E11128" t="s">
        <v>1160</v>
      </c>
      <c r="F11128">
        <v>30000</v>
      </c>
    </row>
    <row r="11129" spans="1:6" x14ac:dyDescent="0.25">
      <c r="A11129" t="str">
        <f t="shared" si="173"/>
        <v>8090_12_428/506_Memramcook</v>
      </c>
      <c r="B11129">
        <v>12</v>
      </c>
      <c r="C11129" t="s">
        <v>1118</v>
      </c>
      <c r="D11129">
        <v>8090</v>
      </c>
      <c r="E11129" t="s">
        <v>1161</v>
      </c>
      <c r="F11129">
        <v>10000</v>
      </c>
    </row>
    <row r="11130" spans="1:6" x14ac:dyDescent="0.25">
      <c r="A11130" t="str">
        <f t="shared" si="173"/>
        <v>8090_12_428/506_Millville</v>
      </c>
      <c r="B11130">
        <v>12</v>
      </c>
      <c r="C11130" t="s">
        <v>1118</v>
      </c>
      <c r="D11130">
        <v>8090</v>
      </c>
      <c r="E11130" t="s">
        <v>1162</v>
      </c>
      <c r="F11130">
        <v>10000</v>
      </c>
    </row>
    <row r="11131" spans="1:6" x14ac:dyDescent="0.25">
      <c r="A11131" t="str">
        <f t="shared" si="173"/>
        <v>8090_12_428/506_Minto</v>
      </c>
      <c r="B11131">
        <v>12</v>
      </c>
      <c r="C11131" t="s">
        <v>1118</v>
      </c>
      <c r="D11131">
        <v>8090</v>
      </c>
      <c r="E11131" t="s">
        <v>1001</v>
      </c>
      <c r="F11131">
        <v>10000</v>
      </c>
    </row>
    <row r="11132" spans="1:6" x14ac:dyDescent="0.25">
      <c r="A11132" t="str">
        <f t="shared" si="173"/>
        <v>8090_12_428/506_Miramichi</v>
      </c>
      <c r="B11132">
        <v>12</v>
      </c>
      <c r="C11132" t="s">
        <v>1118</v>
      </c>
      <c r="D11132">
        <v>8090</v>
      </c>
      <c r="E11132" t="s">
        <v>1163</v>
      </c>
      <c r="F11132">
        <v>100000</v>
      </c>
    </row>
    <row r="11133" spans="1:6" x14ac:dyDescent="0.25">
      <c r="A11133" t="str">
        <f t="shared" si="173"/>
        <v>8090_12_428/506_Moncton</v>
      </c>
      <c r="B11133">
        <v>12</v>
      </c>
      <c r="C11133" t="s">
        <v>1118</v>
      </c>
      <c r="D11133">
        <v>8090</v>
      </c>
      <c r="E11133" t="s">
        <v>1164</v>
      </c>
      <c r="F11133">
        <v>290000</v>
      </c>
    </row>
    <row r="11134" spans="1:6" x14ac:dyDescent="0.25">
      <c r="A11134" t="str">
        <f t="shared" si="173"/>
        <v>8090_12_428/506_Nackawic</v>
      </c>
      <c r="B11134">
        <v>12</v>
      </c>
      <c r="C11134" t="s">
        <v>1118</v>
      </c>
      <c r="D11134">
        <v>8090</v>
      </c>
      <c r="E11134" t="s">
        <v>1165</v>
      </c>
      <c r="F11134">
        <v>10000</v>
      </c>
    </row>
    <row r="11135" spans="1:6" x14ac:dyDescent="0.25">
      <c r="A11135" t="str">
        <f t="shared" si="173"/>
        <v>8090_12_428/506_Neguac</v>
      </c>
      <c r="B11135">
        <v>12</v>
      </c>
      <c r="C11135" t="s">
        <v>1118</v>
      </c>
      <c r="D11135">
        <v>8090</v>
      </c>
      <c r="E11135" t="s">
        <v>1166</v>
      </c>
      <c r="F11135">
        <v>20000</v>
      </c>
    </row>
    <row r="11136" spans="1:6" x14ac:dyDescent="0.25">
      <c r="A11136" t="str">
        <f t="shared" si="173"/>
        <v>8090_12_428/506_New Denmark</v>
      </c>
      <c r="B11136">
        <v>12</v>
      </c>
      <c r="C11136" t="s">
        <v>1118</v>
      </c>
      <c r="D11136">
        <v>8090</v>
      </c>
      <c r="E11136" t="s">
        <v>1167</v>
      </c>
      <c r="F11136">
        <v>10000</v>
      </c>
    </row>
    <row r="11137" spans="1:6" x14ac:dyDescent="0.25">
      <c r="A11137" t="str">
        <f t="shared" si="173"/>
        <v>8090_12_428/506_Norton</v>
      </c>
      <c r="B11137">
        <v>12</v>
      </c>
      <c r="C11137" t="s">
        <v>1118</v>
      </c>
      <c r="D11137">
        <v>8090</v>
      </c>
      <c r="E11137" t="s">
        <v>1168</v>
      </c>
      <c r="F11137">
        <v>10000</v>
      </c>
    </row>
    <row r="11138" spans="1:6" x14ac:dyDescent="0.25">
      <c r="A11138" t="str">
        <f t="shared" si="173"/>
        <v>8090_12_428/506_Oromocto</v>
      </c>
      <c r="B11138">
        <v>12</v>
      </c>
      <c r="C11138" t="s">
        <v>1118</v>
      </c>
      <c r="D11138">
        <v>8090</v>
      </c>
      <c r="E11138" t="s">
        <v>1169</v>
      </c>
      <c r="F11138">
        <v>40000</v>
      </c>
    </row>
    <row r="11139" spans="1:6" x14ac:dyDescent="0.25">
      <c r="A11139" t="str">
        <f t="shared" ref="A11139:A11202" si="174">CONCATENATE(D11139,"_",B11139,"_",C11139,"_",E11139)</f>
        <v>8090_12_428/506_Paquetville</v>
      </c>
      <c r="B11139">
        <v>12</v>
      </c>
      <c r="C11139" t="s">
        <v>1118</v>
      </c>
      <c r="D11139">
        <v>8090</v>
      </c>
      <c r="E11139" t="s">
        <v>1170</v>
      </c>
      <c r="F11139">
        <v>10000</v>
      </c>
    </row>
    <row r="11140" spans="1:6" x14ac:dyDescent="0.25">
      <c r="A11140" t="str">
        <f t="shared" si="174"/>
        <v>8090_12_428/506_Perth-Andover</v>
      </c>
      <c r="B11140">
        <v>12</v>
      </c>
      <c r="C11140" t="s">
        <v>1118</v>
      </c>
      <c r="D11140">
        <v>8090</v>
      </c>
      <c r="E11140" t="s">
        <v>1171</v>
      </c>
      <c r="F11140">
        <v>10000</v>
      </c>
    </row>
    <row r="11141" spans="1:6" x14ac:dyDescent="0.25">
      <c r="A11141" t="str">
        <f t="shared" si="174"/>
        <v>8090_12_428/506_Petit-Rocher</v>
      </c>
      <c r="B11141">
        <v>12</v>
      </c>
      <c r="C11141" t="s">
        <v>1118</v>
      </c>
      <c r="D11141">
        <v>8090</v>
      </c>
      <c r="E11141" t="s">
        <v>1172</v>
      </c>
      <c r="F11141">
        <v>20000</v>
      </c>
    </row>
    <row r="11142" spans="1:6" x14ac:dyDescent="0.25">
      <c r="A11142" t="str">
        <f t="shared" si="174"/>
        <v>8090_12_428/506_Petitcodiac</v>
      </c>
      <c r="B11142">
        <v>12</v>
      </c>
      <c r="C11142" t="s">
        <v>1118</v>
      </c>
      <c r="D11142">
        <v>8090</v>
      </c>
      <c r="E11142" t="s">
        <v>1173</v>
      </c>
      <c r="F11142">
        <v>30000</v>
      </c>
    </row>
    <row r="11143" spans="1:6" x14ac:dyDescent="0.25">
      <c r="A11143" t="str">
        <f t="shared" si="174"/>
        <v>8090_12_428/506_Plaster Rock</v>
      </c>
      <c r="B11143">
        <v>12</v>
      </c>
      <c r="C11143" t="s">
        <v>1118</v>
      </c>
      <c r="D11143">
        <v>8090</v>
      </c>
      <c r="E11143" t="s">
        <v>1174</v>
      </c>
      <c r="F11143">
        <v>20000</v>
      </c>
    </row>
    <row r="11144" spans="1:6" x14ac:dyDescent="0.25">
      <c r="A11144" t="str">
        <f t="shared" si="174"/>
        <v>8090_12_428/506_Port Elgin</v>
      </c>
      <c r="B11144">
        <v>12</v>
      </c>
      <c r="C11144" t="s">
        <v>1118</v>
      </c>
      <c r="D11144">
        <v>8090</v>
      </c>
      <c r="E11144" t="s">
        <v>1175</v>
      </c>
      <c r="F11144">
        <v>10000</v>
      </c>
    </row>
    <row r="11145" spans="1:6" x14ac:dyDescent="0.25">
      <c r="A11145" t="str">
        <f t="shared" si="174"/>
        <v>8090_12_428/506_Richibucto</v>
      </c>
      <c r="B11145">
        <v>12</v>
      </c>
      <c r="C11145" t="s">
        <v>1118</v>
      </c>
      <c r="D11145">
        <v>8090</v>
      </c>
      <c r="E11145" t="s">
        <v>1176</v>
      </c>
      <c r="F11145">
        <v>20000</v>
      </c>
    </row>
    <row r="11146" spans="1:6" x14ac:dyDescent="0.25">
      <c r="A11146" t="str">
        <f t="shared" si="174"/>
        <v>8090_12_428/506_Rogersville</v>
      </c>
      <c r="B11146">
        <v>12</v>
      </c>
      <c r="C11146" t="s">
        <v>1118</v>
      </c>
      <c r="D11146">
        <v>8090</v>
      </c>
      <c r="E11146" t="s">
        <v>1177</v>
      </c>
      <c r="F11146">
        <v>10000</v>
      </c>
    </row>
    <row r="11147" spans="1:6" x14ac:dyDescent="0.25">
      <c r="A11147" t="str">
        <f t="shared" si="174"/>
        <v>8090_12_428/506_Rothesay</v>
      </c>
      <c r="B11147">
        <v>12</v>
      </c>
      <c r="C11147" t="s">
        <v>1118</v>
      </c>
      <c r="D11147">
        <v>8090</v>
      </c>
      <c r="E11147" t="s">
        <v>1178</v>
      </c>
      <c r="F11147">
        <v>30000</v>
      </c>
    </row>
    <row r="11148" spans="1:6" x14ac:dyDescent="0.25">
      <c r="A11148" t="str">
        <f t="shared" si="174"/>
        <v>8090_12_428/506_Sackville</v>
      </c>
      <c r="B11148">
        <v>12</v>
      </c>
      <c r="C11148" t="s">
        <v>1118</v>
      </c>
      <c r="D11148">
        <v>8090</v>
      </c>
      <c r="E11148" t="s">
        <v>1179</v>
      </c>
      <c r="F11148">
        <v>30000</v>
      </c>
    </row>
    <row r="11149" spans="1:6" x14ac:dyDescent="0.25">
      <c r="A11149" t="str">
        <f t="shared" si="174"/>
        <v>8090_12_428/506_Saint Basile</v>
      </c>
      <c r="B11149">
        <v>12</v>
      </c>
      <c r="C11149" t="s">
        <v>1118</v>
      </c>
      <c r="D11149">
        <v>8090</v>
      </c>
      <c r="E11149" t="s">
        <v>1180</v>
      </c>
      <c r="F11149">
        <v>10000</v>
      </c>
    </row>
    <row r="11150" spans="1:6" x14ac:dyDescent="0.25">
      <c r="A11150" t="str">
        <f t="shared" si="174"/>
        <v>8090_12_428/506_Saint John</v>
      </c>
      <c r="B11150">
        <v>12</v>
      </c>
      <c r="C11150" t="s">
        <v>1118</v>
      </c>
      <c r="D11150">
        <v>8090</v>
      </c>
      <c r="E11150" t="s">
        <v>1181</v>
      </c>
      <c r="F11150">
        <v>350000</v>
      </c>
    </row>
    <row r="11151" spans="1:6" x14ac:dyDescent="0.25">
      <c r="A11151" t="str">
        <f t="shared" si="174"/>
        <v>8090_12_428/506_Saint-Antoine</v>
      </c>
      <c r="B11151">
        <v>12</v>
      </c>
      <c r="C11151" t="s">
        <v>1118</v>
      </c>
      <c r="D11151">
        <v>8090</v>
      </c>
      <c r="E11151" t="s">
        <v>1182</v>
      </c>
      <c r="F11151">
        <v>10000</v>
      </c>
    </row>
    <row r="11152" spans="1:6" x14ac:dyDescent="0.25">
      <c r="A11152" t="str">
        <f t="shared" si="174"/>
        <v>8090_12_428/506_Saint-Isidore</v>
      </c>
      <c r="B11152">
        <v>12</v>
      </c>
      <c r="C11152" t="s">
        <v>1118</v>
      </c>
      <c r="D11152">
        <v>8090</v>
      </c>
      <c r="E11152" t="s">
        <v>1183</v>
      </c>
      <c r="F11152">
        <v>10000</v>
      </c>
    </row>
    <row r="11153" spans="1:6" x14ac:dyDescent="0.25">
      <c r="A11153" t="str">
        <f t="shared" si="174"/>
        <v>8090_12_428/506_Saint-Quentin</v>
      </c>
      <c r="B11153">
        <v>12</v>
      </c>
      <c r="C11153" t="s">
        <v>1118</v>
      </c>
      <c r="D11153">
        <v>8090</v>
      </c>
      <c r="E11153" t="s">
        <v>1184</v>
      </c>
      <c r="F11153">
        <v>20000</v>
      </c>
    </row>
    <row r="11154" spans="1:6" x14ac:dyDescent="0.25">
      <c r="A11154" t="str">
        <f t="shared" si="174"/>
        <v>8090_12_428/506_Sainte-Anne-de-Madawaska</v>
      </c>
      <c r="B11154">
        <v>12</v>
      </c>
      <c r="C11154" t="s">
        <v>1118</v>
      </c>
      <c r="D11154">
        <v>8090</v>
      </c>
      <c r="E11154" t="s">
        <v>1185</v>
      </c>
      <c r="F11154">
        <v>10000</v>
      </c>
    </row>
    <row r="11155" spans="1:6" x14ac:dyDescent="0.25">
      <c r="A11155" t="str">
        <f t="shared" si="174"/>
        <v>8090_12_428/506_Salisbury</v>
      </c>
      <c r="B11155">
        <v>12</v>
      </c>
      <c r="C11155" t="s">
        <v>1118</v>
      </c>
      <c r="D11155">
        <v>8090</v>
      </c>
      <c r="E11155" t="s">
        <v>1186</v>
      </c>
      <c r="F11155">
        <v>10000</v>
      </c>
    </row>
    <row r="11156" spans="1:6" x14ac:dyDescent="0.25">
      <c r="A11156" t="str">
        <f t="shared" si="174"/>
        <v>8090_12_428/506_Shediac</v>
      </c>
      <c r="B11156">
        <v>12</v>
      </c>
      <c r="C11156" t="s">
        <v>1118</v>
      </c>
      <c r="D11156">
        <v>8090</v>
      </c>
      <c r="E11156" t="s">
        <v>1187</v>
      </c>
      <c r="F11156">
        <v>30000</v>
      </c>
    </row>
    <row r="11157" spans="1:6" x14ac:dyDescent="0.25">
      <c r="A11157" t="str">
        <f t="shared" si="174"/>
        <v>8090_12_428/506_Shippagan</v>
      </c>
      <c r="B11157">
        <v>12</v>
      </c>
      <c r="C11157" t="s">
        <v>1118</v>
      </c>
      <c r="D11157">
        <v>8090</v>
      </c>
      <c r="E11157" t="s">
        <v>1188</v>
      </c>
      <c r="F11157">
        <v>20000</v>
      </c>
    </row>
    <row r="11158" spans="1:6" x14ac:dyDescent="0.25">
      <c r="A11158" t="str">
        <f t="shared" si="174"/>
        <v>8090_12_428/506_Springfield</v>
      </c>
      <c r="B11158">
        <v>12</v>
      </c>
      <c r="C11158" t="s">
        <v>1118</v>
      </c>
      <c r="D11158">
        <v>8090</v>
      </c>
      <c r="E11158" t="s">
        <v>1189</v>
      </c>
      <c r="F11158">
        <v>10000</v>
      </c>
    </row>
    <row r="11159" spans="1:6" x14ac:dyDescent="0.25">
      <c r="A11159" t="str">
        <f t="shared" si="174"/>
        <v>8090_12_428/506_St. Andrews</v>
      </c>
      <c r="B11159">
        <v>12</v>
      </c>
      <c r="C11159" t="s">
        <v>1118</v>
      </c>
      <c r="D11159">
        <v>8090</v>
      </c>
      <c r="E11159" t="s">
        <v>1190</v>
      </c>
      <c r="F11159">
        <v>10000</v>
      </c>
    </row>
    <row r="11160" spans="1:6" x14ac:dyDescent="0.25">
      <c r="A11160" t="str">
        <f t="shared" si="174"/>
        <v>8090_12_428/506_St. George</v>
      </c>
      <c r="B11160">
        <v>12</v>
      </c>
      <c r="C11160" t="s">
        <v>1118</v>
      </c>
      <c r="D11160">
        <v>8090</v>
      </c>
      <c r="E11160" t="s">
        <v>1191</v>
      </c>
      <c r="F11160">
        <v>20000</v>
      </c>
    </row>
    <row r="11161" spans="1:6" x14ac:dyDescent="0.25">
      <c r="A11161" t="str">
        <f t="shared" si="174"/>
        <v>8090_12_428/506_St. Leonard</v>
      </c>
      <c r="B11161">
        <v>12</v>
      </c>
      <c r="C11161" t="s">
        <v>1118</v>
      </c>
      <c r="D11161">
        <v>8090</v>
      </c>
      <c r="E11161" t="s">
        <v>1192</v>
      </c>
      <c r="F11161">
        <v>20000</v>
      </c>
    </row>
    <row r="11162" spans="1:6" x14ac:dyDescent="0.25">
      <c r="A11162" t="str">
        <f t="shared" si="174"/>
        <v>8090_12_428/506_St. Louis-de-Kent</v>
      </c>
      <c r="B11162">
        <v>12</v>
      </c>
      <c r="C11162" t="s">
        <v>1118</v>
      </c>
      <c r="D11162">
        <v>8090</v>
      </c>
      <c r="E11162" t="s">
        <v>1193</v>
      </c>
      <c r="F11162">
        <v>10000</v>
      </c>
    </row>
    <row r="11163" spans="1:6" x14ac:dyDescent="0.25">
      <c r="A11163" t="str">
        <f t="shared" si="174"/>
        <v>8090_12_428/506_St. Martins</v>
      </c>
      <c r="B11163">
        <v>12</v>
      </c>
      <c r="C11163" t="s">
        <v>1118</v>
      </c>
      <c r="D11163">
        <v>8090</v>
      </c>
      <c r="E11163" t="s">
        <v>1194</v>
      </c>
      <c r="F11163">
        <v>10000</v>
      </c>
    </row>
    <row r="11164" spans="1:6" x14ac:dyDescent="0.25">
      <c r="A11164" t="str">
        <f t="shared" si="174"/>
        <v>8090_12_428/506_St. Stephen</v>
      </c>
      <c r="B11164">
        <v>12</v>
      </c>
      <c r="C11164" t="s">
        <v>1118</v>
      </c>
      <c r="D11164">
        <v>8090</v>
      </c>
      <c r="E11164" t="s">
        <v>1195</v>
      </c>
      <c r="F11164">
        <v>30000</v>
      </c>
    </row>
    <row r="11165" spans="1:6" x14ac:dyDescent="0.25">
      <c r="A11165" t="str">
        <f t="shared" si="174"/>
        <v>8090_12_428/506_Stanley</v>
      </c>
      <c r="B11165">
        <v>12</v>
      </c>
      <c r="C11165" t="s">
        <v>1118</v>
      </c>
      <c r="D11165">
        <v>8090</v>
      </c>
      <c r="E11165" t="s">
        <v>1196</v>
      </c>
      <c r="F11165">
        <v>10000</v>
      </c>
    </row>
    <row r="11166" spans="1:6" x14ac:dyDescent="0.25">
      <c r="A11166" t="str">
        <f t="shared" si="174"/>
        <v>8090_12_428/506_Summerville</v>
      </c>
      <c r="B11166">
        <v>12</v>
      </c>
      <c r="C11166" t="s">
        <v>1118</v>
      </c>
      <c r="D11166">
        <v>8090</v>
      </c>
      <c r="E11166" t="s">
        <v>1197</v>
      </c>
      <c r="F11166">
        <v>10000</v>
      </c>
    </row>
    <row r="11167" spans="1:6" x14ac:dyDescent="0.25">
      <c r="A11167" t="str">
        <f t="shared" si="174"/>
        <v>8090_12_428/506_Sussex</v>
      </c>
      <c r="B11167">
        <v>12</v>
      </c>
      <c r="C11167" t="s">
        <v>1118</v>
      </c>
      <c r="D11167">
        <v>8090</v>
      </c>
      <c r="E11167" t="s">
        <v>1198</v>
      </c>
      <c r="F11167">
        <v>30000</v>
      </c>
    </row>
    <row r="11168" spans="1:6" x14ac:dyDescent="0.25">
      <c r="A11168" t="str">
        <f t="shared" si="174"/>
        <v>8090_12_428/506_Tracadie</v>
      </c>
      <c r="B11168">
        <v>12</v>
      </c>
      <c r="C11168" t="s">
        <v>1118</v>
      </c>
      <c r="D11168">
        <v>8090</v>
      </c>
      <c r="E11168" t="s">
        <v>1199</v>
      </c>
      <c r="F11168">
        <v>40000</v>
      </c>
    </row>
    <row r="11169" spans="1:6" x14ac:dyDescent="0.25">
      <c r="A11169" t="str">
        <f t="shared" si="174"/>
        <v>8090_12_428/506_Welsford</v>
      </c>
      <c r="B11169">
        <v>12</v>
      </c>
      <c r="C11169" t="s">
        <v>1118</v>
      </c>
      <c r="D11169">
        <v>8090</v>
      </c>
      <c r="E11169" t="s">
        <v>1200</v>
      </c>
      <c r="F11169">
        <v>10000</v>
      </c>
    </row>
    <row r="11170" spans="1:6" x14ac:dyDescent="0.25">
      <c r="A11170" t="str">
        <f t="shared" si="174"/>
        <v>8090_12_428/506_Woodstock</v>
      </c>
      <c r="B11170">
        <v>12</v>
      </c>
      <c r="C11170" t="s">
        <v>1118</v>
      </c>
      <c r="D11170">
        <v>8090</v>
      </c>
      <c r="E11170" t="s">
        <v>1201</v>
      </c>
      <c r="F11170">
        <v>40000</v>
      </c>
    </row>
    <row r="11171" spans="1:6" x14ac:dyDescent="0.25">
      <c r="A11171" t="str">
        <f t="shared" si="174"/>
        <v>8090_12_428/506_Youngs Cove Road</v>
      </c>
      <c r="B11171">
        <v>12</v>
      </c>
      <c r="C11171" t="s">
        <v>1118</v>
      </c>
      <c r="D11171">
        <v>8090</v>
      </c>
      <c r="E11171" t="s">
        <v>1202</v>
      </c>
      <c r="F11171">
        <v>10000</v>
      </c>
    </row>
    <row r="11172" spans="1:6" x14ac:dyDescent="0.25">
      <c r="A11172" t="str">
        <f t="shared" si="174"/>
        <v>8303_12_428/506_Bathurst</v>
      </c>
      <c r="B11172">
        <v>12</v>
      </c>
      <c r="C11172" t="s">
        <v>1118</v>
      </c>
      <c r="D11172">
        <v>8303</v>
      </c>
      <c r="E11172" t="s">
        <v>1125</v>
      </c>
      <c r="F11172">
        <v>30000</v>
      </c>
    </row>
    <row r="11173" spans="1:6" x14ac:dyDescent="0.25">
      <c r="A11173" t="str">
        <f t="shared" si="174"/>
        <v>8303_12_428/506_Campbellton</v>
      </c>
      <c r="B11173">
        <v>12</v>
      </c>
      <c r="C11173" t="s">
        <v>1118</v>
      </c>
      <c r="D11173">
        <v>8303</v>
      </c>
      <c r="E11173" t="s">
        <v>41</v>
      </c>
      <c r="F11173">
        <v>10000</v>
      </c>
    </row>
    <row r="11174" spans="1:6" x14ac:dyDescent="0.25">
      <c r="A11174" t="str">
        <f t="shared" si="174"/>
        <v>8303_12_428/506_Edmundston</v>
      </c>
      <c r="B11174">
        <v>12</v>
      </c>
      <c r="C11174" t="s">
        <v>1118</v>
      </c>
      <c r="D11174">
        <v>8303</v>
      </c>
      <c r="E11174" t="s">
        <v>1141</v>
      </c>
      <c r="F11174">
        <v>10000</v>
      </c>
    </row>
    <row r="11175" spans="1:6" x14ac:dyDescent="0.25">
      <c r="A11175" t="str">
        <f t="shared" si="174"/>
        <v>8303_12_428/506_Fredericton</v>
      </c>
      <c r="B11175">
        <v>12</v>
      </c>
      <c r="C11175" t="s">
        <v>1118</v>
      </c>
      <c r="D11175">
        <v>8303</v>
      </c>
      <c r="E11175" t="s">
        <v>1144</v>
      </c>
      <c r="F11175">
        <v>50000</v>
      </c>
    </row>
    <row r="11176" spans="1:6" x14ac:dyDescent="0.25">
      <c r="A11176" t="str">
        <f t="shared" si="174"/>
        <v>8303_12_428/506_Grand Falls</v>
      </c>
      <c r="B11176">
        <v>12</v>
      </c>
      <c r="C11176" t="s">
        <v>1118</v>
      </c>
      <c r="D11176">
        <v>8303</v>
      </c>
      <c r="E11176" t="s">
        <v>88</v>
      </c>
      <c r="F11176">
        <v>10000</v>
      </c>
    </row>
    <row r="11177" spans="1:6" x14ac:dyDescent="0.25">
      <c r="A11177" t="str">
        <f t="shared" si="174"/>
        <v>8303_12_428/506_Miramichi</v>
      </c>
      <c r="B11177">
        <v>12</v>
      </c>
      <c r="C11177" t="s">
        <v>1118</v>
      </c>
      <c r="D11177">
        <v>8303</v>
      </c>
      <c r="E11177" t="s">
        <v>1163</v>
      </c>
      <c r="F11177">
        <v>30000</v>
      </c>
    </row>
    <row r="11178" spans="1:6" x14ac:dyDescent="0.25">
      <c r="A11178" t="str">
        <f t="shared" si="174"/>
        <v>8303_12_428/506_Moncton</v>
      </c>
      <c r="B11178">
        <v>12</v>
      </c>
      <c r="C11178" t="s">
        <v>1118</v>
      </c>
      <c r="D11178">
        <v>8303</v>
      </c>
      <c r="E11178" t="s">
        <v>1164</v>
      </c>
      <c r="F11178">
        <v>60000</v>
      </c>
    </row>
    <row r="11179" spans="1:6" x14ac:dyDescent="0.25">
      <c r="A11179" t="str">
        <f t="shared" si="174"/>
        <v>8303_12_428/506_Richibucto</v>
      </c>
      <c r="B11179">
        <v>12</v>
      </c>
      <c r="C11179" t="s">
        <v>1118</v>
      </c>
      <c r="D11179">
        <v>8303</v>
      </c>
      <c r="E11179" t="s">
        <v>1176</v>
      </c>
      <c r="F11179">
        <v>10000</v>
      </c>
    </row>
    <row r="11180" spans="1:6" x14ac:dyDescent="0.25">
      <c r="A11180" t="str">
        <f t="shared" si="174"/>
        <v>8303_12_428/506_Saint John</v>
      </c>
      <c r="B11180">
        <v>12</v>
      </c>
      <c r="C11180" t="s">
        <v>1118</v>
      </c>
      <c r="D11180">
        <v>8303</v>
      </c>
      <c r="E11180" t="s">
        <v>1181</v>
      </c>
      <c r="F11180">
        <v>40000</v>
      </c>
    </row>
    <row r="11181" spans="1:6" x14ac:dyDescent="0.25">
      <c r="A11181" t="str">
        <f t="shared" si="174"/>
        <v>8303_12_428/506_St. Stephen</v>
      </c>
      <c r="B11181">
        <v>12</v>
      </c>
      <c r="C11181" t="s">
        <v>1118</v>
      </c>
      <c r="D11181">
        <v>8303</v>
      </c>
      <c r="E11181" t="s">
        <v>1195</v>
      </c>
      <c r="F11181">
        <v>10000</v>
      </c>
    </row>
    <row r="11182" spans="1:6" x14ac:dyDescent="0.25">
      <c r="A11182" t="str">
        <f t="shared" si="174"/>
        <v>8303_12_428/506_Sussex</v>
      </c>
      <c r="B11182">
        <v>12</v>
      </c>
      <c r="C11182" t="s">
        <v>1118</v>
      </c>
      <c r="D11182">
        <v>8303</v>
      </c>
      <c r="E11182" t="s">
        <v>1198</v>
      </c>
      <c r="F11182">
        <v>10000</v>
      </c>
    </row>
    <row r="11183" spans="1:6" x14ac:dyDescent="0.25">
      <c r="A11183" t="str">
        <f t="shared" si="174"/>
        <v>8303_12_428/506_Tracadie</v>
      </c>
      <c r="B11183">
        <v>12</v>
      </c>
      <c r="C11183" t="s">
        <v>1118</v>
      </c>
      <c r="D11183">
        <v>8303</v>
      </c>
      <c r="E11183" t="s">
        <v>1199</v>
      </c>
      <c r="F11183">
        <v>20000</v>
      </c>
    </row>
    <row r="11184" spans="1:6" x14ac:dyDescent="0.25">
      <c r="A11184" t="str">
        <f t="shared" si="174"/>
        <v>8303_12_428/506_Woodstock</v>
      </c>
      <c r="B11184">
        <v>12</v>
      </c>
      <c r="C11184" t="s">
        <v>1118</v>
      </c>
      <c r="D11184">
        <v>8303</v>
      </c>
      <c r="E11184" t="s">
        <v>1201</v>
      </c>
      <c r="F11184">
        <v>10000</v>
      </c>
    </row>
    <row r="11185" spans="1:6" x14ac:dyDescent="0.25">
      <c r="A11185" t="str">
        <f t="shared" si="174"/>
        <v>8820_12_428/506_Bathurst</v>
      </c>
      <c r="B11185">
        <v>12</v>
      </c>
      <c r="C11185" t="s">
        <v>1118</v>
      </c>
      <c r="D11185">
        <v>8820</v>
      </c>
      <c r="E11185" t="s">
        <v>1125</v>
      </c>
      <c r="F11185">
        <v>10000</v>
      </c>
    </row>
    <row r="11186" spans="1:6" x14ac:dyDescent="0.25">
      <c r="A11186" t="str">
        <f t="shared" si="174"/>
        <v>8820_12_428/506_Bouctouche</v>
      </c>
      <c r="B11186">
        <v>12</v>
      </c>
      <c r="C11186" t="s">
        <v>1118</v>
      </c>
      <c r="D11186">
        <v>8820</v>
      </c>
      <c r="E11186" t="s">
        <v>1130</v>
      </c>
      <c r="F11186">
        <v>10000</v>
      </c>
    </row>
    <row r="11187" spans="1:6" x14ac:dyDescent="0.25">
      <c r="A11187" t="str">
        <f t="shared" si="174"/>
        <v>8820_12_428/506_Campbellton</v>
      </c>
      <c r="B11187">
        <v>12</v>
      </c>
      <c r="C11187" t="s">
        <v>1118</v>
      </c>
      <c r="D11187">
        <v>8820</v>
      </c>
      <c r="E11187" t="s">
        <v>41</v>
      </c>
      <c r="F11187">
        <v>10000</v>
      </c>
    </row>
    <row r="11188" spans="1:6" x14ac:dyDescent="0.25">
      <c r="A11188" t="str">
        <f t="shared" si="174"/>
        <v>8820_12_428/506_Caraquet</v>
      </c>
      <c r="B11188">
        <v>12</v>
      </c>
      <c r="C11188" t="s">
        <v>1118</v>
      </c>
      <c r="D11188">
        <v>8820</v>
      </c>
      <c r="E11188" t="s">
        <v>1134</v>
      </c>
      <c r="F11188">
        <v>10000</v>
      </c>
    </row>
    <row r="11189" spans="1:6" x14ac:dyDescent="0.25">
      <c r="A11189" t="str">
        <f t="shared" si="174"/>
        <v>8820_12_428/506_Doaktown</v>
      </c>
      <c r="B11189">
        <v>12</v>
      </c>
      <c r="C11189" t="s">
        <v>1118</v>
      </c>
      <c r="D11189">
        <v>8820</v>
      </c>
      <c r="E11189" t="s">
        <v>1139</v>
      </c>
      <c r="F11189">
        <v>10000</v>
      </c>
    </row>
    <row r="11190" spans="1:6" x14ac:dyDescent="0.25">
      <c r="A11190" t="str">
        <f t="shared" si="174"/>
        <v>8820_12_428/506_Dorchester</v>
      </c>
      <c r="B11190">
        <v>12</v>
      </c>
      <c r="C11190" t="s">
        <v>1118</v>
      </c>
      <c r="D11190">
        <v>8820</v>
      </c>
      <c r="E11190" t="s">
        <v>1140</v>
      </c>
      <c r="F11190">
        <v>10000</v>
      </c>
    </row>
    <row r="11191" spans="1:6" x14ac:dyDescent="0.25">
      <c r="A11191" t="str">
        <f t="shared" si="174"/>
        <v>8820_12_428/506_Edmundston</v>
      </c>
      <c r="B11191">
        <v>12</v>
      </c>
      <c r="C11191" t="s">
        <v>1118</v>
      </c>
      <c r="D11191">
        <v>8820</v>
      </c>
      <c r="E11191" t="s">
        <v>1141</v>
      </c>
      <c r="F11191">
        <v>10000</v>
      </c>
    </row>
    <row r="11192" spans="1:6" x14ac:dyDescent="0.25">
      <c r="A11192" t="str">
        <f t="shared" si="174"/>
        <v>8820_12_428/506_Florenceville</v>
      </c>
      <c r="B11192">
        <v>12</v>
      </c>
      <c r="C11192" t="s">
        <v>1118</v>
      </c>
      <c r="D11192">
        <v>8820</v>
      </c>
      <c r="E11192" t="s">
        <v>1142</v>
      </c>
      <c r="F11192">
        <v>10000</v>
      </c>
    </row>
    <row r="11193" spans="1:6" x14ac:dyDescent="0.25">
      <c r="A11193" t="str">
        <f t="shared" si="174"/>
        <v>8820_12_428/506_Fredericton</v>
      </c>
      <c r="B11193">
        <v>12</v>
      </c>
      <c r="C11193" t="s">
        <v>1118</v>
      </c>
      <c r="D11193">
        <v>8820</v>
      </c>
      <c r="E11193" t="s">
        <v>1144</v>
      </c>
      <c r="F11193">
        <v>10000</v>
      </c>
    </row>
    <row r="11194" spans="1:6" x14ac:dyDescent="0.25">
      <c r="A11194" t="str">
        <f t="shared" si="174"/>
        <v>8820_12_428/506_Grand Falls</v>
      </c>
      <c r="B11194">
        <v>12</v>
      </c>
      <c r="C11194" t="s">
        <v>1118</v>
      </c>
      <c r="D11194">
        <v>8820</v>
      </c>
      <c r="E11194" t="s">
        <v>88</v>
      </c>
      <c r="F11194">
        <v>10000</v>
      </c>
    </row>
    <row r="11195" spans="1:6" x14ac:dyDescent="0.25">
      <c r="A11195" t="str">
        <f t="shared" si="174"/>
        <v>8820_12_428/506_Miramichi</v>
      </c>
      <c r="B11195">
        <v>12</v>
      </c>
      <c r="C11195" t="s">
        <v>1118</v>
      </c>
      <c r="D11195">
        <v>8820</v>
      </c>
      <c r="E11195" t="s">
        <v>1163</v>
      </c>
      <c r="F11195">
        <v>10000</v>
      </c>
    </row>
    <row r="11196" spans="1:6" x14ac:dyDescent="0.25">
      <c r="A11196" t="str">
        <f t="shared" si="174"/>
        <v>8820_12_428/506_Moncton</v>
      </c>
      <c r="B11196">
        <v>12</v>
      </c>
      <c r="C11196" t="s">
        <v>1118</v>
      </c>
      <c r="D11196">
        <v>8820</v>
      </c>
      <c r="E11196" t="s">
        <v>1164</v>
      </c>
      <c r="F11196">
        <v>20000</v>
      </c>
    </row>
    <row r="11197" spans="1:6" x14ac:dyDescent="0.25">
      <c r="A11197" t="str">
        <f t="shared" si="174"/>
        <v>8820_12_428/506_Neguac</v>
      </c>
      <c r="B11197">
        <v>12</v>
      </c>
      <c r="C11197" t="s">
        <v>1118</v>
      </c>
      <c r="D11197">
        <v>8820</v>
      </c>
      <c r="E11197" t="s">
        <v>1166</v>
      </c>
      <c r="F11197">
        <v>10000</v>
      </c>
    </row>
    <row r="11198" spans="1:6" x14ac:dyDescent="0.25">
      <c r="A11198" t="str">
        <f t="shared" si="174"/>
        <v>8820_12_428/506_Plaster Rock</v>
      </c>
      <c r="B11198">
        <v>12</v>
      </c>
      <c r="C11198" t="s">
        <v>1118</v>
      </c>
      <c r="D11198">
        <v>8820</v>
      </c>
      <c r="E11198" t="s">
        <v>1174</v>
      </c>
      <c r="F11198">
        <v>10000</v>
      </c>
    </row>
    <row r="11199" spans="1:6" x14ac:dyDescent="0.25">
      <c r="A11199" t="str">
        <f t="shared" si="174"/>
        <v>8820_12_428/506_Richibucto</v>
      </c>
      <c r="B11199">
        <v>12</v>
      </c>
      <c r="C11199" t="s">
        <v>1118</v>
      </c>
      <c r="D11199">
        <v>8820</v>
      </c>
      <c r="E11199" t="s">
        <v>1176</v>
      </c>
      <c r="F11199">
        <v>10000</v>
      </c>
    </row>
    <row r="11200" spans="1:6" x14ac:dyDescent="0.25">
      <c r="A11200" t="str">
        <f t="shared" si="174"/>
        <v>8820_12_428/506_Saint John</v>
      </c>
      <c r="B11200">
        <v>12</v>
      </c>
      <c r="C11200" t="s">
        <v>1118</v>
      </c>
      <c r="D11200">
        <v>8820</v>
      </c>
      <c r="E11200" t="s">
        <v>1181</v>
      </c>
      <c r="F11200">
        <v>10000</v>
      </c>
    </row>
    <row r="11201" spans="1:6" x14ac:dyDescent="0.25">
      <c r="A11201" t="str">
        <f t="shared" si="174"/>
        <v>8820_12_428/506_Shediac</v>
      </c>
      <c r="B11201">
        <v>12</v>
      </c>
      <c r="C11201" t="s">
        <v>1118</v>
      </c>
      <c r="D11201">
        <v>8820</v>
      </c>
      <c r="E11201" t="s">
        <v>1187</v>
      </c>
      <c r="F11201">
        <v>10000</v>
      </c>
    </row>
    <row r="11202" spans="1:6" x14ac:dyDescent="0.25">
      <c r="A11202" t="str">
        <f t="shared" si="174"/>
        <v>8820_12_428/506_Shippagan</v>
      </c>
      <c r="B11202">
        <v>12</v>
      </c>
      <c r="C11202" t="s">
        <v>1118</v>
      </c>
      <c r="D11202">
        <v>8820</v>
      </c>
      <c r="E11202" t="s">
        <v>1188</v>
      </c>
      <c r="F11202">
        <v>10000</v>
      </c>
    </row>
    <row r="11203" spans="1:6" x14ac:dyDescent="0.25">
      <c r="A11203" t="str">
        <f t="shared" ref="A11203:A11266" si="175">CONCATENATE(D11203,"_",B11203,"_",C11203,"_",E11203)</f>
        <v>8820_12_428/506_St. George</v>
      </c>
      <c r="B11203">
        <v>12</v>
      </c>
      <c r="C11203" t="s">
        <v>1118</v>
      </c>
      <c r="D11203">
        <v>8820</v>
      </c>
      <c r="E11203" t="s">
        <v>1191</v>
      </c>
      <c r="F11203">
        <v>10000</v>
      </c>
    </row>
    <row r="11204" spans="1:6" x14ac:dyDescent="0.25">
      <c r="A11204" t="str">
        <f t="shared" si="175"/>
        <v>8820_12_428/506_St. Stephen</v>
      </c>
      <c r="B11204">
        <v>12</v>
      </c>
      <c r="C11204" t="s">
        <v>1118</v>
      </c>
      <c r="D11204">
        <v>8820</v>
      </c>
      <c r="E11204" t="s">
        <v>1195</v>
      </c>
      <c r="F11204">
        <v>10000</v>
      </c>
    </row>
    <row r="11205" spans="1:6" x14ac:dyDescent="0.25">
      <c r="A11205" t="str">
        <f t="shared" si="175"/>
        <v>8820_12_428/506_Sussex</v>
      </c>
      <c r="B11205">
        <v>12</v>
      </c>
      <c r="C11205" t="s">
        <v>1118</v>
      </c>
      <c r="D11205">
        <v>8820</v>
      </c>
      <c r="E11205" t="s">
        <v>1198</v>
      </c>
      <c r="F11205">
        <v>10000</v>
      </c>
    </row>
    <row r="11206" spans="1:6" x14ac:dyDescent="0.25">
      <c r="A11206" t="str">
        <f t="shared" si="175"/>
        <v>8820_12_428/506_Woodstock</v>
      </c>
      <c r="B11206">
        <v>12</v>
      </c>
      <c r="C11206" t="s">
        <v>1118</v>
      </c>
      <c r="D11206">
        <v>8820</v>
      </c>
      <c r="E11206" t="s">
        <v>1201</v>
      </c>
      <c r="F11206">
        <v>10000</v>
      </c>
    </row>
    <row r="11207" spans="1:6" x14ac:dyDescent="0.25">
      <c r="A11207" t="str">
        <f t="shared" si="175"/>
        <v>8821_12_428/506_Bathurst</v>
      </c>
      <c r="B11207">
        <v>12</v>
      </c>
      <c r="C11207" t="s">
        <v>1118</v>
      </c>
      <c r="D11207">
        <v>8821</v>
      </c>
      <c r="E11207" t="s">
        <v>1125</v>
      </c>
      <c r="F11207">
        <v>10000</v>
      </c>
    </row>
    <row r="11208" spans="1:6" x14ac:dyDescent="0.25">
      <c r="A11208" t="str">
        <f t="shared" si="175"/>
        <v>8821_12_428/506_Bouctouche</v>
      </c>
      <c r="B11208">
        <v>12</v>
      </c>
      <c r="C11208" t="s">
        <v>1118</v>
      </c>
      <c r="D11208">
        <v>8821</v>
      </c>
      <c r="E11208" t="s">
        <v>1130</v>
      </c>
      <c r="F11208">
        <v>10000</v>
      </c>
    </row>
    <row r="11209" spans="1:6" x14ac:dyDescent="0.25">
      <c r="A11209" t="str">
        <f t="shared" si="175"/>
        <v>8821_12_428/506_Campbellton</v>
      </c>
      <c r="B11209">
        <v>12</v>
      </c>
      <c r="C11209" t="s">
        <v>1118</v>
      </c>
      <c r="D11209">
        <v>8821</v>
      </c>
      <c r="E11209" t="s">
        <v>41</v>
      </c>
      <c r="F11209">
        <v>10000</v>
      </c>
    </row>
    <row r="11210" spans="1:6" x14ac:dyDescent="0.25">
      <c r="A11210" t="str">
        <f t="shared" si="175"/>
        <v>8821_12_428/506_Caraquet</v>
      </c>
      <c r="B11210">
        <v>12</v>
      </c>
      <c r="C11210" t="s">
        <v>1118</v>
      </c>
      <c r="D11210">
        <v>8821</v>
      </c>
      <c r="E11210" t="s">
        <v>1134</v>
      </c>
      <c r="F11210">
        <v>10000</v>
      </c>
    </row>
    <row r="11211" spans="1:6" x14ac:dyDescent="0.25">
      <c r="A11211" t="str">
        <f t="shared" si="175"/>
        <v>8821_12_428/506_Doaktown</v>
      </c>
      <c r="B11211">
        <v>12</v>
      </c>
      <c r="C11211" t="s">
        <v>1118</v>
      </c>
      <c r="D11211">
        <v>8821</v>
      </c>
      <c r="E11211" t="s">
        <v>1139</v>
      </c>
      <c r="F11211">
        <v>10000</v>
      </c>
    </row>
    <row r="11212" spans="1:6" x14ac:dyDescent="0.25">
      <c r="A11212" t="str">
        <f t="shared" si="175"/>
        <v>8821_12_428/506_Dorchester</v>
      </c>
      <c r="B11212">
        <v>12</v>
      </c>
      <c r="C11212" t="s">
        <v>1118</v>
      </c>
      <c r="D11212">
        <v>8821</v>
      </c>
      <c r="E11212" t="s">
        <v>1140</v>
      </c>
      <c r="F11212">
        <v>10000</v>
      </c>
    </row>
    <row r="11213" spans="1:6" x14ac:dyDescent="0.25">
      <c r="A11213" t="str">
        <f t="shared" si="175"/>
        <v>8821_12_428/506_Edmundston</v>
      </c>
      <c r="B11213">
        <v>12</v>
      </c>
      <c r="C11213" t="s">
        <v>1118</v>
      </c>
      <c r="D11213">
        <v>8821</v>
      </c>
      <c r="E11213" t="s">
        <v>1141</v>
      </c>
      <c r="F11213">
        <v>10000</v>
      </c>
    </row>
    <row r="11214" spans="1:6" x14ac:dyDescent="0.25">
      <c r="A11214" t="str">
        <f t="shared" si="175"/>
        <v>8821_12_428/506_Florenceville</v>
      </c>
      <c r="B11214">
        <v>12</v>
      </c>
      <c r="C11214" t="s">
        <v>1118</v>
      </c>
      <c r="D11214">
        <v>8821</v>
      </c>
      <c r="E11214" t="s">
        <v>1142</v>
      </c>
      <c r="F11214">
        <v>10000</v>
      </c>
    </row>
    <row r="11215" spans="1:6" x14ac:dyDescent="0.25">
      <c r="A11215" t="str">
        <f t="shared" si="175"/>
        <v>8821_12_428/506_Fredericton</v>
      </c>
      <c r="B11215">
        <v>12</v>
      </c>
      <c r="C11215" t="s">
        <v>1118</v>
      </c>
      <c r="D11215">
        <v>8821</v>
      </c>
      <c r="E11215" t="s">
        <v>1144</v>
      </c>
      <c r="F11215">
        <v>40000</v>
      </c>
    </row>
    <row r="11216" spans="1:6" x14ac:dyDescent="0.25">
      <c r="A11216" t="str">
        <f t="shared" si="175"/>
        <v>8821_12_428/506_Grand Falls</v>
      </c>
      <c r="B11216">
        <v>12</v>
      </c>
      <c r="C11216" t="s">
        <v>1118</v>
      </c>
      <c r="D11216">
        <v>8821</v>
      </c>
      <c r="E11216" t="s">
        <v>88</v>
      </c>
      <c r="F11216">
        <v>10000</v>
      </c>
    </row>
    <row r="11217" spans="1:6" x14ac:dyDescent="0.25">
      <c r="A11217" t="str">
        <f t="shared" si="175"/>
        <v>8821_12_428/506_Miramichi</v>
      </c>
      <c r="B11217">
        <v>12</v>
      </c>
      <c r="C11217" t="s">
        <v>1118</v>
      </c>
      <c r="D11217">
        <v>8821</v>
      </c>
      <c r="E11217" t="s">
        <v>1163</v>
      </c>
      <c r="F11217">
        <v>10000</v>
      </c>
    </row>
    <row r="11218" spans="1:6" x14ac:dyDescent="0.25">
      <c r="A11218" t="str">
        <f t="shared" si="175"/>
        <v>8821_12_428/506_Moncton</v>
      </c>
      <c r="B11218">
        <v>12</v>
      </c>
      <c r="C11218" t="s">
        <v>1118</v>
      </c>
      <c r="D11218">
        <v>8821</v>
      </c>
      <c r="E11218" t="s">
        <v>1164</v>
      </c>
      <c r="F11218">
        <v>60000</v>
      </c>
    </row>
    <row r="11219" spans="1:6" x14ac:dyDescent="0.25">
      <c r="A11219" t="str">
        <f t="shared" si="175"/>
        <v>8821_12_428/506_Neguac</v>
      </c>
      <c r="B11219">
        <v>12</v>
      </c>
      <c r="C11219" t="s">
        <v>1118</v>
      </c>
      <c r="D11219">
        <v>8821</v>
      </c>
      <c r="E11219" t="s">
        <v>1166</v>
      </c>
      <c r="F11219">
        <v>10000</v>
      </c>
    </row>
    <row r="11220" spans="1:6" x14ac:dyDescent="0.25">
      <c r="A11220" t="str">
        <f t="shared" si="175"/>
        <v>8821_12_428/506_Plaster Rock</v>
      </c>
      <c r="B11220">
        <v>12</v>
      </c>
      <c r="C11220" t="s">
        <v>1118</v>
      </c>
      <c r="D11220">
        <v>8821</v>
      </c>
      <c r="E11220" t="s">
        <v>1174</v>
      </c>
      <c r="F11220">
        <v>10000</v>
      </c>
    </row>
    <row r="11221" spans="1:6" x14ac:dyDescent="0.25">
      <c r="A11221" t="str">
        <f t="shared" si="175"/>
        <v>8821_12_428/506_Richibucto</v>
      </c>
      <c r="B11221">
        <v>12</v>
      </c>
      <c r="C11221" t="s">
        <v>1118</v>
      </c>
      <c r="D11221">
        <v>8821</v>
      </c>
      <c r="E11221" t="s">
        <v>1176</v>
      </c>
      <c r="F11221">
        <v>10000</v>
      </c>
    </row>
    <row r="11222" spans="1:6" x14ac:dyDescent="0.25">
      <c r="A11222" t="str">
        <f t="shared" si="175"/>
        <v>8821_12_428/506_Saint John</v>
      </c>
      <c r="B11222">
        <v>12</v>
      </c>
      <c r="C11222" t="s">
        <v>1118</v>
      </c>
      <c r="D11222">
        <v>8821</v>
      </c>
      <c r="E11222" t="s">
        <v>1181</v>
      </c>
      <c r="F11222">
        <v>40000</v>
      </c>
    </row>
    <row r="11223" spans="1:6" x14ac:dyDescent="0.25">
      <c r="A11223" t="str">
        <f t="shared" si="175"/>
        <v>8821_12_428/506_Shediac</v>
      </c>
      <c r="B11223">
        <v>12</v>
      </c>
      <c r="C11223" t="s">
        <v>1118</v>
      </c>
      <c r="D11223">
        <v>8821</v>
      </c>
      <c r="E11223" t="s">
        <v>1187</v>
      </c>
      <c r="F11223">
        <v>10000</v>
      </c>
    </row>
    <row r="11224" spans="1:6" x14ac:dyDescent="0.25">
      <c r="A11224" t="str">
        <f t="shared" si="175"/>
        <v>8821_12_428/506_Shippagan</v>
      </c>
      <c r="B11224">
        <v>12</v>
      </c>
      <c r="C11224" t="s">
        <v>1118</v>
      </c>
      <c r="D11224">
        <v>8821</v>
      </c>
      <c r="E11224" t="s">
        <v>1188</v>
      </c>
      <c r="F11224">
        <v>10000</v>
      </c>
    </row>
    <row r="11225" spans="1:6" x14ac:dyDescent="0.25">
      <c r="A11225" t="str">
        <f t="shared" si="175"/>
        <v>8821_12_428/506_St. George</v>
      </c>
      <c r="B11225">
        <v>12</v>
      </c>
      <c r="C11225" t="s">
        <v>1118</v>
      </c>
      <c r="D11225">
        <v>8821</v>
      </c>
      <c r="E11225" t="s">
        <v>1191</v>
      </c>
      <c r="F11225">
        <v>10000</v>
      </c>
    </row>
    <row r="11226" spans="1:6" x14ac:dyDescent="0.25">
      <c r="A11226" t="str">
        <f t="shared" si="175"/>
        <v>8821_12_428/506_St. Stephen</v>
      </c>
      <c r="B11226">
        <v>12</v>
      </c>
      <c r="C11226" t="s">
        <v>1118</v>
      </c>
      <c r="D11226">
        <v>8821</v>
      </c>
      <c r="E11226" t="s">
        <v>1195</v>
      </c>
      <c r="F11226">
        <v>10000</v>
      </c>
    </row>
    <row r="11227" spans="1:6" x14ac:dyDescent="0.25">
      <c r="A11227" t="str">
        <f t="shared" si="175"/>
        <v>8821_12_428/506_Sussex</v>
      </c>
      <c r="B11227">
        <v>12</v>
      </c>
      <c r="C11227" t="s">
        <v>1118</v>
      </c>
      <c r="D11227">
        <v>8821</v>
      </c>
      <c r="E11227" t="s">
        <v>1198</v>
      </c>
      <c r="F11227">
        <v>10000</v>
      </c>
    </row>
    <row r="11228" spans="1:6" x14ac:dyDescent="0.25">
      <c r="A11228" t="str">
        <f t="shared" si="175"/>
        <v>8821_12_428/506_Woodstock</v>
      </c>
      <c r="B11228">
        <v>12</v>
      </c>
      <c r="C11228" t="s">
        <v>1118</v>
      </c>
      <c r="D11228">
        <v>8821</v>
      </c>
      <c r="E11228" t="s">
        <v>1201</v>
      </c>
      <c r="F11228">
        <v>10000</v>
      </c>
    </row>
    <row r="11229" spans="1:6" x14ac:dyDescent="0.25">
      <c r="A11229" t="str">
        <f t="shared" si="175"/>
        <v>083E_17_468/819/873_Asbestos</v>
      </c>
      <c r="B11229">
        <v>17</v>
      </c>
      <c r="C11229" t="s">
        <v>2516</v>
      </c>
      <c r="D11229" t="s">
        <v>3029</v>
      </c>
      <c r="E11229" t="s">
        <v>2522</v>
      </c>
      <c r="F11229">
        <v>10000</v>
      </c>
    </row>
    <row r="11230" spans="1:6" x14ac:dyDescent="0.25">
      <c r="A11230" t="str">
        <f t="shared" si="175"/>
        <v>083E_17_468/819/873_Aylmer</v>
      </c>
      <c r="B11230">
        <v>17</v>
      </c>
      <c r="C11230" t="s">
        <v>2516</v>
      </c>
      <c r="D11230" t="s">
        <v>3029</v>
      </c>
      <c r="E11230" t="s">
        <v>1423</v>
      </c>
      <c r="F11230">
        <v>10000</v>
      </c>
    </row>
    <row r="11231" spans="1:6" x14ac:dyDescent="0.25">
      <c r="A11231" t="str">
        <f t="shared" si="175"/>
        <v>083E_17_468/819/873_Bishopton</v>
      </c>
      <c r="B11231">
        <v>17</v>
      </c>
      <c r="C11231" t="s">
        <v>2516</v>
      </c>
      <c r="D11231" t="s">
        <v>3029</v>
      </c>
      <c r="E11231" t="s">
        <v>2531</v>
      </c>
      <c r="F11231">
        <v>10000</v>
      </c>
    </row>
    <row r="11232" spans="1:6" x14ac:dyDescent="0.25">
      <c r="A11232" t="str">
        <f t="shared" si="175"/>
        <v>083E_17_468/819/873_Bouchette</v>
      </c>
      <c r="B11232">
        <v>17</v>
      </c>
      <c r="C11232" t="s">
        <v>2516</v>
      </c>
      <c r="D11232" t="s">
        <v>3029</v>
      </c>
      <c r="E11232" t="s">
        <v>2532</v>
      </c>
      <c r="F11232">
        <v>10000</v>
      </c>
    </row>
    <row r="11233" spans="1:6" x14ac:dyDescent="0.25">
      <c r="A11233" t="str">
        <f t="shared" si="175"/>
        <v>083E_17_468/819/873_Bromptonville</v>
      </c>
      <c r="B11233">
        <v>17</v>
      </c>
      <c r="C11233" t="s">
        <v>2516</v>
      </c>
      <c r="D11233" t="s">
        <v>3029</v>
      </c>
      <c r="E11233" t="s">
        <v>2533</v>
      </c>
      <c r="F11233">
        <v>10000</v>
      </c>
    </row>
    <row r="11234" spans="1:6" x14ac:dyDescent="0.25">
      <c r="A11234" t="str">
        <f t="shared" si="175"/>
        <v>083E_17_468/819/873_Buckingham</v>
      </c>
      <c r="B11234">
        <v>17</v>
      </c>
      <c r="C11234" t="s">
        <v>2516</v>
      </c>
      <c r="D11234" t="s">
        <v>3029</v>
      </c>
      <c r="E11234" t="s">
        <v>2534</v>
      </c>
      <c r="F11234">
        <v>10000</v>
      </c>
    </row>
    <row r="11235" spans="1:6" x14ac:dyDescent="0.25">
      <c r="A11235" t="str">
        <f t="shared" si="175"/>
        <v>083E_17_468/819/873_Bury</v>
      </c>
      <c r="B11235">
        <v>17</v>
      </c>
      <c r="C11235" t="s">
        <v>2516</v>
      </c>
      <c r="D11235" t="s">
        <v>3029</v>
      </c>
      <c r="E11235" t="s">
        <v>2535</v>
      </c>
      <c r="F11235">
        <v>10000</v>
      </c>
    </row>
    <row r="11236" spans="1:6" x14ac:dyDescent="0.25">
      <c r="A11236" t="str">
        <f t="shared" si="175"/>
        <v>083E_17_468/819/873_Champlain</v>
      </c>
      <c r="B11236">
        <v>17</v>
      </c>
      <c r="C11236" t="s">
        <v>2516</v>
      </c>
      <c r="D11236" t="s">
        <v>3029</v>
      </c>
      <c r="E11236" t="s">
        <v>2538</v>
      </c>
      <c r="F11236">
        <v>10000</v>
      </c>
    </row>
    <row r="11237" spans="1:6" x14ac:dyDescent="0.25">
      <c r="A11237" t="str">
        <f t="shared" si="175"/>
        <v>083E_17_468/819/873_Chapeau</v>
      </c>
      <c r="B11237">
        <v>17</v>
      </c>
      <c r="C11237" t="s">
        <v>2516</v>
      </c>
      <c r="D11237" t="s">
        <v>3029</v>
      </c>
      <c r="E11237" t="s">
        <v>2539</v>
      </c>
      <c r="F11237">
        <v>10000</v>
      </c>
    </row>
    <row r="11238" spans="1:6" x14ac:dyDescent="0.25">
      <c r="A11238" t="str">
        <f t="shared" si="175"/>
        <v>083E_17_468/819/873_Chartierville</v>
      </c>
      <c r="B11238">
        <v>17</v>
      </c>
      <c r="C11238" t="s">
        <v>2516</v>
      </c>
      <c r="D11238" t="s">
        <v>3029</v>
      </c>
      <c r="E11238" t="s">
        <v>2541</v>
      </c>
      <c r="F11238">
        <v>10000</v>
      </c>
    </row>
    <row r="11239" spans="1:6" x14ac:dyDescent="0.25">
      <c r="A11239" t="str">
        <f t="shared" si="175"/>
        <v>083E_17_468/819/873_Chelsea</v>
      </c>
      <c r="B11239">
        <v>17</v>
      </c>
      <c r="C11239" t="s">
        <v>2516</v>
      </c>
      <c r="D11239" t="s">
        <v>3029</v>
      </c>
      <c r="E11239" t="s">
        <v>1229</v>
      </c>
      <c r="F11239">
        <v>10000</v>
      </c>
    </row>
    <row r="11240" spans="1:6" x14ac:dyDescent="0.25">
      <c r="A11240" t="str">
        <f t="shared" si="175"/>
        <v>083E_17_468/819/873_Cookshire</v>
      </c>
      <c r="B11240">
        <v>17</v>
      </c>
      <c r="C11240" t="s">
        <v>2516</v>
      </c>
      <c r="D11240" t="s">
        <v>3029</v>
      </c>
      <c r="E11240" t="s">
        <v>2548</v>
      </c>
      <c r="F11240">
        <v>10000</v>
      </c>
    </row>
    <row r="11241" spans="1:6" x14ac:dyDescent="0.25">
      <c r="A11241" t="str">
        <f t="shared" si="175"/>
        <v>083E_17_468/819/873_Danville</v>
      </c>
      <c r="B11241">
        <v>17</v>
      </c>
      <c r="C11241" t="s">
        <v>2516</v>
      </c>
      <c r="D11241" t="s">
        <v>3029</v>
      </c>
      <c r="E11241" t="s">
        <v>2549</v>
      </c>
      <c r="F11241">
        <v>10000</v>
      </c>
    </row>
    <row r="11242" spans="1:6" x14ac:dyDescent="0.25">
      <c r="A11242" t="str">
        <f t="shared" si="175"/>
        <v>083E_17_468/819/873_Deauville</v>
      </c>
      <c r="B11242">
        <v>17</v>
      </c>
      <c r="C11242" t="s">
        <v>2516</v>
      </c>
      <c r="D11242" t="s">
        <v>3029</v>
      </c>
      <c r="E11242" t="s">
        <v>2551</v>
      </c>
      <c r="F11242">
        <v>10000</v>
      </c>
    </row>
    <row r="11243" spans="1:6" x14ac:dyDescent="0.25">
      <c r="A11243" t="str">
        <f t="shared" si="175"/>
        <v>083E_17_468/819/873_Deschaillons</v>
      </c>
      <c r="B11243">
        <v>17</v>
      </c>
      <c r="C11243" t="s">
        <v>2516</v>
      </c>
      <c r="D11243" t="s">
        <v>3029</v>
      </c>
      <c r="E11243" t="s">
        <v>2552</v>
      </c>
      <c r="F11243">
        <v>10000</v>
      </c>
    </row>
    <row r="11244" spans="1:6" x14ac:dyDescent="0.25">
      <c r="A11244" t="str">
        <f t="shared" si="175"/>
        <v>083E_17_468/819/873_Drummondville</v>
      </c>
      <c r="B11244">
        <v>17</v>
      </c>
      <c r="C11244" t="s">
        <v>2516</v>
      </c>
      <c r="D11244" t="s">
        <v>3029</v>
      </c>
      <c r="E11244" t="s">
        <v>2553</v>
      </c>
      <c r="F11244">
        <v>10000</v>
      </c>
    </row>
    <row r="11245" spans="1:6" x14ac:dyDescent="0.25">
      <c r="A11245" t="str">
        <f t="shared" si="175"/>
        <v>083E_17_468/819/873_East Angus</v>
      </c>
      <c r="B11245">
        <v>17</v>
      </c>
      <c r="C11245" t="s">
        <v>2516</v>
      </c>
      <c r="D11245" t="s">
        <v>3029</v>
      </c>
      <c r="E11245" t="s">
        <v>2557</v>
      </c>
      <c r="F11245">
        <v>10000</v>
      </c>
    </row>
    <row r="11246" spans="1:6" x14ac:dyDescent="0.25">
      <c r="A11246" t="str">
        <f t="shared" si="175"/>
        <v>083E_17_468/819/873_East Hereford</v>
      </c>
      <c r="B11246">
        <v>17</v>
      </c>
      <c r="C11246" t="s">
        <v>2516</v>
      </c>
      <c r="D11246" t="s">
        <v>3029</v>
      </c>
      <c r="E11246" t="s">
        <v>2558</v>
      </c>
      <c r="F11246">
        <v>10000</v>
      </c>
    </row>
    <row r="11247" spans="1:6" x14ac:dyDescent="0.25">
      <c r="A11247" t="str">
        <f t="shared" si="175"/>
        <v>083E_17_468/819/873_Fort-Coulonge</v>
      </c>
      <c r="B11247">
        <v>17</v>
      </c>
      <c r="C11247" t="s">
        <v>2516</v>
      </c>
      <c r="D11247" t="s">
        <v>3029</v>
      </c>
      <c r="E11247" t="s">
        <v>2563</v>
      </c>
      <c r="F11247">
        <v>10000</v>
      </c>
    </row>
    <row r="11248" spans="1:6" x14ac:dyDescent="0.25">
      <c r="A11248" t="str">
        <f t="shared" si="175"/>
        <v>083E_17_468/819/873_Fortierville</v>
      </c>
      <c r="B11248">
        <v>17</v>
      </c>
      <c r="C11248" t="s">
        <v>2516</v>
      </c>
      <c r="D11248" t="s">
        <v>3029</v>
      </c>
      <c r="E11248" t="s">
        <v>2564</v>
      </c>
      <c r="F11248">
        <v>10000</v>
      </c>
    </row>
    <row r="11249" spans="1:6" x14ac:dyDescent="0.25">
      <c r="A11249" t="str">
        <f t="shared" si="175"/>
        <v>083E_17_468/819/873_Gatineau</v>
      </c>
      <c r="B11249">
        <v>17</v>
      </c>
      <c r="C11249" t="s">
        <v>2516</v>
      </c>
      <c r="D11249" t="s">
        <v>3029</v>
      </c>
      <c r="E11249" t="s">
        <v>2567</v>
      </c>
      <c r="F11249">
        <v>10000</v>
      </c>
    </row>
    <row r="11250" spans="1:6" x14ac:dyDescent="0.25">
      <c r="A11250" t="str">
        <f t="shared" si="175"/>
        <v>083E_17_468/819/873_Gracefield</v>
      </c>
      <c r="B11250">
        <v>17</v>
      </c>
      <c r="C11250" t="s">
        <v>2516</v>
      </c>
      <c r="D11250" t="s">
        <v>3029</v>
      </c>
      <c r="E11250" t="s">
        <v>2569</v>
      </c>
      <c r="F11250">
        <v>10000</v>
      </c>
    </row>
    <row r="11251" spans="1:6" x14ac:dyDescent="0.25">
      <c r="A11251" t="str">
        <f t="shared" si="175"/>
        <v>083E_17_468/819/873_Grand-Remous</v>
      </c>
      <c r="B11251">
        <v>17</v>
      </c>
      <c r="C11251" t="s">
        <v>2516</v>
      </c>
      <c r="D11251" t="s">
        <v>3029</v>
      </c>
      <c r="E11251" t="s">
        <v>2571</v>
      </c>
      <c r="F11251">
        <v>10000</v>
      </c>
    </row>
    <row r="11252" spans="1:6" x14ac:dyDescent="0.25">
      <c r="A11252" t="str">
        <f t="shared" si="175"/>
        <v>083E_17_468/819/873_Kazabazua</v>
      </c>
      <c r="B11252">
        <v>17</v>
      </c>
      <c r="C11252" t="s">
        <v>2516</v>
      </c>
      <c r="D11252" t="s">
        <v>3029</v>
      </c>
      <c r="E11252" t="s">
        <v>2580</v>
      </c>
      <c r="F11252">
        <v>10000</v>
      </c>
    </row>
    <row r="11253" spans="1:6" x14ac:dyDescent="0.25">
      <c r="A11253" t="str">
        <f t="shared" si="175"/>
        <v>083E_17_468/819/873_L'Avenir</v>
      </c>
      <c r="B11253">
        <v>17</v>
      </c>
      <c r="C11253" t="s">
        <v>2516</v>
      </c>
      <c r="D11253" t="s">
        <v>3029</v>
      </c>
      <c r="E11253" t="s">
        <v>2585</v>
      </c>
      <c r="F11253">
        <v>10000</v>
      </c>
    </row>
    <row r="11254" spans="1:6" x14ac:dyDescent="0.25">
      <c r="A11254" t="str">
        <f t="shared" si="175"/>
        <v>083E_17_468/819/873_La Patrie</v>
      </c>
      <c r="B11254">
        <v>17</v>
      </c>
      <c r="C11254" t="s">
        <v>2516</v>
      </c>
      <c r="D11254" t="s">
        <v>3029</v>
      </c>
      <c r="E11254" t="s">
        <v>2588</v>
      </c>
      <c r="F11254">
        <v>10000</v>
      </c>
    </row>
    <row r="11255" spans="1:6" x14ac:dyDescent="0.25">
      <c r="A11255" t="str">
        <f t="shared" si="175"/>
        <v>083E_17_468/819/873_Lac-Drolet</v>
      </c>
      <c r="B11255">
        <v>17</v>
      </c>
      <c r="C11255" t="s">
        <v>2516</v>
      </c>
      <c r="D11255" t="s">
        <v>3029</v>
      </c>
      <c r="E11255" t="s">
        <v>2594</v>
      </c>
      <c r="F11255">
        <v>10000</v>
      </c>
    </row>
    <row r="11256" spans="1:6" x14ac:dyDescent="0.25">
      <c r="A11256" t="str">
        <f t="shared" si="175"/>
        <v>083E_17_468/819/873_Lac-Megantic</v>
      </c>
      <c r="B11256">
        <v>17</v>
      </c>
      <c r="C11256" t="s">
        <v>2516</v>
      </c>
      <c r="D11256" t="s">
        <v>3029</v>
      </c>
      <c r="E11256" t="s">
        <v>2597</v>
      </c>
      <c r="F11256">
        <v>10000</v>
      </c>
    </row>
    <row r="11257" spans="1:6" x14ac:dyDescent="0.25">
      <c r="A11257" t="str">
        <f t="shared" si="175"/>
        <v>083E_17_468/819/873_Louiseville</v>
      </c>
      <c r="B11257">
        <v>17</v>
      </c>
      <c r="C11257" t="s">
        <v>2516</v>
      </c>
      <c r="D11257" t="s">
        <v>3029</v>
      </c>
      <c r="E11257" t="s">
        <v>2604</v>
      </c>
      <c r="F11257">
        <v>10000</v>
      </c>
    </row>
    <row r="11258" spans="1:6" x14ac:dyDescent="0.25">
      <c r="A11258" t="str">
        <f t="shared" si="175"/>
        <v>083E_17_468/819/873_Low</v>
      </c>
      <c r="B11258">
        <v>17</v>
      </c>
      <c r="C11258" t="s">
        <v>2516</v>
      </c>
      <c r="D11258" t="s">
        <v>3029</v>
      </c>
      <c r="E11258" t="s">
        <v>2606</v>
      </c>
      <c r="F11258">
        <v>10000</v>
      </c>
    </row>
    <row r="11259" spans="1:6" x14ac:dyDescent="0.25">
      <c r="A11259" t="str">
        <f t="shared" si="175"/>
        <v>083E_17_468/819/873_Luskville</v>
      </c>
      <c r="B11259">
        <v>17</v>
      </c>
      <c r="C11259" t="s">
        <v>2516</v>
      </c>
      <c r="D11259" t="s">
        <v>3029</v>
      </c>
      <c r="E11259" t="s">
        <v>2607</v>
      </c>
      <c r="F11259">
        <v>10000</v>
      </c>
    </row>
    <row r="11260" spans="1:6" x14ac:dyDescent="0.25">
      <c r="A11260" t="str">
        <f t="shared" si="175"/>
        <v>083E_17_468/819/873_Maniwaki</v>
      </c>
      <c r="B11260">
        <v>17</v>
      </c>
      <c r="C11260" t="s">
        <v>2516</v>
      </c>
      <c r="D11260" t="s">
        <v>3029</v>
      </c>
      <c r="E11260" t="s">
        <v>2612</v>
      </c>
      <c r="F11260">
        <v>10000</v>
      </c>
    </row>
    <row r="11261" spans="1:6" x14ac:dyDescent="0.25">
      <c r="A11261" t="str">
        <f t="shared" si="175"/>
        <v>083E_17_468/819/873_Maskinonge</v>
      </c>
      <c r="B11261">
        <v>17</v>
      </c>
      <c r="C11261" t="s">
        <v>2516</v>
      </c>
      <c r="D11261" t="s">
        <v>3029</v>
      </c>
      <c r="E11261" t="s">
        <v>2615</v>
      </c>
      <c r="F11261">
        <v>10000</v>
      </c>
    </row>
    <row r="11262" spans="1:6" x14ac:dyDescent="0.25">
      <c r="A11262" t="str">
        <f t="shared" si="175"/>
        <v>083E_17_468/819/873_Montebello</v>
      </c>
      <c r="B11262">
        <v>17</v>
      </c>
      <c r="C11262" t="s">
        <v>2516</v>
      </c>
      <c r="D11262" t="s">
        <v>3029</v>
      </c>
      <c r="E11262" t="s">
        <v>2618</v>
      </c>
      <c r="F11262">
        <v>10000</v>
      </c>
    </row>
    <row r="11263" spans="1:6" x14ac:dyDescent="0.25">
      <c r="A11263" t="str">
        <f t="shared" si="175"/>
        <v>083E_17_468/819/873_Ottawa-Hull</v>
      </c>
      <c r="B11263">
        <v>17</v>
      </c>
      <c r="C11263" t="s">
        <v>2516</v>
      </c>
      <c r="D11263" t="s">
        <v>3029</v>
      </c>
      <c r="E11263" t="s">
        <v>1979</v>
      </c>
      <c r="F11263">
        <v>20000</v>
      </c>
    </row>
    <row r="11264" spans="1:6" x14ac:dyDescent="0.25">
      <c r="A11264" t="str">
        <f t="shared" si="175"/>
        <v>083E_17_468/819/873_Papineauville</v>
      </c>
      <c r="B11264">
        <v>17</v>
      </c>
      <c r="C11264" t="s">
        <v>2516</v>
      </c>
      <c r="D11264" t="s">
        <v>3029</v>
      </c>
      <c r="E11264" t="s">
        <v>2635</v>
      </c>
      <c r="F11264">
        <v>10000</v>
      </c>
    </row>
    <row r="11265" spans="1:6" x14ac:dyDescent="0.25">
      <c r="A11265" t="str">
        <f t="shared" si="175"/>
        <v>083E_17_468/819/873_Perkins</v>
      </c>
      <c r="B11265">
        <v>17</v>
      </c>
      <c r="C11265" t="s">
        <v>2516</v>
      </c>
      <c r="D11265" t="s">
        <v>3029</v>
      </c>
      <c r="E11265" t="s">
        <v>2638</v>
      </c>
      <c r="F11265">
        <v>10000</v>
      </c>
    </row>
    <row r="11266" spans="1:6" x14ac:dyDescent="0.25">
      <c r="A11266" t="str">
        <f t="shared" si="175"/>
        <v>083E_17_468/819/873_Quyon</v>
      </c>
      <c r="B11266">
        <v>17</v>
      </c>
      <c r="C11266" t="s">
        <v>2516</v>
      </c>
      <c r="D11266" t="s">
        <v>3029</v>
      </c>
      <c r="E11266" t="s">
        <v>2643</v>
      </c>
      <c r="F11266">
        <v>10000</v>
      </c>
    </row>
    <row r="11267" spans="1:6" x14ac:dyDescent="0.25">
      <c r="A11267" t="str">
        <f t="shared" ref="A11267:A11330" si="176">CONCATENATE(D11267,"_",B11267,"_",C11267,"_",E11267)</f>
        <v>083E_17_468/819/873_Radisson</v>
      </c>
      <c r="B11267">
        <v>17</v>
      </c>
      <c r="C11267" t="s">
        <v>2516</v>
      </c>
      <c r="D11267" t="s">
        <v>3029</v>
      </c>
      <c r="E11267" t="s">
        <v>2644</v>
      </c>
      <c r="F11267">
        <v>10000</v>
      </c>
    </row>
    <row r="11268" spans="1:6" x14ac:dyDescent="0.25">
      <c r="A11268" t="str">
        <f t="shared" si="176"/>
        <v>083E_17_468/819/873_Richmond</v>
      </c>
      <c r="B11268">
        <v>17</v>
      </c>
      <c r="C11268" t="s">
        <v>2516</v>
      </c>
      <c r="D11268" t="s">
        <v>3029</v>
      </c>
      <c r="E11268" t="s">
        <v>788</v>
      </c>
      <c r="F11268">
        <v>10000</v>
      </c>
    </row>
    <row r="11269" spans="1:6" x14ac:dyDescent="0.25">
      <c r="A11269" t="str">
        <f t="shared" si="176"/>
        <v>083E_17_468/819/873_Sawyerville</v>
      </c>
      <c r="B11269">
        <v>17</v>
      </c>
      <c r="C11269" t="s">
        <v>2516</v>
      </c>
      <c r="D11269" t="s">
        <v>3029</v>
      </c>
      <c r="E11269" t="s">
        <v>2657</v>
      </c>
      <c r="F11269">
        <v>10000</v>
      </c>
    </row>
    <row r="11270" spans="1:6" x14ac:dyDescent="0.25">
      <c r="A11270" t="str">
        <f t="shared" si="176"/>
        <v>083E_17_468/819/873_Scotstown</v>
      </c>
      <c r="B11270">
        <v>17</v>
      </c>
      <c r="C11270" t="s">
        <v>2516</v>
      </c>
      <c r="D11270" t="s">
        <v>3029</v>
      </c>
      <c r="E11270" t="s">
        <v>2658</v>
      </c>
      <c r="F11270">
        <v>10000</v>
      </c>
    </row>
    <row r="11271" spans="1:6" x14ac:dyDescent="0.25">
      <c r="A11271" t="str">
        <f t="shared" si="176"/>
        <v>083E_17_468/819/873_Sherbrooke</v>
      </c>
      <c r="B11271">
        <v>17</v>
      </c>
      <c r="C11271" t="s">
        <v>2516</v>
      </c>
      <c r="D11271" t="s">
        <v>3029</v>
      </c>
      <c r="E11271" t="s">
        <v>1325</v>
      </c>
      <c r="F11271">
        <v>20000</v>
      </c>
    </row>
    <row r="11272" spans="1:6" x14ac:dyDescent="0.25">
      <c r="A11272" t="str">
        <f t="shared" si="176"/>
        <v>083E_17_468/819/873_South Durham</v>
      </c>
      <c r="B11272">
        <v>17</v>
      </c>
      <c r="C11272" t="s">
        <v>2516</v>
      </c>
      <c r="D11272" t="s">
        <v>3029</v>
      </c>
      <c r="E11272" t="s">
        <v>2662</v>
      </c>
      <c r="F11272">
        <v>10000</v>
      </c>
    </row>
    <row r="11273" spans="1:6" x14ac:dyDescent="0.25">
      <c r="A11273" t="str">
        <f t="shared" si="176"/>
        <v>083E_17_468/819/873_St-Adolphe-de-Dudswell</v>
      </c>
      <c r="B11273">
        <v>17</v>
      </c>
      <c r="C11273" t="s">
        <v>2516</v>
      </c>
      <c r="D11273" t="s">
        <v>3029</v>
      </c>
      <c r="E11273" t="s">
        <v>2664</v>
      </c>
      <c r="F11273">
        <v>10000</v>
      </c>
    </row>
    <row r="11274" spans="1:6" x14ac:dyDescent="0.25">
      <c r="A11274" t="str">
        <f t="shared" si="176"/>
        <v>083E_17_468/819/873_St-Felix-de-Kingsey</v>
      </c>
      <c r="B11274">
        <v>17</v>
      </c>
      <c r="C11274" t="s">
        <v>2516</v>
      </c>
      <c r="D11274" t="s">
        <v>3029</v>
      </c>
      <c r="E11274" t="s">
        <v>2674</v>
      </c>
      <c r="F11274">
        <v>10000</v>
      </c>
    </row>
    <row r="11275" spans="1:6" x14ac:dyDescent="0.25">
      <c r="A11275" t="str">
        <f t="shared" si="176"/>
        <v>083E_17_468/819/873_St-Germain-de-Grantham</v>
      </c>
      <c r="B11275">
        <v>17</v>
      </c>
      <c r="C11275" t="s">
        <v>2516</v>
      </c>
      <c r="D11275" t="s">
        <v>3029</v>
      </c>
      <c r="E11275" t="s">
        <v>2675</v>
      </c>
      <c r="F11275">
        <v>10000</v>
      </c>
    </row>
    <row r="11276" spans="1:6" x14ac:dyDescent="0.25">
      <c r="A11276" t="str">
        <f t="shared" si="176"/>
        <v>083E_17_468/819/873_St-Guillaume</v>
      </c>
      <c r="B11276">
        <v>17</v>
      </c>
      <c r="C11276" t="s">
        <v>2516</v>
      </c>
      <c r="D11276" t="s">
        <v>3029</v>
      </c>
      <c r="E11276" t="s">
        <v>2677</v>
      </c>
      <c r="F11276">
        <v>10000</v>
      </c>
    </row>
    <row r="11277" spans="1:6" x14ac:dyDescent="0.25">
      <c r="A11277" t="str">
        <f t="shared" si="176"/>
        <v>083E_17_468/819/873_St-Malo</v>
      </c>
      <c r="B11277">
        <v>17</v>
      </c>
      <c r="C11277" t="s">
        <v>2516</v>
      </c>
      <c r="D11277" t="s">
        <v>3029</v>
      </c>
      <c r="E11277" t="s">
        <v>2680</v>
      </c>
      <c r="F11277">
        <v>10000</v>
      </c>
    </row>
    <row r="11278" spans="1:6" x14ac:dyDescent="0.25">
      <c r="A11278" t="str">
        <f t="shared" si="176"/>
        <v>083E_17_468/819/873_St-Pierre-de-Wakefield</v>
      </c>
      <c r="B11278">
        <v>17</v>
      </c>
      <c r="C11278" t="s">
        <v>2516</v>
      </c>
      <c r="D11278" t="s">
        <v>3029</v>
      </c>
      <c r="E11278" t="s">
        <v>2683</v>
      </c>
      <c r="F11278">
        <v>10000</v>
      </c>
    </row>
    <row r="11279" spans="1:6" x14ac:dyDescent="0.25">
      <c r="A11279" t="str">
        <f t="shared" si="176"/>
        <v>083E_17_468/819/873_St-Pierre-Les-Becquets</v>
      </c>
      <c r="B11279">
        <v>17</v>
      </c>
      <c r="C11279" t="s">
        <v>2516</v>
      </c>
      <c r="D11279" t="s">
        <v>3029</v>
      </c>
      <c r="E11279" t="s">
        <v>2684</v>
      </c>
      <c r="F11279">
        <v>10000</v>
      </c>
    </row>
    <row r="11280" spans="1:6" x14ac:dyDescent="0.25">
      <c r="A11280" t="str">
        <f t="shared" si="176"/>
        <v>083E_17_468/819/873_St-Sebastien (Frontenac Co.)</v>
      </c>
      <c r="B11280">
        <v>17</v>
      </c>
      <c r="C11280" t="s">
        <v>2516</v>
      </c>
      <c r="D11280" t="s">
        <v>3029</v>
      </c>
      <c r="E11280" t="s">
        <v>2686</v>
      </c>
      <c r="F11280">
        <v>10000</v>
      </c>
    </row>
    <row r="11281" spans="1:6" x14ac:dyDescent="0.25">
      <c r="A11281" t="str">
        <f t="shared" si="176"/>
        <v>083E_17_468/819/873_Ste-Monique-de-Nicolet</v>
      </c>
      <c r="B11281">
        <v>17</v>
      </c>
      <c r="C11281" t="s">
        <v>2516</v>
      </c>
      <c r="D11281" t="s">
        <v>3029</v>
      </c>
      <c r="E11281" t="s">
        <v>2695</v>
      </c>
      <c r="F11281">
        <v>10000</v>
      </c>
    </row>
    <row r="11282" spans="1:6" x14ac:dyDescent="0.25">
      <c r="A11282" t="str">
        <f t="shared" si="176"/>
        <v>083E_17_468/819/873_Ste-Sophie-de-Levrard</v>
      </c>
      <c r="B11282">
        <v>17</v>
      </c>
      <c r="C11282" t="s">
        <v>2516</v>
      </c>
      <c r="D11282" t="s">
        <v>3029</v>
      </c>
      <c r="E11282" t="s">
        <v>2696</v>
      </c>
      <c r="F11282">
        <v>10000</v>
      </c>
    </row>
    <row r="11283" spans="1:6" x14ac:dyDescent="0.25">
      <c r="A11283" t="str">
        <f t="shared" si="176"/>
        <v>083E_17_468/819/873_Stoke</v>
      </c>
      <c r="B11283">
        <v>17</v>
      </c>
      <c r="C11283" t="s">
        <v>2516</v>
      </c>
      <c r="D11283" t="s">
        <v>3029</v>
      </c>
      <c r="E11283" t="s">
        <v>2697</v>
      </c>
      <c r="F11283">
        <v>10000</v>
      </c>
    </row>
    <row r="11284" spans="1:6" x14ac:dyDescent="0.25">
      <c r="A11284" t="str">
        <f t="shared" si="176"/>
        <v>083E_17_468/819/873_Thurso</v>
      </c>
      <c r="B11284">
        <v>17</v>
      </c>
      <c r="C11284" t="s">
        <v>2516</v>
      </c>
      <c r="D11284" t="s">
        <v>3029</v>
      </c>
      <c r="E11284" t="s">
        <v>2701</v>
      </c>
      <c r="F11284">
        <v>10000</v>
      </c>
    </row>
    <row r="11285" spans="1:6" x14ac:dyDescent="0.25">
      <c r="A11285" t="str">
        <f t="shared" si="176"/>
        <v>083E_17_468/819/873_Trois-Rivieres</v>
      </c>
      <c r="B11285">
        <v>17</v>
      </c>
      <c r="C11285" t="s">
        <v>2516</v>
      </c>
      <c r="D11285" t="s">
        <v>3029</v>
      </c>
      <c r="E11285" t="s">
        <v>2703</v>
      </c>
      <c r="F11285">
        <v>20000</v>
      </c>
    </row>
    <row r="11286" spans="1:6" x14ac:dyDescent="0.25">
      <c r="A11286" t="str">
        <f t="shared" si="176"/>
        <v>083E_17_468/819/873_Wakefield</v>
      </c>
      <c r="B11286">
        <v>17</v>
      </c>
      <c r="C11286" t="s">
        <v>2516</v>
      </c>
      <c r="D11286" t="s">
        <v>3029</v>
      </c>
      <c r="E11286" t="s">
        <v>2711</v>
      </c>
      <c r="F11286">
        <v>10000</v>
      </c>
    </row>
    <row r="11287" spans="1:6" x14ac:dyDescent="0.25">
      <c r="A11287" t="str">
        <f t="shared" si="176"/>
        <v>083E_17_468/819/873_Weedon</v>
      </c>
      <c r="B11287">
        <v>17</v>
      </c>
      <c r="C11287" t="s">
        <v>2516</v>
      </c>
      <c r="D11287" t="s">
        <v>3029</v>
      </c>
      <c r="E11287" t="s">
        <v>2716</v>
      </c>
      <c r="F11287">
        <v>10000</v>
      </c>
    </row>
    <row r="11288" spans="1:6" x14ac:dyDescent="0.25">
      <c r="A11288" t="str">
        <f t="shared" si="176"/>
        <v>083E_17_468/819/873_Wemindji</v>
      </c>
      <c r="B11288">
        <v>17</v>
      </c>
      <c r="C11288" t="s">
        <v>2516</v>
      </c>
      <c r="D11288" t="s">
        <v>3029</v>
      </c>
      <c r="E11288" t="s">
        <v>2717</v>
      </c>
      <c r="F11288">
        <v>10000</v>
      </c>
    </row>
    <row r="11289" spans="1:6" x14ac:dyDescent="0.25">
      <c r="A11289" t="str">
        <f t="shared" si="176"/>
        <v>083E_17_468/819/873_Wickham</v>
      </c>
      <c r="B11289">
        <v>17</v>
      </c>
      <c r="C11289" t="s">
        <v>2516</v>
      </c>
      <c r="D11289" t="s">
        <v>3029</v>
      </c>
      <c r="E11289" t="s">
        <v>2718</v>
      </c>
      <c r="F11289">
        <v>10000</v>
      </c>
    </row>
    <row r="11290" spans="1:6" x14ac:dyDescent="0.25">
      <c r="A11290" t="str">
        <f t="shared" si="176"/>
        <v>083E_17_468/819/873_Windsor</v>
      </c>
      <c r="B11290">
        <v>17</v>
      </c>
      <c r="C11290" t="s">
        <v>2516</v>
      </c>
      <c r="D11290" t="s">
        <v>3029</v>
      </c>
      <c r="E11290" t="s">
        <v>1348</v>
      </c>
      <c r="F11290">
        <v>10000</v>
      </c>
    </row>
    <row r="11291" spans="1:6" x14ac:dyDescent="0.25">
      <c r="A11291" t="str">
        <f t="shared" si="176"/>
        <v>083E_17_468/819/873_Wotton</v>
      </c>
      <c r="B11291">
        <v>17</v>
      </c>
      <c r="C11291" t="s">
        <v>2516</v>
      </c>
      <c r="D11291" t="s">
        <v>3029</v>
      </c>
      <c r="E11291" t="s">
        <v>2720</v>
      </c>
      <c r="F11291">
        <v>10000</v>
      </c>
    </row>
    <row r="11292" spans="1:6" x14ac:dyDescent="0.25">
      <c r="A11292" t="str">
        <f t="shared" si="176"/>
        <v>083E_17_468/819/873_Yamachiche</v>
      </c>
      <c r="B11292">
        <v>17</v>
      </c>
      <c r="C11292" t="s">
        <v>2516</v>
      </c>
      <c r="D11292" t="s">
        <v>3029</v>
      </c>
      <c r="E11292" t="s">
        <v>2721</v>
      </c>
      <c r="F11292">
        <v>10000</v>
      </c>
    </row>
    <row r="11293" spans="1:6" x14ac:dyDescent="0.25">
      <c r="A11293" t="str">
        <f t="shared" si="176"/>
        <v>154E_17_468/819/873_Akulivik</v>
      </c>
      <c r="B11293">
        <v>17</v>
      </c>
      <c r="C11293" t="s">
        <v>2516</v>
      </c>
      <c r="D11293" t="s">
        <v>2988</v>
      </c>
      <c r="E11293" t="s">
        <v>2517</v>
      </c>
      <c r="F11293">
        <v>20000</v>
      </c>
    </row>
    <row r="11294" spans="1:6" x14ac:dyDescent="0.25">
      <c r="A11294" t="str">
        <f t="shared" si="176"/>
        <v>154E_17_468/819/873_Amos</v>
      </c>
      <c r="B11294">
        <v>17</v>
      </c>
      <c r="C11294" t="s">
        <v>2516</v>
      </c>
      <c r="D11294" t="s">
        <v>2988</v>
      </c>
      <c r="E11294" t="s">
        <v>2518</v>
      </c>
      <c r="F11294">
        <v>40000</v>
      </c>
    </row>
    <row r="11295" spans="1:6" x14ac:dyDescent="0.25">
      <c r="A11295" t="str">
        <f t="shared" si="176"/>
        <v>154E_17_468/819/873_Aupaluk</v>
      </c>
      <c r="B11295">
        <v>17</v>
      </c>
      <c r="C11295" t="s">
        <v>2516</v>
      </c>
      <c r="D11295" t="s">
        <v>2988</v>
      </c>
      <c r="E11295" t="s">
        <v>2524</v>
      </c>
      <c r="F11295">
        <v>10000</v>
      </c>
    </row>
    <row r="11296" spans="1:6" x14ac:dyDescent="0.25">
      <c r="A11296" t="str">
        <f t="shared" si="176"/>
        <v>154E_17_468/819/873_Buckingham</v>
      </c>
      <c r="B11296">
        <v>17</v>
      </c>
      <c r="C11296" t="s">
        <v>2516</v>
      </c>
      <c r="D11296" t="s">
        <v>2988</v>
      </c>
      <c r="E11296" t="s">
        <v>2534</v>
      </c>
      <c r="F11296">
        <v>50000</v>
      </c>
    </row>
    <row r="11297" spans="1:6" x14ac:dyDescent="0.25">
      <c r="A11297" t="str">
        <f t="shared" si="176"/>
        <v>154E_17_468/819/873_Deauville</v>
      </c>
      <c r="B11297">
        <v>17</v>
      </c>
      <c r="C11297" t="s">
        <v>2516</v>
      </c>
      <c r="D11297" t="s">
        <v>2988</v>
      </c>
      <c r="E11297" t="s">
        <v>2551</v>
      </c>
      <c r="F11297">
        <v>30000</v>
      </c>
    </row>
    <row r="11298" spans="1:6" x14ac:dyDescent="0.25">
      <c r="A11298" t="str">
        <f t="shared" si="176"/>
        <v>154E_17_468/819/873_Drummondville</v>
      </c>
      <c r="B11298">
        <v>17</v>
      </c>
      <c r="C11298" t="s">
        <v>2516</v>
      </c>
      <c r="D11298" t="s">
        <v>2988</v>
      </c>
      <c r="E11298" t="s">
        <v>2553</v>
      </c>
      <c r="F11298">
        <v>40000</v>
      </c>
    </row>
    <row r="11299" spans="1:6" x14ac:dyDescent="0.25">
      <c r="A11299" t="str">
        <f t="shared" si="176"/>
        <v>154E_17_468/819/873_Gatineau</v>
      </c>
      <c r="B11299">
        <v>17</v>
      </c>
      <c r="C11299" t="s">
        <v>2516</v>
      </c>
      <c r="D11299" t="s">
        <v>2988</v>
      </c>
      <c r="E11299" t="s">
        <v>2567</v>
      </c>
      <c r="F11299">
        <v>50000</v>
      </c>
    </row>
    <row r="11300" spans="1:6" x14ac:dyDescent="0.25">
      <c r="A11300" t="str">
        <f t="shared" si="176"/>
        <v>154E_17_468/819/873_Grenville</v>
      </c>
      <c r="B11300">
        <v>17</v>
      </c>
      <c r="C11300" t="s">
        <v>2516</v>
      </c>
      <c r="D11300" t="s">
        <v>2988</v>
      </c>
      <c r="E11300" t="s">
        <v>2572</v>
      </c>
      <c r="F11300">
        <v>10000</v>
      </c>
    </row>
    <row r="11301" spans="1:6" x14ac:dyDescent="0.25">
      <c r="A11301" t="str">
        <f t="shared" si="176"/>
        <v>154E_17_468/819/873_Inukjuak</v>
      </c>
      <c r="B11301">
        <v>17</v>
      </c>
      <c r="C11301" t="s">
        <v>2516</v>
      </c>
      <c r="D11301" t="s">
        <v>2988</v>
      </c>
      <c r="E11301" t="s">
        <v>2574</v>
      </c>
      <c r="F11301">
        <v>20000</v>
      </c>
    </row>
    <row r="11302" spans="1:6" x14ac:dyDescent="0.25">
      <c r="A11302" t="str">
        <f t="shared" si="176"/>
        <v>154E_17_468/819/873_Ivujivik</v>
      </c>
      <c r="B11302">
        <v>17</v>
      </c>
      <c r="C11302" t="s">
        <v>2516</v>
      </c>
      <c r="D11302" t="s">
        <v>2988</v>
      </c>
      <c r="E11302" t="s">
        <v>2575</v>
      </c>
      <c r="F11302">
        <v>10000</v>
      </c>
    </row>
    <row r="11303" spans="1:6" x14ac:dyDescent="0.25">
      <c r="A11303" t="str">
        <f t="shared" si="176"/>
        <v>154E_17_468/819/873_Kangiqsualujjuaq</v>
      </c>
      <c r="B11303">
        <v>17</v>
      </c>
      <c r="C11303" t="s">
        <v>2516</v>
      </c>
      <c r="D11303" t="s">
        <v>2988</v>
      </c>
      <c r="E11303" t="s">
        <v>2577</v>
      </c>
      <c r="F11303">
        <v>20000</v>
      </c>
    </row>
    <row r="11304" spans="1:6" x14ac:dyDescent="0.25">
      <c r="A11304" t="str">
        <f t="shared" si="176"/>
        <v>154E_17_468/819/873_Kangiqsujuaq</v>
      </c>
      <c r="B11304">
        <v>17</v>
      </c>
      <c r="C11304" t="s">
        <v>2516</v>
      </c>
      <c r="D11304" t="s">
        <v>2988</v>
      </c>
      <c r="E11304" t="s">
        <v>2578</v>
      </c>
      <c r="F11304">
        <v>20000</v>
      </c>
    </row>
    <row r="11305" spans="1:6" x14ac:dyDescent="0.25">
      <c r="A11305" t="str">
        <f t="shared" si="176"/>
        <v>154E_17_468/819/873_Kangirsuk</v>
      </c>
      <c r="B11305">
        <v>17</v>
      </c>
      <c r="C11305" t="s">
        <v>2516</v>
      </c>
      <c r="D11305" t="s">
        <v>2988</v>
      </c>
      <c r="E11305" t="s">
        <v>2579</v>
      </c>
      <c r="F11305">
        <v>20000</v>
      </c>
    </row>
    <row r="11306" spans="1:6" x14ac:dyDescent="0.25">
      <c r="A11306" t="str">
        <f t="shared" si="176"/>
        <v>154E_17_468/819/873_Kuujjuaq</v>
      </c>
      <c r="B11306">
        <v>17</v>
      </c>
      <c r="C11306" t="s">
        <v>2516</v>
      </c>
      <c r="D11306" t="s">
        <v>2988</v>
      </c>
      <c r="E11306" t="s">
        <v>2582</v>
      </c>
      <c r="F11306">
        <v>20000</v>
      </c>
    </row>
    <row r="11307" spans="1:6" x14ac:dyDescent="0.25">
      <c r="A11307" t="str">
        <f t="shared" si="176"/>
        <v>154E_17_468/819/873_Kuujjuaraapik</v>
      </c>
      <c r="B11307">
        <v>17</v>
      </c>
      <c r="C11307" t="s">
        <v>2516</v>
      </c>
      <c r="D11307" t="s">
        <v>2988</v>
      </c>
      <c r="E11307" t="s">
        <v>2583</v>
      </c>
      <c r="F11307">
        <v>10000</v>
      </c>
    </row>
    <row r="11308" spans="1:6" x14ac:dyDescent="0.25">
      <c r="A11308" t="str">
        <f t="shared" si="176"/>
        <v>154E_17_468/819/873_Lac-Megantic</v>
      </c>
      <c r="B11308">
        <v>17</v>
      </c>
      <c r="C11308" t="s">
        <v>2516</v>
      </c>
      <c r="D11308" t="s">
        <v>2988</v>
      </c>
      <c r="E11308" t="s">
        <v>2597</v>
      </c>
      <c r="F11308">
        <v>10000</v>
      </c>
    </row>
    <row r="11309" spans="1:6" x14ac:dyDescent="0.25">
      <c r="A11309" t="str">
        <f t="shared" si="176"/>
        <v>154E_17_468/819/873_Magog</v>
      </c>
      <c r="B11309">
        <v>17</v>
      </c>
      <c r="C11309" t="s">
        <v>2516</v>
      </c>
      <c r="D11309" t="s">
        <v>2988</v>
      </c>
      <c r="E11309" t="s">
        <v>2610</v>
      </c>
      <c r="F11309">
        <v>30000</v>
      </c>
    </row>
    <row r="11310" spans="1:6" x14ac:dyDescent="0.25">
      <c r="A11310" t="str">
        <f t="shared" si="176"/>
        <v>154E_17_468/819/873_Maniwaki</v>
      </c>
      <c r="B11310">
        <v>17</v>
      </c>
      <c r="C11310" t="s">
        <v>2516</v>
      </c>
      <c r="D11310" t="s">
        <v>2988</v>
      </c>
      <c r="E11310" t="s">
        <v>2612</v>
      </c>
      <c r="F11310">
        <v>20000</v>
      </c>
    </row>
    <row r="11311" spans="1:6" x14ac:dyDescent="0.25">
      <c r="A11311" t="str">
        <f t="shared" si="176"/>
        <v>154E_17_468/819/873_Ottawa-Hull</v>
      </c>
      <c r="B11311">
        <v>17</v>
      </c>
      <c r="C11311" t="s">
        <v>2516</v>
      </c>
      <c r="D11311" t="s">
        <v>2988</v>
      </c>
      <c r="E11311" t="s">
        <v>1979</v>
      </c>
      <c r="F11311">
        <v>70000</v>
      </c>
    </row>
    <row r="11312" spans="1:6" x14ac:dyDescent="0.25">
      <c r="A11312" t="str">
        <f t="shared" si="176"/>
        <v>154E_17_468/819/873_Plessisville</v>
      </c>
      <c r="B11312">
        <v>17</v>
      </c>
      <c r="C11312" t="s">
        <v>2516</v>
      </c>
      <c r="D11312" t="s">
        <v>2988</v>
      </c>
      <c r="E11312" t="s">
        <v>2639</v>
      </c>
      <c r="F11312">
        <v>30000</v>
      </c>
    </row>
    <row r="11313" spans="1:6" x14ac:dyDescent="0.25">
      <c r="A11313" t="str">
        <f t="shared" si="176"/>
        <v>154E_17_468/819/873_Puvirnituk</v>
      </c>
      <c r="B11313">
        <v>17</v>
      </c>
      <c r="C11313" t="s">
        <v>2516</v>
      </c>
      <c r="D11313" t="s">
        <v>2988</v>
      </c>
      <c r="E11313" t="s">
        <v>2641</v>
      </c>
      <c r="F11313">
        <v>20000</v>
      </c>
    </row>
    <row r="11314" spans="1:6" x14ac:dyDescent="0.25">
      <c r="A11314" t="str">
        <f t="shared" si="176"/>
        <v>154E_17_468/819/873_Quaqtaq</v>
      </c>
      <c r="B11314">
        <v>17</v>
      </c>
      <c r="C11314" t="s">
        <v>2516</v>
      </c>
      <c r="D11314" t="s">
        <v>2988</v>
      </c>
      <c r="E11314" t="s">
        <v>2642</v>
      </c>
      <c r="F11314">
        <v>10000</v>
      </c>
    </row>
    <row r="11315" spans="1:6" x14ac:dyDescent="0.25">
      <c r="A11315" t="str">
        <f t="shared" si="176"/>
        <v>154E_17_468/819/873_Rouyn-Noranda</v>
      </c>
      <c r="B11315">
        <v>17</v>
      </c>
      <c r="C11315" t="s">
        <v>2516</v>
      </c>
      <c r="D11315" t="s">
        <v>2988</v>
      </c>
      <c r="E11315" t="s">
        <v>2649</v>
      </c>
      <c r="F11315">
        <v>30000</v>
      </c>
    </row>
    <row r="11316" spans="1:6" x14ac:dyDescent="0.25">
      <c r="A11316" t="str">
        <f t="shared" si="176"/>
        <v>154E_17_468/819/873_Salluit</v>
      </c>
      <c r="B11316">
        <v>17</v>
      </c>
      <c r="C11316" t="s">
        <v>2516</v>
      </c>
      <c r="D11316" t="s">
        <v>2988</v>
      </c>
      <c r="E11316" t="s">
        <v>2655</v>
      </c>
      <c r="F11316">
        <v>20000</v>
      </c>
    </row>
    <row r="11317" spans="1:6" x14ac:dyDescent="0.25">
      <c r="A11317" t="str">
        <f t="shared" si="176"/>
        <v>154E_17_468/819/873_Shawinigan</v>
      </c>
      <c r="B11317">
        <v>17</v>
      </c>
      <c r="C11317" t="s">
        <v>2516</v>
      </c>
      <c r="D11317" t="s">
        <v>2988</v>
      </c>
      <c r="E11317" t="s">
        <v>2660</v>
      </c>
      <c r="F11317">
        <v>20000</v>
      </c>
    </row>
    <row r="11318" spans="1:6" x14ac:dyDescent="0.25">
      <c r="A11318" t="str">
        <f t="shared" si="176"/>
        <v>154E_17_468/819/873_Sherbrooke</v>
      </c>
      <c r="B11318">
        <v>17</v>
      </c>
      <c r="C11318" t="s">
        <v>2516</v>
      </c>
      <c r="D11318" t="s">
        <v>2988</v>
      </c>
      <c r="E11318" t="s">
        <v>1325</v>
      </c>
      <c r="F11318">
        <v>50000</v>
      </c>
    </row>
    <row r="11319" spans="1:6" x14ac:dyDescent="0.25">
      <c r="A11319" t="str">
        <f t="shared" si="176"/>
        <v>154E_17_468/819/873_Ste-Agathe</v>
      </c>
      <c r="B11319">
        <v>17</v>
      </c>
      <c r="C11319" t="s">
        <v>2516</v>
      </c>
      <c r="D11319" t="s">
        <v>2988</v>
      </c>
      <c r="E11319" t="s">
        <v>2689</v>
      </c>
      <c r="F11319">
        <v>30000</v>
      </c>
    </row>
    <row r="11320" spans="1:6" x14ac:dyDescent="0.25">
      <c r="A11320" t="str">
        <f t="shared" si="176"/>
        <v>154E_17_468/819/873_Tasiujaq</v>
      </c>
      <c r="B11320">
        <v>17</v>
      </c>
      <c r="C11320" t="s">
        <v>2516</v>
      </c>
      <c r="D11320" t="s">
        <v>2988</v>
      </c>
      <c r="E11320" t="s">
        <v>2699</v>
      </c>
      <c r="F11320">
        <v>20000</v>
      </c>
    </row>
    <row r="11321" spans="1:6" x14ac:dyDescent="0.25">
      <c r="A11321" t="str">
        <f t="shared" si="176"/>
        <v>154E_17_468/819/873_Trois-Rivieres</v>
      </c>
      <c r="B11321">
        <v>17</v>
      </c>
      <c r="C11321" t="s">
        <v>2516</v>
      </c>
      <c r="D11321" t="s">
        <v>2988</v>
      </c>
      <c r="E11321" t="s">
        <v>2703</v>
      </c>
      <c r="F11321">
        <v>70000</v>
      </c>
    </row>
    <row r="11322" spans="1:6" x14ac:dyDescent="0.25">
      <c r="A11322" t="str">
        <f t="shared" si="176"/>
        <v>154E_17_468/819/873_Umiujaq</v>
      </c>
      <c r="B11322">
        <v>17</v>
      </c>
      <c r="C11322" t="s">
        <v>2516</v>
      </c>
      <c r="D11322" t="s">
        <v>2988</v>
      </c>
      <c r="E11322" t="s">
        <v>2704</v>
      </c>
      <c r="F11322">
        <v>20000</v>
      </c>
    </row>
    <row r="11323" spans="1:6" x14ac:dyDescent="0.25">
      <c r="A11323" t="str">
        <f t="shared" si="176"/>
        <v>154E_17_468/819/873_Val-D'Or</v>
      </c>
      <c r="B11323">
        <v>17</v>
      </c>
      <c r="C11323" t="s">
        <v>2516</v>
      </c>
      <c r="D11323" t="s">
        <v>2988</v>
      </c>
      <c r="E11323" t="s">
        <v>2706</v>
      </c>
      <c r="F11323">
        <v>20000</v>
      </c>
    </row>
    <row r="11324" spans="1:6" x14ac:dyDescent="0.25">
      <c r="A11324" t="str">
        <f t="shared" si="176"/>
        <v>154E_17_468/819/873_Victoriaville</v>
      </c>
      <c r="B11324">
        <v>17</v>
      </c>
      <c r="C11324" t="s">
        <v>2516</v>
      </c>
      <c r="D11324" t="s">
        <v>2988</v>
      </c>
      <c r="E11324" t="s">
        <v>2708</v>
      </c>
      <c r="F11324">
        <v>30000</v>
      </c>
    </row>
    <row r="11325" spans="1:6" x14ac:dyDescent="0.25">
      <c r="A11325" t="str">
        <f t="shared" si="176"/>
        <v>154E_17_468/819/873_Ville-Marie</v>
      </c>
      <c r="B11325">
        <v>17</v>
      </c>
      <c r="C11325" t="s">
        <v>2516</v>
      </c>
      <c r="D11325" t="s">
        <v>2988</v>
      </c>
      <c r="E11325" t="s">
        <v>2709</v>
      </c>
      <c r="F11325">
        <v>20000</v>
      </c>
    </row>
    <row r="11326" spans="1:6" x14ac:dyDescent="0.25">
      <c r="A11326" t="str">
        <f t="shared" si="176"/>
        <v>160G_17_468/819/873_Danville</v>
      </c>
      <c r="B11326">
        <v>17</v>
      </c>
      <c r="C11326" t="s">
        <v>2516</v>
      </c>
      <c r="D11326" t="s">
        <v>2989</v>
      </c>
      <c r="E11326" t="s">
        <v>2549</v>
      </c>
      <c r="F11326">
        <v>10000</v>
      </c>
    </row>
    <row r="11327" spans="1:6" x14ac:dyDescent="0.25">
      <c r="A11327" t="str">
        <f t="shared" si="176"/>
        <v>160G_17_468/819/873_Deschaillons</v>
      </c>
      <c r="B11327">
        <v>17</v>
      </c>
      <c r="C11327" t="s">
        <v>2516</v>
      </c>
      <c r="D11327" t="s">
        <v>2989</v>
      </c>
      <c r="E11327" t="s">
        <v>2552</v>
      </c>
      <c r="F11327">
        <v>10000</v>
      </c>
    </row>
    <row r="11328" spans="1:6" x14ac:dyDescent="0.25">
      <c r="A11328" t="str">
        <f t="shared" si="176"/>
        <v>160G_17_468/819/873_Drummondville</v>
      </c>
      <c r="B11328">
        <v>17</v>
      </c>
      <c r="C11328" t="s">
        <v>2516</v>
      </c>
      <c r="D11328" t="s">
        <v>2989</v>
      </c>
      <c r="E11328" t="s">
        <v>2553</v>
      </c>
      <c r="F11328">
        <v>10000</v>
      </c>
    </row>
    <row r="11329" spans="1:6" x14ac:dyDescent="0.25">
      <c r="A11329" t="str">
        <f t="shared" si="176"/>
        <v>160G_17_468/819/873_Fort-Coulonge</v>
      </c>
      <c r="B11329">
        <v>17</v>
      </c>
      <c r="C11329" t="s">
        <v>2516</v>
      </c>
      <c r="D11329" t="s">
        <v>2989</v>
      </c>
      <c r="E11329" t="s">
        <v>2563</v>
      </c>
      <c r="F11329">
        <v>10000</v>
      </c>
    </row>
    <row r="11330" spans="1:6" x14ac:dyDescent="0.25">
      <c r="A11330" t="str">
        <f t="shared" si="176"/>
        <v>160G_17_468/819/873_Gracefield</v>
      </c>
      <c r="B11330">
        <v>17</v>
      </c>
      <c r="C11330" t="s">
        <v>2516</v>
      </c>
      <c r="D11330" t="s">
        <v>2989</v>
      </c>
      <c r="E11330" t="s">
        <v>2569</v>
      </c>
      <c r="F11330">
        <v>10000</v>
      </c>
    </row>
    <row r="11331" spans="1:6" x14ac:dyDescent="0.25">
      <c r="A11331" t="str">
        <f t="shared" ref="A11331:A11394" si="177">CONCATENATE(D11331,"_",B11331,"_",C11331,"_",E11331)</f>
        <v>160G_17_468/819/873_Grand'Mere</v>
      </c>
      <c r="B11331">
        <v>17</v>
      </c>
      <c r="C11331" t="s">
        <v>2516</v>
      </c>
      <c r="D11331" t="s">
        <v>2989</v>
      </c>
      <c r="E11331" t="s">
        <v>2570</v>
      </c>
      <c r="F11331">
        <v>10000</v>
      </c>
    </row>
    <row r="11332" spans="1:6" x14ac:dyDescent="0.25">
      <c r="A11332" t="str">
        <f t="shared" si="177"/>
        <v>160G_17_468/819/873_Grand-Remous</v>
      </c>
      <c r="B11332">
        <v>17</v>
      </c>
      <c r="C11332" t="s">
        <v>2516</v>
      </c>
      <c r="D11332" t="s">
        <v>2989</v>
      </c>
      <c r="E11332" t="s">
        <v>2571</v>
      </c>
      <c r="F11332">
        <v>10000</v>
      </c>
    </row>
    <row r="11333" spans="1:6" x14ac:dyDescent="0.25">
      <c r="A11333" t="str">
        <f t="shared" si="177"/>
        <v>160G_17_468/819/873_Kazabazua</v>
      </c>
      <c r="B11333">
        <v>17</v>
      </c>
      <c r="C11333" t="s">
        <v>2516</v>
      </c>
      <c r="D11333" t="s">
        <v>2989</v>
      </c>
      <c r="E11333" t="s">
        <v>2580</v>
      </c>
      <c r="F11333">
        <v>10000</v>
      </c>
    </row>
    <row r="11334" spans="1:6" x14ac:dyDescent="0.25">
      <c r="A11334" t="str">
        <f t="shared" si="177"/>
        <v>160G_17_468/819/873_Lac-Megantic</v>
      </c>
      <c r="B11334">
        <v>17</v>
      </c>
      <c r="C11334" t="s">
        <v>2516</v>
      </c>
      <c r="D11334" t="s">
        <v>2989</v>
      </c>
      <c r="E11334" t="s">
        <v>2597</v>
      </c>
      <c r="F11334">
        <v>10000</v>
      </c>
    </row>
    <row r="11335" spans="1:6" x14ac:dyDescent="0.25">
      <c r="A11335" t="str">
        <f t="shared" si="177"/>
        <v>160G_17_468/819/873_Magog</v>
      </c>
      <c r="B11335">
        <v>17</v>
      </c>
      <c r="C11335" t="s">
        <v>2516</v>
      </c>
      <c r="D11335" t="s">
        <v>2989</v>
      </c>
      <c r="E11335" t="s">
        <v>2610</v>
      </c>
      <c r="F11335">
        <v>10000</v>
      </c>
    </row>
    <row r="11336" spans="1:6" x14ac:dyDescent="0.25">
      <c r="A11336" t="str">
        <f t="shared" si="177"/>
        <v>160G_17_468/819/873_Maniwaki</v>
      </c>
      <c r="B11336">
        <v>17</v>
      </c>
      <c r="C11336" t="s">
        <v>2516</v>
      </c>
      <c r="D11336" t="s">
        <v>2989</v>
      </c>
      <c r="E11336" t="s">
        <v>2612</v>
      </c>
      <c r="F11336">
        <v>10000</v>
      </c>
    </row>
    <row r="11337" spans="1:6" x14ac:dyDescent="0.25">
      <c r="A11337" t="str">
        <f t="shared" si="177"/>
        <v>160G_17_468/819/873_Maskinonge</v>
      </c>
      <c r="B11337">
        <v>17</v>
      </c>
      <c r="C11337" t="s">
        <v>2516</v>
      </c>
      <c r="D11337" t="s">
        <v>2989</v>
      </c>
      <c r="E11337" t="s">
        <v>2615</v>
      </c>
      <c r="F11337">
        <v>10000</v>
      </c>
    </row>
    <row r="11338" spans="1:6" x14ac:dyDescent="0.25">
      <c r="A11338" t="str">
        <f t="shared" si="177"/>
        <v>160G_17_468/819/873_Ottawa-Hull</v>
      </c>
      <c r="B11338">
        <v>17</v>
      </c>
      <c r="C11338" t="s">
        <v>2516</v>
      </c>
      <c r="D11338" t="s">
        <v>2989</v>
      </c>
      <c r="E11338" t="s">
        <v>1979</v>
      </c>
      <c r="F11338">
        <v>10000</v>
      </c>
    </row>
    <row r="11339" spans="1:6" x14ac:dyDescent="0.25">
      <c r="A11339" t="str">
        <f t="shared" si="177"/>
        <v>160G_17_468/819/873_Plessisville</v>
      </c>
      <c r="B11339">
        <v>17</v>
      </c>
      <c r="C11339" t="s">
        <v>2516</v>
      </c>
      <c r="D11339" t="s">
        <v>2989</v>
      </c>
      <c r="E11339" t="s">
        <v>2639</v>
      </c>
      <c r="F11339">
        <v>10000</v>
      </c>
    </row>
    <row r="11340" spans="1:6" x14ac:dyDescent="0.25">
      <c r="A11340" t="str">
        <f t="shared" si="177"/>
        <v>160G_17_468/819/873_Richmond</v>
      </c>
      <c r="B11340">
        <v>17</v>
      </c>
      <c r="C11340" t="s">
        <v>2516</v>
      </c>
      <c r="D11340" t="s">
        <v>2989</v>
      </c>
      <c r="E11340" t="s">
        <v>788</v>
      </c>
      <c r="F11340">
        <v>10000</v>
      </c>
    </row>
    <row r="11341" spans="1:6" x14ac:dyDescent="0.25">
      <c r="A11341" t="str">
        <f t="shared" si="177"/>
        <v>160G_17_468/819/873_Shawinigan</v>
      </c>
      <c r="B11341">
        <v>17</v>
      </c>
      <c r="C11341" t="s">
        <v>2516</v>
      </c>
      <c r="D11341" t="s">
        <v>2989</v>
      </c>
      <c r="E11341" t="s">
        <v>2660</v>
      </c>
      <c r="F11341">
        <v>10000</v>
      </c>
    </row>
    <row r="11342" spans="1:6" x14ac:dyDescent="0.25">
      <c r="A11342" t="str">
        <f t="shared" si="177"/>
        <v>160G_17_468/819/873_Sherbrooke</v>
      </c>
      <c r="B11342">
        <v>17</v>
      </c>
      <c r="C11342" t="s">
        <v>2516</v>
      </c>
      <c r="D11342" t="s">
        <v>2989</v>
      </c>
      <c r="E11342" t="s">
        <v>1325</v>
      </c>
      <c r="F11342">
        <v>10000</v>
      </c>
    </row>
    <row r="11343" spans="1:6" x14ac:dyDescent="0.25">
      <c r="A11343" t="str">
        <f t="shared" si="177"/>
        <v>160G_17_468/819/873_South Durham</v>
      </c>
      <c r="B11343">
        <v>17</v>
      </c>
      <c r="C11343" t="s">
        <v>2516</v>
      </c>
      <c r="D11343" t="s">
        <v>2989</v>
      </c>
      <c r="E11343" t="s">
        <v>2662</v>
      </c>
      <c r="F11343">
        <v>10000</v>
      </c>
    </row>
    <row r="11344" spans="1:6" x14ac:dyDescent="0.25">
      <c r="A11344" t="str">
        <f t="shared" si="177"/>
        <v>160G_17_468/819/873_St-Felix-de-Kingsey</v>
      </c>
      <c r="B11344">
        <v>17</v>
      </c>
      <c r="C11344" t="s">
        <v>2516</v>
      </c>
      <c r="D11344" t="s">
        <v>2989</v>
      </c>
      <c r="E11344" t="s">
        <v>2674</v>
      </c>
      <c r="F11344">
        <v>10000</v>
      </c>
    </row>
    <row r="11345" spans="1:6" x14ac:dyDescent="0.25">
      <c r="A11345" t="str">
        <f t="shared" si="177"/>
        <v>160G_17_468/819/873_Trois-Rivieres</v>
      </c>
      <c r="B11345">
        <v>17</v>
      </c>
      <c r="C11345" t="s">
        <v>2516</v>
      </c>
      <c r="D11345" t="s">
        <v>2989</v>
      </c>
      <c r="E11345" t="s">
        <v>2703</v>
      </c>
      <c r="F11345">
        <v>10000</v>
      </c>
    </row>
    <row r="11346" spans="1:6" x14ac:dyDescent="0.25">
      <c r="A11346" t="str">
        <f t="shared" si="177"/>
        <v>160G_17_468/819/873_Victoriaville</v>
      </c>
      <c r="B11346">
        <v>17</v>
      </c>
      <c r="C11346" t="s">
        <v>2516</v>
      </c>
      <c r="D11346" t="s">
        <v>2989</v>
      </c>
      <c r="E11346" t="s">
        <v>2708</v>
      </c>
      <c r="F11346">
        <v>10000</v>
      </c>
    </row>
    <row r="11347" spans="1:6" x14ac:dyDescent="0.25">
      <c r="A11347" t="str">
        <f t="shared" si="177"/>
        <v>160G_17_468/819/873_Weedon</v>
      </c>
      <c r="B11347">
        <v>17</v>
      </c>
      <c r="C11347" t="s">
        <v>2516</v>
      </c>
      <c r="D11347" t="s">
        <v>2989</v>
      </c>
      <c r="E11347" t="s">
        <v>2716</v>
      </c>
      <c r="F11347">
        <v>10000</v>
      </c>
    </row>
    <row r="11348" spans="1:6" x14ac:dyDescent="0.25">
      <c r="A11348" t="str">
        <f t="shared" si="177"/>
        <v>221K_17_468/819/873_Becancour</v>
      </c>
      <c r="B11348">
        <v>17</v>
      </c>
      <c r="C11348" t="s">
        <v>2516</v>
      </c>
      <c r="D11348" t="s">
        <v>3009</v>
      </c>
      <c r="E11348" t="s">
        <v>2529</v>
      </c>
      <c r="F11348">
        <v>10000</v>
      </c>
    </row>
    <row r="11349" spans="1:6" x14ac:dyDescent="0.25">
      <c r="A11349" t="str">
        <f t="shared" si="177"/>
        <v>221K_17_468/819/873_Coaticook</v>
      </c>
      <c r="B11349">
        <v>17</v>
      </c>
      <c r="C11349" t="s">
        <v>2516</v>
      </c>
      <c r="D11349" t="s">
        <v>3009</v>
      </c>
      <c r="E11349" t="s">
        <v>2546</v>
      </c>
      <c r="F11349">
        <v>10000</v>
      </c>
    </row>
    <row r="11350" spans="1:6" x14ac:dyDescent="0.25">
      <c r="A11350" t="str">
        <f t="shared" si="177"/>
        <v>221K_17_468/819/873_Daveluyville</v>
      </c>
      <c r="B11350">
        <v>17</v>
      </c>
      <c r="C11350" t="s">
        <v>2516</v>
      </c>
      <c r="D11350" t="s">
        <v>3009</v>
      </c>
      <c r="E11350" t="s">
        <v>2550</v>
      </c>
      <c r="F11350">
        <v>10000</v>
      </c>
    </row>
    <row r="11351" spans="1:6" x14ac:dyDescent="0.25">
      <c r="A11351" t="str">
        <f t="shared" si="177"/>
        <v>221K_17_468/819/873_Drummondville</v>
      </c>
      <c r="B11351">
        <v>17</v>
      </c>
      <c r="C11351" t="s">
        <v>2516</v>
      </c>
      <c r="D11351" t="s">
        <v>3009</v>
      </c>
      <c r="E11351" t="s">
        <v>2553</v>
      </c>
      <c r="F11351">
        <v>10000</v>
      </c>
    </row>
    <row r="11352" spans="1:6" x14ac:dyDescent="0.25">
      <c r="A11352" t="str">
        <f t="shared" si="177"/>
        <v>221K_17_468/819/873_Lac-Megantic</v>
      </c>
      <c r="B11352">
        <v>17</v>
      </c>
      <c r="C11352" t="s">
        <v>2516</v>
      </c>
      <c r="D11352" t="s">
        <v>3009</v>
      </c>
      <c r="E11352" t="s">
        <v>2597</v>
      </c>
      <c r="F11352">
        <v>10000</v>
      </c>
    </row>
    <row r="11353" spans="1:6" x14ac:dyDescent="0.25">
      <c r="A11353" t="str">
        <f t="shared" si="177"/>
        <v>221K_17_468/819/873_Magog</v>
      </c>
      <c r="B11353">
        <v>17</v>
      </c>
      <c r="C11353" t="s">
        <v>2516</v>
      </c>
      <c r="D11353" t="s">
        <v>3009</v>
      </c>
      <c r="E11353" t="s">
        <v>2610</v>
      </c>
      <c r="F11353">
        <v>10000</v>
      </c>
    </row>
    <row r="11354" spans="1:6" x14ac:dyDescent="0.25">
      <c r="A11354" t="str">
        <f t="shared" si="177"/>
        <v>221K_17_468/819/873_Nicolet</v>
      </c>
      <c r="B11354">
        <v>17</v>
      </c>
      <c r="C11354" t="s">
        <v>2516</v>
      </c>
      <c r="D11354" t="s">
        <v>3009</v>
      </c>
      <c r="E11354" t="s">
        <v>2622</v>
      </c>
      <c r="F11354">
        <v>10000</v>
      </c>
    </row>
    <row r="11355" spans="1:6" x14ac:dyDescent="0.25">
      <c r="A11355" t="str">
        <f t="shared" si="177"/>
        <v>221K_17_468/819/873_Notre-Dame-du-Bon-Conseil</v>
      </c>
      <c r="B11355">
        <v>17</v>
      </c>
      <c r="C11355" t="s">
        <v>2516</v>
      </c>
      <c r="D11355" t="s">
        <v>3009</v>
      </c>
      <c r="E11355" t="s">
        <v>2630</v>
      </c>
      <c r="F11355">
        <v>10000</v>
      </c>
    </row>
    <row r="11356" spans="1:6" x14ac:dyDescent="0.25">
      <c r="A11356" t="str">
        <f t="shared" si="177"/>
        <v>221K_17_468/819/873_Richmond</v>
      </c>
      <c r="B11356">
        <v>17</v>
      </c>
      <c r="C11356" t="s">
        <v>2516</v>
      </c>
      <c r="D11356" t="s">
        <v>3009</v>
      </c>
      <c r="E11356" t="s">
        <v>788</v>
      </c>
      <c r="F11356">
        <v>10000</v>
      </c>
    </row>
    <row r="11357" spans="1:6" x14ac:dyDescent="0.25">
      <c r="A11357" t="str">
        <f t="shared" si="177"/>
        <v>221K_17_468/819/873_Shawinigan</v>
      </c>
      <c r="B11357">
        <v>17</v>
      </c>
      <c r="C11357" t="s">
        <v>2516</v>
      </c>
      <c r="D11357" t="s">
        <v>3009</v>
      </c>
      <c r="E11357" t="s">
        <v>2660</v>
      </c>
      <c r="F11357">
        <v>10000</v>
      </c>
    </row>
    <row r="11358" spans="1:6" x14ac:dyDescent="0.25">
      <c r="A11358" t="str">
        <f t="shared" si="177"/>
        <v>221K_17_468/819/873_Shawville</v>
      </c>
      <c r="B11358">
        <v>17</v>
      </c>
      <c r="C11358" t="s">
        <v>2516</v>
      </c>
      <c r="D11358" t="s">
        <v>3009</v>
      </c>
      <c r="E11358" t="s">
        <v>2661</v>
      </c>
      <c r="F11358">
        <v>10000</v>
      </c>
    </row>
    <row r="11359" spans="1:6" x14ac:dyDescent="0.25">
      <c r="A11359" t="str">
        <f t="shared" si="177"/>
        <v>221K_17_468/819/873_Sherbrooke</v>
      </c>
      <c r="B11359">
        <v>17</v>
      </c>
      <c r="C11359" t="s">
        <v>2516</v>
      </c>
      <c r="D11359" t="s">
        <v>3009</v>
      </c>
      <c r="E11359" t="s">
        <v>1325</v>
      </c>
      <c r="F11359">
        <v>10000</v>
      </c>
    </row>
    <row r="11360" spans="1:6" x14ac:dyDescent="0.25">
      <c r="A11360" t="str">
        <f t="shared" si="177"/>
        <v>221K_17_468/819/873_St-Cyrille</v>
      </c>
      <c r="B11360">
        <v>17</v>
      </c>
      <c r="C11360" t="s">
        <v>2516</v>
      </c>
      <c r="D11360" t="s">
        <v>3009</v>
      </c>
      <c r="E11360" t="s">
        <v>2669</v>
      </c>
      <c r="F11360">
        <v>10000</v>
      </c>
    </row>
    <row r="11361" spans="1:6" x14ac:dyDescent="0.25">
      <c r="A11361" t="str">
        <f t="shared" si="177"/>
        <v>221K_17_468/819/873_St-Leonard-d'Aston</v>
      </c>
      <c r="B11361">
        <v>17</v>
      </c>
      <c r="C11361" t="s">
        <v>2516</v>
      </c>
      <c r="D11361" t="s">
        <v>3009</v>
      </c>
      <c r="E11361" t="s">
        <v>2679</v>
      </c>
      <c r="F11361">
        <v>10000</v>
      </c>
    </row>
    <row r="11362" spans="1:6" x14ac:dyDescent="0.25">
      <c r="A11362" t="str">
        <f t="shared" si="177"/>
        <v>221K_17_468/819/873_Ste-Agathe</v>
      </c>
      <c r="B11362">
        <v>17</v>
      </c>
      <c r="C11362" t="s">
        <v>2516</v>
      </c>
      <c r="D11362" t="s">
        <v>3009</v>
      </c>
      <c r="E11362" t="s">
        <v>2689</v>
      </c>
      <c r="F11362">
        <v>10000</v>
      </c>
    </row>
    <row r="11363" spans="1:6" x14ac:dyDescent="0.25">
      <c r="A11363" t="str">
        <f t="shared" si="177"/>
        <v>221K_17_468/819/873_Trois-Rivieres</v>
      </c>
      <c r="B11363">
        <v>17</v>
      </c>
      <c r="C11363" t="s">
        <v>2516</v>
      </c>
      <c r="D11363" t="s">
        <v>3009</v>
      </c>
      <c r="E11363" t="s">
        <v>2703</v>
      </c>
      <c r="F11363">
        <v>10000</v>
      </c>
    </row>
    <row r="11364" spans="1:6" x14ac:dyDescent="0.25">
      <c r="A11364" t="str">
        <f t="shared" si="177"/>
        <v>2243_17_468/819/873_Amos</v>
      </c>
      <c r="B11364">
        <v>17</v>
      </c>
      <c r="C11364" t="s">
        <v>2516</v>
      </c>
      <c r="D11364">
        <v>2243</v>
      </c>
      <c r="E11364" t="s">
        <v>2518</v>
      </c>
      <c r="F11364">
        <v>10000</v>
      </c>
    </row>
    <row r="11365" spans="1:6" x14ac:dyDescent="0.25">
      <c r="A11365" t="str">
        <f t="shared" si="177"/>
        <v>2243_17_468/819/873_Arthabaska</v>
      </c>
      <c r="B11365">
        <v>17</v>
      </c>
      <c r="C11365" t="s">
        <v>2516</v>
      </c>
      <c r="D11365">
        <v>2243</v>
      </c>
      <c r="E11365" t="s">
        <v>2520</v>
      </c>
      <c r="F11365">
        <v>10000</v>
      </c>
    </row>
    <row r="11366" spans="1:6" x14ac:dyDescent="0.25">
      <c r="A11366" t="str">
        <f t="shared" si="177"/>
        <v>2243_17_468/819/873_Arundel</v>
      </c>
      <c r="B11366">
        <v>17</v>
      </c>
      <c r="C11366" t="s">
        <v>2516</v>
      </c>
      <c r="D11366">
        <v>2243</v>
      </c>
      <c r="E11366" t="s">
        <v>2521</v>
      </c>
      <c r="F11366">
        <v>10000</v>
      </c>
    </row>
    <row r="11367" spans="1:6" x14ac:dyDescent="0.25">
      <c r="A11367" t="str">
        <f t="shared" si="177"/>
        <v>2243_17_468/819/873_Asbestos</v>
      </c>
      <c r="B11367">
        <v>17</v>
      </c>
      <c r="C11367" t="s">
        <v>2516</v>
      </c>
      <c r="D11367">
        <v>2243</v>
      </c>
      <c r="E11367" t="s">
        <v>2522</v>
      </c>
      <c r="F11367">
        <v>10000</v>
      </c>
    </row>
    <row r="11368" spans="1:6" x14ac:dyDescent="0.25">
      <c r="A11368" t="str">
        <f t="shared" si="177"/>
        <v>2243_17_468/819/873_Ayer's Cliff</v>
      </c>
      <c r="B11368">
        <v>17</v>
      </c>
      <c r="C11368" t="s">
        <v>2516</v>
      </c>
      <c r="D11368">
        <v>2243</v>
      </c>
      <c r="E11368" t="s">
        <v>2525</v>
      </c>
      <c r="F11368">
        <v>10000</v>
      </c>
    </row>
    <row r="11369" spans="1:6" x14ac:dyDescent="0.25">
      <c r="A11369" t="str">
        <f t="shared" si="177"/>
        <v>2243_17_468/819/873_Aylmer</v>
      </c>
      <c r="B11369">
        <v>17</v>
      </c>
      <c r="C11369" t="s">
        <v>2516</v>
      </c>
      <c r="D11369">
        <v>2243</v>
      </c>
      <c r="E11369" t="s">
        <v>1423</v>
      </c>
      <c r="F11369">
        <v>10000</v>
      </c>
    </row>
    <row r="11370" spans="1:6" x14ac:dyDescent="0.25">
      <c r="A11370" t="str">
        <f t="shared" si="177"/>
        <v>2243_17_468/819/873_Becancour</v>
      </c>
      <c r="B11370">
        <v>17</v>
      </c>
      <c r="C11370" t="s">
        <v>2516</v>
      </c>
      <c r="D11370">
        <v>2243</v>
      </c>
      <c r="E11370" t="s">
        <v>2529</v>
      </c>
      <c r="F11370">
        <v>10000</v>
      </c>
    </row>
    <row r="11371" spans="1:6" x14ac:dyDescent="0.25">
      <c r="A11371" t="str">
        <f t="shared" si="177"/>
        <v>2243_17_468/819/873_Bishopton</v>
      </c>
      <c r="B11371">
        <v>17</v>
      </c>
      <c r="C11371" t="s">
        <v>2516</v>
      </c>
      <c r="D11371">
        <v>2243</v>
      </c>
      <c r="E11371" t="s">
        <v>2531</v>
      </c>
      <c r="F11371">
        <v>10000</v>
      </c>
    </row>
    <row r="11372" spans="1:6" x14ac:dyDescent="0.25">
      <c r="A11372" t="str">
        <f t="shared" si="177"/>
        <v>2243_17_468/819/873_Bouchette</v>
      </c>
      <c r="B11372">
        <v>17</v>
      </c>
      <c r="C11372" t="s">
        <v>2516</v>
      </c>
      <c r="D11372">
        <v>2243</v>
      </c>
      <c r="E11372" t="s">
        <v>2532</v>
      </c>
      <c r="F11372">
        <v>10000</v>
      </c>
    </row>
    <row r="11373" spans="1:6" x14ac:dyDescent="0.25">
      <c r="A11373" t="str">
        <f t="shared" si="177"/>
        <v>2243_17_468/819/873_Bromptonville</v>
      </c>
      <c r="B11373">
        <v>17</v>
      </c>
      <c r="C11373" t="s">
        <v>2516</v>
      </c>
      <c r="D11373">
        <v>2243</v>
      </c>
      <c r="E11373" t="s">
        <v>2533</v>
      </c>
      <c r="F11373">
        <v>10000</v>
      </c>
    </row>
    <row r="11374" spans="1:6" x14ac:dyDescent="0.25">
      <c r="A11374" t="str">
        <f t="shared" si="177"/>
        <v>2243_17_468/819/873_Buckingham</v>
      </c>
      <c r="B11374">
        <v>17</v>
      </c>
      <c r="C11374" t="s">
        <v>2516</v>
      </c>
      <c r="D11374">
        <v>2243</v>
      </c>
      <c r="E11374" t="s">
        <v>2534</v>
      </c>
      <c r="F11374">
        <v>10000</v>
      </c>
    </row>
    <row r="11375" spans="1:6" x14ac:dyDescent="0.25">
      <c r="A11375" t="str">
        <f t="shared" si="177"/>
        <v>2243_17_468/819/873_Bury</v>
      </c>
      <c r="B11375">
        <v>17</v>
      </c>
      <c r="C11375" t="s">
        <v>2516</v>
      </c>
      <c r="D11375">
        <v>2243</v>
      </c>
      <c r="E11375" t="s">
        <v>2535</v>
      </c>
      <c r="F11375">
        <v>10000</v>
      </c>
    </row>
    <row r="11376" spans="1:6" x14ac:dyDescent="0.25">
      <c r="A11376" t="str">
        <f t="shared" si="177"/>
        <v>2243_17_468/819/873_Champlain</v>
      </c>
      <c r="B11376">
        <v>17</v>
      </c>
      <c r="C11376" t="s">
        <v>2516</v>
      </c>
      <c r="D11376">
        <v>2243</v>
      </c>
      <c r="E11376" t="s">
        <v>2538</v>
      </c>
      <c r="F11376">
        <v>10000</v>
      </c>
    </row>
    <row r="11377" spans="1:6" x14ac:dyDescent="0.25">
      <c r="A11377" t="str">
        <f t="shared" si="177"/>
        <v>2243_17_468/819/873_Charette</v>
      </c>
      <c r="B11377">
        <v>17</v>
      </c>
      <c r="C11377" t="s">
        <v>2516</v>
      </c>
      <c r="D11377">
        <v>2243</v>
      </c>
      <c r="E11377" t="s">
        <v>2540</v>
      </c>
      <c r="F11377">
        <v>10000</v>
      </c>
    </row>
    <row r="11378" spans="1:6" x14ac:dyDescent="0.25">
      <c r="A11378" t="str">
        <f t="shared" si="177"/>
        <v>2243_17_468/819/873_Chartierville</v>
      </c>
      <c r="B11378">
        <v>17</v>
      </c>
      <c r="C11378" t="s">
        <v>2516</v>
      </c>
      <c r="D11378">
        <v>2243</v>
      </c>
      <c r="E11378" t="s">
        <v>2541</v>
      </c>
      <c r="F11378">
        <v>10000</v>
      </c>
    </row>
    <row r="11379" spans="1:6" x14ac:dyDescent="0.25">
      <c r="A11379" t="str">
        <f t="shared" si="177"/>
        <v>2243_17_468/819/873_Chelsea</v>
      </c>
      <c r="B11379">
        <v>17</v>
      </c>
      <c r="C11379" t="s">
        <v>2516</v>
      </c>
      <c r="D11379">
        <v>2243</v>
      </c>
      <c r="E11379" t="s">
        <v>1229</v>
      </c>
      <c r="F11379">
        <v>10000</v>
      </c>
    </row>
    <row r="11380" spans="1:6" x14ac:dyDescent="0.25">
      <c r="A11380" t="str">
        <f t="shared" si="177"/>
        <v>2243_17_468/819/873_Cheneville</v>
      </c>
      <c r="B11380">
        <v>17</v>
      </c>
      <c r="C11380" t="s">
        <v>2516</v>
      </c>
      <c r="D11380">
        <v>2243</v>
      </c>
      <c r="E11380" t="s">
        <v>2542</v>
      </c>
      <c r="F11380">
        <v>10000</v>
      </c>
    </row>
    <row r="11381" spans="1:6" x14ac:dyDescent="0.25">
      <c r="A11381" t="str">
        <f t="shared" si="177"/>
        <v>2243_17_468/819/873_Coaticook</v>
      </c>
      <c r="B11381">
        <v>17</v>
      </c>
      <c r="C11381" t="s">
        <v>2516</v>
      </c>
      <c r="D11381">
        <v>2243</v>
      </c>
      <c r="E11381" t="s">
        <v>2546</v>
      </c>
      <c r="F11381">
        <v>10000</v>
      </c>
    </row>
    <row r="11382" spans="1:6" x14ac:dyDescent="0.25">
      <c r="A11382" t="str">
        <f t="shared" si="177"/>
        <v>2243_17_468/819/873_Compton</v>
      </c>
      <c r="B11382">
        <v>17</v>
      </c>
      <c r="C11382" t="s">
        <v>2516</v>
      </c>
      <c r="D11382">
        <v>2243</v>
      </c>
      <c r="E11382" t="s">
        <v>2547</v>
      </c>
      <c r="F11382">
        <v>10000</v>
      </c>
    </row>
    <row r="11383" spans="1:6" x14ac:dyDescent="0.25">
      <c r="A11383" t="str">
        <f t="shared" si="177"/>
        <v>2243_17_468/819/873_Cookshire</v>
      </c>
      <c r="B11383">
        <v>17</v>
      </c>
      <c r="C11383" t="s">
        <v>2516</v>
      </c>
      <c r="D11383">
        <v>2243</v>
      </c>
      <c r="E11383" t="s">
        <v>2548</v>
      </c>
      <c r="F11383">
        <v>10000</v>
      </c>
    </row>
    <row r="11384" spans="1:6" x14ac:dyDescent="0.25">
      <c r="A11384" t="str">
        <f t="shared" si="177"/>
        <v>2243_17_468/819/873_Danville</v>
      </c>
      <c r="B11384">
        <v>17</v>
      </c>
      <c r="C11384" t="s">
        <v>2516</v>
      </c>
      <c r="D11384">
        <v>2243</v>
      </c>
      <c r="E11384" t="s">
        <v>2549</v>
      </c>
      <c r="F11384">
        <v>10000</v>
      </c>
    </row>
    <row r="11385" spans="1:6" x14ac:dyDescent="0.25">
      <c r="A11385" t="str">
        <f t="shared" si="177"/>
        <v>2243_17_468/819/873_Daveluyville</v>
      </c>
      <c r="B11385">
        <v>17</v>
      </c>
      <c r="C11385" t="s">
        <v>2516</v>
      </c>
      <c r="D11385">
        <v>2243</v>
      </c>
      <c r="E11385" t="s">
        <v>2550</v>
      </c>
      <c r="F11385">
        <v>10000</v>
      </c>
    </row>
    <row r="11386" spans="1:6" x14ac:dyDescent="0.25">
      <c r="A11386" t="str">
        <f t="shared" si="177"/>
        <v>2243_17_468/819/873_Deschaillons</v>
      </c>
      <c r="B11386">
        <v>17</v>
      </c>
      <c r="C11386" t="s">
        <v>2516</v>
      </c>
      <c r="D11386">
        <v>2243</v>
      </c>
      <c r="E11386" t="s">
        <v>2552</v>
      </c>
      <c r="F11386">
        <v>10000</v>
      </c>
    </row>
    <row r="11387" spans="1:6" x14ac:dyDescent="0.25">
      <c r="A11387" t="str">
        <f t="shared" si="177"/>
        <v>2243_17_468/819/873_Drummondville</v>
      </c>
      <c r="B11387">
        <v>17</v>
      </c>
      <c r="C11387" t="s">
        <v>2516</v>
      </c>
      <c r="D11387">
        <v>2243</v>
      </c>
      <c r="E11387" t="s">
        <v>2553</v>
      </c>
      <c r="F11387">
        <v>50000</v>
      </c>
    </row>
    <row r="11388" spans="1:6" x14ac:dyDescent="0.25">
      <c r="A11388" t="str">
        <f t="shared" si="177"/>
        <v>2243_17_468/819/873_East Angus</v>
      </c>
      <c r="B11388">
        <v>17</v>
      </c>
      <c r="C11388" t="s">
        <v>2516</v>
      </c>
      <c r="D11388">
        <v>2243</v>
      </c>
      <c r="E11388" t="s">
        <v>2557</v>
      </c>
      <c r="F11388">
        <v>10000</v>
      </c>
    </row>
    <row r="11389" spans="1:6" x14ac:dyDescent="0.25">
      <c r="A11389" t="str">
        <f t="shared" si="177"/>
        <v>2243_17_468/819/873_East Hereford</v>
      </c>
      <c r="B11389">
        <v>17</v>
      </c>
      <c r="C11389" t="s">
        <v>2516</v>
      </c>
      <c r="D11389">
        <v>2243</v>
      </c>
      <c r="E11389" t="s">
        <v>2558</v>
      </c>
      <c r="F11389">
        <v>10000</v>
      </c>
    </row>
    <row r="11390" spans="1:6" x14ac:dyDescent="0.25">
      <c r="A11390" t="str">
        <f t="shared" si="177"/>
        <v>2243_17_468/819/873_Gatineau</v>
      </c>
      <c r="B11390">
        <v>17</v>
      </c>
      <c r="C11390" t="s">
        <v>2516</v>
      </c>
      <c r="D11390">
        <v>2243</v>
      </c>
      <c r="E11390" t="s">
        <v>2567</v>
      </c>
      <c r="F11390">
        <v>40000</v>
      </c>
    </row>
    <row r="11391" spans="1:6" x14ac:dyDescent="0.25">
      <c r="A11391" t="str">
        <f t="shared" si="177"/>
        <v>2243_17_468/819/873_Gentilly</v>
      </c>
      <c r="B11391">
        <v>17</v>
      </c>
      <c r="C11391" t="s">
        <v>2516</v>
      </c>
      <c r="D11391">
        <v>2243</v>
      </c>
      <c r="E11391" t="s">
        <v>2568</v>
      </c>
      <c r="F11391">
        <v>10000</v>
      </c>
    </row>
    <row r="11392" spans="1:6" x14ac:dyDescent="0.25">
      <c r="A11392" t="str">
        <f t="shared" si="177"/>
        <v>2243_17_468/819/873_Gracefield</v>
      </c>
      <c r="B11392">
        <v>17</v>
      </c>
      <c r="C11392" t="s">
        <v>2516</v>
      </c>
      <c r="D11392">
        <v>2243</v>
      </c>
      <c r="E11392" t="s">
        <v>2569</v>
      </c>
      <c r="F11392">
        <v>10000</v>
      </c>
    </row>
    <row r="11393" spans="1:6" x14ac:dyDescent="0.25">
      <c r="A11393" t="str">
        <f t="shared" si="177"/>
        <v>2243_17_468/819/873_Grand'Mere</v>
      </c>
      <c r="B11393">
        <v>17</v>
      </c>
      <c r="C11393" t="s">
        <v>2516</v>
      </c>
      <c r="D11393">
        <v>2243</v>
      </c>
      <c r="E11393" t="s">
        <v>2570</v>
      </c>
      <c r="F11393">
        <v>20000</v>
      </c>
    </row>
    <row r="11394" spans="1:6" x14ac:dyDescent="0.25">
      <c r="A11394" t="str">
        <f t="shared" si="177"/>
        <v>2243_17_468/819/873_Grenville</v>
      </c>
      <c r="B11394">
        <v>17</v>
      </c>
      <c r="C11394" t="s">
        <v>2516</v>
      </c>
      <c r="D11394">
        <v>2243</v>
      </c>
      <c r="E11394" t="s">
        <v>2572</v>
      </c>
      <c r="F11394">
        <v>10000</v>
      </c>
    </row>
    <row r="11395" spans="1:6" x14ac:dyDescent="0.25">
      <c r="A11395" t="str">
        <f t="shared" ref="A11395:A11458" si="178">CONCATENATE(D11395,"_",B11395,"_",C11395,"_",E11395)</f>
        <v>2243_17_468/819/873_Kingsey-Falls</v>
      </c>
      <c r="B11395">
        <v>17</v>
      </c>
      <c r="C11395" t="s">
        <v>2516</v>
      </c>
      <c r="D11395">
        <v>2243</v>
      </c>
      <c r="E11395" t="s">
        <v>2581</v>
      </c>
      <c r="F11395">
        <v>10000</v>
      </c>
    </row>
    <row r="11396" spans="1:6" x14ac:dyDescent="0.25">
      <c r="A11396" t="str">
        <f t="shared" si="178"/>
        <v>2243_17_468/819/873_L'Annonciation</v>
      </c>
      <c r="B11396">
        <v>17</v>
      </c>
      <c r="C11396" t="s">
        <v>2516</v>
      </c>
      <c r="D11396">
        <v>2243</v>
      </c>
      <c r="E11396" t="s">
        <v>2584</v>
      </c>
      <c r="F11396">
        <v>10000</v>
      </c>
    </row>
    <row r="11397" spans="1:6" x14ac:dyDescent="0.25">
      <c r="A11397" t="str">
        <f t="shared" si="178"/>
        <v>2243_17_468/819/873_L'Avenir</v>
      </c>
      <c r="B11397">
        <v>17</v>
      </c>
      <c r="C11397" t="s">
        <v>2516</v>
      </c>
      <c r="D11397">
        <v>2243</v>
      </c>
      <c r="E11397" t="s">
        <v>2585</v>
      </c>
      <c r="F11397">
        <v>10000</v>
      </c>
    </row>
    <row r="11398" spans="1:6" x14ac:dyDescent="0.25">
      <c r="A11398" t="str">
        <f t="shared" si="178"/>
        <v>2243_17_468/819/873_La Patrie</v>
      </c>
      <c r="B11398">
        <v>17</v>
      </c>
      <c r="C11398" t="s">
        <v>2516</v>
      </c>
      <c r="D11398">
        <v>2243</v>
      </c>
      <c r="E11398" t="s">
        <v>2588</v>
      </c>
      <c r="F11398">
        <v>10000</v>
      </c>
    </row>
    <row r="11399" spans="1:6" x14ac:dyDescent="0.25">
      <c r="A11399" t="str">
        <f t="shared" si="178"/>
        <v>2243_17_468/819/873_La Sarre</v>
      </c>
      <c r="B11399">
        <v>17</v>
      </c>
      <c r="C11399" t="s">
        <v>2516</v>
      </c>
      <c r="D11399">
        <v>2243</v>
      </c>
      <c r="E11399" t="s">
        <v>2590</v>
      </c>
      <c r="F11399">
        <v>10000</v>
      </c>
    </row>
    <row r="11400" spans="1:6" x14ac:dyDescent="0.25">
      <c r="A11400" t="str">
        <f t="shared" si="178"/>
        <v>2243_17_468/819/873_La Tuque</v>
      </c>
      <c r="B11400">
        <v>17</v>
      </c>
      <c r="C11400" t="s">
        <v>2516</v>
      </c>
      <c r="D11400">
        <v>2243</v>
      </c>
      <c r="E11400" t="s">
        <v>2591</v>
      </c>
      <c r="F11400">
        <v>20000</v>
      </c>
    </row>
    <row r="11401" spans="1:6" x14ac:dyDescent="0.25">
      <c r="A11401" t="str">
        <f t="shared" si="178"/>
        <v>2243_17_468/819/873_Labelle</v>
      </c>
      <c r="B11401">
        <v>17</v>
      </c>
      <c r="C11401" t="s">
        <v>2516</v>
      </c>
      <c r="D11401">
        <v>2243</v>
      </c>
      <c r="E11401" t="s">
        <v>2592</v>
      </c>
      <c r="F11401">
        <v>20000</v>
      </c>
    </row>
    <row r="11402" spans="1:6" x14ac:dyDescent="0.25">
      <c r="A11402" t="str">
        <f t="shared" si="178"/>
        <v>2243_17_468/819/873_Lac-Drolet</v>
      </c>
      <c r="B11402">
        <v>17</v>
      </c>
      <c r="C11402" t="s">
        <v>2516</v>
      </c>
      <c r="D11402">
        <v>2243</v>
      </c>
      <c r="E11402" t="s">
        <v>2594</v>
      </c>
      <c r="F11402">
        <v>10000</v>
      </c>
    </row>
    <row r="11403" spans="1:6" x14ac:dyDescent="0.25">
      <c r="A11403" t="str">
        <f t="shared" si="178"/>
        <v>2243_17_468/819/873_Lac-Megantic</v>
      </c>
      <c r="B11403">
        <v>17</v>
      </c>
      <c r="C11403" t="s">
        <v>2516</v>
      </c>
      <c r="D11403">
        <v>2243</v>
      </c>
      <c r="E11403" t="s">
        <v>2597</v>
      </c>
      <c r="F11403">
        <v>20000</v>
      </c>
    </row>
    <row r="11404" spans="1:6" x14ac:dyDescent="0.25">
      <c r="A11404" t="str">
        <f t="shared" si="178"/>
        <v>2243_17_468/819/873_Louiseville</v>
      </c>
      <c r="B11404">
        <v>17</v>
      </c>
      <c r="C11404" t="s">
        <v>2516</v>
      </c>
      <c r="D11404">
        <v>2243</v>
      </c>
      <c r="E11404" t="s">
        <v>2604</v>
      </c>
      <c r="F11404">
        <v>20000</v>
      </c>
    </row>
    <row r="11405" spans="1:6" x14ac:dyDescent="0.25">
      <c r="A11405" t="str">
        <f t="shared" si="178"/>
        <v>2243_17_468/819/873_Low</v>
      </c>
      <c r="B11405">
        <v>17</v>
      </c>
      <c r="C11405" t="s">
        <v>2516</v>
      </c>
      <c r="D11405">
        <v>2243</v>
      </c>
      <c r="E11405" t="s">
        <v>2606</v>
      </c>
      <c r="F11405">
        <v>10000</v>
      </c>
    </row>
    <row r="11406" spans="1:6" x14ac:dyDescent="0.25">
      <c r="A11406" t="str">
        <f t="shared" si="178"/>
        <v>2243_17_468/819/873_Luskville</v>
      </c>
      <c r="B11406">
        <v>17</v>
      </c>
      <c r="C11406" t="s">
        <v>2516</v>
      </c>
      <c r="D11406">
        <v>2243</v>
      </c>
      <c r="E11406" t="s">
        <v>2607</v>
      </c>
      <c r="F11406">
        <v>10000</v>
      </c>
    </row>
    <row r="11407" spans="1:6" x14ac:dyDescent="0.25">
      <c r="A11407" t="str">
        <f t="shared" si="178"/>
        <v>2243_17_468/819/873_Magog</v>
      </c>
      <c r="B11407">
        <v>17</v>
      </c>
      <c r="C11407" t="s">
        <v>2516</v>
      </c>
      <c r="D11407">
        <v>2243</v>
      </c>
      <c r="E11407" t="s">
        <v>2610</v>
      </c>
      <c r="F11407">
        <v>30000</v>
      </c>
    </row>
    <row r="11408" spans="1:6" x14ac:dyDescent="0.25">
      <c r="A11408" t="str">
        <f t="shared" si="178"/>
        <v>2243_17_468/819/873_Malartic</v>
      </c>
      <c r="B11408">
        <v>17</v>
      </c>
      <c r="C11408" t="s">
        <v>2516</v>
      </c>
      <c r="D11408">
        <v>2243</v>
      </c>
      <c r="E11408" t="s">
        <v>2611</v>
      </c>
      <c r="F11408">
        <v>10000</v>
      </c>
    </row>
    <row r="11409" spans="1:6" x14ac:dyDescent="0.25">
      <c r="A11409" t="str">
        <f t="shared" si="178"/>
        <v>2243_17_468/819/873_Maniwaki</v>
      </c>
      <c r="B11409">
        <v>17</v>
      </c>
      <c r="C11409" t="s">
        <v>2516</v>
      </c>
      <c r="D11409">
        <v>2243</v>
      </c>
      <c r="E11409" t="s">
        <v>2612</v>
      </c>
      <c r="F11409">
        <v>10000</v>
      </c>
    </row>
    <row r="11410" spans="1:6" x14ac:dyDescent="0.25">
      <c r="A11410" t="str">
        <f t="shared" si="178"/>
        <v>2243_17_468/819/873_Manseau</v>
      </c>
      <c r="B11410">
        <v>17</v>
      </c>
      <c r="C11410" t="s">
        <v>2516</v>
      </c>
      <c r="D11410">
        <v>2243</v>
      </c>
      <c r="E11410" t="s">
        <v>2614</v>
      </c>
      <c r="F11410">
        <v>10000</v>
      </c>
    </row>
    <row r="11411" spans="1:6" x14ac:dyDescent="0.25">
      <c r="A11411" t="str">
        <f t="shared" si="178"/>
        <v>2243_17_468/819/873_Maskinonge</v>
      </c>
      <c r="B11411">
        <v>17</v>
      </c>
      <c r="C11411" t="s">
        <v>2516</v>
      </c>
      <c r="D11411">
        <v>2243</v>
      </c>
      <c r="E11411" t="s">
        <v>2615</v>
      </c>
      <c r="F11411">
        <v>10000</v>
      </c>
    </row>
    <row r="11412" spans="1:6" x14ac:dyDescent="0.25">
      <c r="A11412" t="str">
        <f t="shared" si="178"/>
        <v>2243_17_468/819/873_Mont-Laurier</v>
      </c>
      <c r="B11412">
        <v>17</v>
      </c>
      <c r="C11412" t="s">
        <v>2516</v>
      </c>
      <c r="D11412">
        <v>2243</v>
      </c>
      <c r="E11412" t="s">
        <v>2617</v>
      </c>
      <c r="F11412">
        <v>10000</v>
      </c>
    </row>
    <row r="11413" spans="1:6" x14ac:dyDescent="0.25">
      <c r="A11413" t="str">
        <f t="shared" si="178"/>
        <v>2243_17_468/819/873_Nicolet</v>
      </c>
      <c r="B11413">
        <v>17</v>
      </c>
      <c r="C11413" t="s">
        <v>2516</v>
      </c>
      <c r="D11413">
        <v>2243</v>
      </c>
      <c r="E11413" t="s">
        <v>2622</v>
      </c>
      <c r="F11413">
        <v>10000</v>
      </c>
    </row>
    <row r="11414" spans="1:6" x14ac:dyDescent="0.25">
      <c r="A11414" t="str">
        <f t="shared" si="178"/>
        <v>2243_17_468/819/873_North Hatley</v>
      </c>
      <c r="B11414">
        <v>17</v>
      </c>
      <c r="C11414" t="s">
        <v>2516</v>
      </c>
      <c r="D11414">
        <v>2243</v>
      </c>
      <c r="E11414" t="s">
        <v>2626</v>
      </c>
      <c r="F11414">
        <v>10000</v>
      </c>
    </row>
    <row r="11415" spans="1:6" x14ac:dyDescent="0.25">
      <c r="A11415" t="str">
        <f t="shared" si="178"/>
        <v>2243_17_468/819/873_Notre-Dame-de-la-Paix</v>
      </c>
      <c r="B11415">
        <v>17</v>
      </c>
      <c r="C11415" t="s">
        <v>2516</v>
      </c>
      <c r="D11415">
        <v>2243</v>
      </c>
      <c r="E11415" t="s">
        <v>2627</v>
      </c>
      <c r="F11415">
        <v>10000</v>
      </c>
    </row>
    <row r="11416" spans="1:6" x14ac:dyDescent="0.25">
      <c r="A11416" t="str">
        <f t="shared" si="178"/>
        <v>2243_17_468/819/873_Notre-Dame-de-la-Salette</v>
      </c>
      <c r="B11416">
        <v>17</v>
      </c>
      <c r="C11416" t="s">
        <v>2516</v>
      </c>
      <c r="D11416">
        <v>2243</v>
      </c>
      <c r="E11416" t="s">
        <v>2628</v>
      </c>
      <c r="F11416">
        <v>10000</v>
      </c>
    </row>
    <row r="11417" spans="1:6" x14ac:dyDescent="0.25">
      <c r="A11417" t="str">
        <f t="shared" si="178"/>
        <v>2243_17_468/819/873_Notre-Dame-du-Bon-Conseil</v>
      </c>
      <c r="B11417">
        <v>17</v>
      </c>
      <c r="C11417" t="s">
        <v>2516</v>
      </c>
      <c r="D11417">
        <v>2243</v>
      </c>
      <c r="E11417" t="s">
        <v>2630</v>
      </c>
      <c r="F11417">
        <v>10000</v>
      </c>
    </row>
    <row r="11418" spans="1:6" x14ac:dyDescent="0.25">
      <c r="A11418" t="str">
        <f t="shared" si="178"/>
        <v>2243_17_468/819/873_Ottawa-Hull</v>
      </c>
      <c r="B11418">
        <v>17</v>
      </c>
      <c r="C11418" t="s">
        <v>2516</v>
      </c>
      <c r="D11418">
        <v>2243</v>
      </c>
      <c r="E11418" t="s">
        <v>1979</v>
      </c>
      <c r="F11418">
        <v>70000</v>
      </c>
    </row>
    <row r="11419" spans="1:6" x14ac:dyDescent="0.25">
      <c r="A11419" t="str">
        <f t="shared" si="178"/>
        <v>2243_17_468/819/873_Perkins</v>
      </c>
      <c r="B11419">
        <v>17</v>
      </c>
      <c r="C11419" t="s">
        <v>2516</v>
      </c>
      <c r="D11419">
        <v>2243</v>
      </c>
      <c r="E11419" t="s">
        <v>2638</v>
      </c>
      <c r="F11419">
        <v>20000</v>
      </c>
    </row>
    <row r="11420" spans="1:6" x14ac:dyDescent="0.25">
      <c r="A11420" t="str">
        <f t="shared" si="178"/>
        <v>2243_17_468/819/873_Plessisville</v>
      </c>
      <c r="B11420">
        <v>17</v>
      </c>
      <c r="C11420" t="s">
        <v>2516</v>
      </c>
      <c r="D11420">
        <v>2243</v>
      </c>
      <c r="E11420" t="s">
        <v>2639</v>
      </c>
      <c r="F11420">
        <v>10000</v>
      </c>
    </row>
    <row r="11421" spans="1:6" x14ac:dyDescent="0.25">
      <c r="A11421" t="str">
        <f t="shared" si="178"/>
        <v>2243_17_468/819/873_Quyon</v>
      </c>
      <c r="B11421">
        <v>17</v>
      </c>
      <c r="C11421" t="s">
        <v>2516</v>
      </c>
      <c r="D11421">
        <v>2243</v>
      </c>
      <c r="E11421" t="s">
        <v>2643</v>
      </c>
      <c r="F11421">
        <v>20000</v>
      </c>
    </row>
    <row r="11422" spans="1:6" x14ac:dyDescent="0.25">
      <c r="A11422" t="str">
        <f t="shared" si="178"/>
        <v>2243_17_468/819/873_Richmond</v>
      </c>
      <c r="B11422">
        <v>17</v>
      </c>
      <c r="C11422" t="s">
        <v>2516</v>
      </c>
      <c r="D11422">
        <v>2243</v>
      </c>
      <c r="E11422" t="s">
        <v>788</v>
      </c>
      <c r="F11422">
        <v>10000</v>
      </c>
    </row>
    <row r="11423" spans="1:6" x14ac:dyDescent="0.25">
      <c r="A11423" t="str">
        <f t="shared" si="178"/>
        <v>2243_17_468/819/873_Rock Island</v>
      </c>
      <c r="B11423">
        <v>17</v>
      </c>
      <c r="C11423" t="s">
        <v>2516</v>
      </c>
      <c r="D11423">
        <v>2243</v>
      </c>
      <c r="E11423" t="s">
        <v>2648</v>
      </c>
      <c r="F11423">
        <v>10000</v>
      </c>
    </row>
    <row r="11424" spans="1:6" x14ac:dyDescent="0.25">
      <c r="A11424" t="str">
        <f t="shared" si="178"/>
        <v>2243_17_468/819/873_Rouyn-Noranda</v>
      </c>
      <c r="B11424">
        <v>17</v>
      </c>
      <c r="C11424" t="s">
        <v>2516</v>
      </c>
      <c r="D11424">
        <v>2243</v>
      </c>
      <c r="E11424" t="s">
        <v>2649</v>
      </c>
      <c r="F11424">
        <v>10000</v>
      </c>
    </row>
    <row r="11425" spans="1:6" x14ac:dyDescent="0.25">
      <c r="A11425" t="str">
        <f t="shared" si="178"/>
        <v>2243_17_468/819/873_Saint-Alexis-Des-Monts</v>
      </c>
      <c r="B11425">
        <v>17</v>
      </c>
      <c r="C11425" t="s">
        <v>2516</v>
      </c>
      <c r="D11425">
        <v>2243</v>
      </c>
      <c r="E11425" t="s">
        <v>2651</v>
      </c>
      <c r="F11425">
        <v>10000</v>
      </c>
    </row>
    <row r="11426" spans="1:6" x14ac:dyDescent="0.25">
      <c r="A11426" t="str">
        <f t="shared" si="178"/>
        <v>2243_17_468/819/873_Saint-Barnabe</v>
      </c>
      <c r="B11426">
        <v>17</v>
      </c>
      <c r="C11426" t="s">
        <v>2516</v>
      </c>
      <c r="D11426">
        <v>2243</v>
      </c>
      <c r="E11426" t="s">
        <v>2652</v>
      </c>
      <c r="F11426">
        <v>10000</v>
      </c>
    </row>
    <row r="11427" spans="1:6" x14ac:dyDescent="0.25">
      <c r="A11427" t="str">
        <f t="shared" si="178"/>
        <v>2243_17_468/819/873_Saint-Ludger</v>
      </c>
      <c r="B11427">
        <v>17</v>
      </c>
      <c r="C11427" t="s">
        <v>2516</v>
      </c>
      <c r="D11427">
        <v>2243</v>
      </c>
      <c r="E11427" t="s">
        <v>2653</v>
      </c>
      <c r="F11427">
        <v>10000</v>
      </c>
    </row>
    <row r="11428" spans="1:6" x14ac:dyDescent="0.25">
      <c r="A11428" t="str">
        <f t="shared" si="178"/>
        <v>2243_17_468/819/873_Saint-Paulin</v>
      </c>
      <c r="B11428">
        <v>17</v>
      </c>
      <c r="C11428" t="s">
        <v>2516</v>
      </c>
      <c r="D11428">
        <v>2243</v>
      </c>
      <c r="E11428" t="s">
        <v>2654</v>
      </c>
      <c r="F11428">
        <v>10000</v>
      </c>
    </row>
    <row r="11429" spans="1:6" x14ac:dyDescent="0.25">
      <c r="A11429" t="str">
        <f t="shared" si="178"/>
        <v>2243_17_468/819/873_Sawyerville</v>
      </c>
      <c r="B11429">
        <v>17</v>
      </c>
      <c r="C11429" t="s">
        <v>2516</v>
      </c>
      <c r="D11429">
        <v>2243</v>
      </c>
      <c r="E11429" t="s">
        <v>2657</v>
      </c>
      <c r="F11429">
        <v>10000</v>
      </c>
    </row>
    <row r="11430" spans="1:6" x14ac:dyDescent="0.25">
      <c r="A11430" t="str">
        <f t="shared" si="178"/>
        <v>2243_17_468/819/873_Scotstown</v>
      </c>
      <c r="B11430">
        <v>17</v>
      </c>
      <c r="C11430" t="s">
        <v>2516</v>
      </c>
      <c r="D11430">
        <v>2243</v>
      </c>
      <c r="E11430" t="s">
        <v>2658</v>
      </c>
      <c r="F11430">
        <v>10000</v>
      </c>
    </row>
    <row r="11431" spans="1:6" x14ac:dyDescent="0.25">
      <c r="A11431" t="str">
        <f t="shared" si="178"/>
        <v>2243_17_468/819/873_Senneterre</v>
      </c>
      <c r="B11431">
        <v>17</v>
      </c>
      <c r="C11431" t="s">
        <v>2516</v>
      </c>
      <c r="D11431">
        <v>2243</v>
      </c>
      <c r="E11431" t="s">
        <v>2659</v>
      </c>
      <c r="F11431">
        <v>10000</v>
      </c>
    </row>
    <row r="11432" spans="1:6" x14ac:dyDescent="0.25">
      <c r="A11432" t="str">
        <f t="shared" si="178"/>
        <v>2243_17_468/819/873_Shawinigan</v>
      </c>
      <c r="B11432">
        <v>17</v>
      </c>
      <c r="C11432" t="s">
        <v>2516</v>
      </c>
      <c r="D11432">
        <v>2243</v>
      </c>
      <c r="E11432" t="s">
        <v>2660</v>
      </c>
      <c r="F11432">
        <v>30000</v>
      </c>
    </row>
    <row r="11433" spans="1:6" x14ac:dyDescent="0.25">
      <c r="A11433" t="str">
        <f t="shared" si="178"/>
        <v>2243_17_468/819/873_Shawville</v>
      </c>
      <c r="B11433">
        <v>17</v>
      </c>
      <c r="C11433" t="s">
        <v>2516</v>
      </c>
      <c r="D11433">
        <v>2243</v>
      </c>
      <c r="E11433" t="s">
        <v>2661</v>
      </c>
      <c r="F11433">
        <v>10000</v>
      </c>
    </row>
    <row r="11434" spans="1:6" x14ac:dyDescent="0.25">
      <c r="A11434" t="str">
        <f t="shared" si="178"/>
        <v>2243_17_468/819/873_Sherbrooke</v>
      </c>
      <c r="B11434">
        <v>17</v>
      </c>
      <c r="C11434" t="s">
        <v>2516</v>
      </c>
      <c r="D11434">
        <v>2243</v>
      </c>
      <c r="E11434" t="s">
        <v>1325</v>
      </c>
      <c r="F11434">
        <v>40000</v>
      </c>
    </row>
    <row r="11435" spans="1:6" x14ac:dyDescent="0.25">
      <c r="A11435" t="str">
        <f t="shared" si="178"/>
        <v>2243_17_468/819/873_St-Adolphe-D'Howard</v>
      </c>
      <c r="B11435">
        <v>17</v>
      </c>
      <c r="C11435" t="s">
        <v>2516</v>
      </c>
      <c r="D11435">
        <v>2243</v>
      </c>
      <c r="E11435" t="s">
        <v>2663</v>
      </c>
      <c r="F11435">
        <v>20000</v>
      </c>
    </row>
    <row r="11436" spans="1:6" x14ac:dyDescent="0.25">
      <c r="A11436" t="str">
        <f t="shared" si="178"/>
        <v>2243_17_468/819/873_St-Andre-Avellin</v>
      </c>
      <c r="B11436">
        <v>17</v>
      </c>
      <c r="C11436" t="s">
        <v>2516</v>
      </c>
      <c r="D11436">
        <v>2243</v>
      </c>
      <c r="E11436" t="s">
        <v>2665</v>
      </c>
      <c r="F11436">
        <v>10000</v>
      </c>
    </row>
    <row r="11437" spans="1:6" x14ac:dyDescent="0.25">
      <c r="A11437" t="str">
        <f t="shared" si="178"/>
        <v>2243_17_468/819/873_St-Boniface-de-Shawinigan</v>
      </c>
      <c r="B11437">
        <v>17</v>
      </c>
      <c r="C11437" t="s">
        <v>2516</v>
      </c>
      <c r="D11437">
        <v>2243</v>
      </c>
      <c r="E11437" t="s">
        <v>2666</v>
      </c>
      <c r="F11437">
        <v>20000</v>
      </c>
    </row>
    <row r="11438" spans="1:6" x14ac:dyDescent="0.25">
      <c r="A11438" t="str">
        <f t="shared" si="178"/>
        <v>2243_17_468/819/873_St-Celestin</v>
      </c>
      <c r="B11438">
        <v>17</v>
      </c>
      <c r="C11438" t="s">
        <v>2516</v>
      </c>
      <c r="D11438">
        <v>2243</v>
      </c>
      <c r="E11438" t="s">
        <v>2668</v>
      </c>
      <c r="F11438">
        <v>10000</v>
      </c>
    </row>
    <row r="11439" spans="1:6" x14ac:dyDescent="0.25">
      <c r="A11439" t="str">
        <f t="shared" si="178"/>
        <v>2243_17_468/819/873_St-Cyrille</v>
      </c>
      <c r="B11439">
        <v>17</v>
      </c>
      <c r="C11439" t="s">
        <v>2516</v>
      </c>
      <c r="D11439">
        <v>2243</v>
      </c>
      <c r="E11439" t="s">
        <v>2669</v>
      </c>
      <c r="F11439">
        <v>10000</v>
      </c>
    </row>
    <row r="11440" spans="1:6" x14ac:dyDescent="0.25">
      <c r="A11440" t="str">
        <f t="shared" si="178"/>
        <v>2243_17_468/819/873_St-Donat-de-Montcalm</v>
      </c>
      <c r="B11440">
        <v>17</v>
      </c>
      <c r="C11440" t="s">
        <v>2516</v>
      </c>
      <c r="D11440">
        <v>2243</v>
      </c>
      <c r="E11440" t="s">
        <v>2670</v>
      </c>
      <c r="F11440">
        <v>20000</v>
      </c>
    </row>
    <row r="11441" spans="1:6" x14ac:dyDescent="0.25">
      <c r="A11441" t="str">
        <f t="shared" si="178"/>
        <v>2243_17_468/819/873_St-Emile-de-Suffolk</v>
      </c>
      <c r="B11441">
        <v>17</v>
      </c>
      <c r="C11441" t="s">
        <v>2516</v>
      </c>
      <c r="D11441">
        <v>2243</v>
      </c>
      <c r="E11441" t="s">
        <v>2671</v>
      </c>
      <c r="F11441">
        <v>10000</v>
      </c>
    </row>
    <row r="11442" spans="1:6" x14ac:dyDescent="0.25">
      <c r="A11442" t="str">
        <f t="shared" si="178"/>
        <v>2243_17_468/819/873_St-Faustin</v>
      </c>
      <c r="B11442">
        <v>17</v>
      </c>
      <c r="C11442" t="s">
        <v>2516</v>
      </c>
      <c r="D11442">
        <v>2243</v>
      </c>
      <c r="E11442" t="s">
        <v>2673</v>
      </c>
      <c r="F11442">
        <v>20000</v>
      </c>
    </row>
    <row r="11443" spans="1:6" x14ac:dyDescent="0.25">
      <c r="A11443" t="str">
        <f t="shared" si="178"/>
        <v>2243_17_468/819/873_St-Felix-de-Kingsey</v>
      </c>
      <c r="B11443">
        <v>17</v>
      </c>
      <c r="C11443" t="s">
        <v>2516</v>
      </c>
      <c r="D11443">
        <v>2243</v>
      </c>
      <c r="E11443" t="s">
        <v>2674</v>
      </c>
      <c r="F11443">
        <v>10000</v>
      </c>
    </row>
    <row r="11444" spans="1:6" x14ac:dyDescent="0.25">
      <c r="A11444" t="str">
        <f t="shared" si="178"/>
        <v>2243_17_468/819/873_St-Germain-de-Grantham</v>
      </c>
      <c r="B11444">
        <v>17</v>
      </c>
      <c r="C11444" t="s">
        <v>2516</v>
      </c>
      <c r="D11444">
        <v>2243</v>
      </c>
      <c r="E11444" t="s">
        <v>2675</v>
      </c>
      <c r="F11444">
        <v>10000</v>
      </c>
    </row>
    <row r="11445" spans="1:6" x14ac:dyDescent="0.25">
      <c r="A11445" t="str">
        <f t="shared" si="178"/>
        <v>2243_17_468/819/873_St-Gregoire</v>
      </c>
      <c r="B11445">
        <v>17</v>
      </c>
      <c r="C11445" t="s">
        <v>2516</v>
      </c>
      <c r="D11445">
        <v>2243</v>
      </c>
      <c r="E11445" t="s">
        <v>2676</v>
      </c>
      <c r="F11445">
        <v>10000</v>
      </c>
    </row>
    <row r="11446" spans="1:6" x14ac:dyDescent="0.25">
      <c r="A11446" t="str">
        <f t="shared" si="178"/>
        <v>2243_17_468/819/873_St-Guillaume</v>
      </c>
      <c r="B11446">
        <v>17</v>
      </c>
      <c r="C11446" t="s">
        <v>2516</v>
      </c>
      <c r="D11446">
        <v>2243</v>
      </c>
      <c r="E11446" t="s">
        <v>2677</v>
      </c>
      <c r="F11446">
        <v>10000</v>
      </c>
    </row>
    <row r="11447" spans="1:6" x14ac:dyDescent="0.25">
      <c r="A11447" t="str">
        <f t="shared" si="178"/>
        <v>2243_17_468/819/873_St-Jovite</v>
      </c>
      <c r="B11447">
        <v>17</v>
      </c>
      <c r="C11447" t="s">
        <v>2516</v>
      </c>
      <c r="D11447">
        <v>2243</v>
      </c>
      <c r="E11447" t="s">
        <v>2678</v>
      </c>
      <c r="F11447">
        <v>40000</v>
      </c>
    </row>
    <row r="11448" spans="1:6" x14ac:dyDescent="0.25">
      <c r="A11448" t="str">
        <f t="shared" si="178"/>
        <v>2243_17_468/819/873_St-Leonard-d'Aston</v>
      </c>
      <c r="B11448">
        <v>17</v>
      </c>
      <c r="C11448" t="s">
        <v>2516</v>
      </c>
      <c r="D11448">
        <v>2243</v>
      </c>
      <c r="E11448" t="s">
        <v>2679</v>
      </c>
      <c r="F11448">
        <v>10000</v>
      </c>
    </row>
    <row r="11449" spans="1:6" x14ac:dyDescent="0.25">
      <c r="A11449" t="str">
        <f t="shared" si="178"/>
        <v>2243_17_468/819/873_St-Malo</v>
      </c>
      <c r="B11449">
        <v>17</v>
      </c>
      <c r="C11449" t="s">
        <v>2516</v>
      </c>
      <c r="D11449">
        <v>2243</v>
      </c>
      <c r="E11449" t="s">
        <v>2680</v>
      </c>
      <c r="F11449">
        <v>10000</v>
      </c>
    </row>
    <row r="11450" spans="1:6" x14ac:dyDescent="0.25">
      <c r="A11450" t="str">
        <f t="shared" si="178"/>
        <v>2243_17_468/819/873_St-Mathieu</v>
      </c>
      <c r="B11450">
        <v>17</v>
      </c>
      <c r="C11450" t="s">
        <v>2516</v>
      </c>
      <c r="D11450">
        <v>2243</v>
      </c>
      <c r="E11450" t="s">
        <v>2681</v>
      </c>
      <c r="F11450">
        <v>10000</v>
      </c>
    </row>
    <row r="11451" spans="1:6" x14ac:dyDescent="0.25">
      <c r="A11451" t="str">
        <f t="shared" si="178"/>
        <v>2243_17_468/819/873_St-Pierre-de-Wakefield</v>
      </c>
      <c r="B11451">
        <v>17</v>
      </c>
      <c r="C11451" t="s">
        <v>2516</v>
      </c>
      <c r="D11451">
        <v>2243</v>
      </c>
      <c r="E11451" t="s">
        <v>2683</v>
      </c>
      <c r="F11451">
        <v>20000</v>
      </c>
    </row>
    <row r="11452" spans="1:6" x14ac:dyDescent="0.25">
      <c r="A11452" t="str">
        <f t="shared" si="178"/>
        <v>2243_17_468/819/873_St-Pierre-Les-Becquets</v>
      </c>
      <c r="B11452">
        <v>17</v>
      </c>
      <c r="C11452" t="s">
        <v>2516</v>
      </c>
      <c r="D11452">
        <v>2243</v>
      </c>
      <c r="E11452" t="s">
        <v>2684</v>
      </c>
      <c r="F11452">
        <v>10000</v>
      </c>
    </row>
    <row r="11453" spans="1:6" x14ac:dyDescent="0.25">
      <c r="A11453" t="str">
        <f t="shared" si="178"/>
        <v>2243_17_468/819/873_St-Roch-de-Mekinac</v>
      </c>
      <c r="B11453">
        <v>17</v>
      </c>
      <c r="C11453" t="s">
        <v>2516</v>
      </c>
      <c r="D11453">
        <v>2243</v>
      </c>
      <c r="E11453" t="s">
        <v>2685</v>
      </c>
      <c r="F11453">
        <v>10000</v>
      </c>
    </row>
    <row r="11454" spans="1:6" x14ac:dyDescent="0.25">
      <c r="A11454" t="str">
        <f t="shared" si="178"/>
        <v>2243_17_468/819/873_St-Sebastien (Frontenac Co.)</v>
      </c>
      <c r="B11454">
        <v>17</v>
      </c>
      <c r="C11454" t="s">
        <v>2516</v>
      </c>
      <c r="D11454">
        <v>2243</v>
      </c>
      <c r="E11454" t="s">
        <v>2686</v>
      </c>
      <c r="F11454">
        <v>10000</v>
      </c>
    </row>
    <row r="11455" spans="1:6" x14ac:dyDescent="0.25">
      <c r="A11455" t="str">
        <f t="shared" si="178"/>
        <v>2243_17_468/819/873_St-Wenceslas</v>
      </c>
      <c r="B11455">
        <v>17</v>
      </c>
      <c r="C11455" t="s">
        <v>2516</v>
      </c>
      <c r="D11455">
        <v>2243</v>
      </c>
      <c r="E11455" t="s">
        <v>2688</v>
      </c>
      <c r="F11455">
        <v>10000</v>
      </c>
    </row>
    <row r="11456" spans="1:6" x14ac:dyDescent="0.25">
      <c r="A11456" t="str">
        <f t="shared" si="178"/>
        <v>2243_17_468/819/873_Ste-Agathe</v>
      </c>
      <c r="B11456">
        <v>17</v>
      </c>
      <c r="C11456" t="s">
        <v>2516</v>
      </c>
      <c r="D11456">
        <v>2243</v>
      </c>
      <c r="E11456" t="s">
        <v>2689</v>
      </c>
      <c r="F11456">
        <v>30000</v>
      </c>
    </row>
    <row r="11457" spans="1:6" x14ac:dyDescent="0.25">
      <c r="A11457" t="str">
        <f t="shared" si="178"/>
        <v>2243_17_468/819/873_Ste-Angele</v>
      </c>
      <c r="B11457">
        <v>17</v>
      </c>
      <c r="C11457" t="s">
        <v>2516</v>
      </c>
      <c r="D11457">
        <v>2243</v>
      </c>
      <c r="E11457" t="s">
        <v>2690</v>
      </c>
      <c r="F11457">
        <v>10000</v>
      </c>
    </row>
    <row r="11458" spans="1:6" x14ac:dyDescent="0.25">
      <c r="A11458" t="str">
        <f t="shared" si="178"/>
        <v>2243_17_468/819/873_Ste-Eulalie</v>
      </c>
      <c r="B11458">
        <v>17</v>
      </c>
      <c r="C11458" t="s">
        <v>2516</v>
      </c>
      <c r="D11458">
        <v>2243</v>
      </c>
      <c r="E11458" t="s">
        <v>2692</v>
      </c>
      <c r="F11458">
        <v>20000</v>
      </c>
    </row>
    <row r="11459" spans="1:6" x14ac:dyDescent="0.25">
      <c r="A11459" t="str">
        <f t="shared" ref="A11459:A11522" si="179">CONCATENATE(D11459,"_",B11459,"_",C11459,"_",E11459)</f>
        <v>2243_17_468/819/873_Ste-Gertrude</v>
      </c>
      <c r="B11459">
        <v>17</v>
      </c>
      <c r="C11459" t="s">
        <v>2516</v>
      </c>
      <c r="D11459">
        <v>2243</v>
      </c>
      <c r="E11459" t="s">
        <v>2693</v>
      </c>
      <c r="F11459">
        <v>10000</v>
      </c>
    </row>
    <row r="11460" spans="1:6" x14ac:dyDescent="0.25">
      <c r="A11460" t="str">
        <f t="shared" si="179"/>
        <v>2243_17_468/819/873_Stoke</v>
      </c>
      <c r="B11460">
        <v>17</v>
      </c>
      <c r="C11460" t="s">
        <v>2516</v>
      </c>
      <c r="D11460">
        <v>2243</v>
      </c>
      <c r="E11460" t="s">
        <v>2697</v>
      </c>
      <c r="F11460">
        <v>10000</v>
      </c>
    </row>
    <row r="11461" spans="1:6" x14ac:dyDescent="0.25">
      <c r="A11461" t="str">
        <f t="shared" si="179"/>
        <v>2243_17_468/819/873_Temiscaming</v>
      </c>
      <c r="B11461">
        <v>17</v>
      </c>
      <c r="C11461" t="s">
        <v>2516</v>
      </c>
      <c r="D11461">
        <v>2243</v>
      </c>
      <c r="E11461" t="s">
        <v>2700</v>
      </c>
      <c r="F11461">
        <v>10000</v>
      </c>
    </row>
    <row r="11462" spans="1:6" x14ac:dyDescent="0.25">
      <c r="A11462" t="str">
        <f t="shared" si="179"/>
        <v>2243_17_468/819/873_Tingwick</v>
      </c>
      <c r="B11462">
        <v>17</v>
      </c>
      <c r="C11462" t="s">
        <v>2516</v>
      </c>
      <c r="D11462">
        <v>2243</v>
      </c>
      <c r="E11462" t="s">
        <v>2702</v>
      </c>
      <c r="F11462">
        <v>10000</v>
      </c>
    </row>
    <row r="11463" spans="1:6" x14ac:dyDescent="0.25">
      <c r="A11463" t="str">
        <f t="shared" si="179"/>
        <v>2243_17_468/819/873_Trois-Rivieres</v>
      </c>
      <c r="B11463">
        <v>17</v>
      </c>
      <c r="C11463" t="s">
        <v>2516</v>
      </c>
      <c r="D11463">
        <v>2243</v>
      </c>
      <c r="E11463" t="s">
        <v>2703</v>
      </c>
      <c r="F11463">
        <v>40000</v>
      </c>
    </row>
    <row r="11464" spans="1:6" x14ac:dyDescent="0.25">
      <c r="A11464" t="str">
        <f t="shared" si="179"/>
        <v>2243_17_468/819/873_Val David</v>
      </c>
      <c r="B11464">
        <v>17</v>
      </c>
      <c r="C11464" t="s">
        <v>2516</v>
      </c>
      <c r="D11464">
        <v>2243</v>
      </c>
      <c r="E11464" t="s">
        <v>2705</v>
      </c>
      <c r="F11464">
        <v>20000</v>
      </c>
    </row>
    <row r="11465" spans="1:6" x14ac:dyDescent="0.25">
      <c r="A11465" t="str">
        <f t="shared" si="179"/>
        <v>2243_17_468/819/873_Val-D'Or</v>
      </c>
      <c r="B11465">
        <v>17</v>
      </c>
      <c r="C11465" t="s">
        <v>2516</v>
      </c>
      <c r="D11465">
        <v>2243</v>
      </c>
      <c r="E11465" t="s">
        <v>2706</v>
      </c>
      <c r="F11465">
        <v>20000</v>
      </c>
    </row>
    <row r="11466" spans="1:6" x14ac:dyDescent="0.25">
      <c r="A11466" t="str">
        <f t="shared" si="179"/>
        <v>2243_17_468/819/873_Val-des-Bois</v>
      </c>
      <c r="B11466">
        <v>17</v>
      </c>
      <c r="C11466" t="s">
        <v>2516</v>
      </c>
      <c r="D11466">
        <v>2243</v>
      </c>
      <c r="E11466" t="s">
        <v>2707</v>
      </c>
      <c r="F11466">
        <v>10000</v>
      </c>
    </row>
    <row r="11467" spans="1:6" x14ac:dyDescent="0.25">
      <c r="A11467" t="str">
        <f t="shared" si="179"/>
        <v>2243_17_468/819/873_Victoriaville</v>
      </c>
      <c r="B11467">
        <v>17</v>
      </c>
      <c r="C11467" t="s">
        <v>2516</v>
      </c>
      <c r="D11467">
        <v>2243</v>
      </c>
      <c r="E11467" t="s">
        <v>2708</v>
      </c>
      <c r="F11467">
        <v>10000</v>
      </c>
    </row>
    <row r="11468" spans="1:6" x14ac:dyDescent="0.25">
      <c r="A11468" t="str">
        <f t="shared" si="179"/>
        <v>2243_17_468/819/873_Ville-Marie</v>
      </c>
      <c r="B11468">
        <v>17</v>
      </c>
      <c r="C11468" t="s">
        <v>2516</v>
      </c>
      <c r="D11468">
        <v>2243</v>
      </c>
      <c r="E11468" t="s">
        <v>2709</v>
      </c>
      <c r="F11468">
        <v>10000</v>
      </c>
    </row>
    <row r="11469" spans="1:6" x14ac:dyDescent="0.25">
      <c r="A11469" t="str">
        <f t="shared" si="179"/>
        <v>2243_17_468/819/873_Wakefield</v>
      </c>
      <c r="B11469">
        <v>17</v>
      </c>
      <c r="C11469" t="s">
        <v>2516</v>
      </c>
      <c r="D11469">
        <v>2243</v>
      </c>
      <c r="E11469" t="s">
        <v>2711</v>
      </c>
      <c r="F11469">
        <v>10000</v>
      </c>
    </row>
    <row r="11470" spans="1:6" x14ac:dyDescent="0.25">
      <c r="A11470" t="str">
        <f t="shared" si="179"/>
        <v>2243_17_468/819/873_Waterville</v>
      </c>
      <c r="B11470">
        <v>17</v>
      </c>
      <c r="C11470" t="s">
        <v>2516</v>
      </c>
      <c r="D11470">
        <v>2243</v>
      </c>
      <c r="E11470" t="s">
        <v>2715</v>
      </c>
      <c r="F11470">
        <v>10000</v>
      </c>
    </row>
    <row r="11471" spans="1:6" x14ac:dyDescent="0.25">
      <c r="A11471" t="str">
        <f t="shared" si="179"/>
        <v>2243_17_468/819/873_Weedon</v>
      </c>
      <c r="B11471">
        <v>17</v>
      </c>
      <c r="C11471" t="s">
        <v>2516</v>
      </c>
      <c r="D11471">
        <v>2243</v>
      </c>
      <c r="E11471" t="s">
        <v>2716</v>
      </c>
      <c r="F11471">
        <v>10000</v>
      </c>
    </row>
    <row r="11472" spans="1:6" x14ac:dyDescent="0.25">
      <c r="A11472" t="str">
        <f t="shared" si="179"/>
        <v>2243_17_468/819/873_Wickham</v>
      </c>
      <c r="B11472">
        <v>17</v>
      </c>
      <c r="C11472" t="s">
        <v>2516</v>
      </c>
      <c r="D11472">
        <v>2243</v>
      </c>
      <c r="E11472" t="s">
        <v>2718</v>
      </c>
      <c r="F11472">
        <v>10000</v>
      </c>
    </row>
    <row r="11473" spans="1:6" x14ac:dyDescent="0.25">
      <c r="A11473" t="str">
        <f t="shared" si="179"/>
        <v>2243_17_468/819/873_Windsor</v>
      </c>
      <c r="B11473">
        <v>17</v>
      </c>
      <c r="C11473" t="s">
        <v>2516</v>
      </c>
      <c r="D11473">
        <v>2243</v>
      </c>
      <c r="E11473" t="s">
        <v>1348</v>
      </c>
      <c r="F11473">
        <v>10000</v>
      </c>
    </row>
    <row r="11474" spans="1:6" x14ac:dyDescent="0.25">
      <c r="A11474" t="str">
        <f t="shared" si="179"/>
        <v>2243_17_468/819/873_Wotton</v>
      </c>
      <c r="B11474">
        <v>17</v>
      </c>
      <c r="C11474" t="s">
        <v>2516</v>
      </c>
      <c r="D11474">
        <v>2243</v>
      </c>
      <c r="E11474" t="s">
        <v>2720</v>
      </c>
      <c r="F11474">
        <v>10000</v>
      </c>
    </row>
    <row r="11475" spans="1:6" x14ac:dyDescent="0.25">
      <c r="A11475" t="str">
        <f t="shared" si="179"/>
        <v>2243_17_468/819/873_Yamachiche</v>
      </c>
      <c r="B11475">
        <v>17</v>
      </c>
      <c r="C11475" t="s">
        <v>2516</v>
      </c>
      <c r="D11475">
        <v>2243</v>
      </c>
      <c r="E11475" t="s">
        <v>2721</v>
      </c>
      <c r="F11475">
        <v>10000</v>
      </c>
    </row>
    <row r="11476" spans="1:6" x14ac:dyDescent="0.25">
      <c r="A11476" t="str">
        <f t="shared" si="179"/>
        <v>247F_17_468/819/873_Amos</v>
      </c>
      <c r="B11476">
        <v>17</v>
      </c>
      <c r="C11476" t="s">
        <v>2516</v>
      </c>
      <c r="D11476" t="s">
        <v>3037</v>
      </c>
      <c r="E11476" t="s">
        <v>2518</v>
      </c>
      <c r="F11476">
        <v>10000</v>
      </c>
    </row>
    <row r="11477" spans="1:6" x14ac:dyDescent="0.25">
      <c r="A11477" t="str">
        <f t="shared" si="179"/>
        <v>247F_17_468/819/873_Arundel</v>
      </c>
      <c r="B11477">
        <v>17</v>
      </c>
      <c r="C11477" t="s">
        <v>2516</v>
      </c>
      <c r="D11477" t="s">
        <v>3037</v>
      </c>
      <c r="E11477" t="s">
        <v>2521</v>
      </c>
      <c r="F11477">
        <v>10000</v>
      </c>
    </row>
    <row r="11478" spans="1:6" x14ac:dyDescent="0.25">
      <c r="A11478" t="str">
        <f t="shared" si="179"/>
        <v>247F_17_468/819/873_Cadillac</v>
      </c>
      <c r="B11478">
        <v>17</v>
      </c>
      <c r="C11478" t="s">
        <v>2516</v>
      </c>
      <c r="D11478" t="s">
        <v>3037</v>
      </c>
      <c r="E11478" t="s">
        <v>2536</v>
      </c>
      <c r="F11478">
        <v>10000</v>
      </c>
    </row>
    <row r="11479" spans="1:6" x14ac:dyDescent="0.25">
      <c r="A11479" t="str">
        <f t="shared" si="179"/>
        <v>247F_17_468/819/873_Cheneville</v>
      </c>
      <c r="B11479">
        <v>17</v>
      </c>
      <c r="C11479" t="s">
        <v>2516</v>
      </c>
      <c r="D11479" t="s">
        <v>3037</v>
      </c>
      <c r="E11479" t="s">
        <v>2542</v>
      </c>
      <c r="F11479">
        <v>10000</v>
      </c>
    </row>
    <row r="11480" spans="1:6" x14ac:dyDescent="0.25">
      <c r="A11480" t="str">
        <f t="shared" si="179"/>
        <v>247F_17_468/819/873_L'Annonciation</v>
      </c>
      <c r="B11480">
        <v>17</v>
      </c>
      <c r="C11480" t="s">
        <v>2516</v>
      </c>
      <c r="D11480" t="s">
        <v>3037</v>
      </c>
      <c r="E11480" t="s">
        <v>2584</v>
      </c>
      <c r="F11480">
        <v>10000</v>
      </c>
    </row>
    <row r="11481" spans="1:6" x14ac:dyDescent="0.25">
      <c r="A11481" t="str">
        <f t="shared" si="179"/>
        <v>247F_17_468/819/873_La Minerve</v>
      </c>
      <c r="B11481">
        <v>17</v>
      </c>
      <c r="C11481" t="s">
        <v>2516</v>
      </c>
      <c r="D11481" t="s">
        <v>3037</v>
      </c>
      <c r="E11481" t="s">
        <v>2587</v>
      </c>
      <c r="F11481">
        <v>10000</v>
      </c>
    </row>
    <row r="11482" spans="1:6" x14ac:dyDescent="0.25">
      <c r="A11482" t="str">
        <f t="shared" si="179"/>
        <v>247F_17_468/819/873_La Sarre</v>
      </c>
      <c r="B11482">
        <v>17</v>
      </c>
      <c r="C11482" t="s">
        <v>2516</v>
      </c>
      <c r="D11482" t="s">
        <v>3037</v>
      </c>
      <c r="E11482" t="s">
        <v>2590</v>
      </c>
      <c r="F11482">
        <v>10000</v>
      </c>
    </row>
    <row r="11483" spans="1:6" x14ac:dyDescent="0.25">
      <c r="A11483" t="str">
        <f t="shared" si="179"/>
        <v>247F_17_468/819/873_Labelle</v>
      </c>
      <c r="B11483">
        <v>17</v>
      </c>
      <c r="C11483" t="s">
        <v>2516</v>
      </c>
      <c r="D11483" t="s">
        <v>3037</v>
      </c>
      <c r="E11483" t="s">
        <v>2592</v>
      </c>
      <c r="F11483">
        <v>10000</v>
      </c>
    </row>
    <row r="11484" spans="1:6" x14ac:dyDescent="0.25">
      <c r="A11484" t="str">
        <f t="shared" si="179"/>
        <v>247F_17_468/819/873_Lebel-sur-Quevillon</v>
      </c>
      <c r="B11484">
        <v>17</v>
      </c>
      <c r="C11484" t="s">
        <v>2516</v>
      </c>
      <c r="D11484" t="s">
        <v>3037</v>
      </c>
      <c r="E11484" t="s">
        <v>2602</v>
      </c>
      <c r="F11484">
        <v>10000</v>
      </c>
    </row>
    <row r="11485" spans="1:6" x14ac:dyDescent="0.25">
      <c r="A11485" t="str">
        <f t="shared" si="179"/>
        <v>247F_17_468/819/873_Malartic</v>
      </c>
      <c r="B11485">
        <v>17</v>
      </c>
      <c r="C11485" t="s">
        <v>2516</v>
      </c>
      <c r="D11485" t="s">
        <v>3037</v>
      </c>
      <c r="E11485" t="s">
        <v>2611</v>
      </c>
      <c r="F11485">
        <v>10000</v>
      </c>
    </row>
    <row r="11486" spans="1:6" x14ac:dyDescent="0.25">
      <c r="A11486" t="str">
        <f t="shared" si="179"/>
        <v>247F_17_468/819/873_Maniwaki</v>
      </c>
      <c r="B11486">
        <v>17</v>
      </c>
      <c r="C11486" t="s">
        <v>2516</v>
      </c>
      <c r="D11486" t="s">
        <v>3037</v>
      </c>
      <c r="E11486" t="s">
        <v>2612</v>
      </c>
      <c r="F11486">
        <v>10000</v>
      </c>
    </row>
    <row r="11487" spans="1:6" x14ac:dyDescent="0.25">
      <c r="A11487" t="str">
        <f t="shared" si="179"/>
        <v>247F_17_468/819/873_Nominingue</v>
      </c>
      <c r="B11487">
        <v>17</v>
      </c>
      <c r="C11487" t="s">
        <v>2516</v>
      </c>
      <c r="D11487" t="s">
        <v>3037</v>
      </c>
      <c r="E11487" t="s">
        <v>2623</v>
      </c>
      <c r="F11487">
        <v>10000</v>
      </c>
    </row>
    <row r="11488" spans="1:6" x14ac:dyDescent="0.25">
      <c r="A11488" t="str">
        <f t="shared" si="179"/>
        <v>247F_17_468/819/873_Ottawa-Hull</v>
      </c>
      <c r="B11488">
        <v>17</v>
      </c>
      <c r="C11488" t="s">
        <v>2516</v>
      </c>
      <c r="D11488" t="s">
        <v>3037</v>
      </c>
      <c r="E11488" t="s">
        <v>1979</v>
      </c>
      <c r="F11488">
        <v>10000</v>
      </c>
    </row>
    <row r="11489" spans="1:6" x14ac:dyDescent="0.25">
      <c r="A11489" t="str">
        <f t="shared" si="179"/>
        <v>247F_17_468/819/873_Rouyn-Noranda</v>
      </c>
      <c r="B11489">
        <v>17</v>
      </c>
      <c r="C11489" t="s">
        <v>2516</v>
      </c>
      <c r="D11489" t="s">
        <v>3037</v>
      </c>
      <c r="E11489" t="s">
        <v>2649</v>
      </c>
      <c r="F11489">
        <v>10000</v>
      </c>
    </row>
    <row r="11490" spans="1:6" x14ac:dyDescent="0.25">
      <c r="A11490" t="str">
        <f t="shared" si="179"/>
        <v>247F_17_468/819/873_Senneterre</v>
      </c>
      <c r="B11490">
        <v>17</v>
      </c>
      <c r="C11490" t="s">
        <v>2516</v>
      </c>
      <c r="D11490" t="s">
        <v>3037</v>
      </c>
      <c r="E11490" t="s">
        <v>2659</v>
      </c>
      <c r="F11490">
        <v>10000</v>
      </c>
    </row>
    <row r="11491" spans="1:6" x14ac:dyDescent="0.25">
      <c r="A11491" t="str">
        <f t="shared" si="179"/>
        <v>247F_17_468/819/873_Shawinigan</v>
      </c>
      <c r="B11491">
        <v>17</v>
      </c>
      <c r="C11491" t="s">
        <v>2516</v>
      </c>
      <c r="D11491" t="s">
        <v>3037</v>
      </c>
      <c r="E11491" t="s">
        <v>2660</v>
      </c>
      <c r="F11491">
        <v>10000</v>
      </c>
    </row>
    <row r="11492" spans="1:6" x14ac:dyDescent="0.25">
      <c r="A11492" t="str">
        <f t="shared" si="179"/>
        <v>247F_17_468/819/873_Shawville</v>
      </c>
      <c r="B11492">
        <v>17</v>
      </c>
      <c r="C11492" t="s">
        <v>2516</v>
      </c>
      <c r="D11492" t="s">
        <v>3037</v>
      </c>
      <c r="E11492" t="s">
        <v>2661</v>
      </c>
      <c r="F11492">
        <v>10000</v>
      </c>
    </row>
    <row r="11493" spans="1:6" x14ac:dyDescent="0.25">
      <c r="A11493" t="str">
        <f t="shared" si="179"/>
        <v>247F_17_468/819/873_Sherbrooke</v>
      </c>
      <c r="B11493">
        <v>17</v>
      </c>
      <c r="C11493" t="s">
        <v>2516</v>
      </c>
      <c r="D11493" t="s">
        <v>3037</v>
      </c>
      <c r="E11493" t="s">
        <v>1325</v>
      </c>
      <c r="F11493">
        <v>10000</v>
      </c>
    </row>
    <row r="11494" spans="1:6" x14ac:dyDescent="0.25">
      <c r="A11494" t="str">
        <f t="shared" si="179"/>
        <v>247F_17_468/819/873_St-Adolphe-D'Howard</v>
      </c>
      <c r="B11494">
        <v>17</v>
      </c>
      <c r="C11494" t="s">
        <v>2516</v>
      </c>
      <c r="D11494" t="s">
        <v>3037</v>
      </c>
      <c r="E11494" t="s">
        <v>2663</v>
      </c>
      <c r="F11494">
        <v>10000</v>
      </c>
    </row>
    <row r="11495" spans="1:6" x14ac:dyDescent="0.25">
      <c r="A11495" t="str">
        <f t="shared" si="179"/>
        <v>247F_17_468/819/873_St-Donat-de-Montcalm</v>
      </c>
      <c r="B11495">
        <v>17</v>
      </c>
      <c r="C11495" t="s">
        <v>2516</v>
      </c>
      <c r="D11495" t="s">
        <v>3037</v>
      </c>
      <c r="E11495" t="s">
        <v>2670</v>
      </c>
      <c r="F11495">
        <v>10000</v>
      </c>
    </row>
    <row r="11496" spans="1:6" x14ac:dyDescent="0.25">
      <c r="A11496" t="str">
        <f t="shared" si="179"/>
        <v>247F_17_468/819/873_St-Faustin</v>
      </c>
      <c r="B11496">
        <v>17</v>
      </c>
      <c r="C11496" t="s">
        <v>2516</v>
      </c>
      <c r="D11496" t="s">
        <v>3037</v>
      </c>
      <c r="E11496" t="s">
        <v>2673</v>
      </c>
      <c r="F11496">
        <v>10000</v>
      </c>
    </row>
    <row r="11497" spans="1:6" x14ac:dyDescent="0.25">
      <c r="A11497" t="str">
        <f t="shared" si="179"/>
        <v>247F_17_468/819/873_St-Jovite</v>
      </c>
      <c r="B11497">
        <v>17</v>
      </c>
      <c r="C11497" t="s">
        <v>2516</v>
      </c>
      <c r="D11497" t="s">
        <v>3037</v>
      </c>
      <c r="E11497" t="s">
        <v>2678</v>
      </c>
      <c r="F11497">
        <v>10000</v>
      </c>
    </row>
    <row r="11498" spans="1:6" x14ac:dyDescent="0.25">
      <c r="A11498" t="str">
        <f t="shared" si="179"/>
        <v>247F_17_468/819/873_St-Roch-de-Mekinac</v>
      </c>
      <c r="B11498">
        <v>17</v>
      </c>
      <c r="C11498" t="s">
        <v>2516</v>
      </c>
      <c r="D11498" t="s">
        <v>3037</v>
      </c>
      <c r="E11498" t="s">
        <v>2685</v>
      </c>
      <c r="F11498">
        <v>10000</v>
      </c>
    </row>
    <row r="11499" spans="1:6" x14ac:dyDescent="0.25">
      <c r="A11499" t="str">
        <f t="shared" si="179"/>
        <v>247F_17_468/819/873_Ste-Agathe</v>
      </c>
      <c r="B11499">
        <v>17</v>
      </c>
      <c r="C11499" t="s">
        <v>2516</v>
      </c>
      <c r="D11499" t="s">
        <v>3037</v>
      </c>
      <c r="E11499" t="s">
        <v>2689</v>
      </c>
      <c r="F11499">
        <v>10000</v>
      </c>
    </row>
    <row r="11500" spans="1:6" x14ac:dyDescent="0.25">
      <c r="A11500" t="str">
        <f t="shared" si="179"/>
        <v>247F_17_468/819/873_Trois-Rivieres</v>
      </c>
      <c r="B11500">
        <v>17</v>
      </c>
      <c r="C11500" t="s">
        <v>2516</v>
      </c>
      <c r="D11500" t="s">
        <v>3037</v>
      </c>
      <c r="E11500" t="s">
        <v>2703</v>
      </c>
      <c r="F11500">
        <v>10000</v>
      </c>
    </row>
    <row r="11501" spans="1:6" x14ac:dyDescent="0.25">
      <c r="A11501" t="str">
        <f t="shared" si="179"/>
        <v>247F_17_468/819/873_Val David</v>
      </c>
      <c r="B11501">
        <v>17</v>
      </c>
      <c r="C11501" t="s">
        <v>2516</v>
      </c>
      <c r="D11501" t="s">
        <v>3037</v>
      </c>
      <c r="E11501" t="s">
        <v>2705</v>
      </c>
      <c r="F11501">
        <v>10000</v>
      </c>
    </row>
    <row r="11502" spans="1:6" x14ac:dyDescent="0.25">
      <c r="A11502" t="str">
        <f t="shared" si="179"/>
        <v>247F_17_468/819/873_Val-D'Or</v>
      </c>
      <c r="B11502">
        <v>17</v>
      </c>
      <c r="C11502" t="s">
        <v>2516</v>
      </c>
      <c r="D11502" t="s">
        <v>3037</v>
      </c>
      <c r="E11502" t="s">
        <v>2706</v>
      </c>
      <c r="F11502">
        <v>10000</v>
      </c>
    </row>
    <row r="11503" spans="1:6" x14ac:dyDescent="0.25">
      <c r="A11503" t="str">
        <f t="shared" si="179"/>
        <v>247F_17_468/819/873_Ville-Marie</v>
      </c>
      <c r="B11503">
        <v>17</v>
      </c>
      <c r="C11503" t="s">
        <v>2516</v>
      </c>
      <c r="D11503" t="s">
        <v>3037</v>
      </c>
      <c r="E11503" t="s">
        <v>2709</v>
      </c>
      <c r="F11503">
        <v>10000</v>
      </c>
    </row>
    <row r="11504" spans="1:6" x14ac:dyDescent="0.25">
      <c r="A11504" t="str">
        <f t="shared" si="179"/>
        <v>328F_17_468/819/873_Amos</v>
      </c>
      <c r="B11504">
        <v>17</v>
      </c>
      <c r="C11504" t="s">
        <v>2516</v>
      </c>
      <c r="D11504" t="s">
        <v>2991</v>
      </c>
      <c r="E11504" t="s">
        <v>2518</v>
      </c>
      <c r="F11504">
        <v>20000</v>
      </c>
    </row>
    <row r="11505" spans="1:6" x14ac:dyDescent="0.25">
      <c r="A11505" t="str">
        <f t="shared" si="179"/>
        <v>328F_17_468/819/873_Drummondville</v>
      </c>
      <c r="B11505">
        <v>17</v>
      </c>
      <c r="C11505" t="s">
        <v>2516</v>
      </c>
      <c r="D11505" t="s">
        <v>2991</v>
      </c>
      <c r="E11505" t="s">
        <v>2553</v>
      </c>
      <c r="F11505">
        <v>20000</v>
      </c>
    </row>
    <row r="11506" spans="1:6" x14ac:dyDescent="0.25">
      <c r="A11506" t="str">
        <f t="shared" si="179"/>
        <v>328F_17_468/819/873_Gatineau</v>
      </c>
      <c r="B11506">
        <v>17</v>
      </c>
      <c r="C11506" t="s">
        <v>2516</v>
      </c>
      <c r="D11506" t="s">
        <v>2991</v>
      </c>
      <c r="E11506" t="s">
        <v>2567</v>
      </c>
      <c r="F11506">
        <v>30000</v>
      </c>
    </row>
    <row r="11507" spans="1:6" x14ac:dyDescent="0.25">
      <c r="A11507" t="str">
        <f t="shared" si="179"/>
        <v>328F_17_468/819/873_La Tuque</v>
      </c>
      <c r="B11507">
        <v>17</v>
      </c>
      <c r="C11507" t="s">
        <v>2516</v>
      </c>
      <c r="D11507" t="s">
        <v>2991</v>
      </c>
      <c r="E11507" t="s">
        <v>2591</v>
      </c>
      <c r="F11507">
        <v>10000</v>
      </c>
    </row>
    <row r="11508" spans="1:6" x14ac:dyDescent="0.25">
      <c r="A11508" t="str">
        <f t="shared" si="179"/>
        <v>328F_17_468/819/873_Lac-Megantic</v>
      </c>
      <c r="B11508">
        <v>17</v>
      </c>
      <c r="C11508" t="s">
        <v>2516</v>
      </c>
      <c r="D11508" t="s">
        <v>2991</v>
      </c>
      <c r="E11508" t="s">
        <v>2597</v>
      </c>
      <c r="F11508">
        <v>20000</v>
      </c>
    </row>
    <row r="11509" spans="1:6" x14ac:dyDescent="0.25">
      <c r="A11509" t="str">
        <f t="shared" si="179"/>
        <v>328F_17_468/819/873_Maniwaki</v>
      </c>
      <c r="B11509">
        <v>17</v>
      </c>
      <c r="C11509" t="s">
        <v>2516</v>
      </c>
      <c r="D11509" t="s">
        <v>2991</v>
      </c>
      <c r="E11509" t="s">
        <v>2612</v>
      </c>
      <c r="F11509">
        <v>20000</v>
      </c>
    </row>
    <row r="11510" spans="1:6" x14ac:dyDescent="0.25">
      <c r="A11510" t="str">
        <f t="shared" si="179"/>
        <v>328F_17_468/819/873_Mont-Laurier</v>
      </c>
      <c r="B11510">
        <v>17</v>
      </c>
      <c r="C11510" t="s">
        <v>2516</v>
      </c>
      <c r="D11510" t="s">
        <v>2991</v>
      </c>
      <c r="E11510" t="s">
        <v>2617</v>
      </c>
      <c r="F11510">
        <v>20000</v>
      </c>
    </row>
    <row r="11511" spans="1:6" x14ac:dyDescent="0.25">
      <c r="A11511" t="str">
        <f t="shared" si="179"/>
        <v>328F_17_468/819/873_Ottawa-Hull</v>
      </c>
      <c r="B11511">
        <v>17</v>
      </c>
      <c r="C11511" t="s">
        <v>2516</v>
      </c>
      <c r="D11511" t="s">
        <v>2991</v>
      </c>
      <c r="E11511" t="s">
        <v>1979</v>
      </c>
      <c r="F11511">
        <v>30000</v>
      </c>
    </row>
    <row r="11512" spans="1:6" x14ac:dyDescent="0.25">
      <c r="A11512" t="str">
        <f t="shared" si="179"/>
        <v>328F_17_468/819/873_Richmond</v>
      </c>
      <c r="B11512">
        <v>17</v>
      </c>
      <c r="C11512" t="s">
        <v>2516</v>
      </c>
      <c r="D11512" t="s">
        <v>2991</v>
      </c>
      <c r="E11512" t="s">
        <v>788</v>
      </c>
      <c r="F11512">
        <v>20000</v>
      </c>
    </row>
    <row r="11513" spans="1:6" x14ac:dyDescent="0.25">
      <c r="A11513" t="str">
        <f t="shared" si="179"/>
        <v>328F_17_468/819/873_Rouyn-Noranda</v>
      </c>
      <c r="B11513">
        <v>17</v>
      </c>
      <c r="C11513" t="s">
        <v>2516</v>
      </c>
      <c r="D11513" t="s">
        <v>2991</v>
      </c>
      <c r="E11513" t="s">
        <v>2649</v>
      </c>
      <c r="F11513">
        <v>20000</v>
      </c>
    </row>
    <row r="11514" spans="1:6" x14ac:dyDescent="0.25">
      <c r="A11514" t="str">
        <f t="shared" si="179"/>
        <v>328F_17_468/819/873_Sherbrooke</v>
      </c>
      <c r="B11514">
        <v>17</v>
      </c>
      <c r="C11514" t="s">
        <v>2516</v>
      </c>
      <c r="D11514" t="s">
        <v>2991</v>
      </c>
      <c r="E11514" t="s">
        <v>1325</v>
      </c>
      <c r="F11514">
        <v>60000</v>
      </c>
    </row>
    <row r="11515" spans="1:6" x14ac:dyDescent="0.25">
      <c r="A11515" t="str">
        <f t="shared" si="179"/>
        <v>328F_17_468/819/873_St-Andre-Avellin</v>
      </c>
      <c r="B11515">
        <v>17</v>
      </c>
      <c r="C11515" t="s">
        <v>2516</v>
      </c>
      <c r="D11515" t="s">
        <v>2991</v>
      </c>
      <c r="E11515" t="s">
        <v>2665</v>
      </c>
      <c r="F11515">
        <v>20000</v>
      </c>
    </row>
    <row r="11516" spans="1:6" x14ac:dyDescent="0.25">
      <c r="A11516" t="str">
        <f t="shared" si="179"/>
        <v>328F_17_468/819/873_St-Jovite</v>
      </c>
      <c r="B11516">
        <v>17</v>
      </c>
      <c r="C11516" t="s">
        <v>2516</v>
      </c>
      <c r="D11516" t="s">
        <v>2991</v>
      </c>
      <c r="E11516" t="s">
        <v>2678</v>
      </c>
      <c r="F11516">
        <v>20000</v>
      </c>
    </row>
    <row r="11517" spans="1:6" x14ac:dyDescent="0.25">
      <c r="A11517" t="str">
        <f t="shared" si="179"/>
        <v>328F_17_468/819/873_Ste-Agathe</v>
      </c>
      <c r="B11517">
        <v>17</v>
      </c>
      <c r="C11517" t="s">
        <v>2516</v>
      </c>
      <c r="D11517" t="s">
        <v>2991</v>
      </c>
      <c r="E11517" t="s">
        <v>2689</v>
      </c>
      <c r="F11517">
        <v>20000</v>
      </c>
    </row>
    <row r="11518" spans="1:6" x14ac:dyDescent="0.25">
      <c r="A11518" t="str">
        <f t="shared" si="179"/>
        <v>328F_17_468/819/873_Trois-Rivieres</v>
      </c>
      <c r="B11518">
        <v>17</v>
      </c>
      <c r="C11518" t="s">
        <v>2516</v>
      </c>
      <c r="D11518" t="s">
        <v>2991</v>
      </c>
      <c r="E11518" t="s">
        <v>2703</v>
      </c>
      <c r="F11518">
        <v>30000</v>
      </c>
    </row>
    <row r="11519" spans="1:6" x14ac:dyDescent="0.25">
      <c r="A11519" t="str">
        <f t="shared" si="179"/>
        <v>328F_17_468/819/873_Val-D'Or</v>
      </c>
      <c r="B11519">
        <v>17</v>
      </c>
      <c r="C11519" t="s">
        <v>2516</v>
      </c>
      <c r="D11519" t="s">
        <v>2991</v>
      </c>
      <c r="E11519" t="s">
        <v>2706</v>
      </c>
      <c r="F11519">
        <v>20000</v>
      </c>
    </row>
    <row r="11520" spans="1:6" x14ac:dyDescent="0.25">
      <c r="A11520" t="str">
        <f t="shared" si="179"/>
        <v>328F_17_468/819/873_Victoriaville</v>
      </c>
      <c r="B11520">
        <v>17</v>
      </c>
      <c r="C11520" t="s">
        <v>2516</v>
      </c>
      <c r="D11520" t="s">
        <v>2991</v>
      </c>
      <c r="E11520" t="s">
        <v>2708</v>
      </c>
      <c r="F11520">
        <v>20000</v>
      </c>
    </row>
    <row r="11521" spans="1:6" x14ac:dyDescent="0.25">
      <c r="A11521" t="str">
        <f t="shared" si="179"/>
        <v>383F_17_468/819/873_Ottawa-Hull</v>
      </c>
      <c r="B11521">
        <v>17</v>
      </c>
      <c r="C11521" t="s">
        <v>2516</v>
      </c>
      <c r="D11521" t="s">
        <v>2994</v>
      </c>
      <c r="E11521" t="s">
        <v>1979</v>
      </c>
      <c r="F11521">
        <v>10000</v>
      </c>
    </row>
    <row r="11522" spans="1:6" x14ac:dyDescent="0.25">
      <c r="A11522" t="str">
        <f t="shared" si="179"/>
        <v>383H_17_468/819/873_Aylmer</v>
      </c>
      <c r="B11522">
        <v>17</v>
      </c>
      <c r="C11522" t="s">
        <v>2516</v>
      </c>
      <c r="D11522" t="s">
        <v>3011</v>
      </c>
      <c r="E11522" t="s">
        <v>1423</v>
      </c>
      <c r="F11522">
        <v>10000</v>
      </c>
    </row>
    <row r="11523" spans="1:6" x14ac:dyDescent="0.25">
      <c r="A11523" t="str">
        <f t="shared" ref="A11523:A11586" si="180">CONCATENATE(D11523,"_",B11523,"_",C11523,"_",E11523)</f>
        <v>383H_17_468/819/873_Gatineau</v>
      </c>
      <c r="B11523">
        <v>17</v>
      </c>
      <c r="C11523" t="s">
        <v>2516</v>
      </c>
      <c r="D11523" t="s">
        <v>3011</v>
      </c>
      <c r="E11523" t="s">
        <v>2567</v>
      </c>
      <c r="F11523">
        <v>10000</v>
      </c>
    </row>
    <row r="11524" spans="1:6" x14ac:dyDescent="0.25">
      <c r="A11524" t="str">
        <f t="shared" si="180"/>
        <v>383H_17_468/819/873_Ottawa-Hull</v>
      </c>
      <c r="B11524">
        <v>17</v>
      </c>
      <c r="C11524" t="s">
        <v>2516</v>
      </c>
      <c r="D11524" t="s">
        <v>3011</v>
      </c>
      <c r="E11524" t="s">
        <v>1979</v>
      </c>
      <c r="F11524">
        <v>10000</v>
      </c>
    </row>
    <row r="11525" spans="1:6" x14ac:dyDescent="0.25">
      <c r="A11525" t="str">
        <f t="shared" si="180"/>
        <v>383H_17_468/819/873_Perkins</v>
      </c>
      <c r="B11525">
        <v>17</v>
      </c>
      <c r="C11525" t="s">
        <v>2516</v>
      </c>
      <c r="D11525" t="s">
        <v>3011</v>
      </c>
      <c r="E11525" t="s">
        <v>2638</v>
      </c>
      <c r="F11525">
        <v>10000</v>
      </c>
    </row>
    <row r="11526" spans="1:6" x14ac:dyDescent="0.25">
      <c r="A11526" t="str">
        <f t="shared" si="180"/>
        <v>383H_17_468/819/873_Thurso</v>
      </c>
      <c r="B11526">
        <v>17</v>
      </c>
      <c r="C11526" t="s">
        <v>2516</v>
      </c>
      <c r="D11526" t="s">
        <v>3011</v>
      </c>
      <c r="E11526" t="s">
        <v>2701</v>
      </c>
      <c r="F11526">
        <v>10000</v>
      </c>
    </row>
    <row r="11527" spans="1:6" x14ac:dyDescent="0.25">
      <c r="A11527" t="str">
        <f t="shared" si="180"/>
        <v>464D_17_468/819/873_Asbestos</v>
      </c>
      <c r="B11527">
        <v>17</v>
      </c>
      <c r="C11527" t="s">
        <v>2516</v>
      </c>
      <c r="D11527" t="s">
        <v>2995</v>
      </c>
      <c r="E11527" t="s">
        <v>2522</v>
      </c>
      <c r="F11527">
        <v>20000</v>
      </c>
    </row>
    <row r="11528" spans="1:6" x14ac:dyDescent="0.25">
      <c r="A11528" t="str">
        <f t="shared" si="180"/>
        <v>464D_17_468/819/873_Aylmer</v>
      </c>
      <c r="B11528">
        <v>17</v>
      </c>
      <c r="C11528" t="s">
        <v>2516</v>
      </c>
      <c r="D11528" t="s">
        <v>2995</v>
      </c>
      <c r="E11528" t="s">
        <v>1423</v>
      </c>
      <c r="F11528">
        <v>20000</v>
      </c>
    </row>
    <row r="11529" spans="1:6" x14ac:dyDescent="0.25">
      <c r="A11529" t="str">
        <f t="shared" si="180"/>
        <v>464D_17_468/819/873_Bishopton</v>
      </c>
      <c r="B11529">
        <v>17</v>
      </c>
      <c r="C11529" t="s">
        <v>2516</v>
      </c>
      <c r="D11529" t="s">
        <v>2995</v>
      </c>
      <c r="E11529" t="s">
        <v>2531</v>
      </c>
      <c r="F11529">
        <v>10000</v>
      </c>
    </row>
    <row r="11530" spans="1:6" x14ac:dyDescent="0.25">
      <c r="A11530" t="str">
        <f t="shared" si="180"/>
        <v>464D_17_468/819/873_Bouchette</v>
      </c>
      <c r="B11530">
        <v>17</v>
      </c>
      <c r="C11530" t="s">
        <v>2516</v>
      </c>
      <c r="D11530" t="s">
        <v>2995</v>
      </c>
      <c r="E11530" t="s">
        <v>2532</v>
      </c>
      <c r="F11530">
        <v>10000</v>
      </c>
    </row>
    <row r="11531" spans="1:6" x14ac:dyDescent="0.25">
      <c r="A11531" t="str">
        <f t="shared" si="180"/>
        <v>464D_17_468/819/873_Bromptonville</v>
      </c>
      <c r="B11531">
        <v>17</v>
      </c>
      <c r="C11531" t="s">
        <v>2516</v>
      </c>
      <c r="D11531" t="s">
        <v>2995</v>
      </c>
      <c r="E11531" t="s">
        <v>2533</v>
      </c>
      <c r="F11531">
        <v>20000</v>
      </c>
    </row>
    <row r="11532" spans="1:6" x14ac:dyDescent="0.25">
      <c r="A11532" t="str">
        <f t="shared" si="180"/>
        <v>464D_17_468/819/873_Buckingham</v>
      </c>
      <c r="B11532">
        <v>17</v>
      </c>
      <c r="C11532" t="s">
        <v>2516</v>
      </c>
      <c r="D11532" t="s">
        <v>2995</v>
      </c>
      <c r="E11532" t="s">
        <v>2534</v>
      </c>
      <c r="F11532">
        <v>20000</v>
      </c>
    </row>
    <row r="11533" spans="1:6" x14ac:dyDescent="0.25">
      <c r="A11533" t="str">
        <f t="shared" si="180"/>
        <v>464D_17_468/819/873_Bury</v>
      </c>
      <c r="B11533">
        <v>17</v>
      </c>
      <c r="C11533" t="s">
        <v>2516</v>
      </c>
      <c r="D11533" t="s">
        <v>2995</v>
      </c>
      <c r="E11533" t="s">
        <v>2535</v>
      </c>
      <c r="F11533">
        <v>10000</v>
      </c>
    </row>
    <row r="11534" spans="1:6" x14ac:dyDescent="0.25">
      <c r="A11534" t="str">
        <f t="shared" si="180"/>
        <v>464D_17_468/819/873_Champlain</v>
      </c>
      <c r="B11534">
        <v>17</v>
      </c>
      <c r="C11534" t="s">
        <v>2516</v>
      </c>
      <c r="D11534" t="s">
        <v>2995</v>
      </c>
      <c r="E11534" t="s">
        <v>2538</v>
      </c>
      <c r="F11534">
        <v>10000</v>
      </c>
    </row>
    <row r="11535" spans="1:6" x14ac:dyDescent="0.25">
      <c r="A11535" t="str">
        <f t="shared" si="180"/>
        <v>464D_17_468/819/873_Chapeau</v>
      </c>
      <c r="B11535">
        <v>17</v>
      </c>
      <c r="C11535" t="s">
        <v>2516</v>
      </c>
      <c r="D11535" t="s">
        <v>2995</v>
      </c>
      <c r="E11535" t="s">
        <v>2539</v>
      </c>
      <c r="F11535">
        <v>10000</v>
      </c>
    </row>
    <row r="11536" spans="1:6" x14ac:dyDescent="0.25">
      <c r="A11536" t="str">
        <f t="shared" si="180"/>
        <v>464D_17_468/819/873_Chartierville</v>
      </c>
      <c r="B11536">
        <v>17</v>
      </c>
      <c r="C11536" t="s">
        <v>2516</v>
      </c>
      <c r="D11536" t="s">
        <v>2995</v>
      </c>
      <c r="E11536" t="s">
        <v>2541</v>
      </c>
      <c r="F11536">
        <v>10000</v>
      </c>
    </row>
    <row r="11537" spans="1:6" x14ac:dyDescent="0.25">
      <c r="A11537" t="str">
        <f t="shared" si="180"/>
        <v>464D_17_468/819/873_Chelsea</v>
      </c>
      <c r="B11537">
        <v>17</v>
      </c>
      <c r="C11537" t="s">
        <v>2516</v>
      </c>
      <c r="D11537" t="s">
        <v>2995</v>
      </c>
      <c r="E11537" t="s">
        <v>1229</v>
      </c>
      <c r="F11537">
        <v>10000</v>
      </c>
    </row>
    <row r="11538" spans="1:6" x14ac:dyDescent="0.25">
      <c r="A11538" t="str">
        <f t="shared" si="180"/>
        <v>464D_17_468/819/873_Cookshire</v>
      </c>
      <c r="B11538">
        <v>17</v>
      </c>
      <c r="C11538" t="s">
        <v>2516</v>
      </c>
      <c r="D11538" t="s">
        <v>2995</v>
      </c>
      <c r="E11538" t="s">
        <v>2548</v>
      </c>
      <c r="F11538">
        <v>20000</v>
      </c>
    </row>
    <row r="11539" spans="1:6" x14ac:dyDescent="0.25">
      <c r="A11539" t="str">
        <f t="shared" si="180"/>
        <v>464D_17_468/819/873_Danville</v>
      </c>
      <c r="B11539">
        <v>17</v>
      </c>
      <c r="C11539" t="s">
        <v>2516</v>
      </c>
      <c r="D11539" t="s">
        <v>2995</v>
      </c>
      <c r="E11539" t="s">
        <v>2549</v>
      </c>
      <c r="F11539">
        <v>10000</v>
      </c>
    </row>
    <row r="11540" spans="1:6" x14ac:dyDescent="0.25">
      <c r="A11540" t="str">
        <f t="shared" si="180"/>
        <v>464D_17_468/819/873_Deauville</v>
      </c>
      <c r="B11540">
        <v>17</v>
      </c>
      <c r="C11540" t="s">
        <v>2516</v>
      </c>
      <c r="D11540" t="s">
        <v>2995</v>
      </c>
      <c r="E11540" t="s">
        <v>2551</v>
      </c>
      <c r="F11540">
        <v>10000</v>
      </c>
    </row>
    <row r="11541" spans="1:6" x14ac:dyDescent="0.25">
      <c r="A11541" t="str">
        <f t="shared" si="180"/>
        <v>464D_17_468/819/873_Deschaillons</v>
      </c>
      <c r="B11541">
        <v>17</v>
      </c>
      <c r="C11541" t="s">
        <v>2516</v>
      </c>
      <c r="D11541" t="s">
        <v>2995</v>
      </c>
      <c r="E11541" t="s">
        <v>2552</v>
      </c>
      <c r="F11541">
        <v>10000</v>
      </c>
    </row>
    <row r="11542" spans="1:6" x14ac:dyDescent="0.25">
      <c r="A11542" t="str">
        <f t="shared" si="180"/>
        <v>464D_17_468/819/873_Drummondville</v>
      </c>
      <c r="B11542">
        <v>17</v>
      </c>
      <c r="C11542" t="s">
        <v>2516</v>
      </c>
      <c r="D11542" t="s">
        <v>2995</v>
      </c>
      <c r="E11542" t="s">
        <v>2553</v>
      </c>
      <c r="F11542">
        <v>20000</v>
      </c>
    </row>
    <row r="11543" spans="1:6" x14ac:dyDescent="0.25">
      <c r="A11543" t="str">
        <f t="shared" si="180"/>
        <v>464D_17_468/819/873_East Angus</v>
      </c>
      <c r="B11543">
        <v>17</v>
      </c>
      <c r="C11543" t="s">
        <v>2516</v>
      </c>
      <c r="D11543" t="s">
        <v>2995</v>
      </c>
      <c r="E11543" t="s">
        <v>2557</v>
      </c>
      <c r="F11543">
        <v>10000</v>
      </c>
    </row>
    <row r="11544" spans="1:6" x14ac:dyDescent="0.25">
      <c r="A11544" t="str">
        <f t="shared" si="180"/>
        <v>464D_17_468/819/873_East Hereford</v>
      </c>
      <c r="B11544">
        <v>17</v>
      </c>
      <c r="C11544" t="s">
        <v>2516</v>
      </c>
      <c r="D11544" t="s">
        <v>2995</v>
      </c>
      <c r="E11544" t="s">
        <v>2558</v>
      </c>
      <c r="F11544">
        <v>10000</v>
      </c>
    </row>
    <row r="11545" spans="1:6" x14ac:dyDescent="0.25">
      <c r="A11545" t="str">
        <f t="shared" si="180"/>
        <v>464D_17_468/819/873_Fort-Coulonge</v>
      </c>
      <c r="B11545">
        <v>17</v>
      </c>
      <c r="C11545" t="s">
        <v>2516</v>
      </c>
      <c r="D11545" t="s">
        <v>2995</v>
      </c>
      <c r="E11545" t="s">
        <v>2563</v>
      </c>
      <c r="F11545">
        <v>10000</v>
      </c>
    </row>
    <row r="11546" spans="1:6" x14ac:dyDescent="0.25">
      <c r="A11546" t="str">
        <f t="shared" si="180"/>
        <v>464D_17_468/819/873_Fortierville</v>
      </c>
      <c r="B11546">
        <v>17</v>
      </c>
      <c r="C11546" t="s">
        <v>2516</v>
      </c>
      <c r="D11546" t="s">
        <v>2995</v>
      </c>
      <c r="E11546" t="s">
        <v>2564</v>
      </c>
      <c r="F11546">
        <v>10000</v>
      </c>
    </row>
    <row r="11547" spans="1:6" x14ac:dyDescent="0.25">
      <c r="A11547" t="str">
        <f t="shared" si="180"/>
        <v>464D_17_468/819/873_Gatineau</v>
      </c>
      <c r="B11547">
        <v>17</v>
      </c>
      <c r="C11547" t="s">
        <v>2516</v>
      </c>
      <c r="D11547" t="s">
        <v>2995</v>
      </c>
      <c r="E11547" t="s">
        <v>2567</v>
      </c>
      <c r="F11547">
        <v>20000</v>
      </c>
    </row>
    <row r="11548" spans="1:6" x14ac:dyDescent="0.25">
      <c r="A11548" t="str">
        <f t="shared" si="180"/>
        <v>464D_17_468/819/873_Gracefield</v>
      </c>
      <c r="B11548">
        <v>17</v>
      </c>
      <c r="C11548" t="s">
        <v>2516</v>
      </c>
      <c r="D11548" t="s">
        <v>2995</v>
      </c>
      <c r="E11548" t="s">
        <v>2569</v>
      </c>
      <c r="F11548">
        <v>10000</v>
      </c>
    </row>
    <row r="11549" spans="1:6" x14ac:dyDescent="0.25">
      <c r="A11549" t="str">
        <f t="shared" si="180"/>
        <v>464D_17_468/819/873_Grand-Remous</v>
      </c>
      <c r="B11549">
        <v>17</v>
      </c>
      <c r="C11549" t="s">
        <v>2516</v>
      </c>
      <c r="D11549" t="s">
        <v>2995</v>
      </c>
      <c r="E11549" t="s">
        <v>2571</v>
      </c>
      <c r="F11549">
        <v>10000</v>
      </c>
    </row>
    <row r="11550" spans="1:6" x14ac:dyDescent="0.25">
      <c r="A11550" t="str">
        <f t="shared" si="180"/>
        <v>464D_17_468/819/873_Kazabazua</v>
      </c>
      <c r="B11550">
        <v>17</v>
      </c>
      <c r="C11550" t="s">
        <v>2516</v>
      </c>
      <c r="D11550" t="s">
        <v>2995</v>
      </c>
      <c r="E11550" t="s">
        <v>2580</v>
      </c>
      <c r="F11550">
        <v>10000</v>
      </c>
    </row>
    <row r="11551" spans="1:6" x14ac:dyDescent="0.25">
      <c r="A11551" t="str">
        <f t="shared" si="180"/>
        <v>464D_17_468/819/873_L'Avenir</v>
      </c>
      <c r="B11551">
        <v>17</v>
      </c>
      <c r="C11551" t="s">
        <v>2516</v>
      </c>
      <c r="D11551" t="s">
        <v>2995</v>
      </c>
      <c r="E11551" t="s">
        <v>2585</v>
      </c>
      <c r="F11551">
        <v>10000</v>
      </c>
    </row>
    <row r="11552" spans="1:6" x14ac:dyDescent="0.25">
      <c r="A11552" t="str">
        <f t="shared" si="180"/>
        <v>464D_17_468/819/873_La Patrie</v>
      </c>
      <c r="B11552">
        <v>17</v>
      </c>
      <c r="C11552" t="s">
        <v>2516</v>
      </c>
      <c r="D11552" t="s">
        <v>2995</v>
      </c>
      <c r="E11552" t="s">
        <v>2588</v>
      </c>
      <c r="F11552">
        <v>10000</v>
      </c>
    </row>
    <row r="11553" spans="1:6" x14ac:dyDescent="0.25">
      <c r="A11553" t="str">
        <f t="shared" si="180"/>
        <v>464D_17_468/819/873_Lac-Drolet</v>
      </c>
      <c r="B11553">
        <v>17</v>
      </c>
      <c r="C11553" t="s">
        <v>2516</v>
      </c>
      <c r="D11553" t="s">
        <v>2995</v>
      </c>
      <c r="E11553" t="s">
        <v>2594</v>
      </c>
      <c r="F11553">
        <v>10000</v>
      </c>
    </row>
    <row r="11554" spans="1:6" x14ac:dyDescent="0.25">
      <c r="A11554" t="str">
        <f t="shared" si="180"/>
        <v>464D_17_468/819/873_Lac-Megantic</v>
      </c>
      <c r="B11554">
        <v>17</v>
      </c>
      <c r="C11554" t="s">
        <v>2516</v>
      </c>
      <c r="D11554" t="s">
        <v>2995</v>
      </c>
      <c r="E11554" t="s">
        <v>2597</v>
      </c>
      <c r="F11554">
        <v>20000</v>
      </c>
    </row>
    <row r="11555" spans="1:6" x14ac:dyDescent="0.25">
      <c r="A11555" t="str">
        <f t="shared" si="180"/>
        <v>464D_17_468/819/873_Louiseville</v>
      </c>
      <c r="B11555">
        <v>17</v>
      </c>
      <c r="C11555" t="s">
        <v>2516</v>
      </c>
      <c r="D11555" t="s">
        <v>2995</v>
      </c>
      <c r="E11555" t="s">
        <v>2604</v>
      </c>
      <c r="F11555">
        <v>10000</v>
      </c>
    </row>
    <row r="11556" spans="1:6" x14ac:dyDescent="0.25">
      <c r="A11556" t="str">
        <f t="shared" si="180"/>
        <v>464D_17_468/819/873_Low</v>
      </c>
      <c r="B11556">
        <v>17</v>
      </c>
      <c r="C11556" t="s">
        <v>2516</v>
      </c>
      <c r="D11556" t="s">
        <v>2995</v>
      </c>
      <c r="E11556" t="s">
        <v>2606</v>
      </c>
      <c r="F11556">
        <v>10000</v>
      </c>
    </row>
    <row r="11557" spans="1:6" x14ac:dyDescent="0.25">
      <c r="A11557" t="str">
        <f t="shared" si="180"/>
        <v>464D_17_468/819/873_Luskville</v>
      </c>
      <c r="B11557">
        <v>17</v>
      </c>
      <c r="C11557" t="s">
        <v>2516</v>
      </c>
      <c r="D11557" t="s">
        <v>2995</v>
      </c>
      <c r="E11557" t="s">
        <v>2607</v>
      </c>
      <c r="F11557">
        <v>10000</v>
      </c>
    </row>
    <row r="11558" spans="1:6" x14ac:dyDescent="0.25">
      <c r="A11558" t="str">
        <f t="shared" si="180"/>
        <v>464D_17_468/819/873_Maniwaki</v>
      </c>
      <c r="B11558">
        <v>17</v>
      </c>
      <c r="C11558" t="s">
        <v>2516</v>
      </c>
      <c r="D11558" t="s">
        <v>2995</v>
      </c>
      <c r="E11558" t="s">
        <v>2612</v>
      </c>
      <c r="F11558">
        <v>10000</v>
      </c>
    </row>
    <row r="11559" spans="1:6" x14ac:dyDescent="0.25">
      <c r="A11559" t="str">
        <f t="shared" si="180"/>
        <v>464D_17_468/819/873_Maskinonge</v>
      </c>
      <c r="B11559">
        <v>17</v>
      </c>
      <c r="C11559" t="s">
        <v>2516</v>
      </c>
      <c r="D11559" t="s">
        <v>2995</v>
      </c>
      <c r="E11559" t="s">
        <v>2615</v>
      </c>
      <c r="F11559">
        <v>10000</v>
      </c>
    </row>
    <row r="11560" spans="1:6" x14ac:dyDescent="0.25">
      <c r="A11560" t="str">
        <f t="shared" si="180"/>
        <v>464D_17_468/819/873_Montebello</v>
      </c>
      <c r="B11560">
        <v>17</v>
      </c>
      <c r="C11560" t="s">
        <v>2516</v>
      </c>
      <c r="D11560" t="s">
        <v>2995</v>
      </c>
      <c r="E11560" t="s">
        <v>2618</v>
      </c>
      <c r="F11560">
        <v>10000</v>
      </c>
    </row>
    <row r="11561" spans="1:6" x14ac:dyDescent="0.25">
      <c r="A11561" t="str">
        <f t="shared" si="180"/>
        <v>464D_17_468/819/873_Ottawa-Hull</v>
      </c>
      <c r="B11561">
        <v>17</v>
      </c>
      <c r="C11561" t="s">
        <v>2516</v>
      </c>
      <c r="D11561" t="s">
        <v>2995</v>
      </c>
      <c r="E11561" t="s">
        <v>1979</v>
      </c>
      <c r="F11561">
        <v>40000</v>
      </c>
    </row>
    <row r="11562" spans="1:6" x14ac:dyDescent="0.25">
      <c r="A11562" t="str">
        <f t="shared" si="180"/>
        <v>464D_17_468/819/873_Papineauville</v>
      </c>
      <c r="B11562">
        <v>17</v>
      </c>
      <c r="C11562" t="s">
        <v>2516</v>
      </c>
      <c r="D11562" t="s">
        <v>2995</v>
      </c>
      <c r="E11562" t="s">
        <v>2635</v>
      </c>
      <c r="F11562">
        <v>10000</v>
      </c>
    </row>
    <row r="11563" spans="1:6" x14ac:dyDescent="0.25">
      <c r="A11563" t="str">
        <f t="shared" si="180"/>
        <v>464D_17_468/819/873_Perkins</v>
      </c>
      <c r="B11563">
        <v>17</v>
      </c>
      <c r="C11563" t="s">
        <v>2516</v>
      </c>
      <c r="D11563" t="s">
        <v>2995</v>
      </c>
      <c r="E11563" t="s">
        <v>2638</v>
      </c>
      <c r="F11563">
        <v>10000</v>
      </c>
    </row>
    <row r="11564" spans="1:6" x14ac:dyDescent="0.25">
      <c r="A11564" t="str">
        <f t="shared" si="180"/>
        <v>464D_17_468/819/873_Quyon</v>
      </c>
      <c r="B11564">
        <v>17</v>
      </c>
      <c r="C11564" t="s">
        <v>2516</v>
      </c>
      <c r="D11564" t="s">
        <v>2995</v>
      </c>
      <c r="E11564" t="s">
        <v>2643</v>
      </c>
      <c r="F11564">
        <v>10000</v>
      </c>
    </row>
    <row r="11565" spans="1:6" x14ac:dyDescent="0.25">
      <c r="A11565" t="str">
        <f t="shared" si="180"/>
        <v>464D_17_468/819/873_Richmond</v>
      </c>
      <c r="B11565">
        <v>17</v>
      </c>
      <c r="C11565" t="s">
        <v>2516</v>
      </c>
      <c r="D11565" t="s">
        <v>2995</v>
      </c>
      <c r="E11565" t="s">
        <v>788</v>
      </c>
      <c r="F11565">
        <v>10000</v>
      </c>
    </row>
    <row r="11566" spans="1:6" x14ac:dyDescent="0.25">
      <c r="A11566" t="str">
        <f t="shared" si="180"/>
        <v>464D_17_468/819/873_Sawyerville</v>
      </c>
      <c r="B11566">
        <v>17</v>
      </c>
      <c r="C11566" t="s">
        <v>2516</v>
      </c>
      <c r="D11566" t="s">
        <v>2995</v>
      </c>
      <c r="E11566" t="s">
        <v>2657</v>
      </c>
      <c r="F11566">
        <v>10000</v>
      </c>
    </row>
    <row r="11567" spans="1:6" x14ac:dyDescent="0.25">
      <c r="A11567" t="str">
        <f t="shared" si="180"/>
        <v>464D_17_468/819/873_Scotstown</v>
      </c>
      <c r="B11567">
        <v>17</v>
      </c>
      <c r="C11567" t="s">
        <v>2516</v>
      </c>
      <c r="D11567" t="s">
        <v>2995</v>
      </c>
      <c r="E11567" t="s">
        <v>2658</v>
      </c>
      <c r="F11567">
        <v>10000</v>
      </c>
    </row>
    <row r="11568" spans="1:6" x14ac:dyDescent="0.25">
      <c r="A11568" t="str">
        <f t="shared" si="180"/>
        <v>464D_17_468/819/873_Sherbrooke</v>
      </c>
      <c r="B11568">
        <v>17</v>
      </c>
      <c r="C11568" t="s">
        <v>2516</v>
      </c>
      <c r="D11568" t="s">
        <v>2995</v>
      </c>
      <c r="E11568" t="s">
        <v>1325</v>
      </c>
      <c r="F11568">
        <v>30000</v>
      </c>
    </row>
    <row r="11569" spans="1:6" x14ac:dyDescent="0.25">
      <c r="A11569" t="str">
        <f t="shared" si="180"/>
        <v>464D_17_468/819/873_South Durham</v>
      </c>
      <c r="B11569">
        <v>17</v>
      </c>
      <c r="C11569" t="s">
        <v>2516</v>
      </c>
      <c r="D11569" t="s">
        <v>2995</v>
      </c>
      <c r="E11569" t="s">
        <v>2662</v>
      </c>
      <c r="F11569">
        <v>10000</v>
      </c>
    </row>
    <row r="11570" spans="1:6" x14ac:dyDescent="0.25">
      <c r="A11570" t="str">
        <f t="shared" si="180"/>
        <v>464D_17_468/819/873_St-Adolphe-de-Dudswell</v>
      </c>
      <c r="B11570">
        <v>17</v>
      </c>
      <c r="C11570" t="s">
        <v>2516</v>
      </c>
      <c r="D11570" t="s">
        <v>2995</v>
      </c>
      <c r="E11570" t="s">
        <v>2664</v>
      </c>
      <c r="F11570">
        <v>10000</v>
      </c>
    </row>
    <row r="11571" spans="1:6" x14ac:dyDescent="0.25">
      <c r="A11571" t="str">
        <f t="shared" si="180"/>
        <v>464D_17_468/819/873_St-Felix-de-Kingsey</v>
      </c>
      <c r="B11571">
        <v>17</v>
      </c>
      <c r="C11571" t="s">
        <v>2516</v>
      </c>
      <c r="D11571" t="s">
        <v>2995</v>
      </c>
      <c r="E11571" t="s">
        <v>2674</v>
      </c>
      <c r="F11571">
        <v>10000</v>
      </c>
    </row>
    <row r="11572" spans="1:6" x14ac:dyDescent="0.25">
      <c r="A11572" t="str">
        <f t="shared" si="180"/>
        <v>464D_17_468/819/873_St-Germain-de-Grantham</v>
      </c>
      <c r="B11572">
        <v>17</v>
      </c>
      <c r="C11572" t="s">
        <v>2516</v>
      </c>
      <c r="D11572" t="s">
        <v>2995</v>
      </c>
      <c r="E11572" t="s">
        <v>2675</v>
      </c>
      <c r="F11572">
        <v>10000</v>
      </c>
    </row>
    <row r="11573" spans="1:6" x14ac:dyDescent="0.25">
      <c r="A11573" t="str">
        <f t="shared" si="180"/>
        <v>464D_17_468/819/873_St-Guillaume</v>
      </c>
      <c r="B11573">
        <v>17</v>
      </c>
      <c r="C11573" t="s">
        <v>2516</v>
      </c>
      <c r="D11573" t="s">
        <v>2995</v>
      </c>
      <c r="E11573" t="s">
        <v>2677</v>
      </c>
      <c r="F11573">
        <v>10000</v>
      </c>
    </row>
    <row r="11574" spans="1:6" x14ac:dyDescent="0.25">
      <c r="A11574" t="str">
        <f t="shared" si="180"/>
        <v>464D_17_468/819/873_St-Malo</v>
      </c>
      <c r="B11574">
        <v>17</v>
      </c>
      <c r="C11574" t="s">
        <v>2516</v>
      </c>
      <c r="D11574" t="s">
        <v>2995</v>
      </c>
      <c r="E11574" t="s">
        <v>2680</v>
      </c>
      <c r="F11574">
        <v>10000</v>
      </c>
    </row>
    <row r="11575" spans="1:6" x14ac:dyDescent="0.25">
      <c r="A11575" t="str">
        <f t="shared" si="180"/>
        <v>464D_17_468/819/873_St-Pierre-de-Wakefield</v>
      </c>
      <c r="B11575">
        <v>17</v>
      </c>
      <c r="C11575" t="s">
        <v>2516</v>
      </c>
      <c r="D11575" t="s">
        <v>2995</v>
      </c>
      <c r="E11575" t="s">
        <v>2683</v>
      </c>
      <c r="F11575">
        <v>20000</v>
      </c>
    </row>
    <row r="11576" spans="1:6" x14ac:dyDescent="0.25">
      <c r="A11576" t="str">
        <f t="shared" si="180"/>
        <v>464D_17_468/819/873_St-Pierre-Les-Becquets</v>
      </c>
      <c r="B11576">
        <v>17</v>
      </c>
      <c r="C11576" t="s">
        <v>2516</v>
      </c>
      <c r="D11576" t="s">
        <v>2995</v>
      </c>
      <c r="E11576" t="s">
        <v>2684</v>
      </c>
      <c r="F11576">
        <v>10000</v>
      </c>
    </row>
    <row r="11577" spans="1:6" x14ac:dyDescent="0.25">
      <c r="A11577" t="str">
        <f t="shared" si="180"/>
        <v>464D_17_468/819/873_St-Sebastien (Frontenac Co.)</v>
      </c>
      <c r="B11577">
        <v>17</v>
      </c>
      <c r="C11577" t="s">
        <v>2516</v>
      </c>
      <c r="D11577" t="s">
        <v>2995</v>
      </c>
      <c r="E11577" t="s">
        <v>2686</v>
      </c>
      <c r="F11577">
        <v>10000</v>
      </c>
    </row>
    <row r="11578" spans="1:6" x14ac:dyDescent="0.25">
      <c r="A11578" t="str">
        <f t="shared" si="180"/>
        <v>464D_17_468/819/873_Ste-Monique-de-Nicolet</v>
      </c>
      <c r="B11578">
        <v>17</v>
      </c>
      <c r="C11578" t="s">
        <v>2516</v>
      </c>
      <c r="D11578" t="s">
        <v>2995</v>
      </c>
      <c r="E11578" t="s">
        <v>2695</v>
      </c>
      <c r="F11578">
        <v>10000</v>
      </c>
    </row>
    <row r="11579" spans="1:6" x14ac:dyDescent="0.25">
      <c r="A11579" t="str">
        <f t="shared" si="180"/>
        <v>464D_17_468/819/873_Ste-Sophie-de-Levrard</v>
      </c>
      <c r="B11579">
        <v>17</v>
      </c>
      <c r="C11579" t="s">
        <v>2516</v>
      </c>
      <c r="D11579" t="s">
        <v>2995</v>
      </c>
      <c r="E11579" t="s">
        <v>2696</v>
      </c>
      <c r="F11579">
        <v>10000</v>
      </c>
    </row>
    <row r="11580" spans="1:6" x14ac:dyDescent="0.25">
      <c r="A11580" t="str">
        <f t="shared" si="180"/>
        <v>464D_17_468/819/873_Stoke</v>
      </c>
      <c r="B11580">
        <v>17</v>
      </c>
      <c r="C11580" t="s">
        <v>2516</v>
      </c>
      <c r="D11580" t="s">
        <v>2995</v>
      </c>
      <c r="E11580" t="s">
        <v>2697</v>
      </c>
      <c r="F11580">
        <v>10000</v>
      </c>
    </row>
    <row r="11581" spans="1:6" x14ac:dyDescent="0.25">
      <c r="A11581" t="str">
        <f t="shared" si="180"/>
        <v>464D_17_468/819/873_Temiscaming</v>
      </c>
      <c r="B11581">
        <v>17</v>
      </c>
      <c r="C11581" t="s">
        <v>2516</v>
      </c>
      <c r="D11581" t="s">
        <v>2995</v>
      </c>
      <c r="E11581" t="s">
        <v>2700</v>
      </c>
      <c r="F11581">
        <v>10000</v>
      </c>
    </row>
    <row r="11582" spans="1:6" x14ac:dyDescent="0.25">
      <c r="A11582" t="str">
        <f t="shared" si="180"/>
        <v>464D_17_468/819/873_Thurso</v>
      </c>
      <c r="B11582">
        <v>17</v>
      </c>
      <c r="C11582" t="s">
        <v>2516</v>
      </c>
      <c r="D11582" t="s">
        <v>2995</v>
      </c>
      <c r="E11582" t="s">
        <v>2701</v>
      </c>
      <c r="F11582">
        <v>10000</v>
      </c>
    </row>
    <row r="11583" spans="1:6" x14ac:dyDescent="0.25">
      <c r="A11583" t="str">
        <f t="shared" si="180"/>
        <v>464D_17_468/819/873_Trois-Rivieres</v>
      </c>
      <c r="B11583">
        <v>17</v>
      </c>
      <c r="C11583" t="s">
        <v>2516</v>
      </c>
      <c r="D11583" t="s">
        <v>2995</v>
      </c>
      <c r="E11583" t="s">
        <v>2703</v>
      </c>
      <c r="F11583">
        <v>30000</v>
      </c>
    </row>
    <row r="11584" spans="1:6" x14ac:dyDescent="0.25">
      <c r="A11584" t="str">
        <f t="shared" si="180"/>
        <v>464D_17_468/819/873_Wakefield</v>
      </c>
      <c r="B11584">
        <v>17</v>
      </c>
      <c r="C11584" t="s">
        <v>2516</v>
      </c>
      <c r="D11584" t="s">
        <v>2995</v>
      </c>
      <c r="E11584" t="s">
        <v>2711</v>
      </c>
      <c r="F11584">
        <v>10000</v>
      </c>
    </row>
    <row r="11585" spans="1:6" x14ac:dyDescent="0.25">
      <c r="A11585" t="str">
        <f t="shared" si="180"/>
        <v>464D_17_468/819/873_Weedon</v>
      </c>
      <c r="B11585">
        <v>17</v>
      </c>
      <c r="C11585" t="s">
        <v>2516</v>
      </c>
      <c r="D11585" t="s">
        <v>2995</v>
      </c>
      <c r="E11585" t="s">
        <v>2716</v>
      </c>
      <c r="F11585">
        <v>10000</v>
      </c>
    </row>
    <row r="11586" spans="1:6" x14ac:dyDescent="0.25">
      <c r="A11586" t="str">
        <f t="shared" si="180"/>
        <v>464D_17_468/819/873_Wickham</v>
      </c>
      <c r="B11586">
        <v>17</v>
      </c>
      <c r="C11586" t="s">
        <v>2516</v>
      </c>
      <c r="D11586" t="s">
        <v>2995</v>
      </c>
      <c r="E11586" t="s">
        <v>2718</v>
      </c>
      <c r="F11586">
        <v>10000</v>
      </c>
    </row>
    <row r="11587" spans="1:6" x14ac:dyDescent="0.25">
      <c r="A11587" t="str">
        <f t="shared" ref="A11587:A11650" si="181">CONCATENATE(D11587,"_",B11587,"_",C11587,"_",E11587)</f>
        <v>464D_17_468/819/873_Windsor</v>
      </c>
      <c r="B11587">
        <v>17</v>
      </c>
      <c r="C11587" t="s">
        <v>2516</v>
      </c>
      <c r="D11587" t="s">
        <v>2995</v>
      </c>
      <c r="E11587" t="s">
        <v>1348</v>
      </c>
      <c r="F11587">
        <v>20000</v>
      </c>
    </row>
    <row r="11588" spans="1:6" x14ac:dyDescent="0.25">
      <c r="A11588" t="str">
        <f t="shared" si="181"/>
        <v>464D_17_468/819/873_Wotton</v>
      </c>
      <c r="B11588">
        <v>17</v>
      </c>
      <c r="C11588" t="s">
        <v>2516</v>
      </c>
      <c r="D11588" t="s">
        <v>2995</v>
      </c>
      <c r="E11588" t="s">
        <v>2720</v>
      </c>
      <c r="F11588">
        <v>10000</v>
      </c>
    </row>
    <row r="11589" spans="1:6" x14ac:dyDescent="0.25">
      <c r="A11589" t="str">
        <f t="shared" si="181"/>
        <v>464D_17_468/819/873_Yamachiche</v>
      </c>
      <c r="B11589">
        <v>17</v>
      </c>
      <c r="C11589" t="s">
        <v>2516</v>
      </c>
      <c r="D11589" t="s">
        <v>2995</v>
      </c>
      <c r="E11589" t="s">
        <v>2721</v>
      </c>
      <c r="F11589">
        <v>10000</v>
      </c>
    </row>
    <row r="11590" spans="1:6" x14ac:dyDescent="0.25">
      <c r="A11590" t="str">
        <f t="shared" si="181"/>
        <v>4727_17_468/819/873_Amos</v>
      </c>
      <c r="B11590">
        <v>17</v>
      </c>
      <c r="C11590" t="s">
        <v>2516</v>
      </c>
      <c r="D11590">
        <v>4727</v>
      </c>
      <c r="E11590" t="s">
        <v>2518</v>
      </c>
      <c r="F11590">
        <v>10000</v>
      </c>
    </row>
    <row r="11591" spans="1:6" x14ac:dyDescent="0.25">
      <c r="A11591" t="str">
        <f t="shared" si="181"/>
        <v>4727_17_468/819/873_Arundel</v>
      </c>
      <c r="B11591">
        <v>17</v>
      </c>
      <c r="C11591" t="s">
        <v>2516</v>
      </c>
      <c r="D11591">
        <v>4727</v>
      </c>
      <c r="E11591" t="s">
        <v>2521</v>
      </c>
      <c r="F11591">
        <v>10000</v>
      </c>
    </row>
    <row r="11592" spans="1:6" x14ac:dyDescent="0.25">
      <c r="A11592" t="str">
        <f t="shared" si="181"/>
        <v>4727_17_468/819/873_Asbestos</v>
      </c>
      <c r="B11592">
        <v>17</v>
      </c>
      <c r="C11592" t="s">
        <v>2516</v>
      </c>
      <c r="D11592">
        <v>4727</v>
      </c>
      <c r="E11592" t="s">
        <v>2522</v>
      </c>
      <c r="F11592">
        <v>10000</v>
      </c>
    </row>
    <row r="11593" spans="1:6" x14ac:dyDescent="0.25">
      <c r="A11593" t="str">
        <f t="shared" si="181"/>
        <v>4727_17_468/819/873_Aylmer</v>
      </c>
      <c r="B11593">
        <v>17</v>
      </c>
      <c r="C11593" t="s">
        <v>2516</v>
      </c>
      <c r="D11593">
        <v>4727</v>
      </c>
      <c r="E11593" t="s">
        <v>1423</v>
      </c>
      <c r="F11593">
        <v>20000</v>
      </c>
    </row>
    <row r="11594" spans="1:6" x14ac:dyDescent="0.25">
      <c r="A11594" t="str">
        <f t="shared" si="181"/>
        <v>4727_17_468/819/873_Bouchette</v>
      </c>
      <c r="B11594">
        <v>17</v>
      </c>
      <c r="C11594" t="s">
        <v>2516</v>
      </c>
      <c r="D11594">
        <v>4727</v>
      </c>
      <c r="E11594" t="s">
        <v>2532</v>
      </c>
      <c r="F11594">
        <v>10000</v>
      </c>
    </row>
    <row r="11595" spans="1:6" x14ac:dyDescent="0.25">
      <c r="A11595" t="str">
        <f t="shared" si="181"/>
        <v>4727_17_468/819/873_Buckingham</v>
      </c>
      <c r="B11595">
        <v>17</v>
      </c>
      <c r="C11595" t="s">
        <v>2516</v>
      </c>
      <c r="D11595">
        <v>4727</v>
      </c>
      <c r="E11595" t="s">
        <v>2534</v>
      </c>
      <c r="F11595">
        <v>10000</v>
      </c>
    </row>
    <row r="11596" spans="1:6" x14ac:dyDescent="0.25">
      <c r="A11596" t="str">
        <f t="shared" si="181"/>
        <v>4727_17_468/819/873_Chapeau</v>
      </c>
      <c r="B11596">
        <v>17</v>
      </c>
      <c r="C11596" t="s">
        <v>2516</v>
      </c>
      <c r="D11596">
        <v>4727</v>
      </c>
      <c r="E11596" t="s">
        <v>2539</v>
      </c>
      <c r="F11596">
        <v>10000</v>
      </c>
    </row>
    <row r="11597" spans="1:6" x14ac:dyDescent="0.25">
      <c r="A11597" t="str">
        <f t="shared" si="181"/>
        <v>4727_17_468/819/873_Chelsea</v>
      </c>
      <c r="B11597">
        <v>17</v>
      </c>
      <c r="C11597" t="s">
        <v>2516</v>
      </c>
      <c r="D11597">
        <v>4727</v>
      </c>
      <c r="E11597" t="s">
        <v>1229</v>
      </c>
      <c r="F11597">
        <v>10000</v>
      </c>
    </row>
    <row r="11598" spans="1:6" x14ac:dyDescent="0.25">
      <c r="A11598" t="str">
        <f t="shared" si="181"/>
        <v>4727_17_468/819/873_Cookshire</v>
      </c>
      <c r="B11598">
        <v>17</v>
      </c>
      <c r="C11598" t="s">
        <v>2516</v>
      </c>
      <c r="D11598">
        <v>4727</v>
      </c>
      <c r="E11598" t="s">
        <v>2548</v>
      </c>
      <c r="F11598">
        <v>10000</v>
      </c>
    </row>
    <row r="11599" spans="1:6" x14ac:dyDescent="0.25">
      <c r="A11599" t="str">
        <f t="shared" si="181"/>
        <v>4727_17_468/819/873_Danville</v>
      </c>
      <c r="B11599">
        <v>17</v>
      </c>
      <c r="C11599" t="s">
        <v>2516</v>
      </c>
      <c r="D11599">
        <v>4727</v>
      </c>
      <c r="E11599" t="s">
        <v>2549</v>
      </c>
      <c r="F11599">
        <v>10000</v>
      </c>
    </row>
    <row r="11600" spans="1:6" x14ac:dyDescent="0.25">
      <c r="A11600" t="str">
        <f t="shared" si="181"/>
        <v>4727_17_468/819/873_Drummondville</v>
      </c>
      <c r="B11600">
        <v>17</v>
      </c>
      <c r="C11600" t="s">
        <v>2516</v>
      </c>
      <c r="D11600">
        <v>4727</v>
      </c>
      <c r="E11600" t="s">
        <v>2553</v>
      </c>
      <c r="F11600">
        <v>10000</v>
      </c>
    </row>
    <row r="11601" spans="1:6" x14ac:dyDescent="0.25">
      <c r="A11601" t="str">
        <f t="shared" si="181"/>
        <v>4727_17_468/819/873_East Angus</v>
      </c>
      <c r="B11601">
        <v>17</v>
      </c>
      <c r="C11601" t="s">
        <v>2516</v>
      </c>
      <c r="D11601">
        <v>4727</v>
      </c>
      <c r="E11601" t="s">
        <v>2557</v>
      </c>
      <c r="F11601">
        <v>10000</v>
      </c>
    </row>
    <row r="11602" spans="1:6" x14ac:dyDescent="0.25">
      <c r="A11602" t="str">
        <f t="shared" si="181"/>
        <v>4727_17_468/819/873_Fort-Coulonge</v>
      </c>
      <c r="B11602">
        <v>17</v>
      </c>
      <c r="C11602" t="s">
        <v>2516</v>
      </c>
      <c r="D11602">
        <v>4727</v>
      </c>
      <c r="E11602" t="s">
        <v>2563</v>
      </c>
      <c r="F11602">
        <v>10000</v>
      </c>
    </row>
    <row r="11603" spans="1:6" x14ac:dyDescent="0.25">
      <c r="A11603" t="str">
        <f t="shared" si="181"/>
        <v>4727_17_468/819/873_Gatineau</v>
      </c>
      <c r="B11603">
        <v>17</v>
      </c>
      <c r="C11603" t="s">
        <v>2516</v>
      </c>
      <c r="D11603">
        <v>4727</v>
      </c>
      <c r="E11603" t="s">
        <v>2567</v>
      </c>
      <c r="F11603">
        <v>20000</v>
      </c>
    </row>
    <row r="11604" spans="1:6" x14ac:dyDescent="0.25">
      <c r="A11604" t="str">
        <f t="shared" si="181"/>
        <v>4727_17_468/819/873_Gracefield</v>
      </c>
      <c r="B11604">
        <v>17</v>
      </c>
      <c r="C11604" t="s">
        <v>2516</v>
      </c>
      <c r="D11604">
        <v>4727</v>
      </c>
      <c r="E11604" t="s">
        <v>2569</v>
      </c>
      <c r="F11604">
        <v>10000</v>
      </c>
    </row>
    <row r="11605" spans="1:6" x14ac:dyDescent="0.25">
      <c r="A11605" t="str">
        <f t="shared" si="181"/>
        <v>4727_17_468/819/873_Grand'Mere</v>
      </c>
      <c r="B11605">
        <v>17</v>
      </c>
      <c r="C11605" t="s">
        <v>2516</v>
      </c>
      <c r="D11605">
        <v>4727</v>
      </c>
      <c r="E11605" t="s">
        <v>2570</v>
      </c>
      <c r="F11605">
        <v>10000</v>
      </c>
    </row>
    <row r="11606" spans="1:6" x14ac:dyDescent="0.25">
      <c r="A11606" t="str">
        <f t="shared" si="181"/>
        <v>4727_17_468/819/873_Grand-Remous</v>
      </c>
      <c r="B11606">
        <v>17</v>
      </c>
      <c r="C11606" t="s">
        <v>2516</v>
      </c>
      <c r="D11606">
        <v>4727</v>
      </c>
      <c r="E11606" t="s">
        <v>2571</v>
      </c>
      <c r="F11606">
        <v>10000</v>
      </c>
    </row>
    <row r="11607" spans="1:6" x14ac:dyDescent="0.25">
      <c r="A11607" t="str">
        <f t="shared" si="181"/>
        <v>4727_17_468/819/873_Grenville</v>
      </c>
      <c r="B11607">
        <v>17</v>
      </c>
      <c r="C11607" t="s">
        <v>2516</v>
      </c>
      <c r="D11607">
        <v>4727</v>
      </c>
      <c r="E11607" t="s">
        <v>2572</v>
      </c>
      <c r="F11607">
        <v>10000</v>
      </c>
    </row>
    <row r="11608" spans="1:6" x14ac:dyDescent="0.25">
      <c r="A11608" t="str">
        <f t="shared" si="181"/>
        <v>4727_17_468/819/873_L'Annonciation</v>
      </c>
      <c r="B11608">
        <v>17</v>
      </c>
      <c r="C11608" t="s">
        <v>2516</v>
      </c>
      <c r="D11608">
        <v>4727</v>
      </c>
      <c r="E11608" t="s">
        <v>2584</v>
      </c>
      <c r="F11608">
        <v>10000</v>
      </c>
    </row>
    <row r="11609" spans="1:6" x14ac:dyDescent="0.25">
      <c r="A11609" t="str">
        <f t="shared" si="181"/>
        <v>4727_17_468/819/873_L'Avenir</v>
      </c>
      <c r="B11609">
        <v>17</v>
      </c>
      <c r="C11609" t="s">
        <v>2516</v>
      </c>
      <c r="D11609">
        <v>4727</v>
      </c>
      <c r="E11609" t="s">
        <v>2585</v>
      </c>
      <c r="F11609">
        <v>10000</v>
      </c>
    </row>
    <row r="11610" spans="1:6" x14ac:dyDescent="0.25">
      <c r="A11610" t="str">
        <f t="shared" si="181"/>
        <v>4727_17_468/819/873_La Minerve</v>
      </c>
      <c r="B11610">
        <v>17</v>
      </c>
      <c r="C11610" t="s">
        <v>2516</v>
      </c>
      <c r="D11610">
        <v>4727</v>
      </c>
      <c r="E11610" t="s">
        <v>2587</v>
      </c>
      <c r="F11610">
        <v>10000</v>
      </c>
    </row>
    <row r="11611" spans="1:6" x14ac:dyDescent="0.25">
      <c r="A11611" t="str">
        <f t="shared" si="181"/>
        <v>4727_17_468/819/873_La Sarre</v>
      </c>
      <c r="B11611">
        <v>17</v>
      </c>
      <c r="C11611" t="s">
        <v>2516</v>
      </c>
      <c r="D11611">
        <v>4727</v>
      </c>
      <c r="E11611" t="s">
        <v>2590</v>
      </c>
      <c r="F11611">
        <v>10000</v>
      </c>
    </row>
    <row r="11612" spans="1:6" x14ac:dyDescent="0.25">
      <c r="A11612" t="str">
        <f t="shared" si="181"/>
        <v>4727_17_468/819/873_Labelle</v>
      </c>
      <c r="B11612">
        <v>17</v>
      </c>
      <c r="C11612" t="s">
        <v>2516</v>
      </c>
      <c r="D11612">
        <v>4727</v>
      </c>
      <c r="E11612" t="s">
        <v>2592</v>
      </c>
      <c r="F11612">
        <v>10000</v>
      </c>
    </row>
    <row r="11613" spans="1:6" x14ac:dyDescent="0.25">
      <c r="A11613" t="str">
        <f t="shared" si="181"/>
        <v>4727_17_468/819/873_Laurierville</v>
      </c>
      <c r="B11613">
        <v>17</v>
      </c>
      <c r="C11613" t="s">
        <v>2516</v>
      </c>
      <c r="D11613">
        <v>4727</v>
      </c>
      <c r="E11613" t="s">
        <v>2600</v>
      </c>
      <c r="F11613">
        <v>10000</v>
      </c>
    </row>
    <row r="11614" spans="1:6" x14ac:dyDescent="0.25">
      <c r="A11614" t="str">
        <f t="shared" si="181"/>
        <v>4727_17_468/819/873_Lebel-sur-Quevillon</v>
      </c>
      <c r="B11614">
        <v>17</v>
      </c>
      <c r="C11614" t="s">
        <v>2516</v>
      </c>
      <c r="D11614">
        <v>4727</v>
      </c>
      <c r="E11614" t="s">
        <v>2602</v>
      </c>
      <c r="F11614">
        <v>10000</v>
      </c>
    </row>
    <row r="11615" spans="1:6" x14ac:dyDescent="0.25">
      <c r="A11615" t="str">
        <f t="shared" si="181"/>
        <v>4727_17_468/819/873_Louiseville</v>
      </c>
      <c r="B11615">
        <v>17</v>
      </c>
      <c r="C11615" t="s">
        <v>2516</v>
      </c>
      <c r="D11615">
        <v>4727</v>
      </c>
      <c r="E11615" t="s">
        <v>2604</v>
      </c>
      <c r="F11615">
        <v>10000</v>
      </c>
    </row>
    <row r="11616" spans="1:6" x14ac:dyDescent="0.25">
      <c r="A11616" t="str">
        <f t="shared" si="181"/>
        <v>4727_17_468/819/873_Luskville</v>
      </c>
      <c r="B11616">
        <v>17</v>
      </c>
      <c r="C11616" t="s">
        <v>2516</v>
      </c>
      <c r="D11616">
        <v>4727</v>
      </c>
      <c r="E11616" t="s">
        <v>2607</v>
      </c>
      <c r="F11616">
        <v>10000</v>
      </c>
    </row>
    <row r="11617" spans="1:6" x14ac:dyDescent="0.25">
      <c r="A11617" t="str">
        <f t="shared" si="181"/>
        <v>4727_17_468/819/873_Lyster</v>
      </c>
      <c r="B11617">
        <v>17</v>
      </c>
      <c r="C11617" t="s">
        <v>2516</v>
      </c>
      <c r="D11617">
        <v>4727</v>
      </c>
      <c r="E11617" t="s">
        <v>2608</v>
      </c>
      <c r="F11617">
        <v>10000</v>
      </c>
    </row>
    <row r="11618" spans="1:6" x14ac:dyDescent="0.25">
      <c r="A11618" t="str">
        <f t="shared" si="181"/>
        <v>4727_17_468/819/873_Maniwaki</v>
      </c>
      <c r="B11618">
        <v>17</v>
      </c>
      <c r="C11618" t="s">
        <v>2516</v>
      </c>
      <c r="D11618">
        <v>4727</v>
      </c>
      <c r="E11618" t="s">
        <v>2612</v>
      </c>
      <c r="F11618">
        <v>10000</v>
      </c>
    </row>
    <row r="11619" spans="1:6" x14ac:dyDescent="0.25">
      <c r="A11619" t="str">
        <f t="shared" si="181"/>
        <v>4727_17_468/819/873_Nominingue</v>
      </c>
      <c r="B11619">
        <v>17</v>
      </c>
      <c r="C11619" t="s">
        <v>2516</v>
      </c>
      <c r="D11619">
        <v>4727</v>
      </c>
      <c r="E11619" t="s">
        <v>2623</v>
      </c>
      <c r="F11619">
        <v>10000</v>
      </c>
    </row>
    <row r="11620" spans="1:6" x14ac:dyDescent="0.25">
      <c r="A11620" t="str">
        <f t="shared" si="181"/>
        <v>4727_17_468/819/873_Ottawa-Hull</v>
      </c>
      <c r="B11620">
        <v>17</v>
      </c>
      <c r="C11620" t="s">
        <v>2516</v>
      </c>
      <c r="D11620">
        <v>4727</v>
      </c>
      <c r="E11620" t="s">
        <v>1979</v>
      </c>
      <c r="F11620">
        <v>20000</v>
      </c>
    </row>
    <row r="11621" spans="1:6" x14ac:dyDescent="0.25">
      <c r="A11621" t="str">
        <f t="shared" si="181"/>
        <v>4727_17_468/819/873_Perkins</v>
      </c>
      <c r="B11621">
        <v>17</v>
      </c>
      <c r="C11621" t="s">
        <v>2516</v>
      </c>
      <c r="D11621">
        <v>4727</v>
      </c>
      <c r="E11621" t="s">
        <v>2638</v>
      </c>
      <c r="F11621">
        <v>10000</v>
      </c>
    </row>
    <row r="11622" spans="1:6" x14ac:dyDescent="0.25">
      <c r="A11622" t="str">
        <f t="shared" si="181"/>
        <v>4727_17_468/819/873_Plessisville</v>
      </c>
      <c r="B11622">
        <v>17</v>
      </c>
      <c r="C11622" t="s">
        <v>2516</v>
      </c>
      <c r="D11622">
        <v>4727</v>
      </c>
      <c r="E11622" t="s">
        <v>2639</v>
      </c>
      <c r="F11622">
        <v>10000</v>
      </c>
    </row>
    <row r="11623" spans="1:6" x14ac:dyDescent="0.25">
      <c r="A11623" t="str">
        <f t="shared" si="181"/>
        <v>4727_17_468/819/873_Rouyn-Noranda</v>
      </c>
      <c r="B11623">
        <v>17</v>
      </c>
      <c r="C11623" t="s">
        <v>2516</v>
      </c>
      <c r="D11623">
        <v>4727</v>
      </c>
      <c r="E11623" t="s">
        <v>2649</v>
      </c>
      <c r="F11623">
        <v>10000</v>
      </c>
    </row>
    <row r="11624" spans="1:6" x14ac:dyDescent="0.25">
      <c r="A11624" t="str">
        <f t="shared" si="181"/>
        <v>4727_17_468/819/873_Shawinigan</v>
      </c>
      <c r="B11624">
        <v>17</v>
      </c>
      <c r="C11624" t="s">
        <v>2516</v>
      </c>
      <c r="D11624">
        <v>4727</v>
      </c>
      <c r="E11624" t="s">
        <v>2660</v>
      </c>
      <c r="F11624">
        <v>10000</v>
      </c>
    </row>
    <row r="11625" spans="1:6" x14ac:dyDescent="0.25">
      <c r="A11625" t="str">
        <f t="shared" si="181"/>
        <v>4727_17_468/819/873_Sherbrooke</v>
      </c>
      <c r="B11625">
        <v>17</v>
      </c>
      <c r="C11625" t="s">
        <v>2516</v>
      </c>
      <c r="D11625">
        <v>4727</v>
      </c>
      <c r="E11625" t="s">
        <v>1325</v>
      </c>
      <c r="F11625">
        <v>10000</v>
      </c>
    </row>
    <row r="11626" spans="1:6" x14ac:dyDescent="0.25">
      <c r="A11626" t="str">
        <f t="shared" si="181"/>
        <v>4727_17_468/819/873_St-Adolphe-D'Howard</v>
      </c>
      <c r="B11626">
        <v>17</v>
      </c>
      <c r="C11626" t="s">
        <v>2516</v>
      </c>
      <c r="D11626">
        <v>4727</v>
      </c>
      <c r="E11626" t="s">
        <v>2663</v>
      </c>
      <c r="F11626">
        <v>10000</v>
      </c>
    </row>
    <row r="11627" spans="1:6" x14ac:dyDescent="0.25">
      <c r="A11627" t="str">
        <f t="shared" si="181"/>
        <v>4727_17_468/819/873_St-Boniface-de-Shawinigan</v>
      </c>
      <c r="B11627">
        <v>17</v>
      </c>
      <c r="C11627" t="s">
        <v>2516</v>
      </c>
      <c r="D11627">
        <v>4727</v>
      </c>
      <c r="E11627" t="s">
        <v>2666</v>
      </c>
      <c r="F11627">
        <v>10000</v>
      </c>
    </row>
    <row r="11628" spans="1:6" x14ac:dyDescent="0.25">
      <c r="A11628" t="str">
        <f t="shared" si="181"/>
        <v>4727_17_468/819/873_St-Donat-de-Montcalm</v>
      </c>
      <c r="B11628">
        <v>17</v>
      </c>
      <c r="C11628" t="s">
        <v>2516</v>
      </c>
      <c r="D11628">
        <v>4727</v>
      </c>
      <c r="E11628" t="s">
        <v>2670</v>
      </c>
      <c r="F11628">
        <v>10000</v>
      </c>
    </row>
    <row r="11629" spans="1:6" x14ac:dyDescent="0.25">
      <c r="A11629" t="str">
        <f t="shared" si="181"/>
        <v>4727_17_468/819/873_St-Faustin</v>
      </c>
      <c r="B11629">
        <v>17</v>
      </c>
      <c r="C11629" t="s">
        <v>2516</v>
      </c>
      <c r="D11629">
        <v>4727</v>
      </c>
      <c r="E11629" t="s">
        <v>2673</v>
      </c>
      <c r="F11629">
        <v>10000</v>
      </c>
    </row>
    <row r="11630" spans="1:6" x14ac:dyDescent="0.25">
      <c r="A11630" t="str">
        <f t="shared" si="181"/>
        <v>4727_17_468/819/873_St-Germain-de-Grantham</v>
      </c>
      <c r="B11630">
        <v>17</v>
      </c>
      <c r="C11630" t="s">
        <v>2516</v>
      </c>
      <c r="D11630">
        <v>4727</v>
      </c>
      <c r="E11630" t="s">
        <v>2675</v>
      </c>
      <c r="F11630">
        <v>10000</v>
      </c>
    </row>
    <row r="11631" spans="1:6" x14ac:dyDescent="0.25">
      <c r="A11631" t="str">
        <f t="shared" si="181"/>
        <v>4727_17_468/819/873_St-Guillaume</v>
      </c>
      <c r="B11631">
        <v>17</v>
      </c>
      <c r="C11631" t="s">
        <v>2516</v>
      </c>
      <c r="D11631">
        <v>4727</v>
      </c>
      <c r="E11631" t="s">
        <v>2677</v>
      </c>
      <c r="F11631">
        <v>10000</v>
      </c>
    </row>
    <row r="11632" spans="1:6" x14ac:dyDescent="0.25">
      <c r="A11632" t="str">
        <f t="shared" si="181"/>
        <v>4727_17_468/819/873_St-Jovite</v>
      </c>
      <c r="B11632">
        <v>17</v>
      </c>
      <c r="C11632" t="s">
        <v>2516</v>
      </c>
      <c r="D11632">
        <v>4727</v>
      </c>
      <c r="E11632" t="s">
        <v>2678</v>
      </c>
      <c r="F11632">
        <v>10000</v>
      </c>
    </row>
    <row r="11633" spans="1:6" x14ac:dyDescent="0.25">
      <c r="A11633" t="str">
        <f t="shared" si="181"/>
        <v>4727_17_468/819/873_St-Mathieu</v>
      </c>
      <c r="B11633">
        <v>17</v>
      </c>
      <c r="C11633" t="s">
        <v>2516</v>
      </c>
      <c r="D11633">
        <v>4727</v>
      </c>
      <c r="E11633" t="s">
        <v>2681</v>
      </c>
      <c r="F11633">
        <v>10000</v>
      </c>
    </row>
    <row r="11634" spans="1:6" x14ac:dyDescent="0.25">
      <c r="A11634" t="str">
        <f t="shared" si="181"/>
        <v>4727_17_468/819/873_Ste-Agathe</v>
      </c>
      <c r="B11634">
        <v>17</v>
      </c>
      <c r="C11634" t="s">
        <v>2516</v>
      </c>
      <c r="D11634">
        <v>4727</v>
      </c>
      <c r="E11634" t="s">
        <v>2689</v>
      </c>
      <c r="F11634">
        <v>10000</v>
      </c>
    </row>
    <row r="11635" spans="1:6" x14ac:dyDescent="0.25">
      <c r="A11635" t="str">
        <f t="shared" si="181"/>
        <v>4727_17_468/819/873_Trois-Rivieres</v>
      </c>
      <c r="B11635">
        <v>17</v>
      </c>
      <c r="C11635" t="s">
        <v>2516</v>
      </c>
      <c r="D11635">
        <v>4727</v>
      </c>
      <c r="E11635" t="s">
        <v>2703</v>
      </c>
      <c r="F11635">
        <v>10000</v>
      </c>
    </row>
    <row r="11636" spans="1:6" x14ac:dyDescent="0.25">
      <c r="A11636" t="str">
        <f t="shared" si="181"/>
        <v>4727_17_468/819/873_Val David</v>
      </c>
      <c r="B11636">
        <v>17</v>
      </c>
      <c r="C11636" t="s">
        <v>2516</v>
      </c>
      <c r="D11636">
        <v>4727</v>
      </c>
      <c r="E11636" t="s">
        <v>2705</v>
      </c>
      <c r="F11636">
        <v>10000</v>
      </c>
    </row>
    <row r="11637" spans="1:6" x14ac:dyDescent="0.25">
      <c r="A11637" t="str">
        <f t="shared" si="181"/>
        <v>4727_17_468/819/873_Val-D'Or</v>
      </c>
      <c r="B11637">
        <v>17</v>
      </c>
      <c r="C11637" t="s">
        <v>2516</v>
      </c>
      <c r="D11637">
        <v>4727</v>
      </c>
      <c r="E11637" t="s">
        <v>2706</v>
      </c>
      <c r="F11637">
        <v>10000</v>
      </c>
    </row>
    <row r="11638" spans="1:6" x14ac:dyDescent="0.25">
      <c r="A11638" t="str">
        <f t="shared" si="181"/>
        <v>4727_17_468/819/873_Victoriaville</v>
      </c>
      <c r="B11638">
        <v>17</v>
      </c>
      <c r="C11638" t="s">
        <v>2516</v>
      </c>
      <c r="D11638">
        <v>4727</v>
      </c>
      <c r="E11638" t="s">
        <v>2708</v>
      </c>
      <c r="F11638">
        <v>10000</v>
      </c>
    </row>
    <row r="11639" spans="1:6" x14ac:dyDescent="0.25">
      <c r="A11639" t="str">
        <f t="shared" si="181"/>
        <v>4727_17_468/819/873_Ville-Marie</v>
      </c>
      <c r="B11639">
        <v>17</v>
      </c>
      <c r="C11639" t="s">
        <v>2516</v>
      </c>
      <c r="D11639">
        <v>4727</v>
      </c>
      <c r="E11639" t="s">
        <v>2709</v>
      </c>
      <c r="F11639">
        <v>10000</v>
      </c>
    </row>
    <row r="11640" spans="1:6" x14ac:dyDescent="0.25">
      <c r="A11640" t="str">
        <f t="shared" si="181"/>
        <v>4727_17_468/819/873_Wakefield</v>
      </c>
      <c r="B11640">
        <v>17</v>
      </c>
      <c r="C11640" t="s">
        <v>2516</v>
      </c>
      <c r="D11640">
        <v>4727</v>
      </c>
      <c r="E11640" t="s">
        <v>2711</v>
      </c>
      <c r="F11640">
        <v>10000</v>
      </c>
    </row>
    <row r="11641" spans="1:6" x14ac:dyDescent="0.25">
      <c r="A11641" t="str">
        <f t="shared" si="181"/>
        <v>4727_17_468/819/873_Wickham</v>
      </c>
      <c r="B11641">
        <v>17</v>
      </c>
      <c r="C11641" t="s">
        <v>2516</v>
      </c>
      <c r="D11641">
        <v>4727</v>
      </c>
      <c r="E11641" t="s">
        <v>2718</v>
      </c>
      <c r="F11641">
        <v>10000</v>
      </c>
    </row>
    <row r="11642" spans="1:6" x14ac:dyDescent="0.25">
      <c r="A11642" t="str">
        <f t="shared" si="181"/>
        <v>548H_17_468/819/873_Aylmer</v>
      </c>
      <c r="B11642">
        <v>17</v>
      </c>
      <c r="C11642" t="s">
        <v>2516</v>
      </c>
      <c r="D11642" t="s">
        <v>3014</v>
      </c>
      <c r="E11642" t="s">
        <v>1423</v>
      </c>
      <c r="F11642">
        <v>10000</v>
      </c>
    </row>
    <row r="11643" spans="1:6" x14ac:dyDescent="0.25">
      <c r="A11643" t="str">
        <f t="shared" si="181"/>
        <v>548H_17_468/819/873_Bouchette</v>
      </c>
      <c r="B11643">
        <v>17</v>
      </c>
      <c r="C11643" t="s">
        <v>2516</v>
      </c>
      <c r="D11643" t="s">
        <v>3014</v>
      </c>
      <c r="E11643" t="s">
        <v>2532</v>
      </c>
      <c r="F11643">
        <v>10000</v>
      </c>
    </row>
    <row r="11644" spans="1:6" x14ac:dyDescent="0.25">
      <c r="A11644" t="str">
        <f t="shared" si="181"/>
        <v>548H_17_468/819/873_Buckingham</v>
      </c>
      <c r="B11644">
        <v>17</v>
      </c>
      <c r="C11644" t="s">
        <v>2516</v>
      </c>
      <c r="D11644" t="s">
        <v>3014</v>
      </c>
      <c r="E11644" t="s">
        <v>2534</v>
      </c>
      <c r="F11644">
        <v>10000</v>
      </c>
    </row>
    <row r="11645" spans="1:6" x14ac:dyDescent="0.25">
      <c r="A11645" t="str">
        <f t="shared" si="181"/>
        <v>548H_17_468/819/873_Chapeau</v>
      </c>
      <c r="B11645">
        <v>17</v>
      </c>
      <c r="C11645" t="s">
        <v>2516</v>
      </c>
      <c r="D11645" t="s">
        <v>3014</v>
      </c>
      <c r="E11645" t="s">
        <v>2539</v>
      </c>
      <c r="F11645">
        <v>10000</v>
      </c>
    </row>
    <row r="11646" spans="1:6" x14ac:dyDescent="0.25">
      <c r="A11646" t="str">
        <f t="shared" si="181"/>
        <v>548H_17_468/819/873_Chelsea</v>
      </c>
      <c r="B11646">
        <v>17</v>
      </c>
      <c r="C11646" t="s">
        <v>2516</v>
      </c>
      <c r="D11646" t="s">
        <v>3014</v>
      </c>
      <c r="E11646" t="s">
        <v>1229</v>
      </c>
      <c r="F11646">
        <v>10000</v>
      </c>
    </row>
    <row r="11647" spans="1:6" x14ac:dyDescent="0.25">
      <c r="A11647" t="str">
        <f t="shared" si="181"/>
        <v>548H_17_468/819/873_Fort-Coulonge</v>
      </c>
      <c r="B11647">
        <v>17</v>
      </c>
      <c r="C11647" t="s">
        <v>2516</v>
      </c>
      <c r="D11647" t="s">
        <v>3014</v>
      </c>
      <c r="E11647" t="s">
        <v>2563</v>
      </c>
      <c r="F11647">
        <v>10000</v>
      </c>
    </row>
    <row r="11648" spans="1:6" x14ac:dyDescent="0.25">
      <c r="A11648" t="str">
        <f t="shared" si="181"/>
        <v>548H_17_468/819/873_Gatineau</v>
      </c>
      <c r="B11648">
        <v>17</v>
      </c>
      <c r="C11648" t="s">
        <v>2516</v>
      </c>
      <c r="D11648" t="s">
        <v>3014</v>
      </c>
      <c r="E11648" t="s">
        <v>2567</v>
      </c>
      <c r="F11648">
        <v>10000</v>
      </c>
    </row>
    <row r="11649" spans="1:6" x14ac:dyDescent="0.25">
      <c r="A11649" t="str">
        <f t="shared" si="181"/>
        <v>548H_17_468/819/873_Gracefield</v>
      </c>
      <c r="B11649">
        <v>17</v>
      </c>
      <c r="C11649" t="s">
        <v>2516</v>
      </c>
      <c r="D11649" t="s">
        <v>3014</v>
      </c>
      <c r="E11649" t="s">
        <v>2569</v>
      </c>
      <c r="F11649">
        <v>10000</v>
      </c>
    </row>
    <row r="11650" spans="1:6" x14ac:dyDescent="0.25">
      <c r="A11650" t="str">
        <f t="shared" si="181"/>
        <v>548H_17_468/819/873_Grand-Remous</v>
      </c>
      <c r="B11650">
        <v>17</v>
      </c>
      <c r="C11650" t="s">
        <v>2516</v>
      </c>
      <c r="D11650" t="s">
        <v>3014</v>
      </c>
      <c r="E11650" t="s">
        <v>2571</v>
      </c>
      <c r="F11650">
        <v>10000</v>
      </c>
    </row>
    <row r="11651" spans="1:6" x14ac:dyDescent="0.25">
      <c r="A11651" t="str">
        <f t="shared" ref="A11651:A11714" si="182">CONCATENATE(D11651,"_",B11651,"_",C11651,"_",E11651)</f>
        <v>548H_17_468/819/873_Kazabazua</v>
      </c>
      <c r="B11651">
        <v>17</v>
      </c>
      <c r="C11651" t="s">
        <v>2516</v>
      </c>
      <c r="D11651" t="s">
        <v>3014</v>
      </c>
      <c r="E11651" t="s">
        <v>2580</v>
      </c>
      <c r="F11651">
        <v>10000</v>
      </c>
    </row>
    <row r="11652" spans="1:6" x14ac:dyDescent="0.25">
      <c r="A11652" t="str">
        <f t="shared" si="182"/>
        <v>548H_17_468/819/873_Low</v>
      </c>
      <c r="B11652">
        <v>17</v>
      </c>
      <c r="C11652" t="s">
        <v>2516</v>
      </c>
      <c r="D11652" t="s">
        <v>3014</v>
      </c>
      <c r="E11652" t="s">
        <v>2606</v>
      </c>
      <c r="F11652">
        <v>10000</v>
      </c>
    </row>
    <row r="11653" spans="1:6" x14ac:dyDescent="0.25">
      <c r="A11653" t="str">
        <f t="shared" si="182"/>
        <v>548H_17_468/819/873_Luskville</v>
      </c>
      <c r="B11653">
        <v>17</v>
      </c>
      <c r="C11653" t="s">
        <v>2516</v>
      </c>
      <c r="D11653" t="s">
        <v>3014</v>
      </c>
      <c r="E11653" t="s">
        <v>2607</v>
      </c>
      <c r="F11653">
        <v>10000</v>
      </c>
    </row>
    <row r="11654" spans="1:6" x14ac:dyDescent="0.25">
      <c r="A11654" t="str">
        <f t="shared" si="182"/>
        <v>548H_17_468/819/873_Maniwaki</v>
      </c>
      <c r="B11654">
        <v>17</v>
      </c>
      <c r="C11654" t="s">
        <v>2516</v>
      </c>
      <c r="D11654" t="s">
        <v>3014</v>
      </c>
      <c r="E11654" t="s">
        <v>2612</v>
      </c>
      <c r="F11654">
        <v>10000</v>
      </c>
    </row>
    <row r="11655" spans="1:6" x14ac:dyDescent="0.25">
      <c r="A11655" t="str">
        <f t="shared" si="182"/>
        <v>548H_17_468/819/873_Montebello</v>
      </c>
      <c r="B11655">
        <v>17</v>
      </c>
      <c r="C11655" t="s">
        <v>2516</v>
      </c>
      <c r="D11655" t="s">
        <v>3014</v>
      </c>
      <c r="E11655" t="s">
        <v>2618</v>
      </c>
      <c r="F11655">
        <v>10000</v>
      </c>
    </row>
    <row r="11656" spans="1:6" x14ac:dyDescent="0.25">
      <c r="A11656" t="str">
        <f t="shared" si="182"/>
        <v>548H_17_468/819/873_Ottawa-Hull</v>
      </c>
      <c r="B11656">
        <v>17</v>
      </c>
      <c r="C11656" t="s">
        <v>2516</v>
      </c>
      <c r="D11656" t="s">
        <v>3014</v>
      </c>
      <c r="E11656" t="s">
        <v>1979</v>
      </c>
      <c r="F11656">
        <v>10000</v>
      </c>
    </row>
    <row r="11657" spans="1:6" x14ac:dyDescent="0.25">
      <c r="A11657" t="str">
        <f t="shared" si="182"/>
        <v>548H_17_468/819/873_Papineauville</v>
      </c>
      <c r="B11657">
        <v>17</v>
      </c>
      <c r="C11657" t="s">
        <v>2516</v>
      </c>
      <c r="D11657" t="s">
        <v>3014</v>
      </c>
      <c r="E11657" t="s">
        <v>2635</v>
      </c>
      <c r="F11657">
        <v>10000</v>
      </c>
    </row>
    <row r="11658" spans="1:6" x14ac:dyDescent="0.25">
      <c r="A11658" t="str">
        <f t="shared" si="182"/>
        <v>548H_17_468/819/873_Perkins</v>
      </c>
      <c r="B11658">
        <v>17</v>
      </c>
      <c r="C11658" t="s">
        <v>2516</v>
      </c>
      <c r="D11658" t="s">
        <v>3014</v>
      </c>
      <c r="E11658" t="s">
        <v>2638</v>
      </c>
      <c r="F11658">
        <v>10000</v>
      </c>
    </row>
    <row r="11659" spans="1:6" x14ac:dyDescent="0.25">
      <c r="A11659" t="str">
        <f t="shared" si="182"/>
        <v>548H_17_468/819/873_Quyon</v>
      </c>
      <c r="B11659">
        <v>17</v>
      </c>
      <c r="C11659" t="s">
        <v>2516</v>
      </c>
      <c r="D11659" t="s">
        <v>3014</v>
      </c>
      <c r="E11659" t="s">
        <v>2643</v>
      </c>
      <c r="F11659">
        <v>10000</v>
      </c>
    </row>
    <row r="11660" spans="1:6" x14ac:dyDescent="0.25">
      <c r="A11660" t="str">
        <f t="shared" si="182"/>
        <v>548H_17_468/819/873_St-Pierre-de-Wakefield</v>
      </c>
      <c r="B11660">
        <v>17</v>
      </c>
      <c r="C11660" t="s">
        <v>2516</v>
      </c>
      <c r="D11660" t="s">
        <v>3014</v>
      </c>
      <c r="E11660" t="s">
        <v>2683</v>
      </c>
      <c r="F11660">
        <v>10000</v>
      </c>
    </row>
    <row r="11661" spans="1:6" x14ac:dyDescent="0.25">
      <c r="A11661" t="str">
        <f t="shared" si="182"/>
        <v>548H_17_468/819/873_Thurso</v>
      </c>
      <c r="B11661">
        <v>17</v>
      </c>
      <c r="C11661" t="s">
        <v>2516</v>
      </c>
      <c r="D11661" t="s">
        <v>3014</v>
      </c>
      <c r="E11661" t="s">
        <v>2701</v>
      </c>
      <c r="F11661">
        <v>10000</v>
      </c>
    </row>
    <row r="11662" spans="1:6" x14ac:dyDescent="0.25">
      <c r="A11662" t="str">
        <f t="shared" si="182"/>
        <v>548H_17_468/819/873_Wakefield</v>
      </c>
      <c r="B11662">
        <v>17</v>
      </c>
      <c r="C11662" t="s">
        <v>2516</v>
      </c>
      <c r="D11662" t="s">
        <v>3014</v>
      </c>
      <c r="E11662" t="s">
        <v>2711</v>
      </c>
      <c r="F11662">
        <v>10000</v>
      </c>
    </row>
    <row r="11663" spans="1:6" x14ac:dyDescent="0.25">
      <c r="A11663" t="str">
        <f t="shared" si="182"/>
        <v>5643_17_468/819/873_Amos</v>
      </c>
      <c r="B11663">
        <v>17</v>
      </c>
      <c r="C11663" t="s">
        <v>2516</v>
      </c>
      <c r="D11663">
        <v>5643</v>
      </c>
      <c r="E11663" t="s">
        <v>2518</v>
      </c>
      <c r="F11663">
        <v>10000</v>
      </c>
    </row>
    <row r="11664" spans="1:6" x14ac:dyDescent="0.25">
      <c r="A11664" t="str">
        <f t="shared" si="182"/>
        <v>5643_17_468/819/873_Drummondville</v>
      </c>
      <c r="B11664">
        <v>17</v>
      </c>
      <c r="C11664" t="s">
        <v>2516</v>
      </c>
      <c r="D11664">
        <v>5643</v>
      </c>
      <c r="E11664" t="s">
        <v>2553</v>
      </c>
      <c r="F11664">
        <v>20000</v>
      </c>
    </row>
    <row r="11665" spans="1:6" x14ac:dyDescent="0.25">
      <c r="A11665" t="str">
        <f t="shared" si="182"/>
        <v>5643_17_468/819/873_Mont-Laurier</v>
      </c>
      <c r="B11665">
        <v>17</v>
      </c>
      <c r="C11665" t="s">
        <v>2516</v>
      </c>
      <c r="D11665">
        <v>5643</v>
      </c>
      <c r="E11665" t="s">
        <v>2617</v>
      </c>
      <c r="F11665">
        <v>10000</v>
      </c>
    </row>
    <row r="11666" spans="1:6" x14ac:dyDescent="0.25">
      <c r="A11666" t="str">
        <f t="shared" si="182"/>
        <v>5643_17_468/819/873_Ottawa-Hull</v>
      </c>
      <c r="B11666">
        <v>17</v>
      </c>
      <c r="C11666" t="s">
        <v>2516</v>
      </c>
      <c r="D11666">
        <v>5643</v>
      </c>
      <c r="E11666" t="s">
        <v>1979</v>
      </c>
      <c r="F11666">
        <v>70000</v>
      </c>
    </row>
    <row r="11667" spans="1:6" x14ac:dyDescent="0.25">
      <c r="A11667" t="str">
        <f t="shared" si="182"/>
        <v>5643_17_468/819/873_Rouyn-Noranda</v>
      </c>
      <c r="B11667">
        <v>17</v>
      </c>
      <c r="C11667" t="s">
        <v>2516</v>
      </c>
      <c r="D11667">
        <v>5643</v>
      </c>
      <c r="E11667" t="s">
        <v>2649</v>
      </c>
      <c r="F11667">
        <v>10000</v>
      </c>
    </row>
    <row r="11668" spans="1:6" x14ac:dyDescent="0.25">
      <c r="A11668" t="str">
        <f t="shared" si="182"/>
        <v>5643_17_468/819/873_Shawinigan</v>
      </c>
      <c r="B11668">
        <v>17</v>
      </c>
      <c r="C11668" t="s">
        <v>2516</v>
      </c>
      <c r="D11668">
        <v>5643</v>
      </c>
      <c r="E11668" t="s">
        <v>2660</v>
      </c>
      <c r="F11668">
        <v>10000</v>
      </c>
    </row>
    <row r="11669" spans="1:6" x14ac:dyDescent="0.25">
      <c r="A11669" t="str">
        <f t="shared" si="182"/>
        <v>5643_17_468/819/873_Sherbrooke</v>
      </c>
      <c r="B11669">
        <v>17</v>
      </c>
      <c r="C11669" t="s">
        <v>2516</v>
      </c>
      <c r="D11669">
        <v>5643</v>
      </c>
      <c r="E11669" t="s">
        <v>1325</v>
      </c>
      <c r="F11669">
        <v>30000</v>
      </c>
    </row>
    <row r="11670" spans="1:6" x14ac:dyDescent="0.25">
      <c r="A11670" t="str">
        <f t="shared" si="182"/>
        <v>5643_17_468/819/873_Ste-Agathe</v>
      </c>
      <c r="B11670">
        <v>17</v>
      </c>
      <c r="C11670" t="s">
        <v>2516</v>
      </c>
      <c r="D11670">
        <v>5643</v>
      </c>
      <c r="E11670" t="s">
        <v>2689</v>
      </c>
      <c r="F11670">
        <v>10000</v>
      </c>
    </row>
    <row r="11671" spans="1:6" x14ac:dyDescent="0.25">
      <c r="A11671" t="str">
        <f t="shared" si="182"/>
        <v>5643_17_468/819/873_Trois-Rivieres</v>
      </c>
      <c r="B11671">
        <v>17</v>
      </c>
      <c r="C11671" t="s">
        <v>2516</v>
      </c>
      <c r="D11671">
        <v>5643</v>
      </c>
      <c r="E11671" t="s">
        <v>2703</v>
      </c>
      <c r="F11671">
        <v>20000</v>
      </c>
    </row>
    <row r="11672" spans="1:6" x14ac:dyDescent="0.25">
      <c r="A11672" t="str">
        <f t="shared" si="182"/>
        <v>5643_17_468/819/873_Val-D'Or</v>
      </c>
      <c r="B11672">
        <v>17</v>
      </c>
      <c r="C11672" t="s">
        <v>2516</v>
      </c>
      <c r="D11672">
        <v>5643</v>
      </c>
      <c r="E11672" t="s">
        <v>2706</v>
      </c>
      <c r="F11672">
        <v>10000</v>
      </c>
    </row>
    <row r="11673" spans="1:6" x14ac:dyDescent="0.25">
      <c r="A11673" t="str">
        <f t="shared" si="182"/>
        <v>5643_17_468/819/873_Victoriaville</v>
      </c>
      <c r="B11673">
        <v>17</v>
      </c>
      <c r="C11673" t="s">
        <v>2516</v>
      </c>
      <c r="D11673">
        <v>5643</v>
      </c>
      <c r="E11673" t="s">
        <v>2708</v>
      </c>
      <c r="F11673">
        <v>10000</v>
      </c>
    </row>
    <row r="11674" spans="1:6" x14ac:dyDescent="0.25">
      <c r="A11674" t="str">
        <f t="shared" si="182"/>
        <v>646F_17_468/819/873_Ottawa-Hull</v>
      </c>
      <c r="B11674">
        <v>17</v>
      </c>
      <c r="C11674" t="s">
        <v>2516</v>
      </c>
      <c r="D11674" t="s">
        <v>2998</v>
      </c>
      <c r="E11674" t="s">
        <v>1979</v>
      </c>
      <c r="F11674">
        <v>10000</v>
      </c>
    </row>
    <row r="11675" spans="1:6" x14ac:dyDescent="0.25">
      <c r="A11675" t="str">
        <f t="shared" si="182"/>
        <v>6574_17_468/819/873_Amos</v>
      </c>
      <c r="B11675">
        <v>17</v>
      </c>
      <c r="C11675" t="s">
        <v>2516</v>
      </c>
      <c r="D11675">
        <v>6574</v>
      </c>
      <c r="E11675" t="s">
        <v>2518</v>
      </c>
      <c r="F11675">
        <v>10000</v>
      </c>
    </row>
    <row r="11676" spans="1:6" x14ac:dyDescent="0.25">
      <c r="A11676" t="str">
        <f t="shared" si="182"/>
        <v>6574_17_468/819/873_Arthabaska</v>
      </c>
      <c r="B11676">
        <v>17</v>
      </c>
      <c r="C11676" t="s">
        <v>2516</v>
      </c>
      <c r="D11676">
        <v>6574</v>
      </c>
      <c r="E11676" t="s">
        <v>2520</v>
      </c>
      <c r="F11676">
        <v>30000</v>
      </c>
    </row>
    <row r="11677" spans="1:6" x14ac:dyDescent="0.25">
      <c r="A11677" t="str">
        <f t="shared" si="182"/>
        <v>6574_17_468/819/873_Barraute</v>
      </c>
      <c r="B11677">
        <v>17</v>
      </c>
      <c r="C11677" t="s">
        <v>2516</v>
      </c>
      <c r="D11677">
        <v>6574</v>
      </c>
      <c r="E11677" t="s">
        <v>2526</v>
      </c>
      <c r="F11677">
        <v>10000</v>
      </c>
    </row>
    <row r="11678" spans="1:6" x14ac:dyDescent="0.25">
      <c r="A11678" t="str">
        <f t="shared" si="182"/>
        <v>6574_17_468/819/873_Campbell's Bay</v>
      </c>
      <c r="B11678">
        <v>17</v>
      </c>
      <c r="C11678" t="s">
        <v>2516</v>
      </c>
      <c r="D11678">
        <v>6574</v>
      </c>
      <c r="E11678" t="s">
        <v>2537</v>
      </c>
      <c r="F11678">
        <v>10000</v>
      </c>
    </row>
    <row r="11679" spans="1:6" x14ac:dyDescent="0.25">
      <c r="A11679" t="str">
        <f t="shared" si="182"/>
        <v>6574_17_468/819/873_Cheneville</v>
      </c>
      <c r="B11679">
        <v>17</v>
      </c>
      <c r="C11679" t="s">
        <v>2516</v>
      </c>
      <c r="D11679">
        <v>6574</v>
      </c>
      <c r="E11679" t="s">
        <v>2542</v>
      </c>
      <c r="F11679">
        <v>10000</v>
      </c>
    </row>
    <row r="11680" spans="1:6" x14ac:dyDescent="0.25">
      <c r="A11680" t="str">
        <f t="shared" si="182"/>
        <v>6574_17_468/819/873_Chisasibi</v>
      </c>
      <c r="B11680">
        <v>17</v>
      </c>
      <c r="C11680" t="s">
        <v>2516</v>
      </c>
      <c r="D11680">
        <v>6574</v>
      </c>
      <c r="E11680" t="s">
        <v>2543</v>
      </c>
      <c r="F11680">
        <v>10000</v>
      </c>
    </row>
    <row r="11681" spans="1:6" x14ac:dyDescent="0.25">
      <c r="A11681" t="str">
        <f t="shared" si="182"/>
        <v>6574_17_468/819/873_Drummondville</v>
      </c>
      <c r="B11681">
        <v>17</v>
      </c>
      <c r="C11681" t="s">
        <v>2516</v>
      </c>
      <c r="D11681">
        <v>6574</v>
      </c>
      <c r="E11681" t="s">
        <v>2553</v>
      </c>
      <c r="F11681">
        <v>30000</v>
      </c>
    </row>
    <row r="11682" spans="1:6" x14ac:dyDescent="0.25">
      <c r="A11682" t="str">
        <f t="shared" si="182"/>
        <v>6574_17_468/819/873_Eastmain</v>
      </c>
      <c r="B11682">
        <v>17</v>
      </c>
      <c r="C11682" t="s">
        <v>2516</v>
      </c>
      <c r="D11682">
        <v>6574</v>
      </c>
      <c r="E11682" t="s">
        <v>2559</v>
      </c>
      <c r="F11682">
        <v>10000</v>
      </c>
    </row>
    <row r="11683" spans="1:6" x14ac:dyDescent="0.25">
      <c r="A11683" t="str">
        <f t="shared" si="182"/>
        <v>6574_17_468/819/873_Fabre</v>
      </c>
      <c r="B11683">
        <v>17</v>
      </c>
      <c r="C11683" t="s">
        <v>2516</v>
      </c>
      <c r="D11683">
        <v>6574</v>
      </c>
      <c r="E11683" t="s">
        <v>2561</v>
      </c>
      <c r="F11683">
        <v>10000</v>
      </c>
    </row>
    <row r="11684" spans="1:6" x14ac:dyDescent="0.25">
      <c r="A11684" t="str">
        <f t="shared" si="182"/>
        <v>6574_17_468/819/873_La Corne</v>
      </c>
      <c r="B11684">
        <v>17</v>
      </c>
      <c r="C11684" t="s">
        <v>2516</v>
      </c>
      <c r="D11684">
        <v>6574</v>
      </c>
      <c r="E11684" t="s">
        <v>2586</v>
      </c>
      <c r="F11684">
        <v>10000</v>
      </c>
    </row>
    <row r="11685" spans="1:6" x14ac:dyDescent="0.25">
      <c r="A11685" t="str">
        <f t="shared" si="182"/>
        <v>6574_17_468/819/873_La Sarre</v>
      </c>
      <c r="B11685">
        <v>17</v>
      </c>
      <c r="C11685" t="s">
        <v>2516</v>
      </c>
      <c r="D11685">
        <v>6574</v>
      </c>
      <c r="E11685" t="s">
        <v>2590</v>
      </c>
      <c r="F11685">
        <v>20000</v>
      </c>
    </row>
    <row r="11686" spans="1:6" x14ac:dyDescent="0.25">
      <c r="A11686" t="str">
        <f t="shared" si="182"/>
        <v>6574_17_468/819/873_La Tuque</v>
      </c>
      <c r="B11686">
        <v>17</v>
      </c>
      <c r="C11686" t="s">
        <v>2516</v>
      </c>
      <c r="D11686">
        <v>6574</v>
      </c>
      <c r="E11686" t="s">
        <v>2591</v>
      </c>
      <c r="F11686">
        <v>10000</v>
      </c>
    </row>
    <row r="11687" spans="1:6" x14ac:dyDescent="0.25">
      <c r="A11687" t="str">
        <f t="shared" si="182"/>
        <v>6574_17_468/819/873_Lac-Megantic</v>
      </c>
      <c r="B11687">
        <v>17</v>
      </c>
      <c r="C11687" t="s">
        <v>2516</v>
      </c>
      <c r="D11687">
        <v>6574</v>
      </c>
      <c r="E11687" t="s">
        <v>2597</v>
      </c>
      <c r="F11687">
        <v>10000</v>
      </c>
    </row>
    <row r="11688" spans="1:6" x14ac:dyDescent="0.25">
      <c r="A11688" t="str">
        <f t="shared" si="182"/>
        <v>6574_17_468/819/873_Latulipe</v>
      </c>
      <c r="B11688">
        <v>17</v>
      </c>
      <c r="C11688" t="s">
        <v>2516</v>
      </c>
      <c r="D11688">
        <v>6574</v>
      </c>
      <c r="E11688" t="s">
        <v>2599</v>
      </c>
      <c r="F11688">
        <v>10000</v>
      </c>
    </row>
    <row r="11689" spans="1:6" x14ac:dyDescent="0.25">
      <c r="A11689" t="str">
        <f t="shared" si="182"/>
        <v>6574_17_468/819/873_Lebel-sur-Quevillon</v>
      </c>
      <c r="B11689">
        <v>17</v>
      </c>
      <c r="C11689" t="s">
        <v>2516</v>
      </c>
      <c r="D11689">
        <v>6574</v>
      </c>
      <c r="E11689" t="s">
        <v>2602</v>
      </c>
      <c r="F11689">
        <v>10000</v>
      </c>
    </row>
    <row r="11690" spans="1:6" x14ac:dyDescent="0.25">
      <c r="A11690" t="str">
        <f t="shared" si="182"/>
        <v>6574_17_468/819/873_Maniwaki</v>
      </c>
      <c r="B11690">
        <v>17</v>
      </c>
      <c r="C11690" t="s">
        <v>2516</v>
      </c>
      <c r="D11690">
        <v>6574</v>
      </c>
      <c r="E11690" t="s">
        <v>2612</v>
      </c>
      <c r="F11690">
        <v>20000</v>
      </c>
    </row>
    <row r="11691" spans="1:6" x14ac:dyDescent="0.25">
      <c r="A11691" t="str">
        <f t="shared" si="182"/>
        <v>6574_17_468/819/873_Matagami</v>
      </c>
      <c r="B11691">
        <v>17</v>
      </c>
      <c r="C11691" t="s">
        <v>2516</v>
      </c>
      <c r="D11691">
        <v>6574</v>
      </c>
      <c r="E11691" t="s">
        <v>2616</v>
      </c>
      <c r="F11691">
        <v>20000</v>
      </c>
    </row>
    <row r="11692" spans="1:6" x14ac:dyDescent="0.25">
      <c r="A11692" t="str">
        <f t="shared" si="182"/>
        <v>6574_17_468/819/873_Mont-Laurier</v>
      </c>
      <c r="B11692">
        <v>17</v>
      </c>
      <c r="C11692" t="s">
        <v>2516</v>
      </c>
      <c r="D11692">
        <v>6574</v>
      </c>
      <c r="E11692" t="s">
        <v>2617</v>
      </c>
      <c r="F11692">
        <v>10000</v>
      </c>
    </row>
    <row r="11693" spans="1:6" x14ac:dyDescent="0.25">
      <c r="A11693" t="str">
        <f t="shared" si="182"/>
        <v>6574_17_468/819/873_Nominingue</v>
      </c>
      <c r="B11693">
        <v>17</v>
      </c>
      <c r="C11693" t="s">
        <v>2516</v>
      </c>
      <c r="D11693">
        <v>6574</v>
      </c>
      <c r="E11693" t="s">
        <v>2623</v>
      </c>
      <c r="F11693">
        <v>10000</v>
      </c>
    </row>
    <row r="11694" spans="1:6" x14ac:dyDescent="0.25">
      <c r="A11694" t="str">
        <f t="shared" si="182"/>
        <v>6574_17_468/819/873_Notre-Dame-du-Laus</v>
      </c>
      <c r="B11694">
        <v>17</v>
      </c>
      <c r="C11694" t="s">
        <v>2516</v>
      </c>
      <c r="D11694">
        <v>6574</v>
      </c>
      <c r="E11694" t="s">
        <v>2631</v>
      </c>
      <c r="F11694">
        <v>10000</v>
      </c>
    </row>
    <row r="11695" spans="1:6" x14ac:dyDescent="0.25">
      <c r="A11695" t="str">
        <f t="shared" si="182"/>
        <v>6574_17_468/819/873_Ottawa-Hull</v>
      </c>
      <c r="B11695">
        <v>17</v>
      </c>
      <c r="C11695" t="s">
        <v>2516</v>
      </c>
      <c r="D11695">
        <v>6574</v>
      </c>
      <c r="E11695" t="s">
        <v>1979</v>
      </c>
      <c r="F11695">
        <v>140000</v>
      </c>
    </row>
    <row r="11696" spans="1:6" x14ac:dyDescent="0.25">
      <c r="A11696" t="str">
        <f t="shared" si="182"/>
        <v>6574_17_468/819/873_Plessisville</v>
      </c>
      <c r="B11696">
        <v>17</v>
      </c>
      <c r="C11696" t="s">
        <v>2516</v>
      </c>
      <c r="D11696">
        <v>6574</v>
      </c>
      <c r="E11696" t="s">
        <v>2639</v>
      </c>
      <c r="F11696">
        <v>10000</v>
      </c>
    </row>
    <row r="11697" spans="1:6" x14ac:dyDescent="0.25">
      <c r="A11697" t="str">
        <f t="shared" si="182"/>
        <v>6574_17_468/819/873_Rouyn-Noranda</v>
      </c>
      <c r="B11697">
        <v>17</v>
      </c>
      <c r="C11697" t="s">
        <v>2516</v>
      </c>
      <c r="D11697">
        <v>6574</v>
      </c>
      <c r="E11697" t="s">
        <v>2649</v>
      </c>
      <c r="F11697">
        <v>30000</v>
      </c>
    </row>
    <row r="11698" spans="1:6" x14ac:dyDescent="0.25">
      <c r="A11698" t="str">
        <f t="shared" si="182"/>
        <v>6574_17_468/819/873_Senneterre</v>
      </c>
      <c r="B11698">
        <v>17</v>
      </c>
      <c r="C11698" t="s">
        <v>2516</v>
      </c>
      <c r="D11698">
        <v>6574</v>
      </c>
      <c r="E11698" t="s">
        <v>2659</v>
      </c>
      <c r="F11698">
        <v>10000</v>
      </c>
    </row>
    <row r="11699" spans="1:6" x14ac:dyDescent="0.25">
      <c r="A11699" t="str">
        <f t="shared" si="182"/>
        <v>6574_17_468/819/873_Shawinigan</v>
      </c>
      <c r="B11699">
        <v>17</v>
      </c>
      <c r="C11699" t="s">
        <v>2516</v>
      </c>
      <c r="D11699">
        <v>6574</v>
      </c>
      <c r="E11699" t="s">
        <v>2660</v>
      </c>
      <c r="F11699">
        <v>30000</v>
      </c>
    </row>
    <row r="11700" spans="1:6" x14ac:dyDescent="0.25">
      <c r="A11700" t="str">
        <f t="shared" si="182"/>
        <v>6574_17_468/819/873_Shawville</v>
      </c>
      <c r="B11700">
        <v>17</v>
      </c>
      <c r="C11700" t="s">
        <v>2516</v>
      </c>
      <c r="D11700">
        <v>6574</v>
      </c>
      <c r="E11700" t="s">
        <v>2661</v>
      </c>
      <c r="F11700">
        <v>10000</v>
      </c>
    </row>
    <row r="11701" spans="1:6" x14ac:dyDescent="0.25">
      <c r="A11701" t="str">
        <f t="shared" si="182"/>
        <v>6574_17_468/819/873_Sherbrooke</v>
      </c>
      <c r="B11701">
        <v>17</v>
      </c>
      <c r="C11701" t="s">
        <v>2516</v>
      </c>
      <c r="D11701">
        <v>6574</v>
      </c>
      <c r="E11701" t="s">
        <v>1325</v>
      </c>
      <c r="F11701">
        <v>190000</v>
      </c>
    </row>
    <row r="11702" spans="1:6" x14ac:dyDescent="0.25">
      <c r="A11702" t="str">
        <f t="shared" si="182"/>
        <v>6574_17_468/819/873_St-Andre-Avellin</v>
      </c>
      <c r="B11702">
        <v>17</v>
      </c>
      <c r="C11702" t="s">
        <v>2516</v>
      </c>
      <c r="D11702">
        <v>6574</v>
      </c>
      <c r="E11702" t="s">
        <v>2665</v>
      </c>
      <c r="F11702">
        <v>10000</v>
      </c>
    </row>
    <row r="11703" spans="1:6" x14ac:dyDescent="0.25">
      <c r="A11703" t="str">
        <f t="shared" si="182"/>
        <v>6574_17_468/819/873_St-Jovite</v>
      </c>
      <c r="B11703">
        <v>17</v>
      </c>
      <c r="C11703" t="s">
        <v>2516</v>
      </c>
      <c r="D11703">
        <v>6574</v>
      </c>
      <c r="E11703" t="s">
        <v>2678</v>
      </c>
      <c r="F11703">
        <v>10000</v>
      </c>
    </row>
    <row r="11704" spans="1:6" x14ac:dyDescent="0.25">
      <c r="A11704" t="str">
        <f t="shared" si="182"/>
        <v>6574_17_468/819/873_Ste-Agathe</v>
      </c>
      <c r="B11704">
        <v>17</v>
      </c>
      <c r="C11704" t="s">
        <v>2516</v>
      </c>
      <c r="D11704">
        <v>6574</v>
      </c>
      <c r="E11704" t="s">
        <v>2689</v>
      </c>
      <c r="F11704">
        <v>10000</v>
      </c>
    </row>
    <row r="11705" spans="1:6" x14ac:dyDescent="0.25">
      <c r="A11705" t="str">
        <f t="shared" si="182"/>
        <v>6574_17_468/819/873_Temiscaming</v>
      </c>
      <c r="B11705">
        <v>17</v>
      </c>
      <c r="C11705" t="s">
        <v>2516</v>
      </c>
      <c r="D11705">
        <v>6574</v>
      </c>
      <c r="E11705" t="s">
        <v>2700</v>
      </c>
      <c r="F11705">
        <v>10000</v>
      </c>
    </row>
    <row r="11706" spans="1:6" x14ac:dyDescent="0.25">
      <c r="A11706" t="str">
        <f t="shared" si="182"/>
        <v>6574_17_468/819/873_Trois-Rivieres</v>
      </c>
      <c r="B11706">
        <v>17</v>
      </c>
      <c r="C11706" t="s">
        <v>2516</v>
      </c>
      <c r="D11706">
        <v>6574</v>
      </c>
      <c r="E11706" t="s">
        <v>2703</v>
      </c>
      <c r="F11706">
        <v>80000</v>
      </c>
    </row>
    <row r="11707" spans="1:6" x14ac:dyDescent="0.25">
      <c r="A11707" t="str">
        <f t="shared" si="182"/>
        <v>6574_17_468/819/873_Val-D'Or</v>
      </c>
      <c r="B11707">
        <v>17</v>
      </c>
      <c r="C11707" t="s">
        <v>2516</v>
      </c>
      <c r="D11707">
        <v>6574</v>
      </c>
      <c r="E11707" t="s">
        <v>2706</v>
      </c>
      <c r="F11707">
        <v>50000</v>
      </c>
    </row>
    <row r="11708" spans="1:6" x14ac:dyDescent="0.25">
      <c r="A11708" t="str">
        <f t="shared" si="182"/>
        <v>6574_17_468/819/873_Ville-Marie</v>
      </c>
      <c r="B11708">
        <v>17</v>
      </c>
      <c r="C11708" t="s">
        <v>2516</v>
      </c>
      <c r="D11708">
        <v>6574</v>
      </c>
      <c r="E11708" t="s">
        <v>2709</v>
      </c>
      <c r="F11708">
        <v>20000</v>
      </c>
    </row>
    <row r="11709" spans="1:6" x14ac:dyDescent="0.25">
      <c r="A11709" t="str">
        <f t="shared" si="182"/>
        <v>6574_17_468/819/873_Waskaganish</v>
      </c>
      <c r="B11709">
        <v>17</v>
      </c>
      <c r="C11709" t="s">
        <v>2516</v>
      </c>
      <c r="D11709">
        <v>6574</v>
      </c>
      <c r="E11709" t="s">
        <v>2713</v>
      </c>
      <c r="F11709">
        <v>10000</v>
      </c>
    </row>
    <row r="11710" spans="1:6" x14ac:dyDescent="0.25">
      <c r="A11710" t="str">
        <f t="shared" si="182"/>
        <v>6574_17_468/819/873_Waswanipi</v>
      </c>
      <c r="B11710">
        <v>17</v>
      </c>
      <c r="C11710" t="s">
        <v>2516</v>
      </c>
      <c r="D11710">
        <v>6574</v>
      </c>
      <c r="E11710" t="s">
        <v>2714</v>
      </c>
      <c r="F11710">
        <v>10000</v>
      </c>
    </row>
    <row r="11711" spans="1:6" x14ac:dyDescent="0.25">
      <c r="A11711" t="str">
        <f t="shared" si="182"/>
        <v>6574_17_468/819/873_Wemindji</v>
      </c>
      <c r="B11711">
        <v>17</v>
      </c>
      <c r="C11711" t="s">
        <v>2516</v>
      </c>
      <c r="D11711">
        <v>6574</v>
      </c>
      <c r="E11711" t="s">
        <v>2717</v>
      </c>
      <c r="F11711">
        <v>10000</v>
      </c>
    </row>
    <row r="11712" spans="1:6" x14ac:dyDescent="0.25">
      <c r="A11712" t="str">
        <f t="shared" si="182"/>
        <v>709G_17_468/819/873_Victoriaville</v>
      </c>
      <c r="B11712">
        <v>17</v>
      </c>
      <c r="C11712" t="s">
        <v>2516</v>
      </c>
      <c r="D11712" t="s">
        <v>3027</v>
      </c>
      <c r="E11712" t="s">
        <v>2708</v>
      </c>
      <c r="F11712">
        <v>10000</v>
      </c>
    </row>
    <row r="11713" spans="1:6" x14ac:dyDescent="0.25">
      <c r="A11713" t="str">
        <f t="shared" si="182"/>
        <v>743B_17_468/819/873_Drummondville</v>
      </c>
      <c r="B11713">
        <v>17</v>
      </c>
      <c r="C11713" t="s">
        <v>2516</v>
      </c>
      <c r="D11713" t="s">
        <v>2999</v>
      </c>
      <c r="E11713" t="s">
        <v>2553</v>
      </c>
      <c r="F11713">
        <v>10000</v>
      </c>
    </row>
    <row r="11714" spans="1:6" x14ac:dyDescent="0.25">
      <c r="A11714" t="str">
        <f t="shared" si="182"/>
        <v>743B_17_468/819/873_Maniwaki</v>
      </c>
      <c r="B11714">
        <v>17</v>
      </c>
      <c r="C11714" t="s">
        <v>2516</v>
      </c>
      <c r="D11714" t="s">
        <v>2999</v>
      </c>
      <c r="E11714" t="s">
        <v>2612</v>
      </c>
      <c r="F11714">
        <v>10000</v>
      </c>
    </row>
    <row r="11715" spans="1:6" x14ac:dyDescent="0.25">
      <c r="A11715" t="str">
        <f t="shared" ref="A11715:A11778" si="183">CONCATENATE(D11715,"_",B11715,"_",C11715,"_",E11715)</f>
        <v>743B_17_468/819/873_Sherbrooke</v>
      </c>
      <c r="B11715">
        <v>17</v>
      </c>
      <c r="C11715" t="s">
        <v>2516</v>
      </c>
      <c r="D11715" t="s">
        <v>2999</v>
      </c>
      <c r="E11715" t="s">
        <v>1325</v>
      </c>
      <c r="F11715">
        <v>10000</v>
      </c>
    </row>
    <row r="11716" spans="1:6" x14ac:dyDescent="0.25">
      <c r="A11716" t="str">
        <f t="shared" si="183"/>
        <v>743B_17_468/819/873_Trois-Rivieres</v>
      </c>
      <c r="B11716">
        <v>17</v>
      </c>
      <c r="C11716" t="s">
        <v>2516</v>
      </c>
      <c r="D11716" t="s">
        <v>2999</v>
      </c>
      <c r="E11716" t="s">
        <v>2703</v>
      </c>
      <c r="F11716">
        <v>10000</v>
      </c>
    </row>
    <row r="11717" spans="1:6" x14ac:dyDescent="0.25">
      <c r="A11717" t="str">
        <f t="shared" si="183"/>
        <v>787G_17_468/819/873_Ottawa-Hull</v>
      </c>
      <c r="B11717">
        <v>17</v>
      </c>
      <c r="C11717" t="s">
        <v>2516</v>
      </c>
      <c r="D11717" t="s">
        <v>3017</v>
      </c>
      <c r="E11717" t="s">
        <v>1979</v>
      </c>
      <c r="F11717">
        <v>10000</v>
      </c>
    </row>
    <row r="11718" spans="1:6" x14ac:dyDescent="0.25">
      <c r="A11718" t="str">
        <f t="shared" si="183"/>
        <v>8050_17_468/819/873_7 Digit Service</v>
      </c>
      <c r="B11718">
        <v>17</v>
      </c>
      <c r="C11718" t="s">
        <v>2516</v>
      </c>
      <c r="D11718">
        <v>8050</v>
      </c>
      <c r="E11718" t="s">
        <v>3000</v>
      </c>
      <c r="F11718">
        <v>10000</v>
      </c>
    </row>
    <row r="11719" spans="1:6" x14ac:dyDescent="0.25">
      <c r="A11719" t="str">
        <f t="shared" si="183"/>
        <v>8050_17_468/819/873_Akulivik</v>
      </c>
      <c r="B11719">
        <v>17</v>
      </c>
      <c r="C11719" t="s">
        <v>2516</v>
      </c>
      <c r="D11719">
        <v>8050</v>
      </c>
      <c r="E11719" t="s">
        <v>2517</v>
      </c>
      <c r="F11719">
        <v>10000</v>
      </c>
    </row>
    <row r="11720" spans="1:6" x14ac:dyDescent="0.25">
      <c r="A11720" t="str">
        <f t="shared" si="183"/>
        <v>8050_17_468/819/873_Arundel</v>
      </c>
      <c r="B11720">
        <v>17</v>
      </c>
      <c r="C11720" t="s">
        <v>2516</v>
      </c>
      <c r="D11720">
        <v>8050</v>
      </c>
      <c r="E11720" t="s">
        <v>2521</v>
      </c>
      <c r="F11720">
        <v>10000</v>
      </c>
    </row>
    <row r="11721" spans="1:6" x14ac:dyDescent="0.25">
      <c r="A11721" t="str">
        <f t="shared" si="183"/>
        <v>8050_17_468/819/873_Asbestos</v>
      </c>
      <c r="B11721">
        <v>17</v>
      </c>
      <c r="C11721" t="s">
        <v>2516</v>
      </c>
      <c r="D11721">
        <v>8050</v>
      </c>
      <c r="E11721" t="s">
        <v>2522</v>
      </c>
      <c r="F11721">
        <v>10000</v>
      </c>
    </row>
    <row r="11722" spans="1:6" x14ac:dyDescent="0.25">
      <c r="A11722" t="str">
        <f t="shared" si="183"/>
        <v>8050_17_468/819/873_Aupaluk</v>
      </c>
      <c r="B11722">
        <v>17</v>
      </c>
      <c r="C11722" t="s">
        <v>2516</v>
      </c>
      <c r="D11722">
        <v>8050</v>
      </c>
      <c r="E11722" t="s">
        <v>2524</v>
      </c>
      <c r="F11722">
        <v>10000</v>
      </c>
    </row>
    <row r="11723" spans="1:6" x14ac:dyDescent="0.25">
      <c r="A11723" t="str">
        <f t="shared" si="183"/>
        <v>8050_17_468/819/873_Ayer's Cliff</v>
      </c>
      <c r="B11723">
        <v>17</v>
      </c>
      <c r="C11723" t="s">
        <v>2516</v>
      </c>
      <c r="D11723">
        <v>8050</v>
      </c>
      <c r="E11723" t="s">
        <v>2525</v>
      </c>
      <c r="F11723">
        <v>10000</v>
      </c>
    </row>
    <row r="11724" spans="1:6" x14ac:dyDescent="0.25">
      <c r="A11724" t="str">
        <f t="shared" si="183"/>
        <v>8050_17_468/819/873_Aylmer</v>
      </c>
      <c r="B11724">
        <v>17</v>
      </c>
      <c r="C11724" t="s">
        <v>2516</v>
      </c>
      <c r="D11724">
        <v>8050</v>
      </c>
      <c r="E11724" t="s">
        <v>1423</v>
      </c>
      <c r="F11724">
        <v>30000</v>
      </c>
    </row>
    <row r="11725" spans="1:6" x14ac:dyDescent="0.25">
      <c r="A11725" t="str">
        <f t="shared" si="183"/>
        <v>8050_17_468/819/873_Bishopton</v>
      </c>
      <c r="B11725">
        <v>17</v>
      </c>
      <c r="C11725" t="s">
        <v>2516</v>
      </c>
      <c r="D11725">
        <v>8050</v>
      </c>
      <c r="E11725" t="s">
        <v>2531</v>
      </c>
      <c r="F11725">
        <v>10000</v>
      </c>
    </row>
    <row r="11726" spans="1:6" x14ac:dyDescent="0.25">
      <c r="A11726" t="str">
        <f t="shared" si="183"/>
        <v>8050_17_468/819/873_Bouchette</v>
      </c>
      <c r="B11726">
        <v>17</v>
      </c>
      <c r="C11726" t="s">
        <v>2516</v>
      </c>
      <c r="D11726">
        <v>8050</v>
      </c>
      <c r="E11726" t="s">
        <v>2532</v>
      </c>
      <c r="F11726">
        <v>10000</v>
      </c>
    </row>
    <row r="11727" spans="1:6" x14ac:dyDescent="0.25">
      <c r="A11727" t="str">
        <f t="shared" si="183"/>
        <v>8050_17_468/819/873_Bromptonville</v>
      </c>
      <c r="B11727">
        <v>17</v>
      </c>
      <c r="C11727" t="s">
        <v>2516</v>
      </c>
      <c r="D11727">
        <v>8050</v>
      </c>
      <c r="E11727" t="s">
        <v>2533</v>
      </c>
      <c r="F11727">
        <v>10000</v>
      </c>
    </row>
    <row r="11728" spans="1:6" x14ac:dyDescent="0.25">
      <c r="A11728" t="str">
        <f t="shared" si="183"/>
        <v>8050_17_468/819/873_Buckingham</v>
      </c>
      <c r="B11728">
        <v>17</v>
      </c>
      <c r="C11728" t="s">
        <v>2516</v>
      </c>
      <c r="D11728">
        <v>8050</v>
      </c>
      <c r="E11728" t="s">
        <v>2534</v>
      </c>
      <c r="F11728">
        <v>20000</v>
      </c>
    </row>
    <row r="11729" spans="1:6" x14ac:dyDescent="0.25">
      <c r="A11729" t="str">
        <f t="shared" si="183"/>
        <v>8050_17_468/819/873_Bury</v>
      </c>
      <c r="B11729">
        <v>17</v>
      </c>
      <c r="C11729" t="s">
        <v>2516</v>
      </c>
      <c r="D11729">
        <v>8050</v>
      </c>
      <c r="E11729" t="s">
        <v>2535</v>
      </c>
      <c r="F11729">
        <v>10000</v>
      </c>
    </row>
    <row r="11730" spans="1:6" x14ac:dyDescent="0.25">
      <c r="A11730" t="str">
        <f t="shared" si="183"/>
        <v>8050_17_468/819/873_Champlain</v>
      </c>
      <c r="B11730">
        <v>17</v>
      </c>
      <c r="C11730" t="s">
        <v>2516</v>
      </c>
      <c r="D11730">
        <v>8050</v>
      </c>
      <c r="E11730" t="s">
        <v>2538</v>
      </c>
      <c r="F11730">
        <v>10000</v>
      </c>
    </row>
    <row r="11731" spans="1:6" x14ac:dyDescent="0.25">
      <c r="A11731" t="str">
        <f t="shared" si="183"/>
        <v>8050_17_468/819/873_Chapeau</v>
      </c>
      <c r="B11731">
        <v>17</v>
      </c>
      <c r="C11731" t="s">
        <v>2516</v>
      </c>
      <c r="D11731">
        <v>8050</v>
      </c>
      <c r="E11731" t="s">
        <v>2539</v>
      </c>
      <c r="F11731">
        <v>10000</v>
      </c>
    </row>
    <row r="11732" spans="1:6" x14ac:dyDescent="0.25">
      <c r="A11732" t="str">
        <f t="shared" si="183"/>
        <v>8050_17_468/819/873_Chartierville</v>
      </c>
      <c r="B11732">
        <v>17</v>
      </c>
      <c r="C11732" t="s">
        <v>2516</v>
      </c>
      <c r="D11732">
        <v>8050</v>
      </c>
      <c r="E11732" t="s">
        <v>2541</v>
      </c>
      <c r="F11732">
        <v>10000</v>
      </c>
    </row>
    <row r="11733" spans="1:6" x14ac:dyDescent="0.25">
      <c r="A11733" t="str">
        <f t="shared" si="183"/>
        <v>8050_17_468/819/873_Chelsea</v>
      </c>
      <c r="B11733">
        <v>17</v>
      </c>
      <c r="C11733" t="s">
        <v>2516</v>
      </c>
      <c r="D11733">
        <v>8050</v>
      </c>
      <c r="E11733" t="s">
        <v>1229</v>
      </c>
      <c r="F11733">
        <v>10000</v>
      </c>
    </row>
    <row r="11734" spans="1:6" x14ac:dyDescent="0.25">
      <c r="A11734" t="str">
        <f t="shared" si="183"/>
        <v>8050_17_468/819/873_Coaticook</v>
      </c>
      <c r="B11734">
        <v>17</v>
      </c>
      <c r="C11734" t="s">
        <v>2516</v>
      </c>
      <c r="D11734">
        <v>8050</v>
      </c>
      <c r="E11734" t="s">
        <v>2546</v>
      </c>
      <c r="F11734">
        <v>10000</v>
      </c>
    </row>
    <row r="11735" spans="1:6" x14ac:dyDescent="0.25">
      <c r="A11735" t="str">
        <f t="shared" si="183"/>
        <v>8050_17_468/819/873_Compton</v>
      </c>
      <c r="B11735">
        <v>17</v>
      </c>
      <c r="C11735" t="s">
        <v>2516</v>
      </c>
      <c r="D11735">
        <v>8050</v>
      </c>
      <c r="E11735" t="s">
        <v>2547</v>
      </c>
      <c r="F11735">
        <v>10000</v>
      </c>
    </row>
    <row r="11736" spans="1:6" x14ac:dyDescent="0.25">
      <c r="A11736" t="str">
        <f t="shared" si="183"/>
        <v>8050_17_468/819/873_Cookshire</v>
      </c>
      <c r="B11736">
        <v>17</v>
      </c>
      <c r="C11736" t="s">
        <v>2516</v>
      </c>
      <c r="D11736">
        <v>8050</v>
      </c>
      <c r="E11736" t="s">
        <v>2548</v>
      </c>
      <c r="F11736">
        <v>10000</v>
      </c>
    </row>
    <row r="11737" spans="1:6" x14ac:dyDescent="0.25">
      <c r="A11737" t="str">
        <f t="shared" si="183"/>
        <v>8050_17_468/819/873_Danville</v>
      </c>
      <c r="B11737">
        <v>17</v>
      </c>
      <c r="C11737" t="s">
        <v>2516</v>
      </c>
      <c r="D11737">
        <v>8050</v>
      </c>
      <c r="E11737" t="s">
        <v>2549</v>
      </c>
      <c r="F11737">
        <v>10000</v>
      </c>
    </row>
    <row r="11738" spans="1:6" x14ac:dyDescent="0.25">
      <c r="A11738" t="str">
        <f t="shared" si="183"/>
        <v>8050_17_468/819/873_Deauville</v>
      </c>
      <c r="B11738">
        <v>17</v>
      </c>
      <c r="C11738" t="s">
        <v>2516</v>
      </c>
      <c r="D11738">
        <v>8050</v>
      </c>
      <c r="E11738" t="s">
        <v>2551</v>
      </c>
      <c r="F11738">
        <v>10000</v>
      </c>
    </row>
    <row r="11739" spans="1:6" x14ac:dyDescent="0.25">
      <c r="A11739" t="str">
        <f t="shared" si="183"/>
        <v>8050_17_468/819/873_Deschaillons</v>
      </c>
      <c r="B11739">
        <v>17</v>
      </c>
      <c r="C11739" t="s">
        <v>2516</v>
      </c>
      <c r="D11739">
        <v>8050</v>
      </c>
      <c r="E11739" t="s">
        <v>2552</v>
      </c>
      <c r="F11739">
        <v>10000</v>
      </c>
    </row>
    <row r="11740" spans="1:6" x14ac:dyDescent="0.25">
      <c r="A11740" t="str">
        <f t="shared" si="183"/>
        <v>8050_17_468/819/873_Drummondville</v>
      </c>
      <c r="B11740">
        <v>17</v>
      </c>
      <c r="C11740" t="s">
        <v>2516</v>
      </c>
      <c r="D11740">
        <v>8050</v>
      </c>
      <c r="E11740" t="s">
        <v>2553</v>
      </c>
      <c r="F11740">
        <v>100000</v>
      </c>
    </row>
    <row r="11741" spans="1:6" x14ac:dyDescent="0.25">
      <c r="A11741" t="str">
        <f t="shared" si="183"/>
        <v>8050_17_468/819/873_East Angus</v>
      </c>
      <c r="B11741">
        <v>17</v>
      </c>
      <c r="C11741" t="s">
        <v>2516</v>
      </c>
      <c r="D11741">
        <v>8050</v>
      </c>
      <c r="E11741" t="s">
        <v>2557</v>
      </c>
      <c r="F11741">
        <v>10000</v>
      </c>
    </row>
    <row r="11742" spans="1:6" x14ac:dyDescent="0.25">
      <c r="A11742" t="str">
        <f t="shared" si="183"/>
        <v>8050_17_468/819/873_East Hereford</v>
      </c>
      <c r="B11742">
        <v>17</v>
      </c>
      <c r="C11742" t="s">
        <v>2516</v>
      </c>
      <c r="D11742">
        <v>8050</v>
      </c>
      <c r="E11742" t="s">
        <v>2558</v>
      </c>
      <c r="F11742">
        <v>10000</v>
      </c>
    </row>
    <row r="11743" spans="1:6" x14ac:dyDescent="0.25">
      <c r="A11743" t="str">
        <f t="shared" si="183"/>
        <v>8050_17_468/819/873_Fort-Coulonge</v>
      </c>
      <c r="B11743">
        <v>17</v>
      </c>
      <c r="C11743" t="s">
        <v>2516</v>
      </c>
      <c r="D11743">
        <v>8050</v>
      </c>
      <c r="E11743" t="s">
        <v>2563</v>
      </c>
      <c r="F11743">
        <v>10000</v>
      </c>
    </row>
    <row r="11744" spans="1:6" x14ac:dyDescent="0.25">
      <c r="A11744" t="str">
        <f t="shared" si="183"/>
        <v>8050_17_468/819/873_Fortierville</v>
      </c>
      <c r="B11744">
        <v>17</v>
      </c>
      <c r="C11744" t="s">
        <v>2516</v>
      </c>
      <c r="D11744">
        <v>8050</v>
      </c>
      <c r="E11744" t="s">
        <v>2564</v>
      </c>
      <c r="F11744">
        <v>10000</v>
      </c>
    </row>
    <row r="11745" spans="1:6" x14ac:dyDescent="0.25">
      <c r="A11745" t="str">
        <f t="shared" si="183"/>
        <v>8050_17_468/819/873_Gatineau</v>
      </c>
      <c r="B11745">
        <v>17</v>
      </c>
      <c r="C11745" t="s">
        <v>2516</v>
      </c>
      <c r="D11745">
        <v>8050</v>
      </c>
      <c r="E11745" t="s">
        <v>2567</v>
      </c>
      <c r="F11745">
        <v>50000</v>
      </c>
    </row>
    <row r="11746" spans="1:6" x14ac:dyDescent="0.25">
      <c r="A11746" t="str">
        <f t="shared" si="183"/>
        <v>8050_17_468/819/873_Gracefield</v>
      </c>
      <c r="B11746">
        <v>17</v>
      </c>
      <c r="C11746" t="s">
        <v>2516</v>
      </c>
      <c r="D11746">
        <v>8050</v>
      </c>
      <c r="E11746" t="s">
        <v>2569</v>
      </c>
      <c r="F11746">
        <v>10000</v>
      </c>
    </row>
    <row r="11747" spans="1:6" x14ac:dyDescent="0.25">
      <c r="A11747" t="str">
        <f t="shared" si="183"/>
        <v>8050_17_468/819/873_Grand'Mere</v>
      </c>
      <c r="B11747">
        <v>17</v>
      </c>
      <c r="C11747" t="s">
        <v>2516</v>
      </c>
      <c r="D11747">
        <v>8050</v>
      </c>
      <c r="E11747" t="s">
        <v>2570</v>
      </c>
      <c r="F11747">
        <v>20000</v>
      </c>
    </row>
    <row r="11748" spans="1:6" x14ac:dyDescent="0.25">
      <c r="A11748" t="str">
        <f t="shared" si="183"/>
        <v>8050_17_468/819/873_Grand-Remous</v>
      </c>
      <c r="B11748">
        <v>17</v>
      </c>
      <c r="C11748" t="s">
        <v>2516</v>
      </c>
      <c r="D11748">
        <v>8050</v>
      </c>
      <c r="E11748" t="s">
        <v>2571</v>
      </c>
      <c r="F11748">
        <v>10000</v>
      </c>
    </row>
    <row r="11749" spans="1:6" x14ac:dyDescent="0.25">
      <c r="A11749" t="str">
        <f t="shared" si="183"/>
        <v>8050_17_468/819/873_Grenville</v>
      </c>
      <c r="B11749">
        <v>17</v>
      </c>
      <c r="C11749" t="s">
        <v>2516</v>
      </c>
      <c r="D11749">
        <v>8050</v>
      </c>
      <c r="E11749" t="s">
        <v>2572</v>
      </c>
      <c r="F11749">
        <v>20000</v>
      </c>
    </row>
    <row r="11750" spans="1:6" x14ac:dyDescent="0.25">
      <c r="A11750" t="str">
        <f t="shared" si="183"/>
        <v>8050_17_468/819/873_Inukjuak</v>
      </c>
      <c r="B11750">
        <v>17</v>
      </c>
      <c r="C11750" t="s">
        <v>2516</v>
      </c>
      <c r="D11750">
        <v>8050</v>
      </c>
      <c r="E11750" t="s">
        <v>2574</v>
      </c>
      <c r="F11750">
        <v>10000</v>
      </c>
    </row>
    <row r="11751" spans="1:6" x14ac:dyDescent="0.25">
      <c r="A11751" t="str">
        <f t="shared" si="183"/>
        <v>8050_17_468/819/873_Ivujivik</v>
      </c>
      <c r="B11751">
        <v>17</v>
      </c>
      <c r="C11751" t="s">
        <v>2516</v>
      </c>
      <c r="D11751">
        <v>8050</v>
      </c>
      <c r="E11751" t="s">
        <v>2575</v>
      </c>
      <c r="F11751">
        <v>10000</v>
      </c>
    </row>
    <row r="11752" spans="1:6" x14ac:dyDescent="0.25">
      <c r="A11752" t="str">
        <f t="shared" si="183"/>
        <v>8050_17_468/819/873_Kangiqsualujjuaq</v>
      </c>
      <c r="B11752">
        <v>17</v>
      </c>
      <c r="C11752" t="s">
        <v>2516</v>
      </c>
      <c r="D11752">
        <v>8050</v>
      </c>
      <c r="E11752" t="s">
        <v>2577</v>
      </c>
      <c r="F11752">
        <v>10000</v>
      </c>
    </row>
    <row r="11753" spans="1:6" x14ac:dyDescent="0.25">
      <c r="A11753" t="str">
        <f t="shared" si="183"/>
        <v>8050_17_468/819/873_Kangiqsujuaq</v>
      </c>
      <c r="B11753">
        <v>17</v>
      </c>
      <c r="C11753" t="s">
        <v>2516</v>
      </c>
      <c r="D11753">
        <v>8050</v>
      </c>
      <c r="E11753" t="s">
        <v>2578</v>
      </c>
      <c r="F11753">
        <v>10000</v>
      </c>
    </row>
    <row r="11754" spans="1:6" x14ac:dyDescent="0.25">
      <c r="A11754" t="str">
        <f t="shared" si="183"/>
        <v>8050_17_468/819/873_Kangirsuk</v>
      </c>
      <c r="B11754">
        <v>17</v>
      </c>
      <c r="C11754" t="s">
        <v>2516</v>
      </c>
      <c r="D11754">
        <v>8050</v>
      </c>
      <c r="E11754" t="s">
        <v>2579</v>
      </c>
      <c r="F11754">
        <v>10000</v>
      </c>
    </row>
    <row r="11755" spans="1:6" x14ac:dyDescent="0.25">
      <c r="A11755" t="str">
        <f t="shared" si="183"/>
        <v>8050_17_468/819/873_Kazabazua</v>
      </c>
      <c r="B11755">
        <v>17</v>
      </c>
      <c r="C11755" t="s">
        <v>2516</v>
      </c>
      <c r="D11755">
        <v>8050</v>
      </c>
      <c r="E11755" t="s">
        <v>2580</v>
      </c>
      <c r="F11755">
        <v>10000</v>
      </c>
    </row>
    <row r="11756" spans="1:6" x14ac:dyDescent="0.25">
      <c r="A11756" t="str">
        <f t="shared" si="183"/>
        <v>8050_17_468/819/873_Kuujjuaq</v>
      </c>
      <c r="B11756">
        <v>17</v>
      </c>
      <c r="C11756" t="s">
        <v>2516</v>
      </c>
      <c r="D11756">
        <v>8050</v>
      </c>
      <c r="E11756" t="s">
        <v>2582</v>
      </c>
      <c r="F11756">
        <v>10000</v>
      </c>
    </row>
    <row r="11757" spans="1:6" x14ac:dyDescent="0.25">
      <c r="A11757" t="str">
        <f t="shared" si="183"/>
        <v>8050_17_468/819/873_Kuujjuaraapik</v>
      </c>
      <c r="B11757">
        <v>17</v>
      </c>
      <c r="C11757" t="s">
        <v>2516</v>
      </c>
      <c r="D11757">
        <v>8050</v>
      </c>
      <c r="E11757" t="s">
        <v>2583</v>
      </c>
      <c r="F11757">
        <v>10000</v>
      </c>
    </row>
    <row r="11758" spans="1:6" x14ac:dyDescent="0.25">
      <c r="A11758" t="str">
        <f t="shared" si="183"/>
        <v>8050_17_468/819/873_L'Annonciation</v>
      </c>
      <c r="B11758">
        <v>17</v>
      </c>
      <c r="C11758" t="s">
        <v>2516</v>
      </c>
      <c r="D11758">
        <v>8050</v>
      </c>
      <c r="E11758" t="s">
        <v>2584</v>
      </c>
      <c r="F11758">
        <v>10000</v>
      </c>
    </row>
    <row r="11759" spans="1:6" x14ac:dyDescent="0.25">
      <c r="A11759" t="str">
        <f t="shared" si="183"/>
        <v>8050_17_468/819/873_L'Avenir</v>
      </c>
      <c r="B11759">
        <v>17</v>
      </c>
      <c r="C11759" t="s">
        <v>2516</v>
      </c>
      <c r="D11759">
        <v>8050</v>
      </c>
      <c r="E11759" t="s">
        <v>2585</v>
      </c>
      <c r="F11759">
        <v>10000</v>
      </c>
    </row>
    <row r="11760" spans="1:6" x14ac:dyDescent="0.25">
      <c r="A11760" t="str">
        <f t="shared" si="183"/>
        <v>8050_17_468/819/873_La Minerve</v>
      </c>
      <c r="B11760">
        <v>17</v>
      </c>
      <c r="C11760" t="s">
        <v>2516</v>
      </c>
      <c r="D11760">
        <v>8050</v>
      </c>
      <c r="E11760" t="s">
        <v>2587</v>
      </c>
      <c r="F11760">
        <v>10000</v>
      </c>
    </row>
    <row r="11761" spans="1:6" x14ac:dyDescent="0.25">
      <c r="A11761" t="str">
        <f t="shared" si="183"/>
        <v>8050_17_468/819/873_La Patrie</v>
      </c>
      <c r="B11761">
        <v>17</v>
      </c>
      <c r="C11761" t="s">
        <v>2516</v>
      </c>
      <c r="D11761">
        <v>8050</v>
      </c>
      <c r="E11761" t="s">
        <v>2588</v>
      </c>
      <c r="F11761">
        <v>10000</v>
      </c>
    </row>
    <row r="11762" spans="1:6" x14ac:dyDescent="0.25">
      <c r="A11762" t="str">
        <f t="shared" si="183"/>
        <v>8050_17_468/819/873_Labelle</v>
      </c>
      <c r="B11762">
        <v>17</v>
      </c>
      <c r="C11762" t="s">
        <v>2516</v>
      </c>
      <c r="D11762">
        <v>8050</v>
      </c>
      <c r="E11762" t="s">
        <v>2592</v>
      </c>
      <c r="F11762">
        <v>10000</v>
      </c>
    </row>
    <row r="11763" spans="1:6" x14ac:dyDescent="0.25">
      <c r="A11763" t="str">
        <f t="shared" si="183"/>
        <v>8050_17_468/819/873_Lac-Drolet</v>
      </c>
      <c r="B11763">
        <v>17</v>
      </c>
      <c r="C11763" t="s">
        <v>2516</v>
      </c>
      <c r="D11763">
        <v>8050</v>
      </c>
      <c r="E11763" t="s">
        <v>2594</v>
      </c>
      <c r="F11763">
        <v>10000</v>
      </c>
    </row>
    <row r="11764" spans="1:6" x14ac:dyDescent="0.25">
      <c r="A11764" t="str">
        <f t="shared" si="183"/>
        <v>8050_17_468/819/873_Lac-Megantic</v>
      </c>
      <c r="B11764">
        <v>17</v>
      </c>
      <c r="C11764" t="s">
        <v>2516</v>
      </c>
      <c r="D11764">
        <v>8050</v>
      </c>
      <c r="E11764" t="s">
        <v>2597</v>
      </c>
      <c r="F11764">
        <v>20000</v>
      </c>
    </row>
    <row r="11765" spans="1:6" x14ac:dyDescent="0.25">
      <c r="A11765" t="str">
        <f t="shared" si="183"/>
        <v>8050_17_468/819/873_Laurierville</v>
      </c>
      <c r="B11765">
        <v>17</v>
      </c>
      <c r="C11765" t="s">
        <v>2516</v>
      </c>
      <c r="D11765">
        <v>8050</v>
      </c>
      <c r="E11765" t="s">
        <v>2600</v>
      </c>
      <c r="F11765">
        <v>10000</v>
      </c>
    </row>
    <row r="11766" spans="1:6" x14ac:dyDescent="0.25">
      <c r="A11766" t="str">
        <f t="shared" si="183"/>
        <v>8050_17_468/819/873_Louiseville</v>
      </c>
      <c r="B11766">
        <v>17</v>
      </c>
      <c r="C11766" t="s">
        <v>2516</v>
      </c>
      <c r="D11766">
        <v>8050</v>
      </c>
      <c r="E11766" t="s">
        <v>2604</v>
      </c>
      <c r="F11766">
        <v>10000</v>
      </c>
    </row>
    <row r="11767" spans="1:6" x14ac:dyDescent="0.25">
      <c r="A11767" t="str">
        <f t="shared" si="183"/>
        <v>8050_17_468/819/873_Low</v>
      </c>
      <c r="B11767">
        <v>17</v>
      </c>
      <c r="C11767" t="s">
        <v>2516</v>
      </c>
      <c r="D11767">
        <v>8050</v>
      </c>
      <c r="E11767" t="s">
        <v>2606</v>
      </c>
      <c r="F11767">
        <v>10000</v>
      </c>
    </row>
    <row r="11768" spans="1:6" x14ac:dyDescent="0.25">
      <c r="A11768" t="str">
        <f t="shared" si="183"/>
        <v>8050_17_468/819/873_Luskville</v>
      </c>
      <c r="B11768">
        <v>17</v>
      </c>
      <c r="C11768" t="s">
        <v>2516</v>
      </c>
      <c r="D11768">
        <v>8050</v>
      </c>
      <c r="E11768" t="s">
        <v>2607</v>
      </c>
      <c r="F11768">
        <v>10000</v>
      </c>
    </row>
    <row r="11769" spans="1:6" x14ac:dyDescent="0.25">
      <c r="A11769" t="str">
        <f t="shared" si="183"/>
        <v>8050_17_468/819/873_Lyster</v>
      </c>
      <c r="B11769">
        <v>17</v>
      </c>
      <c r="C11769" t="s">
        <v>2516</v>
      </c>
      <c r="D11769">
        <v>8050</v>
      </c>
      <c r="E11769" t="s">
        <v>2608</v>
      </c>
      <c r="F11769">
        <v>10000</v>
      </c>
    </row>
    <row r="11770" spans="1:6" x14ac:dyDescent="0.25">
      <c r="A11770" t="str">
        <f t="shared" si="183"/>
        <v>8050_17_468/819/873_Magog</v>
      </c>
      <c r="B11770">
        <v>17</v>
      </c>
      <c r="C11770" t="s">
        <v>2516</v>
      </c>
      <c r="D11770">
        <v>8050</v>
      </c>
      <c r="E11770" t="s">
        <v>2610</v>
      </c>
      <c r="F11770">
        <v>40000</v>
      </c>
    </row>
    <row r="11771" spans="1:6" x14ac:dyDescent="0.25">
      <c r="A11771" t="str">
        <f t="shared" si="183"/>
        <v>8050_17_468/819/873_Maniwaki</v>
      </c>
      <c r="B11771">
        <v>17</v>
      </c>
      <c r="C11771" t="s">
        <v>2516</v>
      </c>
      <c r="D11771">
        <v>8050</v>
      </c>
      <c r="E11771" t="s">
        <v>2612</v>
      </c>
      <c r="F11771">
        <v>30000</v>
      </c>
    </row>
    <row r="11772" spans="1:6" x14ac:dyDescent="0.25">
      <c r="A11772" t="str">
        <f t="shared" si="183"/>
        <v>8050_17_468/819/873_Manouane</v>
      </c>
      <c r="B11772">
        <v>17</v>
      </c>
      <c r="C11772" t="s">
        <v>2516</v>
      </c>
      <c r="D11772">
        <v>8050</v>
      </c>
      <c r="E11772" t="s">
        <v>2613</v>
      </c>
      <c r="F11772">
        <v>10000</v>
      </c>
    </row>
    <row r="11773" spans="1:6" x14ac:dyDescent="0.25">
      <c r="A11773" t="str">
        <f t="shared" si="183"/>
        <v>8050_17_468/819/873_Maskinonge</v>
      </c>
      <c r="B11773">
        <v>17</v>
      </c>
      <c r="C11773" t="s">
        <v>2516</v>
      </c>
      <c r="D11773">
        <v>8050</v>
      </c>
      <c r="E11773" t="s">
        <v>2615</v>
      </c>
      <c r="F11773">
        <v>10000</v>
      </c>
    </row>
    <row r="11774" spans="1:6" x14ac:dyDescent="0.25">
      <c r="A11774" t="str">
        <f t="shared" si="183"/>
        <v>8050_17_468/819/873_Montebello</v>
      </c>
      <c r="B11774">
        <v>17</v>
      </c>
      <c r="C11774" t="s">
        <v>2516</v>
      </c>
      <c r="D11774">
        <v>8050</v>
      </c>
      <c r="E11774" t="s">
        <v>2618</v>
      </c>
      <c r="F11774">
        <v>10000</v>
      </c>
    </row>
    <row r="11775" spans="1:6" x14ac:dyDescent="0.25">
      <c r="A11775" t="str">
        <f t="shared" si="183"/>
        <v>8050_17_468/819/873_Nominingue</v>
      </c>
      <c r="B11775">
        <v>17</v>
      </c>
      <c r="C11775" t="s">
        <v>2516</v>
      </c>
      <c r="D11775">
        <v>8050</v>
      </c>
      <c r="E11775" t="s">
        <v>2623</v>
      </c>
      <c r="F11775">
        <v>10000</v>
      </c>
    </row>
    <row r="11776" spans="1:6" x14ac:dyDescent="0.25">
      <c r="A11776" t="str">
        <f t="shared" si="183"/>
        <v>8050_17_468/819/873_North Hatley</v>
      </c>
      <c r="B11776">
        <v>17</v>
      </c>
      <c r="C11776" t="s">
        <v>2516</v>
      </c>
      <c r="D11776">
        <v>8050</v>
      </c>
      <c r="E11776" t="s">
        <v>2626</v>
      </c>
      <c r="F11776">
        <v>10000</v>
      </c>
    </row>
    <row r="11777" spans="1:6" x14ac:dyDescent="0.25">
      <c r="A11777" t="str">
        <f t="shared" si="183"/>
        <v>8050_17_468/819/873_Notre-Dame-de-Lourdes</v>
      </c>
      <c r="B11777">
        <v>17</v>
      </c>
      <c r="C11777" t="s">
        <v>2516</v>
      </c>
      <c r="D11777">
        <v>8050</v>
      </c>
      <c r="E11777" t="s">
        <v>2629</v>
      </c>
      <c r="F11777">
        <v>10000</v>
      </c>
    </row>
    <row r="11778" spans="1:6" x14ac:dyDescent="0.25">
      <c r="A11778" t="str">
        <f t="shared" si="183"/>
        <v>8050_17_468/819/873_Obedjiwan</v>
      </c>
      <c r="B11778">
        <v>17</v>
      </c>
      <c r="C11778" t="s">
        <v>2516</v>
      </c>
      <c r="D11778">
        <v>8050</v>
      </c>
      <c r="E11778" t="s">
        <v>2633</v>
      </c>
      <c r="F11778">
        <v>10000</v>
      </c>
    </row>
    <row r="11779" spans="1:6" x14ac:dyDescent="0.25">
      <c r="A11779" t="str">
        <f t="shared" ref="A11779:A11842" si="184">CONCATENATE(D11779,"_",B11779,"_",C11779,"_",E11779)</f>
        <v>8050_17_468/819/873_Ottawa-Hull</v>
      </c>
      <c r="B11779">
        <v>17</v>
      </c>
      <c r="C11779" t="s">
        <v>2516</v>
      </c>
      <c r="D11779">
        <v>8050</v>
      </c>
      <c r="E11779" t="s">
        <v>1979</v>
      </c>
      <c r="F11779">
        <v>280000</v>
      </c>
    </row>
    <row r="11780" spans="1:6" x14ac:dyDescent="0.25">
      <c r="A11780" t="str">
        <f t="shared" si="184"/>
        <v>8050_17_468/819/873_Papineauville</v>
      </c>
      <c r="B11780">
        <v>17</v>
      </c>
      <c r="C11780" t="s">
        <v>2516</v>
      </c>
      <c r="D11780">
        <v>8050</v>
      </c>
      <c r="E11780" t="s">
        <v>2635</v>
      </c>
      <c r="F11780">
        <v>10000</v>
      </c>
    </row>
    <row r="11781" spans="1:6" x14ac:dyDescent="0.25">
      <c r="A11781" t="str">
        <f t="shared" si="184"/>
        <v>8050_17_468/819/873_Perkins</v>
      </c>
      <c r="B11781">
        <v>17</v>
      </c>
      <c r="C11781" t="s">
        <v>2516</v>
      </c>
      <c r="D11781">
        <v>8050</v>
      </c>
      <c r="E11781" t="s">
        <v>2638</v>
      </c>
      <c r="F11781">
        <v>10000</v>
      </c>
    </row>
    <row r="11782" spans="1:6" x14ac:dyDescent="0.25">
      <c r="A11782" t="str">
        <f t="shared" si="184"/>
        <v>8050_17_468/819/873_Plessisville</v>
      </c>
      <c r="B11782">
        <v>17</v>
      </c>
      <c r="C11782" t="s">
        <v>2516</v>
      </c>
      <c r="D11782">
        <v>8050</v>
      </c>
      <c r="E11782" t="s">
        <v>2639</v>
      </c>
      <c r="F11782">
        <v>20000</v>
      </c>
    </row>
    <row r="11783" spans="1:6" x14ac:dyDescent="0.25">
      <c r="A11783" t="str">
        <f t="shared" si="184"/>
        <v>8050_17_468/819/873_Puvirnituk</v>
      </c>
      <c r="B11783">
        <v>17</v>
      </c>
      <c r="C11783" t="s">
        <v>2516</v>
      </c>
      <c r="D11783">
        <v>8050</v>
      </c>
      <c r="E11783" t="s">
        <v>2641</v>
      </c>
      <c r="F11783">
        <v>10000</v>
      </c>
    </row>
    <row r="11784" spans="1:6" x14ac:dyDescent="0.25">
      <c r="A11784" t="str">
        <f t="shared" si="184"/>
        <v>8050_17_468/819/873_Quaqtaq</v>
      </c>
      <c r="B11784">
        <v>17</v>
      </c>
      <c r="C11784" t="s">
        <v>2516</v>
      </c>
      <c r="D11784">
        <v>8050</v>
      </c>
      <c r="E11784" t="s">
        <v>2642</v>
      </c>
      <c r="F11784">
        <v>10000</v>
      </c>
    </row>
    <row r="11785" spans="1:6" x14ac:dyDescent="0.25">
      <c r="A11785" t="str">
        <f t="shared" si="184"/>
        <v>8050_17_468/819/873_Quyon</v>
      </c>
      <c r="B11785">
        <v>17</v>
      </c>
      <c r="C11785" t="s">
        <v>2516</v>
      </c>
      <c r="D11785">
        <v>8050</v>
      </c>
      <c r="E11785" t="s">
        <v>2643</v>
      </c>
      <c r="F11785">
        <v>10000</v>
      </c>
    </row>
    <row r="11786" spans="1:6" x14ac:dyDescent="0.25">
      <c r="A11786" t="str">
        <f t="shared" si="184"/>
        <v>8050_17_468/819/873_Richmond</v>
      </c>
      <c r="B11786">
        <v>17</v>
      </c>
      <c r="C11786" t="s">
        <v>2516</v>
      </c>
      <c r="D11786">
        <v>8050</v>
      </c>
      <c r="E11786" t="s">
        <v>788</v>
      </c>
      <c r="F11786">
        <v>10000</v>
      </c>
    </row>
    <row r="11787" spans="1:6" x14ac:dyDescent="0.25">
      <c r="A11787" t="str">
        <f t="shared" si="184"/>
        <v>8050_17_468/819/873_Rock Island</v>
      </c>
      <c r="B11787">
        <v>17</v>
      </c>
      <c r="C11787" t="s">
        <v>2516</v>
      </c>
      <c r="D11787">
        <v>8050</v>
      </c>
      <c r="E11787" t="s">
        <v>2648</v>
      </c>
      <c r="F11787">
        <v>10000</v>
      </c>
    </row>
    <row r="11788" spans="1:6" x14ac:dyDescent="0.25">
      <c r="A11788" t="str">
        <f t="shared" si="184"/>
        <v>8050_17_468/819/873_Salluit</v>
      </c>
      <c r="B11788">
        <v>17</v>
      </c>
      <c r="C11788" t="s">
        <v>2516</v>
      </c>
      <c r="D11788">
        <v>8050</v>
      </c>
      <c r="E11788" t="s">
        <v>2655</v>
      </c>
      <c r="F11788">
        <v>10000</v>
      </c>
    </row>
    <row r="11789" spans="1:6" x14ac:dyDescent="0.25">
      <c r="A11789" t="str">
        <f t="shared" si="184"/>
        <v>8050_17_468/819/873_Sawyerville</v>
      </c>
      <c r="B11789">
        <v>17</v>
      </c>
      <c r="C11789" t="s">
        <v>2516</v>
      </c>
      <c r="D11789">
        <v>8050</v>
      </c>
      <c r="E11789" t="s">
        <v>2657</v>
      </c>
      <c r="F11789">
        <v>10000</v>
      </c>
    </row>
    <row r="11790" spans="1:6" x14ac:dyDescent="0.25">
      <c r="A11790" t="str">
        <f t="shared" si="184"/>
        <v>8050_17_468/819/873_Scotstown</v>
      </c>
      <c r="B11790">
        <v>17</v>
      </c>
      <c r="C11790" t="s">
        <v>2516</v>
      </c>
      <c r="D11790">
        <v>8050</v>
      </c>
      <c r="E11790" t="s">
        <v>2658</v>
      </c>
      <c r="F11790">
        <v>10000</v>
      </c>
    </row>
    <row r="11791" spans="1:6" x14ac:dyDescent="0.25">
      <c r="A11791" t="str">
        <f t="shared" si="184"/>
        <v>8050_17_468/819/873_Shawinigan</v>
      </c>
      <c r="B11791">
        <v>17</v>
      </c>
      <c r="C11791" t="s">
        <v>2516</v>
      </c>
      <c r="D11791">
        <v>8050</v>
      </c>
      <c r="E11791" t="s">
        <v>2660</v>
      </c>
      <c r="F11791">
        <v>60000</v>
      </c>
    </row>
    <row r="11792" spans="1:6" x14ac:dyDescent="0.25">
      <c r="A11792" t="str">
        <f t="shared" si="184"/>
        <v>8050_17_468/819/873_Sherbrooke</v>
      </c>
      <c r="B11792">
        <v>17</v>
      </c>
      <c r="C11792" t="s">
        <v>2516</v>
      </c>
      <c r="D11792">
        <v>8050</v>
      </c>
      <c r="E11792" t="s">
        <v>1325</v>
      </c>
      <c r="F11792">
        <v>200000</v>
      </c>
    </row>
    <row r="11793" spans="1:6" x14ac:dyDescent="0.25">
      <c r="A11793" t="str">
        <f t="shared" si="184"/>
        <v>8050_17_468/819/873_South Durham</v>
      </c>
      <c r="B11793">
        <v>17</v>
      </c>
      <c r="C11793" t="s">
        <v>2516</v>
      </c>
      <c r="D11793">
        <v>8050</v>
      </c>
      <c r="E11793" t="s">
        <v>2662</v>
      </c>
      <c r="F11793">
        <v>10000</v>
      </c>
    </row>
    <row r="11794" spans="1:6" x14ac:dyDescent="0.25">
      <c r="A11794" t="str">
        <f t="shared" si="184"/>
        <v>8050_17_468/819/873_St-Adolphe-D'Howard</v>
      </c>
      <c r="B11794">
        <v>17</v>
      </c>
      <c r="C11794" t="s">
        <v>2516</v>
      </c>
      <c r="D11794">
        <v>8050</v>
      </c>
      <c r="E11794" t="s">
        <v>2663</v>
      </c>
      <c r="F11794">
        <v>10000</v>
      </c>
    </row>
    <row r="11795" spans="1:6" x14ac:dyDescent="0.25">
      <c r="A11795" t="str">
        <f t="shared" si="184"/>
        <v>8050_17_468/819/873_St-Adolphe-de-Dudswell</v>
      </c>
      <c r="B11795">
        <v>17</v>
      </c>
      <c r="C11795" t="s">
        <v>2516</v>
      </c>
      <c r="D11795">
        <v>8050</v>
      </c>
      <c r="E11795" t="s">
        <v>2664</v>
      </c>
      <c r="F11795">
        <v>10000</v>
      </c>
    </row>
    <row r="11796" spans="1:6" x14ac:dyDescent="0.25">
      <c r="A11796" t="str">
        <f t="shared" si="184"/>
        <v>8050_17_468/819/873_St-Boniface-de-Shawinigan</v>
      </c>
      <c r="B11796">
        <v>17</v>
      </c>
      <c r="C11796" t="s">
        <v>2516</v>
      </c>
      <c r="D11796">
        <v>8050</v>
      </c>
      <c r="E11796" t="s">
        <v>2666</v>
      </c>
      <c r="F11796">
        <v>10000</v>
      </c>
    </row>
    <row r="11797" spans="1:6" x14ac:dyDescent="0.25">
      <c r="A11797" t="str">
        <f t="shared" si="184"/>
        <v>8050_17_468/819/873_St-Donat-de-Montcalm</v>
      </c>
      <c r="B11797">
        <v>17</v>
      </c>
      <c r="C11797" t="s">
        <v>2516</v>
      </c>
      <c r="D11797">
        <v>8050</v>
      </c>
      <c r="E11797" t="s">
        <v>2670</v>
      </c>
      <c r="F11797">
        <v>10000</v>
      </c>
    </row>
    <row r="11798" spans="1:6" x14ac:dyDescent="0.25">
      <c r="A11798" t="str">
        <f t="shared" si="184"/>
        <v>8050_17_468/819/873_St-Faustin</v>
      </c>
      <c r="B11798">
        <v>17</v>
      </c>
      <c r="C11798" t="s">
        <v>2516</v>
      </c>
      <c r="D11798">
        <v>8050</v>
      </c>
      <c r="E11798" t="s">
        <v>2673</v>
      </c>
      <c r="F11798">
        <v>10000</v>
      </c>
    </row>
    <row r="11799" spans="1:6" x14ac:dyDescent="0.25">
      <c r="A11799" t="str">
        <f t="shared" si="184"/>
        <v>8050_17_468/819/873_St-Felix-de-Kingsey</v>
      </c>
      <c r="B11799">
        <v>17</v>
      </c>
      <c r="C11799" t="s">
        <v>2516</v>
      </c>
      <c r="D11799">
        <v>8050</v>
      </c>
      <c r="E11799" t="s">
        <v>2674</v>
      </c>
      <c r="F11799">
        <v>10000</v>
      </c>
    </row>
    <row r="11800" spans="1:6" x14ac:dyDescent="0.25">
      <c r="A11800" t="str">
        <f t="shared" si="184"/>
        <v>8050_17_468/819/873_St-Germain-de-Grantham</v>
      </c>
      <c r="B11800">
        <v>17</v>
      </c>
      <c r="C11800" t="s">
        <v>2516</v>
      </c>
      <c r="D11800">
        <v>8050</v>
      </c>
      <c r="E11800" t="s">
        <v>2675</v>
      </c>
      <c r="F11800">
        <v>10000</v>
      </c>
    </row>
    <row r="11801" spans="1:6" x14ac:dyDescent="0.25">
      <c r="A11801" t="str">
        <f t="shared" si="184"/>
        <v>8050_17_468/819/873_St-Guillaume</v>
      </c>
      <c r="B11801">
        <v>17</v>
      </c>
      <c r="C11801" t="s">
        <v>2516</v>
      </c>
      <c r="D11801">
        <v>8050</v>
      </c>
      <c r="E11801" t="s">
        <v>2677</v>
      </c>
      <c r="F11801">
        <v>10000</v>
      </c>
    </row>
    <row r="11802" spans="1:6" x14ac:dyDescent="0.25">
      <c r="A11802" t="str">
        <f t="shared" si="184"/>
        <v>8050_17_468/819/873_St-Jovite</v>
      </c>
      <c r="B11802">
        <v>17</v>
      </c>
      <c r="C11802" t="s">
        <v>2516</v>
      </c>
      <c r="D11802">
        <v>8050</v>
      </c>
      <c r="E11802" t="s">
        <v>2678</v>
      </c>
      <c r="F11802">
        <v>30000</v>
      </c>
    </row>
    <row r="11803" spans="1:6" x14ac:dyDescent="0.25">
      <c r="A11803" t="str">
        <f t="shared" si="184"/>
        <v>8050_17_468/819/873_St-Malo</v>
      </c>
      <c r="B11803">
        <v>17</v>
      </c>
      <c r="C11803" t="s">
        <v>2516</v>
      </c>
      <c r="D11803">
        <v>8050</v>
      </c>
      <c r="E11803" t="s">
        <v>2680</v>
      </c>
      <c r="F11803">
        <v>10000</v>
      </c>
    </row>
    <row r="11804" spans="1:6" x14ac:dyDescent="0.25">
      <c r="A11804" t="str">
        <f t="shared" si="184"/>
        <v>8050_17_468/819/873_St-Mathieu</v>
      </c>
      <c r="B11804">
        <v>17</v>
      </c>
      <c r="C11804" t="s">
        <v>2516</v>
      </c>
      <c r="D11804">
        <v>8050</v>
      </c>
      <c r="E11804" t="s">
        <v>2681</v>
      </c>
      <c r="F11804">
        <v>10000</v>
      </c>
    </row>
    <row r="11805" spans="1:6" x14ac:dyDescent="0.25">
      <c r="A11805" t="str">
        <f t="shared" si="184"/>
        <v>8050_17_468/819/873_St-Pierre-de-Wakefield</v>
      </c>
      <c r="B11805">
        <v>17</v>
      </c>
      <c r="C11805" t="s">
        <v>2516</v>
      </c>
      <c r="D11805">
        <v>8050</v>
      </c>
      <c r="E11805" t="s">
        <v>2683</v>
      </c>
      <c r="F11805">
        <v>10000</v>
      </c>
    </row>
    <row r="11806" spans="1:6" x14ac:dyDescent="0.25">
      <c r="A11806" t="str">
        <f t="shared" si="184"/>
        <v>8050_17_468/819/873_St-Pierre-Les-Becquets</v>
      </c>
      <c r="B11806">
        <v>17</v>
      </c>
      <c r="C11806" t="s">
        <v>2516</v>
      </c>
      <c r="D11806">
        <v>8050</v>
      </c>
      <c r="E11806" t="s">
        <v>2684</v>
      </c>
      <c r="F11806">
        <v>10000</v>
      </c>
    </row>
    <row r="11807" spans="1:6" x14ac:dyDescent="0.25">
      <c r="A11807" t="str">
        <f t="shared" si="184"/>
        <v>8050_17_468/819/873_St-Sebastien (Frontenac Co.)</v>
      </c>
      <c r="B11807">
        <v>17</v>
      </c>
      <c r="C11807" t="s">
        <v>2516</v>
      </c>
      <c r="D11807">
        <v>8050</v>
      </c>
      <c r="E11807" t="s">
        <v>2686</v>
      </c>
      <c r="F11807">
        <v>10000</v>
      </c>
    </row>
    <row r="11808" spans="1:6" x14ac:dyDescent="0.25">
      <c r="A11808" t="str">
        <f t="shared" si="184"/>
        <v>8050_17_468/819/873_Ste-Agathe</v>
      </c>
      <c r="B11808">
        <v>17</v>
      </c>
      <c r="C11808" t="s">
        <v>2516</v>
      </c>
      <c r="D11808">
        <v>8050</v>
      </c>
      <c r="E11808" t="s">
        <v>2689</v>
      </c>
      <c r="F11808">
        <v>50000</v>
      </c>
    </row>
    <row r="11809" spans="1:6" x14ac:dyDescent="0.25">
      <c r="A11809" t="str">
        <f t="shared" si="184"/>
        <v>8050_17_468/819/873_Ste-Monique-de-Nicolet</v>
      </c>
      <c r="B11809">
        <v>17</v>
      </c>
      <c r="C11809" t="s">
        <v>2516</v>
      </c>
      <c r="D11809">
        <v>8050</v>
      </c>
      <c r="E11809" t="s">
        <v>2695</v>
      </c>
      <c r="F11809">
        <v>10000</v>
      </c>
    </row>
    <row r="11810" spans="1:6" x14ac:dyDescent="0.25">
      <c r="A11810" t="str">
        <f t="shared" si="184"/>
        <v>8050_17_468/819/873_Ste-Sophie-de-Levrard</v>
      </c>
      <c r="B11810">
        <v>17</v>
      </c>
      <c r="C11810" t="s">
        <v>2516</v>
      </c>
      <c r="D11810">
        <v>8050</v>
      </c>
      <c r="E11810" t="s">
        <v>2696</v>
      </c>
      <c r="F11810">
        <v>10000</v>
      </c>
    </row>
    <row r="11811" spans="1:6" x14ac:dyDescent="0.25">
      <c r="A11811" t="str">
        <f t="shared" si="184"/>
        <v>8050_17_468/819/873_Stoke</v>
      </c>
      <c r="B11811">
        <v>17</v>
      </c>
      <c r="C11811" t="s">
        <v>2516</v>
      </c>
      <c r="D11811">
        <v>8050</v>
      </c>
      <c r="E11811" t="s">
        <v>2697</v>
      </c>
      <c r="F11811">
        <v>10000</v>
      </c>
    </row>
    <row r="11812" spans="1:6" x14ac:dyDescent="0.25">
      <c r="A11812" t="str">
        <f t="shared" si="184"/>
        <v>8050_17_468/819/873_Tasiujaq</v>
      </c>
      <c r="B11812">
        <v>17</v>
      </c>
      <c r="C11812" t="s">
        <v>2516</v>
      </c>
      <c r="D11812">
        <v>8050</v>
      </c>
      <c r="E11812" t="s">
        <v>2699</v>
      </c>
      <c r="F11812">
        <v>10000</v>
      </c>
    </row>
    <row r="11813" spans="1:6" x14ac:dyDescent="0.25">
      <c r="A11813" t="str">
        <f t="shared" si="184"/>
        <v>8050_17_468/819/873_Temiscaming</v>
      </c>
      <c r="B11813">
        <v>17</v>
      </c>
      <c r="C11813" t="s">
        <v>2516</v>
      </c>
      <c r="D11813">
        <v>8050</v>
      </c>
      <c r="E11813" t="s">
        <v>2700</v>
      </c>
      <c r="F11813">
        <v>20000</v>
      </c>
    </row>
    <row r="11814" spans="1:6" x14ac:dyDescent="0.25">
      <c r="A11814" t="str">
        <f t="shared" si="184"/>
        <v>8050_17_468/819/873_Thurso</v>
      </c>
      <c r="B11814">
        <v>17</v>
      </c>
      <c r="C11814" t="s">
        <v>2516</v>
      </c>
      <c r="D11814">
        <v>8050</v>
      </c>
      <c r="E11814" t="s">
        <v>2701</v>
      </c>
      <c r="F11814">
        <v>10000</v>
      </c>
    </row>
    <row r="11815" spans="1:6" x14ac:dyDescent="0.25">
      <c r="A11815" t="str">
        <f t="shared" si="184"/>
        <v>8050_17_468/819/873_Trois-Rivieres</v>
      </c>
      <c r="B11815">
        <v>17</v>
      </c>
      <c r="C11815" t="s">
        <v>2516</v>
      </c>
      <c r="D11815">
        <v>8050</v>
      </c>
      <c r="E11815" t="s">
        <v>2703</v>
      </c>
      <c r="F11815">
        <v>210000</v>
      </c>
    </row>
    <row r="11816" spans="1:6" x14ac:dyDescent="0.25">
      <c r="A11816" t="str">
        <f t="shared" si="184"/>
        <v>8050_17_468/819/873_Umiujaq</v>
      </c>
      <c r="B11816">
        <v>17</v>
      </c>
      <c r="C11816" t="s">
        <v>2516</v>
      </c>
      <c r="D11816">
        <v>8050</v>
      </c>
      <c r="E11816" t="s">
        <v>2704</v>
      </c>
      <c r="F11816">
        <v>10000</v>
      </c>
    </row>
    <row r="11817" spans="1:6" x14ac:dyDescent="0.25">
      <c r="A11817" t="str">
        <f t="shared" si="184"/>
        <v>8050_17_468/819/873_Val David</v>
      </c>
      <c r="B11817">
        <v>17</v>
      </c>
      <c r="C11817" t="s">
        <v>2516</v>
      </c>
      <c r="D11817">
        <v>8050</v>
      </c>
      <c r="E11817" t="s">
        <v>2705</v>
      </c>
      <c r="F11817">
        <v>10000</v>
      </c>
    </row>
    <row r="11818" spans="1:6" x14ac:dyDescent="0.25">
      <c r="A11818" t="str">
        <f t="shared" si="184"/>
        <v>8050_17_468/819/873_Victoriaville</v>
      </c>
      <c r="B11818">
        <v>17</v>
      </c>
      <c r="C11818" t="s">
        <v>2516</v>
      </c>
      <c r="D11818">
        <v>8050</v>
      </c>
      <c r="E11818" t="s">
        <v>2708</v>
      </c>
      <c r="F11818">
        <v>50000</v>
      </c>
    </row>
    <row r="11819" spans="1:6" x14ac:dyDescent="0.25">
      <c r="A11819" t="str">
        <f t="shared" si="184"/>
        <v>8050_17_468/819/873_Wakefield</v>
      </c>
      <c r="B11819">
        <v>17</v>
      </c>
      <c r="C11819" t="s">
        <v>2516</v>
      </c>
      <c r="D11819">
        <v>8050</v>
      </c>
      <c r="E11819" t="s">
        <v>2711</v>
      </c>
      <c r="F11819">
        <v>20000</v>
      </c>
    </row>
    <row r="11820" spans="1:6" x14ac:dyDescent="0.25">
      <c r="A11820" t="str">
        <f t="shared" si="184"/>
        <v>8050_17_468/819/873_Waterville</v>
      </c>
      <c r="B11820">
        <v>17</v>
      </c>
      <c r="C11820" t="s">
        <v>2516</v>
      </c>
      <c r="D11820">
        <v>8050</v>
      </c>
      <c r="E11820" t="s">
        <v>2715</v>
      </c>
      <c r="F11820">
        <v>10000</v>
      </c>
    </row>
    <row r="11821" spans="1:6" x14ac:dyDescent="0.25">
      <c r="A11821" t="str">
        <f t="shared" si="184"/>
        <v>8050_17_468/819/873_Weedon</v>
      </c>
      <c r="B11821">
        <v>17</v>
      </c>
      <c r="C11821" t="s">
        <v>2516</v>
      </c>
      <c r="D11821">
        <v>8050</v>
      </c>
      <c r="E11821" t="s">
        <v>2716</v>
      </c>
      <c r="F11821">
        <v>10000</v>
      </c>
    </row>
    <row r="11822" spans="1:6" x14ac:dyDescent="0.25">
      <c r="A11822" t="str">
        <f t="shared" si="184"/>
        <v>8050_17_468/819/873_Wickham</v>
      </c>
      <c r="B11822">
        <v>17</v>
      </c>
      <c r="C11822" t="s">
        <v>2516</v>
      </c>
      <c r="D11822">
        <v>8050</v>
      </c>
      <c r="E11822" t="s">
        <v>2718</v>
      </c>
      <c r="F11822">
        <v>10000</v>
      </c>
    </row>
    <row r="11823" spans="1:6" x14ac:dyDescent="0.25">
      <c r="A11823" t="str">
        <f t="shared" si="184"/>
        <v>8050_17_468/819/873_Windsor</v>
      </c>
      <c r="B11823">
        <v>17</v>
      </c>
      <c r="C11823" t="s">
        <v>2516</v>
      </c>
      <c r="D11823">
        <v>8050</v>
      </c>
      <c r="E11823" t="s">
        <v>1348</v>
      </c>
      <c r="F11823">
        <v>10000</v>
      </c>
    </row>
    <row r="11824" spans="1:6" x14ac:dyDescent="0.25">
      <c r="A11824" t="str">
        <f t="shared" si="184"/>
        <v>8050_17_468/819/873_Wotton</v>
      </c>
      <c r="B11824">
        <v>17</v>
      </c>
      <c r="C11824" t="s">
        <v>2516</v>
      </c>
      <c r="D11824">
        <v>8050</v>
      </c>
      <c r="E11824" t="s">
        <v>2720</v>
      </c>
      <c r="F11824">
        <v>10000</v>
      </c>
    </row>
    <row r="11825" spans="1:6" x14ac:dyDescent="0.25">
      <c r="A11825" t="str">
        <f t="shared" si="184"/>
        <v>8050_17_468/819/873_Yamachiche</v>
      </c>
      <c r="B11825">
        <v>17</v>
      </c>
      <c r="C11825" t="s">
        <v>2516</v>
      </c>
      <c r="D11825">
        <v>8050</v>
      </c>
      <c r="E11825" t="s">
        <v>2721</v>
      </c>
      <c r="F11825">
        <v>10000</v>
      </c>
    </row>
    <row r="11826" spans="1:6" x14ac:dyDescent="0.25">
      <c r="A11826" t="str">
        <f t="shared" si="184"/>
        <v>812H_17_468/819/873_Asbestos</v>
      </c>
      <c r="B11826">
        <v>17</v>
      </c>
      <c r="C11826" t="s">
        <v>2516</v>
      </c>
      <c r="D11826" t="s">
        <v>3001</v>
      </c>
      <c r="E11826" t="s">
        <v>2522</v>
      </c>
      <c r="F11826">
        <v>10000</v>
      </c>
    </row>
    <row r="11827" spans="1:6" x14ac:dyDescent="0.25">
      <c r="A11827" t="str">
        <f t="shared" si="184"/>
        <v>812H_17_468/819/873_Bishopton</v>
      </c>
      <c r="B11827">
        <v>17</v>
      </c>
      <c r="C11827" t="s">
        <v>2516</v>
      </c>
      <c r="D11827" t="s">
        <v>3001</v>
      </c>
      <c r="E11827" t="s">
        <v>2531</v>
      </c>
      <c r="F11827">
        <v>10000</v>
      </c>
    </row>
    <row r="11828" spans="1:6" x14ac:dyDescent="0.25">
      <c r="A11828" t="str">
        <f t="shared" si="184"/>
        <v>812H_17_468/819/873_Bromptonville</v>
      </c>
      <c r="B11828">
        <v>17</v>
      </c>
      <c r="C11828" t="s">
        <v>2516</v>
      </c>
      <c r="D11828" t="s">
        <v>3001</v>
      </c>
      <c r="E11828" t="s">
        <v>2533</v>
      </c>
      <c r="F11828">
        <v>10000</v>
      </c>
    </row>
    <row r="11829" spans="1:6" x14ac:dyDescent="0.25">
      <c r="A11829" t="str">
        <f t="shared" si="184"/>
        <v>812H_17_468/819/873_Bury</v>
      </c>
      <c r="B11829">
        <v>17</v>
      </c>
      <c r="C11829" t="s">
        <v>2516</v>
      </c>
      <c r="D11829" t="s">
        <v>3001</v>
      </c>
      <c r="E11829" t="s">
        <v>2535</v>
      </c>
      <c r="F11829">
        <v>10000</v>
      </c>
    </row>
    <row r="11830" spans="1:6" x14ac:dyDescent="0.25">
      <c r="A11830" t="str">
        <f t="shared" si="184"/>
        <v>812H_17_468/819/873_Chartierville</v>
      </c>
      <c r="B11830">
        <v>17</v>
      </c>
      <c r="C11830" t="s">
        <v>2516</v>
      </c>
      <c r="D11830" t="s">
        <v>3001</v>
      </c>
      <c r="E11830" t="s">
        <v>2541</v>
      </c>
      <c r="F11830">
        <v>10000</v>
      </c>
    </row>
    <row r="11831" spans="1:6" x14ac:dyDescent="0.25">
      <c r="A11831" t="str">
        <f t="shared" si="184"/>
        <v>812H_17_468/819/873_Cookshire</v>
      </c>
      <c r="B11831">
        <v>17</v>
      </c>
      <c r="C11831" t="s">
        <v>2516</v>
      </c>
      <c r="D11831" t="s">
        <v>3001</v>
      </c>
      <c r="E11831" t="s">
        <v>2548</v>
      </c>
      <c r="F11831">
        <v>10000</v>
      </c>
    </row>
    <row r="11832" spans="1:6" x14ac:dyDescent="0.25">
      <c r="A11832" t="str">
        <f t="shared" si="184"/>
        <v>812H_17_468/819/873_Danville</v>
      </c>
      <c r="B11832">
        <v>17</v>
      </c>
      <c r="C11832" t="s">
        <v>2516</v>
      </c>
      <c r="D11832" t="s">
        <v>3001</v>
      </c>
      <c r="E11832" t="s">
        <v>2549</v>
      </c>
      <c r="F11832">
        <v>10000</v>
      </c>
    </row>
    <row r="11833" spans="1:6" x14ac:dyDescent="0.25">
      <c r="A11833" t="str">
        <f t="shared" si="184"/>
        <v>812H_17_468/819/873_Deauville</v>
      </c>
      <c r="B11833">
        <v>17</v>
      </c>
      <c r="C11833" t="s">
        <v>2516</v>
      </c>
      <c r="D11833" t="s">
        <v>3001</v>
      </c>
      <c r="E11833" t="s">
        <v>2551</v>
      </c>
      <c r="F11833">
        <v>10000</v>
      </c>
    </row>
    <row r="11834" spans="1:6" x14ac:dyDescent="0.25">
      <c r="A11834" t="str">
        <f t="shared" si="184"/>
        <v>812H_17_468/819/873_East Angus</v>
      </c>
      <c r="B11834">
        <v>17</v>
      </c>
      <c r="C11834" t="s">
        <v>2516</v>
      </c>
      <c r="D11834" t="s">
        <v>3001</v>
      </c>
      <c r="E11834" t="s">
        <v>2557</v>
      </c>
      <c r="F11834">
        <v>10000</v>
      </c>
    </row>
    <row r="11835" spans="1:6" x14ac:dyDescent="0.25">
      <c r="A11835" t="str">
        <f t="shared" si="184"/>
        <v>812H_17_468/819/873_East Hereford</v>
      </c>
      <c r="B11835">
        <v>17</v>
      </c>
      <c r="C11835" t="s">
        <v>2516</v>
      </c>
      <c r="D11835" t="s">
        <v>3001</v>
      </c>
      <c r="E11835" t="s">
        <v>2558</v>
      </c>
      <c r="F11835">
        <v>10000</v>
      </c>
    </row>
    <row r="11836" spans="1:6" x14ac:dyDescent="0.25">
      <c r="A11836" t="str">
        <f t="shared" si="184"/>
        <v>812H_17_468/819/873_La Patrie</v>
      </c>
      <c r="B11836">
        <v>17</v>
      </c>
      <c r="C11836" t="s">
        <v>2516</v>
      </c>
      <c r="D11836" t="s">
        <v>3001</v>
      </c>
      <c r="E11836" t="s">
        <v>2588</v>
      </c>
      <c r="F11836">
        <v>10000</v>
      </c>
    </row>
    <row r="11837" spans="1:6" x14ac:dyDescent="0.25">
      <c r="A11837" t="str">
        <f t="shared" si="184"/>
        <v>812H_17_468/819/873_Lac-Drolet</v>
      </c>
      <c r="B11837">
        <v>17</v>
      </c>
      <c r="C11837" t="s">
        <v>2516</v>
      </c>
      <c r="D11837" t="s">
        <v>3001</v>
      </c>
      <c r="E11837" t="s">
        <v>2594</v>
      </c>
      <c r="F11837">
        <v>10000</v>
      </c>
    </row>
    <row r="11838" spans="1:6" x14ac:dyDescent="0.25">
      <c r="A11838" t="str">
        <f t="shared" si="184"/>
        <v>812H_17_468/819/873_Lac-Megantic</v>
      </c>
      <c r="B11838">
        <v>17</v>
      </c>
      <c r="C11838" t="s">
        <v>2516</v>
      </c>
      <c r="D11838" t="s">
        <v>3001</v>
      </c>
      <c r="E11838" t="s">
        <v>2597</v>
      </c>
      <c r="F11838">
        <v>10000</v>
      </c>
    </row>
    <row r="11839" spans="1:6" x14ac:dyDescent="0.25">
      <c r="A11839" t="str">
        <f t="shared" si="184"/>
        <v>812H_17_468/819/873_Richmond</v>
      </c>
      <c r="B11839">
        <v>17</v>
      </c>
      <c r="C11839" t="s">
        <v>2516</v>
      </c>
      <c r="D11839" t="s">
        <v>3001</v>
      </c>
      <c r="E11839" t="s">
        <v>788</v>
      </c>
      <c r="F11839">
        <v>10000</v>
      </c>
    </row>
    <row r="11840" spans="1:6" x14ac:dyDescent="0.25">
      <c r="A11840" t="str">
        <f t="shared" si="184"/>
        <v>812H_17_468/819/873_Sawyerville</v>
      </c>
      <c r="B11840">
        <v>17</v>
      </c>
      <c r="C11840" t="s">
        <v>2516</v>
      </c>
      <c r="D11840" t="s">
        <v>3001</v>
      </c>
      <c r="E11840" t="s">
        <v>2657</v>
      </c>
      <c r="F11840">
        <v>10000</v>
      </c>
    </row>
    <row r="11841" spans="1:6" x14ac:dyDescent="0.25">
      <c r="A11841" t="str">
        <f t="shared" si="184"/>
        <v>812H_17_468/819/873_Sherbrooke</v>
      </c>
      <c r="B11841">
        <v>17</v>
      </c>
      <c r="C11841" t="s">
        <v>2516</v>
      </c>
      <c r="D11841" t="s">
        <v>3001</v>
      </c>
      <c r="E11841" t="s">
        <v>1325</v>
      </c>
      <c r="F11841">
        <v>40000</v>
      </c>
    </row>
    <row r="11842" spans="1:6" x14ac:dyDescent="0.25">
      <c r="A11842" t="str">
        <f t="shared" si="184"/>
        <v>812H_17_468/819/873_South Durham</v>
      </c>
      <c r="B11842">
        <v>17</v>
      </c>
      <c r="C11842" t="s">
        <v>2516</v>
      </c>
      <c r="D11842" t="s">
        <v>3001</v>
      </c>
      <c r="E11842" t="s">
        <v>2662</v>
      </c>
      <c r="F11842">
        <v>10000</v>
      </c>
    </row>
    <row r="11843" spans="1:6" x14ac:dyDescent="0.25">
      <c r="A11843" t="str">
        <f t="shared" ref="A11843:A11906" si="185">CONCATENATE(D11843,"_",B11843,"_",C11843,"_",E11843)</f>
        <v>812H_17_468/819/873_St-Adolphe-de-Dudswell</v>
      </c>
      <c r="B11843">
        <v>17</v>
      </c>
      <c r="C11843" t="s">
        <v>2516</v>
      </c>
      <c r="D11843" t="s">
        <v>3001</v>
      </c>
      <c r="E11843" t="s">
        <v>2664</v>
      </c>
      <c r="F11843">
        <v>10000</v>
      </c>
    </row>
    <row r="11844" spans="1:6" x14ac:dyDescent="0.25">
      <c r="A11844" t="str">
        <f t="shared" si="185"/>
        <v>812H_17_468/819/873_St-Felix-de-Kingsey</v>
      </c>
      <c r="B11844">
        <v>17</v>
      </c>
      <c r="C11844" t="s">
        <v>2516</v>
      </c>
      <c r="D11844" t="s">
        <v>3001</v>
      </c>
      <c r="E11844" t="s">
        <v>2674</v>
      </c>
      <c r="F11844">
        <v>10000</v>
      </c>
    </row>
    <row r="11845" spans="1:6" x14ac:dyDescent="0.25">
      <c r="A11845" t="str">
        <f t="shared" si="185"/>
        <v>812H_17_468/819/873_St-Malo</v>
      </c>
      <c r="B11845">
        <v>17</v>
      </c>
      <c r="C11845" t="s">
        <v>2516</v>
      </c>
      <c r="D11845" t="s">
        <v>3001</v>
      </c>
      <c r="E11845" t="s">
        <v>2680</v>
      </c>
      <c r="F11845">
        <v>10000</v>
      </c>
    </row>
    <row r="11846" spans="1:6" x14ac:dyDescent="0.25">
      <c r="A11846" t="str">
        <f t="shared" si="185"/>
        <v>812H_17_468/819/873_St-Sebastien (Frontenac Co.)</v>
      </c>
      <c r="B11846">
        <v>17</v>
      </c>
      <c r="C11846" t="s">
        <v>2516</v>
      </c>
      <c r="D11846" t="s">
        <v>3001</v>
      </c>
      <c r="E11846" t="s">
        <v>2686</v>
      </c>
      <c r="F11846">
        <v>10000</v>
      </c>
    </row>
    <row r="11847" spans="1:6" x14ac:dyDescent="0.25">
      <c r="A11847" t="str">
        <f t="shared" si="185"/>
        <v>812H_17_468/819/873_Stoke</v>
      </c>
      <c r="B11847">
        <v>17</v>
      </c>
      <c r="C11847" t="s">
        <v>2516</v>
      </c>
      <c r="D11847" t="s">
        <v>3001</v>
      </c>
      <c r="E11847" t="s">
        <v>2697</v>
      </c>
      <c r="F11847">
        <v>10000</v>
      </c>
    </row>
    <row r="11848" spans="1:6" x14ac:dyDescent="0.25">
      <c r="A11848" t="str">
        <f t="shared" si="185"/>
        <v>812H_17_468/819/873_Weedon</v>
      </c>
      <c r="B11848">
        <v>17</v>
      </c>
      <c r="C11848" t="s">
        <v>2516</v>
      </c>
      <c r="D11848" t="s">
        <v>3001</v>
      </c>
      <c r="E11848" t="s">
        <v>2716</v>
      </c>
      <c r="F11848">
        <v>10000</v>
      </c>
    </row>
    <row r="11849" spans="1:6" x14ac:dyDescent="0.25">
      <c r="A11849" t="str">
        <f t="shared" si="185"/>
        <v>812H_17_468/819/873_Windsor</v>
      </c>
      <c r="B11849">
        <v>17</v>
      </c>
      <c r="C11849" t="s">
        <v>2516</v>
      </c>
      <c r="D11849" t="s">
        <v>3001</v>
      </c>
      <c r="E11849" t="s">
        <v>1348</v>
      </c>
      <c r="F11849">
        <v>10000</v>
      </c>
    </row>
    <row r="11850" spans="1:6" x14ac:dyDescent="0.25">
      <c r="A11850" t="str">
        <f t="shared" si="185"/>
        <v>812H_17_468/819/873_Wotton</v>
      </c>
      <c r="B11850">
        <v>17</v>
      </c>
      <c r="C11850" t="s">
        <v>2516</v>
      </c>
      <c r="D11850" t="s">
        <v>3001</v>
      </c>
      <c r="E11850" t="s">
        <v>2720</v>
      </c>
      <c r="F11850">
        <v>10000</v>
      </c>
    </row>
    <row r="11851" spans="1:6" x14ac:dyDescent="0.25">
      <c r="A11851" t="str">
        <f t="shared" si="185"/>
        <v>817D_17_468/819/873_Arthabaska</v>
      </c>
      <c r="B11851">
        <v>17</v>
      </c>
      <c r="C11851" t="s">
        <v>2516</v>
      </c>
      <c r="D11851" t="s">
        <v>3039</v>
      </c>
      <c r="E11851" t="s">
        <v>2520</v>
      </c>
      <c r="F11851">
        <v>10000</v>
      </c>
    </row>
    <row r="11852" spans="1:6" x14ac:dyDescent="0.25">
      <c r="A11852" t="str">
        <f t="shared" si="185"/>
        <v>817D_17_468/819/873_Chesterville</v>
      </c>
      <c r="B11852">
        <v>17</v>
      </c>
      <c r="C11852" t="s">
        <v>2516</v>
      </c>
      <c r="D11852" t="s">
        <v>3039</v>
      </c>
      <c r="E11852" t="s">
        <v>1922</v>
      </c>
      <c r="F11852">
        <v>10000</v>
      </c>
    </row>
    <row r="11853" spans="1:6" x14ac:dyDescent="0.25">
      <c r="A11853" t="str">
        <f t="shared" si="185"/>
        <v>817D_17_468/819/873_Daveluyville</v>
      </c>
      <c r="B11853">
        <v>17</v>
      </c>
      <c r="C11853" t="s">
        <v>2516</v>
      </c>
      <c r="D11853" t="s">
        <v>3039</v>
      </c>
      <c r="E11853" t="s">
        <v>2550</v>
      </c>
      <c r="F11853">
        <v>10000</v>
      </c>
    </row>
    <row r="11854" spans="1:6" x14ac:dyDescent="0.25">
      <c r="A11854" t="str">
        <f t="shared" si="185"/>
        <v>817D_17_468/819/873_Ham-Nord</v>
      </c>
      <c r="B11854">
        <v>17</v>
      </c>
      <c r="C11854" t="s">
        <v>2516</v>
      </c>
      <c r="D11854" t="s">
        <v>3039</v>
      </c>
      <c r="E11854" t="s">
        <v>2573</v>
      </c>
      <c r="F11854">
        <v>10000</v>
      </c>
    </row>
    <row r="11855" spans="1:6" x14ac:dyDescent="0.25">
      <c r="A11855" t="str">
        <f t="shared" si="185"/>
        <v>817D_17_468/819/873_Laurierville</v>
      </c>
      <c r="B11855">
        <v>17</v>
      </c>
      <c r="C11855" t="s">
        <v>2516</v>
      </c>
      <c r="D11855" t="s">
        <v>3039</v>
      </c>
      <c r="E11855" t="s">
        <v>2600</v>
      </c>
      <c r="F11855">
        <v>10000</v>
      </c>
    </row>
    <row r="11856" spans="1:6" x14ac:dyDescent="0.25">
      <c r="A11856" t="str">
        <f t="shared" si="185"/>
        <v>817D_17_468/819/873_Lyster</v>
      </c>
      <c r="B11856">
        <v>17</v>
      </c>
      <c r="C11856" t="s">
        <v>2516</v>
      </c>
      <c r="D11856" t="s">
        <v>3039</v>
      </c>
      <c r="E11856" t="s">
        <v>2608</v>
      </c>
      <c r="F11856">
        <v>10000</v>
      </c>
    </row>
    <row r="11857" spans="1:6" x14ac:dyDescent="0.25">
      <c r="A11857" t="str">
        <f t="shared" si="185"/>
        <v>817D_17_468/819/873_Norbertville</v>
      </c>
      <c r="B11857">
        <v>17</v>
      </c>
      <c r="C11857" t="s">
        <v>2516</v>
      </c>
      <c r="D11857" t="s">
        <v>3039</v>
      </c>
      <c r="E11857" t="s">
        <v>2624</v>
      </c>
      <c r="F11857">
        <v>10000</v>
      </c>
    </row>
    <row r="11858" spans="1:6" x14ac:dyDescent="0.25">
      <c r="A11858" t="str">
        <f t="shared" si="185"/>
        <v>817D_17_468/819/873_Notre-Dame-de-Lourdes</v>
      </c>
      <c r="B11858">
        <v>17</v>
      </c>
      <c r="C11858" t="s">
        <v>2516</v>
      </c>
      <c r="D11858" t="s">
        <v>3039</v>
      </c>
      <c r="E11858" t="s">
        <v>2629</v>
      </c>
      <c r="F11858">
        <v>10000</v>
      </c>
    </row>
    <row r="11859" spans="1:6" x14ac:dyDescent="0.25">
      <c r="A11859" t="str">
        <f t="shared" si="185"/>
        <v>817D_17_468/819/873_Plessisville</v>
      </c>
      <c r="B11859">
        <v>17</v>
      </c>
      <c r="C11859" t="s">
        <v>2516</v>
      </c>
      <c r="D11859" t="s">
        <v>3039</v>
      </c>
      <c r="E11859" t="s">
        <v>2639</v>
      </c>
      <c r="F11859">
        <v>10000</v>
      </c>
    </row>
    <row r="11860" spans="1:6" x14ac:dyDescent="0.25">
      <c r="A11860" t="str">
        <f t="shared" si="185"/>
        <v>817D_17_468/819/873_Princeville</v>
      </c>
      <c r="B11860">
        <v>17</v>
      </c>
      <c r="C11860" t="s">
        <v>2516</v>
      </c>
      <c r="D11860" t="s">
        <v>3039</v>
      </c>
      <c r="E11860" t="s">
        <v>2640</v>
      </c>
      <c r="F11860">
        <v>10000</v>
      </c>
    </row>
    <row r="11861" spans="1:6" x14ac:dyDescent="0.25">
      <c r="A11861" t="str">
        <f t="shared" si="185"/>
        <v>817D_17_468/819/873_Tingwick</v>
      </c>
      <c r="B11861">
        <v>17</v>
      </c>
      <c r="C11861" t="s">
        <v>2516</v>
      </c>
      <c r="D11861" t="s">
        <v>3039</v>
      </c>
      <c r="E11861" t="s">
        <v>2702</v>
      </c>
      <c r="F11861">
        <v>10000</v>
      </c>
    </row>
    <row r="11862" spans="1:6" x14ac:dyDescent="0.25">
      <c r="A11862" t="str">
        <f t="shared" si="185"/>
        <v>817D_17_468/819/873_Victoriaville</v>
      </c>
      <c r="B11862">
        <v>17</v>
      </c>
      <c r="C11862" t="s">
        <v>2516</v>
      </c>
      <c r="D11862" t="s">
        <v>3039</v>
      </c>
      <c r="E11862" t="s">
        <v>2708</v>
      </c>
      <c r="F11862">
        <v>10000</v>
      </c>
    </row>
    <row r="11863" spans="1:6" x14ac:dyDescent="0.25">
      <c r="A11863" t="str">
        <f t="shared" si="185"/>
        <v>817D_17_468/819/873_Villeroy</v>
      </c>
      <c r="B11863">
        <v>17</v>
      </c>
      <c r="C11863" t="s">
        <v>2516</v>
      </c>
      <c r="D11863" t="s">
        <v>3039</v>
      </c>
      <c r="E11863" t="s">
        <v>2710</v>
      </c>
      <c r="F11863">
        <v>10000</v>
      </c>
    </row>
    <row r="11864" spans="1:6" x14ac:dyDescent="0.25">
      <c r="A11864" t="str">
        <f t="shared" si="185"/>
        <v>818D_17_468/819/873_Bromptonville</v>
      </c>
      <c r="B11864">
        <v>17</v>
      </c>
      <c r="C11864" t="s">
        <v>2516</v>
      </c>
      <c r="D11864" t="s">
        <v>3032</v>
      </c>
      <c r="E11864" t="s">
        <v>2533</v>
      </c>
      <c r="F11864">
        <v>10000</v>
      </c>
    </row>
    <row r="11865" spans="1:6" x14ac:dyDescent="0.25">
      <c r="A11865" t="str">
        <f t="shared" si="185"/>
        <v>818D_17_468/819/873_Cookshire</v>
      </c>
      <c r="B11865">
        <v>17</v>
      </c>
      <c r="C11865" t="s">
        <v>2516</v>
      </c>
      <c r="D11865" t="s">
        <v>3032</v>
      </c>
      <c r="E11865" t="s">
        <v>2548</v>
      </c>
      <c r="F11865">
        <v>10000</v>
      </c>
    </row>
    <row r="11866" spans="1:6" x14ac:dyDescent="0.25">
      <c r="A11866" t="str">
        <f t="shared" si="185"/>
        <v>818D_17_468/819/873_Danville</v>
      </c>
      <c r="B11866">
        <v>17</v>
      </c>
      <c r="C11866" t="s">
        <v>2516</v>
      </c>
      <c r="D11866" t="s">
        <v>3032</v>
      </c>
      <c r="E11866" t="s">
        <v>2549</v>
      </c>
      <c r="F11866">
        <v>10000</v>
      </c>
    </row>
    <row r="11867" spans="1:6" x14ac:dyDescent="0.25">
      <c r="A11867" t="str">
        <f t="shared" si="185"/>
        <v>818D_17_468/819/873_Drummondville</v>
      </c>
      <c r="B11867">
        <v>17</v>
      </c>
      <c r="C11867" t="s">
        <v>2516</v>
      </c>
      <c r="D11867" t="s">
        <v>3032</v>
      </c>
      <c r="E11867" t="s">
        <v>2553</v>
      </c>
      <c r="F11867">
        <v>10000</v>
      </c>
    </row>
    <row r="11868" spans="1:6" x14ac:dyDescent="0.25">
      <c r="A11868" t="str">
        <f t="shared" si="185"/>
        <v>818D_17_468/819/873_East Angus</v>
      </c>
      <c r="B11868">
        <v>17</v>
      </c>
      <c r="C11868" t="s">
        <v>2516</v>
      </c>
      <c r="D11868" t="s">
        <v>3032</v>
      </c>
      <c r="E11868" t="s">
        <v>2557</v>
      </c>
      <c r="F11868">
        <v>10000</v>
      </c>
    </row>
    <row r="11869" spans="1:6" x14ac:dyDescent="0.25">
      <c r="A11869" t="str">
        <f t="shared" si="185"/>
        <v>818D_17_468/819/873_Ham-Nord</v>
      </c>
      <c r="B11869">
        <v>17</v>
      </c>
      <c r="C11869" t="s">
        <v>2516</v>
      </c>
      <c r="D11869" t="s">
        <v>3032</v>
      </c>
      <c r="E11869" t="s">
        <v>2573</v>
      </c>
      <c r="F11869">
        <v>10000</v>
      </c>
    </row>
    <row r="11870" spans="1:6" x14ac:dyDescent="0.25">
      <c r="A11870" t="str">
        <f t="shared" si="185"/>
        <v>818D_17_468/819/873_L'Avenir</v>
      </c>
      <c r="B11870">
        <v>17</v>
      </c>
      <c r="C11870" t="s">
        <v>2516</v>
      </c>
      <c r="D11870" t="s">
        <v>3032</v>
      </c>
      <c r="E11870" t="s">
        <v>2585</v>
      </c>
      <c r="F11870">
        <v>10000</v>
      </c>
    </row>
    <row r="11871" spans="1:6" x14ac:dyDescent="0.25">
      <c r="A11871" t="str">
        <f t="shared" si="185"/>
        <v>818D_17_468/819/873_Notre-Dame-du-Bon-Conseil</v>
      </c>
      <c r="B11871">
        <v>17</v>
      </c>
      <c r="C11871" t="s">
        <v>2516</v>
      </c>
      <c r="D11871" t="s">
        <v>3032</v>
      </c>
      <c r="E11871" t="s">
        <v>2630</v>
      </c>
      <c r="F11871">
        <v>10000</v>
      </c>
    </row>
    <row r="11872" spans="1:6" x14ac:dyDescent="0.25">
      <c r="A11872" t="str">
        <f t="shared" si="185"/>
        <v>818D_17_468/819/873_Richmond</v>
      </c>
      <c r="B11872">
        <v>17</v>
      </c>
      <c r="C11872" t="s">
        <v>2516</v>
      </c>
      <c r="D11872" t="s">
        <v>3032</v>
      </c>
      <c r="E11872" t="s">
        <v>788</v>
      </c>
      <c r="F11872">
        <v>10000</v>
      </c>
    </row>
    <row r="11873" spans="1:6" x14ac:dyDescent="0.25">
      <c r="A11873" t="str">
        <f t="shared" si="185"/>
        <v>818D_17_468/819/873_Sherbrooke</v>
      </c>
      <c r="B11873">
        <v>17</v>
      </c>
      <c r="C11873" t="s">
        <v>2516</v>
      </c>
      <c r="D11873" t="s">
        <v>3032</v>
      </c>
      <c r="E11873" t="s">
        <v>1325</v>
      </c>
      <c r="F11873">
        <v>10000</v>
      </c>
    </row>
    <row r="11874" spans="1:6" x14ac:dyDescent="0.25">
      <c r="A11874" t="str">
        <f t="shared" si="185"/>
        <v>818D_17_468/819/873_South Durham</v>
      </c>
      <c r="B11874">
        <v>17</v>
      </c>
      <c r="C11874" t="s">
        <v>2516</v>
      </c>
      <c r="D11874" t="s">
        <v>3032</v>
      </c>
      <c r="E11874" t="s">
        <v>2662</v>
      </c>
      <c r="F11874">
        <v>10000</v>
      </c>
    </row>
    <row r="11875" spans="1:6" x14ac:dyDescent="0.25">
      <c r="A11875" t="str">
        <f t="shared" si="185"/>
        <v>818D_17_468/819/873_St-Adolphe-de-Dudswell</v>
      </c>
      <c r="B11875">
        <v>17</v>
      </c>
      <c r="C11875" t="s">
        <v>2516</v>
      </c>
      <c r="D11875" t="s">
        <v>3032</v>
      </c>
      <c r="E11875" t="s">
        <v>2664</v>
      </c>
      <c r="F11875">
        <v>10000</v>
      </c>
    </row>
    <row r="11876" spans="1:6" x14ac:dyDescent="0.25">
      <c r="A11876" t="str">
        <f t="shared" si="185"/>
        <v>818D_17_468/819/873_St-Cyrille</v>
      </c>
      <c r="B11876">
        <v>17</v>
      </c>
      <c r="C11876" t="s">
        <v>2516</v>
      </c>
      <c r="D11876" t="s">
        <v>3032</v>
      </c>
      <c r="E11876" t="s">
        <v>2669</v>
      </c>
      <c r="F11876">
        <v>10000</v>
      </c>
    </row>
    <row r="11877" spans="1:6" x14ac:dyDescent="0.25">
      <c r="A11877" t="str">
        <f t="shared" si="185"/>
        <v>818D_17_468/819/873_St-Donat-de-Montcalm</v>
      </c>
      <c r="B11877">
        <v>17</v>
      </c>
      <c r="C11877" t="s">
        <v>2516</v>
      </c>
      <c r="D11877" t="s">
        <v>3032</v>
      </c>
      <c r="E11877" t="s">
        <v>2670</v>
      </c>
      <c r="F11877">
        <v>10000</v>
      </c>
    </row>
    <row r="11878" spans="1:6" x14ac:dyDescent="0.25">
      <c r="A11878" t="str">
        <f t="shared" si="185"/>
        <v>818D_17_468/819/873_St-Felix-de-Kingsey</v>
      </c>
      <c r="B11878">
        <v>17</v>
      </c>
      <c r="C11878" t="s">
        <v>2516</v>
      </c>
      <c r="D11878" t="s">
        <v>3032</v>
      </c>
      <c r="E11878" t="s">
        <v>2674</v>
      </c>
      <c r="F11878">
        <v>10000</v>
      </c>
    </row>
    <row r="11879" spans="1:6" x14ac:dyDescent="0.25">
      <c r="A11879" t="str">
        <f t="shared" si="185"/>
        <v>818D_17_468/819/873_St-Germain-de-Grantham</v>
      </c>
      <c r="B11879">
        <v>17</v>
      </c>
      <c r="C11879" t="s">
        <v>2516</v>
      </c>
      <c r="D11879" t="s">
        <v>3032</v>
      </c>
      <c r="E11879" t="s">
        <v>2675</v>
      </c>
      <c r="F11879">
        <v>10000</v>
      </c>
    </row>
    <row r="11880" spans="1:6" x14ac:dyDescent="0.25">
      <c r="A11880" t="str">
        <f t="shared" si="185"/>
        <v>818D_17_468/819/873_St-Guillaume</v>
      </c>
      <c r="B11880">
        <v>17</v>
      </c>
      <c r="C11880" t="s">
        <v>2516</v>
      </c>
      <c r="D11880" t="s">
        <v>3032</v>
      </c>
      <c r="E11880" t="s">
        <v>2677</v>
      </c>
      <c r="F11880">
        <v>10000</v>
      </c>
    </row>
    <row r="11881" spans="1:6" x14ac:dyDescent="0.25">
      <c r="A11881" t="str">
        <f t="shared" si="185"/>
        <v>818D_17_468/819/873_St-Nazaire</v>
      </c>
      <c r="B11881">
        <v>17</v>
      </c>
      <c r="C11881" t="s">
        <v>2516</v>
      </c>
      <c r="D11881" t="s">
        <v>3032</v>
      </c>
      <c r="E11881" t="s">
        <v>2682</v>
      </c>
      <c r="F11881">
        <v>10000</v>
      </c>
    </row>
    <row r="11882" spans="1:6" x14ac:dyDescent="0.25">
      <c r="A11882" t="str">
        <f t="shared" si="185"/>
        <v>818D_17_468/819/873_Stoke</v>
      </c>
      <c r="B11882">
        <v>17</v>
      </c>
      <c r="C11882" t="s">
        <v>2516</v>
      </c>
      <c r="D11882" t="s">
        <v>3032</v>
      </c>
      <c r="E11882" t="s">
        <v>2697</v>
      </c>
      <c r="F11882">
        <v>10000</v>
      </c>
    </row>
    <row r="11883" spans="1:6" x14ac:dyDescent="0.25">
      <c r="A11883" t="str">
        <f t="shared" si="185"/>
        <v>818D_17_468/819/873_Tingwick</v>
      </c>
      <c r="B11883">
        <v>17</v>
      </c>
      <c r="C11883" t="s">
        <v>2516</v>
      </c>
      <c r="D11883" t="s">
        <v>3032</v>
      </c>
      <c r="E11883" t="s">
        <v>2702</v>
      </c>
      <c r="F11883">
        <v>10000</v>
      </c>
    </row>
    <row r="11884" spans="1:6" x14ac:dyDescent="0.25">
      <c r="A11884" t="str">
        <f t="shared" si="185"/>
        <v>818D_17_468/819/873_Weedon</v>
      </c>
      <c r="B11884">
        <v>17</v>
      </c>
      <c r="C11884" t="s">
        <v>2516</v>
      </c>
      <c r="D11884" t="s">
        <v>3032</v>
      </c>
      <c r="E11884" t="s">
        <v>2716</v>
      </c>
      <c r="F11884">
        <v>10000</v>
      </c>
    </row>
    <row r="11885" spans="1:6" x14ac:dyDescent="0.25">
      <c r="A11885" t="str">
        <f t="shared" si="185"/>
        <v>818D_17_468/819/873_Wickham</v>
      </c>
      <c r="B11885">
        <v>17</v>
      </c>
      <c r="C11885" t="s">
        <v>2516</v>
      </c>
      <c r="D11885" t="s">
        <v>3032</v>
      </c>
      <c r="E11885" t="s">
        <v>2718</v>
      </c>
      <c r="F11885">
        <v>10000</v>
      </c>
    </row>
    <row r="11886" spans="1:6" x14ac:dyDescent="0.25">
      <c r="A11886" t="str">
        <f t="shared" si="185"/>
        <v>818D_17_468/819/873_Windsor</v>
      </c>
      <c r="B11886">
        <v>17</v>
      </c>
      <c r="C11886" t="s">
        <v>2516</v>
      </c>
      <c r="D11886" t="s">
        <v>3032</v>
      </c>
      <c r="E11886" t="s">
        <v>1348</v>
      </c>
      <c r="F11886">
        <v>10000</v>
      </c>
    </row>
    <row r="11887" spans="1:6" x14ac:dyDescent="0.25">
      <c r="A11887" t="str">
        <f t="shared" si="185"/>
        <v>818D_17_468/819/873_Wotton</v>
      </c>
      <c r="B11887">
        <v>17</v>
      </c>
      <c r="C11887" t="s">
        <v>2516</v>
      </c>
      <c r="D11887" t="s">
        <v>3032</v>
      </c>
      <c r="E11887" t="s">
        <v>2720</v>
      </c>
      <c r="F11887">
        <v>10000</v>
      </c>
    </row>
    <row r="11888" spans="1:6" x14ac:dyDescent="0.25">
      <c r="A11888" t="str">
        <f t="shared" si="185"/>
        <v>8213_17_468/819/873_Notre-Dame-du-Bon-Conseil</v>
      </c>
      <c r="B11888">
        <v>17</v>
      </c>
      <c r="C11888" t="s">
        <v>2516</v>
      </c>
      <c r="D11888">
        <v>8213</v>
      </c>
      <c r="E11888" t="s">
        <v>2630</v>
      </c>
      <c r="F11888">
        <v>10000</v>
      </c>
    </row>
    <row r="11889" spans="1:6" x14ac:dyDescent="0.25">
      <c r="A11889" t="str">
        <f t="shared" si="185"/>
        <v>8221_17_468/819/873_Charette</v>
      </c>
      <c r="B11889">
        <v>17</v>
      </c>
      <c r="C11889" t="s">
        <v>2516</v>
      </c>
      <c r="D11889">
        <v>8221</v>
      </c>
      <c r="E11889" t="s">
        <v>2540</v>
      </c>
      <c r="F11889">
        <v>10000</v>
      </c>
    </row>
    <row r="11890" spans="1:6" x14ac:dyDescent="0.25">
      <c r="A11890" t="str">
        <f t="shared" si="185"/>
        <v>8221_17_468/819/873_Kingsey-Falls</v>
      </c>
      <c r="B11890">
        <v>17</v>
      </c>
      <c r="C11890" t="s">
        <v>2516</v>
      </c>
      <c r="D11890">
        <v>8221</v>
      </c>
      <c r="E11890" t="s">
        <v>2581</v>
      </c>
      <c r="F11890">
        <v>10000</v>
      </c>
    </row>
    <row r="11891" spans="1:6" x14ac:dyDescent="0.25">
      <c r="A11891" t="str">
        <f t="shared" si="185"/>
        <v>8221_17_468/819/873_Nantes</v>
      </c>
      <c r="B11891">
        <v>17</v>
      </c>
      <c r="C11891" t="s">
        <v>2516</v>
      </c>
      <c r="D11891">
        <v>8221</v>
      </c>
      <c r="E11891" t="s">
        <v>2619</v>
      </c>
      <c r="F11891">
        <v>10000</v>
      </c>
    </row>
    <row r="11892" spans="1:6" x14ac:dyDescent="0.25">
      <c r="A11892" t="str">
        <f t="shared" si="185"/>
        <v>8221_17_468/819/873_Saint-Albert</v>
      </c>
      <c r="B11892">
        <v>17</v>
      </c>
      <c r="C11892" t="s">
        <v>2516</v>
      </c>
      <c r="D11892">
        <v>8221</v>
      </c>
      <c r="E11892" t="s">
        <v>2650</v>
      </c>
      <c r="F11892">
        <v>10000</v>
      </c>
    </row>
    <row r="11893" spans="1:6" x14ac:dyDescent="0.25">
      <c r="A11893" t="str">
        <f t="shared" si="185"/>
        <v>8221_17_468/819/873_Saint-Alexis-Des-Monts</v>
      </c>
      <c r="B11893">
        <v>17</v>
      </c>
      <c r="C11893" t="s">
        <v>2516</v>
      </c>
      <c r="D11893">
        <v>8221</v>
      </c>
      <c r="E11893" t="s">
        <v>2651</v>
      </c>
      <c r="F11893">
        <v>10000</v>
      </c>
    </row>
    <row r="11894" spans="1:6" x14ac:dyDescent="0.25">
      <c r="A11894" t="str">
        <f t="shared" si="185"/>
        <v>8221_17_468/819/873_Saint-Barnabe</v>
      </c>
      <c r="B11894">
        <v>17</v>
      </c>
      <c r="C11894" t="s">
        <v>2516</v>
      </c>
      <c r="D11894">
        <v>8221</v>
      </c>
      <c r="E11894" t="s">
        <v>2652</v>
      </c>
      <c r="F11894">
        <v>10000</v>
      </c>
    </row>
    <row r="11895" spans="1:6" x14ac:dyDescent="0.25">
      <c r="A11895" t="str">
        <f t="shared" si="185"/>
        <v>8221_17_468/819/873_Saint-Paulin</v>
      </c>
      <c r="B11895">
        <v>17</v>
      </c>
      <c r="C11895" t="s">
        <v>2516</v>
      </c>
      <c r="D11895">
        <v>8221</v>
      </c>
      <c r="E11895" t="s">
        <v>2654</v>
      </c>
      <c r="F11895">
        <v>10000</v>
      </c>
    </row>
    <row r="11896" spans="1:6" x14ac:dyDescent="0.25">
      <c r="A11896" t="str">
        <f t="shared" si="185"/>
        <v>8221_17_468/819/873_Warwick</v>
      </c>
      <c r="B11896">
        <v>17</v>
      </c>
      <c r="C11896" t="s">
        <v>2516</v>
      </c>
      <c r="D11896">
        <v>8221</v>
      </c>
      <c r="E11896" t="s">
        <v>2712</v>
      </c>
      <c r="F11896">
        <v>10000</v>
      </c>
    </row>
    <row r="11897" spans="1:6" x14ac:dyDescent="0.25">
      <c r="A11897" t="str">
        <f t="shared" si="185"/>
        <v>8237_17_468/819/873_Nicolet</v>
      </c>
      <c r="B11897">
        <v>17</v>
      </c>
      <c r="C11897" t="s">
        <v>2516</v>
      </c>
      <c r="D11897">
        <v>8237</v>
      </c>
      <c r="E11897" t="s">
        <v>2622</v>
      </c>
      <c r="F11897">
        <v>20000</v>
      </c>
    </row>
    <row r="11898" spans="1:6" x14ac:dyDescent="0.25">
      <c r="A11898" t="str">
        <f t="shared" si="185"/>
        <v>8237_17_468/819/873_Saint-Ludger</v>
      </c>
      <c r="B11898">
        <v>17</v>
      </c>
      <c r="C11898" t="s">
        <v>2516</v>
      </c>
      <c r="D11898">
        <v>8237</v>
      </c>
      <c r="E11898" t="s">
        <v>2653</v>
      </c>
      <c r="F11898">
        <v>10000</v>
      </c>
    </row>
    <row r="11899" spans="1:6" x14ac:dyDescent="0.25">
      <c r="A11899" t="str">
        <f t="shared" si="185"/>
        <v>8239_17_468/819/873_Amos</v>
      </c>
      <c r="B11899">
        <v>17</v>
      </c>
      <c r="C11899" t="s">
        <v>2516</v>
      </c>
      <c r="D11899">
        <v>8239</v>
      </c>
      <c r="E11899" t="s">
        <v>2518</v>
      </c>
      <c r="F11899">
        <v>50000</v>
      </c>
    </row>
    <row r="11900" spans="1:6" x14ac:dyDescent="0.25">
      <c r="A11900" t="str">
        <f t="shared" si="185"/>
        <v>8239_17_468/819/873_Angliers</v>
      </c>
      <c r="B11900">
        <v>17</v>
      </c>
      <c r="C11900" t="s">
        <v>2516</v>
      </c>
      <c r="D11900">
        <v>8239</v>
      </c>
      <c r="E11900" t="s">
        <v>2519</v>
      </c>
      <c r="F11900">
        <v>10000</v>
      </c>
    </row>
    <row r="11901" spans="1:6" x14ac:dyDescent="0.25">
      <c r="A11901" t="str">
        <f t="shared" si="185"/>
        <v>8239_17_468/819/873_Arthabaska</v>
      </c>
      <c r="B11901">
        <v>17</v>
      </c>
      <c r="C11901" t="s">
        <v>2516</v>
      </c>
      <c r="D11901">
        <v>8239</v>
      </c>
      <c r="E11901" t="s">
        <v>2520</v>
      </c>
      <c r="F11901">
        <v>50000</v>
      </c>
    </row>
    <row r="11902" spans="1:6" x14ac:dyDescent="0.25">
      <c r="A11902" t="str">
        <f t="shared" si="185"/>
        <v>8239_17_468/819/873_Aston-Jonction</v>
      </c>
      <c r="B11902">
        <v>17</v>
      </c>
      <c r="C11902" t="s">
        <v>2516</v>
      </c>
      <c r="D11902">
        <v>8239</v>
      </c>
      <c r="E11902" t="s">
        <v>2523</v>
      </c>
      <c r="F11902">
        <v>10000</v>
      </c>
    </row>
    <row r="11903" spans="1:6" x14ac:dyDescent="0.25">
      <c r="A11903" t="str">
        <f t="shared" si="185"/>
        <v>8239_17_468/819/873_Barraute</v>
      </c>
      <c r="B11903">
        <v>17</v>
      </c>
      <c r="C11903" t="s">
        <v>2516</v>
      </c>
      <c r="D11903">
        <v>8239</v>
      </c>
      <c r="E11903" t="s">
        <v>2526</v>
      </c>
      <c r="F11903">
        <v>10000</v>
      </c>
    </row>
    <row r="11904" spans="1:6" x14ac:dyDescent="0.25">
      <c r="A11904" t="str">
        <f t="shared" si="185"/>
        <v>8239_17_468/819/873_Bearn</v>
      </c>
      <c r="B11904">
        <v>17</v>
      </c>
      <c r="C11904" t="s">
        <v>2516</v>
      </c>
      <c r="D11904">
        <v>8239</v>
      </c>
      <c r="E11904" t="s">
        <v>2527</v>
      </c>
      <c r="F11904">
        <v>10000</v>
      </c>
    </row>
    <row r="11905" spans="1:6" x14ac:dyDescent="0.25">
      <c r="A11905" t="str">
        <f t="shared" si="185"/>
        <v>8239_17_468/819/873_Beaucanton</v>
      </c>
      <c r="B11905">
        <v>17</v>
      </c>
      <c r="C11905" t="s">
        <v>2516</v>
      </c>
      <c r="D11905">
        <v>8239</v>
      </c>
      <c r="E11905" t="s">
        <v>2528</v>
      </c>
      <c r="F11905">
        <v>10000</v>
      </c>
    </row>
    <row r="11906" spans="1:6" x14ac:dyDescent="0.25">
      <c r="A11906" t="str">
        <f t="shared" si="185"/>
        <v>8239_17_468/819/873_Becancour</v>
      </c>
      <c r="B11906">
        <v>17</v>
      </c>
      <c r="C11906" t="s">
        <v>2516</v>
      </c>
      <c r="D11906">
        <v>8239</v>
      </c>
      <c r="E11906" t="s">
        <v>2529</v>
      </c>
      <c r="F11906">
        <v>20000</v>
      </c>
    </row>
    <row r="11907" spans="1:6" x14ac:dyDescent="0.25">
      <c r="A11907" t="str">
        <f t="shared" ref="A11907:A11970" si="186">CONCATENATE(D11907,"_",B11907,"_",C11907,"_",E11907)</f>
        <v>8239_17_468/819/873_Belleterre</v>
      </c>
      <c r="B11907">
        <v>17</v>
      </c>
      <c r="C11907" t="s">
        <v>2516</v>
      </c>
      <c r="D11907">
        <v>8239</v>
      </c>
      <c r="E11907" t="s">
        <v>2530</v>
      </c>
      <c r="F11907">
        <v>10000</v>
      </c>
    </row>
    <row r="11908" spans="1:6" x14ac:dyDescent="0.25">
      <c r="A11908" t="str">
        <f t="shared" si="186"/>
        <v>8239_17_468/819/873_Cadillac</v>
      </c>
      <c r="B11908">
        <v>17</v>
      </c>
      <c r="C11908" t="s">
        <v>2516</v>
      </c>
      <c r="D11908">
        <v>8239</v>
      </c>
      <c r="E11908" t="s">
        <v>2536</v>
      </c>
      <c r="F11908">
        <v>10000</v>
      </c>
    </row>
    <row r="11909" spans="1:6" x14ac:dyDescent="0.25">
      <c r="A11909" t="str">
        <f t="shared" si="186"/>
        <v>8239_17_468/819/873_Campbell's Bay</v>
      </c>
      <c r="B11909">
        <v>17</v>
      </c>
      <c r="C11909" t="s">
        <v>2516</v>
      </c>
      <c r="D11909">
        <v>8239</v>
      </c>
      <c r="E11909" t="s">
        <v>2537</v>
      </c>
      <c r="F11909">
        <v>20000</v>
      </c>
    </row>
    <row r="11910" spans="1:6" x14ac:dyDescent="0.25">
      <c r="A11910" t="str">
        <f t="shared" si="186"/>
        <v>8239_17_468/819/873_Cheneville</v>
      </c>
      <c r="B11910">
        <v>17</v>
      </c>
      <c r="C11910" t="s">
        <v>2516</v>
      </c>
      <c r="D11910">
        <v>8239</v>
      </c>
      <c r="E11910" t="s">
        <v>2542</v>
      </c>
      <c r="F11910">
        <v>10000</v>
      </c>
    </row>
    <row r="11911" spans="1:6" x14ac:dyDescent="0.25">
      <c r="A11911" t="str">
        <f t="shared" si="186"/>
        <v>8239_17_468/819/873_Chesterville</v>
      </c>
      <c r="B11911">
        <v>17</v>
      </c>
      <c r="C11911" t="s">
        <v>2516</v>
      </c>
      <c r="D11911">
        <v>8239</v>
      </c>
      <c r="E11911" t="s">
        <v>1922</v>
      </c>
      <c r="F11911">
        <v>10000</v>
      </c>
    </row>
    <row r="11912" spans="1:6" x14ac:dyDescent="0.25">
      <c r="A11912" t="str">
        <f t="shared" si="186"/>
        <v>8239_17_468/819/873_Chisasibi</v>
      </c>
      <c r="B11912">
        <v>17</v>
      </c>
      <c r="C11912" t="s">
        <v>2516</v>
      </c>
      <c r="D11912">
        <v>8239</v>
      </c>
      <c r="E11912" t="s">
        <v>2543</v>
      </c>
      <c r="F11912">
        <v>10000</v>
      </c>
    </row>
    <row r="11913" spans="1:6" x14ac:dyDescent="0.25">
      <c r="A11913" t="str">
        <f t="shared" si="186"/>
        <v>8239_17_468/819/873_Clericy</v>
      </c>
      <c r="B11913">
        <v>17</v>
      </c>
      <c r="C11913" t="s">
        <v>2516</v>
      </c>
      <c r="D11913">
        <v>8239</v>
      </c>
      <c r="E11913" t="s">
        <v>2544</v>
      </c>
      <c r="F11913">
        <v>10000</v>
      </c>
    </row>
    <row r="11914" spans="1:6" x14ac:dyDescent="0.25">
      <c r="A11914" t="str">
        <f t="shared" si="186"/>
        <v>8239_17_468/819/873_Clova</v>
      </c>
      <c r="B11914">
        <v>17</v>
      </c>
      <c r="C11914" t="s">
        <v>2516</v>
      </c>
      <c r="D11914">
        <v>8239</v>
      </c>
      <c r="E11914" t="s">
        <v>2545</v>
      </c>
      <c r="F11914">
        <v>10000</v>
      </c>
    </row>
    <row r="11915" spans="1:6" x14ac:dyDescent="0.25">
      <c r="A11915" t="str">
        <f t="shared" si="186"/>
        <v>8239_17_468/819/873_Daveluyville</v>
      </c>
      <c r="B11915">
        <v>17</v>
      </c>
      <c r="C11915" t="s">
        <v>2516</v>
      </c>
      <c r="D11915">
        <v>8239</v>
      </c>
      <c r="E11915" t="s">
        <v>2550</v>
      </c>
      <c r="F11915">
        <v>20000</v>
      </c>
    </row>
    <row r="11916" spans="1:6" x14ac:dyDescent="0.25">
      <c r="A11916" t="str">
        <f t="shared" si="186"/>
        <v>8239_17_468/819/873_Dubuisson</v>
      </c>
      <c r="B11916">
        <v>17</v>
      </c>
      <c r="C11916" t="s">
        <v>2516</v>
      </c>
      <c r="D11916">
        <v>8239</v>
      </c>
      <c r="E11916" t="s">
        <v>2554</v>
      </c>
      <c r="F11916">
        <v>10000</v>
      </c>
    </row>
    <row r="11917" spans="1:6" x14ac:dyDescent="0.25">
      <c r="A11917" t="str">
        <f t="shared" si="186"/>
        <v>8239_17_468/819/873_Duparquet</v>
      </c>
      <c r="B11917">
        <v>17</v>
      </c>
      <c r="C11917" t="s">
        <v>2516</v>
      </c>
      <c r="D11917">
        <v>8239</v>
      </c>
      <c r="E11917" t="s">
        <v>2555</v>
      </c>
      <c r="F11917">
        <v>10000</v>
      </c>
    </row>
    <row r="11918" spans="1:6" x14ac:dyDescent="0.25">
      <c r="A11918" t="str">
        <f t="shared" si="186"/>
        <v>8239_17_468/819/873_Dupuy</v>
      </c>
      <c r="B11918">
        <v>17</v>
      </c>
      <c r="C11918" t="s">
        <v>2516</v>
      </c>
      <c r="D11918">
        <v>8239</v>
      </c>
      <c r="E11918" t="s">
        <v>2556</v>
      </c>
      <c r="F11918">
        <v>10000</v>
      </c>
    </row>
    <row r="11919" spans="1:6" x14ac:dyDescent="0.25">
      <c r="A11919" t="str">
        <f t="shared" si="186"/>
        <v>8239_17_468/819/873_Eastmain</v>
      </c>
      <c r="B11919">
        <v>17</v>
      </c>
      <c r="C11919" t="s">
        <v>2516</v>
      </c>
      <c r="D11919">
        <v>8239</v>
      </c>
      <c r="E11919" t="s">
        <v>2559</v>
      </c>
      <c r="F11919">
        <v>10000</v>
      </c>
    </row>
    <row r="11920" spans="1:6" x14ac:dyDescent="0.25">
      <c r="A11920" t="str">
        <f t="shared" si="186"/>
        <v>8239_17_468/819/873_Eastmain 1</v>
      </c>
      <c r="B11920">
        <v>17</v>
      </c>
      <c r="C11920" t="s">
        <v>2516</v>
      </c>
      <c r="D11920">
        <v>8239</v>
      </c>
      <c r="E11920" t="s">
        <v>2560</v>
      </c>
      <c r="F11920">
        <v>10000</v>
      </c>
    </row>
    <row r="11921" spans="1:6" x14ac:dyDescent="0.25">
      <c r="A11921" t="str">
        <f t="shared" si="186"/>
        <v>8239_17_468/819/873_Fabre</v>
      </c>
      <c r="B11921">
        <v>17</v>
      </c>
      <c r="C11921" t="s">
        <v>2516</v>
      </c>
      <c r="D11921">
        <v>8239</v>
      </c>
      <c r="E11921" t="s">
        <v>2561</v>
      </c>
      <c r="F11921">
        <v>10000</v>
      </c>
    </row>
    <row r="11922" spans="1:6" x14ac:dyDescent="0.25">
      <c r="A11922" t="str">
        <f t="shared" si="186"/>
        <v>8239_17_468/819/873_Ferme-Neuve</v>
      </c>
      <c r="B11922">
        <v>17</v>
      </c>
      <c r="C11922" t="s">
        <v>2516</v>
      </c>
      <c r="D11922">
        <v>8239</v>
      </c>
      <c r="E11922" t="s">
        <v>2562</v>
      </c>
      <c r="F11922">
        <v>10000</v>
      </c>
    </row>
    <row r="11923" spans="1:6" x14ac:dyDescent="0.25">
      <c r="A11923" t="str">
        <f t="shared" si="186"/>
        <v>8239_17_468/819/873_Frontenac</v>
      </c>
      <c r="B11923">
        <v>17</v>
      </c>
      <c r="C11923" t="s">
        <v>2516</v>
      </c>
      <c r="D11923">
        <v>8239</v>
      </c>
      <c r="E11923" t="s">
        <v>2565</v>
      </c>
      <c r="F11923">
        <v>10000</v>
      </c>
    </row>
    <row r="11924" spans="1:6" x14ac:dyDescent="0.25">
      <c r="A11924" t="str">
        <f t="shared" si="186"/>
        <v>8239_17_468/819/873_Fugereville</v>
      </c>
      <c r="B11924">
        <v>17</v>
      </c>
      <c r="C11924" t="s">
        <v>2516</v>
      </c>
      <c r="D11924">
        <v>8239</v>
      </c>
      <c r="E11924" t="s">
        <v>2566</v>
      </c>
      <c r="F11924">
        <v>10000</v>
      </c>
    </row>
    <row r="11925" spans="1:6" x14ac:dyDescent="0.25">
      <c r="A11925" t="str">
        <f t="shared" si="186"/>
        <v>8239_17_468/819/873_Gentilly</v>
      </c>
      <c r="B11925">
        <v>17</v>
      </c>
      <c r="C11925" t="s">
        <v>2516</v>
      </c>
      <c r="D11925">
        <v>8239</v>
      </c>
      <c r="E11925" t="s">
        <v>2568</v>
      </c>
      <c r="F11925">
        <v>20000</v>
      </c>
    </row>
    <row r="11926" spans="1:6" x14ac:dyDescent="0.25">
      <c r="A11926" t="str">
        <f t="shared" si="186"/>
        <v>8239_17_468/819/873_Ham-Nord</v>
      </c>
      <c r="B11926">
        <v>17</v>
      </c>
      <c r="C11926" t="s">
        <v>2516</v>
      </c>
      <c r="D11926">
        <v>8239</v>
      </c>
      <c r="E11926" t="s">
        <v>2573</v>
      </c>
      <c r="F11926">
        <v>10000</v>
      </c>
    </row>
    <row r="11927" spans="1:6" x14ac:dyDescent="0.25">
      <c r="A11927" t="str">
        <f t="shared" si="186"/>
        <v>8239_17_468/819/873_Joutel</v>
      </c>
      <c r="B11927">
        <v>17</v>
      </c>
      <c r="C11927" t="s">
        <v>2516</v>
      </c>
      <c r="D11927">
        <v>8239</v>
      </c>
      <c r="E11927" t="s">
        <v>2576</v>
      </c>
      <c r="F11927">
        <v>10000</v>
      </c>
    </row>
    <row r="11928" spans="1:6" x14ac:dyDescent="0.25">
      <c r="A11928" t="str">
        <f t="shared" si="186"/>
        <v>8239_17_468/819/873_La Corne</v>
      </c>
      <c r="B11928">
        <v>17</v>
      </c>
      <c r="C11928" t="s">
        <v>2516</v>
      </c>
      <c r="D11928">
        <v>8239</v>
      </c>
      <c r="E11928" t="s">
        <v>2586</v>
      </c>
      <c r="F11928">
        <v>10000</v>
      </c>
    </row>
    <row r="11929" spans="1:6" x14ac:dyDescent="0.25">
      <c r="A11929" t="str">
        <f t="shared" si="186"/>
        <v>8239_17_468/819/873_La Reine</v>
      </c>
      <c r="B11929">
        <v>17</v>
      </c>
      <c r="C11929" t="s">
        <v>2516</v>
      </c>
      <c r="D11929">
        <v>8239</v>
      </c>
      <c r="E11929" t="s">
        <v>2589</v>
      </c>
      <c r="F11929">
        <v>10000</v>
      </c>
    </row>
    <row r="11930" spans="1:6" x14ac:dyDescent="0.25">
      <c r="A11930" t="str">
        <f t="shared" si="186"/>
        <v>8239_17_468/819/873_La Sarre</v>
      </c>
      <c r="B11930">
        <v>17</v>
      </c>
      <c r="C11930" t="s">
        <v>2516</v>
      </c>
      <c r="D11930">
        <v>8239</v>
      </c>
      <c r="E11930" t="s">
        <v>2590</v>
      </c>
      <c r="F11930">
        <v>20000</v>
      </c>
    </row>
    <row r="11931" spans="1:6" x14ac:dyDescent="0.25">
      <c r="A11931" t="str">
        <f t="shared" si="186"/>
        <v>8239_17_468/819/873_La Tuque</v>
      </c>
      <c r="B11931">
        <v>17</v>
      </c>
      <c r="C11931" t="s">
        <v>2516</v>
      </c>
      <c r="D11931">
        <v>8239</v>
      </c>
      <c r="E11931" t="s">
        <v>2591</v>
      </c>
      <c r="F11931">
        <v>30000</v>
      </c>
    </row>
    <row r="11932" spans="1:6" x14ac:dyDescent="0.25">
      <c r="A11932" t="str">
        <f t="shared" si="186"/>
        <v>8239_17_468/819/873_Lac-des-Ecorces</v>
      </c>
      <c r="B11932">
        <v>17</v>
      </c>
      <c r="C11932" t="s">
        <v>2516</v>
      </c>
      <c r="D11932">
        <v>8239</v>
      </c>
      <c r="E11932" t="s">
        <v>2593</v>
      </c>
      <c r="F11932">
        <v>10000</v>
      </c>
    </row>
    <row r="11933" spans="1:6" x14ac:dyDescent="0.25">
      <c r="A11933" t="str">
        <f t="shared" si="186"/>
        <v>8239_17_468/819/873_Lac-du-Cerf</v>
      </c>
      <c r="B11933">
        <v>17</v>
      </c>
      <c r="C11933" t="s">
        <v>2516</v>
      </c>
      <c r="D11933">
        <v>8239</v>
      </c>
      <c r="E11933" t="s">
        <v>2595</v>
      </c>
      <c r="F11933">
        <v>10000</v>
      </c>
    </row>
    <row r="11934" spans="1:6" x14ac:dyDescent="0.25">
      <c r="A11934" t="str">
        <f t="shared" si="186"/>
        <v>8239_17_468/819/873_Lac-Edouard</v>
      </c>
      <c r="B11934">
        <v>17</v>
      </c>
      <c r="C11934" t="s">
        <v>2516</v>
      </c>
      <c r="D11934">
        <v>8239</v>
      </c>
      <c r="E11934" t="s">
        <v>2596</v>
      </c>
      <c r="F11934">
        <v>10000</v>
      </c>
    </row>
    <row r="11935" spans="1:6" x14ac:dyDescent="0.25">
      <c r="A11935" t="str">
        <f t="shared" si="186"/>
        <v>8239_17_468/819/873_Laforge</v>
      </c>
      <c r="B11935">
        <v>17</v>
      </c>
      <c r="C11935" t="s">
        <v>2516</v>
      </c>
      <c r="D11935">
        <v>8239</v>
      </c>
      <c r="E11935" t="s">
        <v>2598</v>
      </c>
      <c r="F11935">
        <v>10000</v>
      </c>
    </row>
    <row r="11936" spans="1:6" x14ac:dyDescent="0.25">
      <c r="A11936" t="str">
        <f t="shared" si="186"/>
        <v>8239_17_468/819/873_Latulipe</v>
      </c>
      <c r="B11936">
        <v>17</v>
      </c>
      <c r="C11936" t="s">
        <v>2516</v>
      </c>
      <c r="D11936">
        <v>8239</v>
      </c>
      <c r="E11936" t="s">
        <v>2599</v>
      </c>
      <c r="F11936">
        <v>10000</v>
      </c>
    </row>
    <row r="11937" spans="1:6" x14ac:dyDescent="0.25">
      <c r="A11937" t="str">
        <f t="shared" si="186"/>
        <v>8239_17_468/819/873_Laverlochere</v>
      </c>
      <c r="B11937">
        <v>17</v>
      </c>
      <c r="C11937" t="s">
        <v>2516</v>
      </c>
      <c r="D11937">
        <v>8239</v>
      </c>
      <c r="E11937" t="s">
        <v>2601</v>
      </c>
      <c r="F11937">
        <v>10000</v>
      </c>
    </row>
    <row r="11938" spans="1:6" x14ac:dyDescent="0.25">
      <c r="A11938" t="str">
        <f t="shared" si="186"/>
        <v>8239_17_468/819/873_Lebel-sur-Quevillon</v>
      </c>
      <c r="B11938">
        <v>17</v>
      </c>
      <c r="C11938" t="s">
        <v>2516</v>
      </c>
      <c r="D11938">
        <v>8239</v>
      </c>
      <c r="E11938" t="s">
        <v>2602</v>
      </c>
      <c r="F11938">
        <v>10000</v>
      </c>
    </row>
    <row r="11939" spans="1:6" x14ac:dyDescent="0.25">
      <c r="A11939" t="str">
        <f t="shared" si="186"/>
        <v>8239_17_468/819/873_Lorrainville</v>
      </c>
      <c r="B11939">
        <v>17</v>
      </c>
      <c r="C11939" t="s">
        <v>2516</v>
      </c>
      <c r="D11939">
        <v>8239</v>
      </c>
      <c r="E11939" t="s">
        <v>2603</v>
      </c>
      <c r="F11939">
        <v>10000</v>
      </c>
    </row>
    <row r="11940" spans="1:6" x14ac:dyDescent="0.25">
      <c r="A11940" t="str">
        <f t="shared" si="186"/>
        <v>8239_17_468/819/873_Louvicourt</v>
      </c>
      <c r="B11940">
        <v>17</v>
      </c>
      <c r="C11940" t="s">
        <v>2516</v>
      </c>
      <c r="D11940">
        <v>8239</v>
      </c>
      <c r="E11940" t="s">
        <v>2605</v>
      </c>
      <c r="F11940">
        <v>10000</v>
      </c>
    </row>
    <row r="11941" spans="1:6" x14ac:dyDescent="0.25">
      <c r="A11941" t="str">
        <f t="shared" si="186"/>
        <v>8239_17_468/819/873_Macamic</v>
      </c>
      <c r="B11941">
        <v>17</v>
      </c>
      <c r="C11941" t="s">
        <v>2516</v>
      </c>
      <c r="D11941">
        <v>8239</v>
      </c>
      <c r="E11941" t="s">
        <v>2609</v>
      </c>
      <c r="F11941">
        <v>10000</v>
      </c>
    </row>
    <row r="11942" spans="1:6" x14ac:dyDescent="0.25">
      <c r="A11942" t="str">
        <f t="shared" si="186"/>
        <v>8239_17_468/819/873_Malartic</v>
      </c>
      <c r="B11942">
        <v>17</v>
      </c>
      <c r="C11942" t="s">
        <v>2516</v>
      </c>
      <c r="D11942">
        <v>8239</v>
      </c>
      <c r="E11942" t="s">
        <v>2611</v>
      </c>
      <c r="F11942">
        <v>10000</v>
      </c>
    </row>
    <row r="11943" spans="1:6" x14ac:dyDescent="0.25">
      <c r="A11943" t="str">
        <f t="shared" si="186"/>
        <v>8239_17_468/819/873_Manseau</v>
      </c>
      <c r="B11943">
        <v>17</v>
      </c>
      <c r="C11943" t="s">
        <v>2516</v>
      </c>
      <c r="D11943">
        <v>8239</v>
      </c>
      <c r="E11943" t="s">
        <v>2614</v>
      </c>
      <c r="F11943">
        <v>10000</v>
      </c>
    </row>
    <row r="11944" spans="1:6" x14ac:dyDescent="0.25">
      <c r="A11944" t="str">
        <f t="shared" si="186"/>
        <v>8239_17_468/819/873_Matagami</v>
      </c>
      <c r="B11944">
        <v>17</v>
      </c>
      <c r="C11944" t="s">
        <v>2516</v>
      </c>
      <c r="D11944">
        <v>8239</v>
      </c>
      <c r="E11944" t="s">
        <v>2616</v>
      </c>
      <c r="F11944">
        <v>10000</v>
      </c>
    </row>
    <row r="11945" spans="1:6" x14ac:dyDescent="0.25">
      <c r="A11945" t="str">
        <f t="shared" si="186"/>
        <v>8239_17_468/819/873_Mont-Laurier</v>
      </c>
      <c r="B11945">
        <v>17</v>
      </c>
      <c r="C11945" t="s">
        <v>2516</v>
      </c>
      <c r="D11945">
        <v>8239</v>
      </c>
      <c r="E11945" t="s">
        <v>2617</v>
      </c>
      <c r="F11945">
        <v>50000</v>
      </c>
    </row>
    <row r="11946" spans="1:6" x14ac:dyDescent="0.25">
      <c r="A11946" t="str">
        <f t="shared" si="186"/>
        <v>8239_17_468/819/873_Nedelec</v>
      </c>
      <c r="B11946">
        <v>17</v>
      </c>
      <c r="C11946" t="s">
        <v>2516</v>
      </c>
      <c r="D11946">
        <v>8239</v>
      </c>
      <c r="E11946" t="s">
        <v>2620</v>
      </c>
      <c r="F11946">
        <v>10000</v>
      </c>
    </row>
    <row r="11947" spans="1:6" x14ac:dyDescent="0.25">
      <c r="A11947" t="str">
        <f t="shared" si="186"/>
        <v>8239_17_468/819/873_Nemaska</v>
      </c>
      <c r="B11947">
        <v>17</v>
      </c>
      <c r="C11947" t="s">
        <v>2516</v>
      </c>
      <c r="D11947">
        <v>8239</v>
      </c>
      <c r="E11947" t="s">
        <v>2621</v>
      </c>
      <c r="F11947">
        <v>10000</v>
      </c>
    </row>
    <row r="11948" spans="1:6" x14ac:dyDescent="0.25">
      <c r="A11948" t="str">
        <f t="shared" si="186"/>
        <v>8239_17_468/819/873_Norbertville</v>
      </c>
      <c r="B11948">
        <v>17</v>
      </c>
      <c r="C11948" t="s">
        <v>2516</v>
      </c>
      <c r="D11948">
        <v>8239</v>
      </c>
      <c r="E11948" t="s">
        <v>2624</v>
      </c>
      <c r="F11948">
        <v>10000</v>
      </c>
    </row>
    <row r="11949" spans="1:6" x14ac:dyDescent="0.25">
      <c r="A11949" t="str">
        <f t="shared" si="186"/>
        <v>8239_17_468/819/873_Normetal</v>
      </c>
      <c r="B11949">
        <v>17</v>
      </c>
      <c r="C11949" t="s">
        <v>2516</v>
      </c>
      <c r="D11949">
        <v>8239</v>
      </c>
      <c r="E11949" t="s">
        <v>2625</v>
      </c>
      <c r="F11949">
        <v>10000</v>
      </c>
    </row>
    <row r="11950" spans="1:6" x14ac:dyDescent="0.25">
      <c r="A11950" t="str">
        <f t="shared" si="186"/>
        <v>8239_17_468/819/873_Notre-Dame-de-la-Paix</v>
      </c>
      <c r="B11950">
        <v>17</v>
      </c>
      <c r="C11950" t="s">
        <v>2516</v>
      </c>
      <c r="D11950">
        <v>8239</v>
      </c>
      <c r="E11950" t="s">
        <v>2627</v>
      </c>
      <c r="F11950">
        <v>10000</v>
      </c>
    </row>
    <row r="11951" spans="1:6" x14ac:dyDescent="0.25">
      <c r="A11951" t="str">
        <f t="shared" si="186"/>
        <v>8239_17_468/819/873_Notre-Dame-de-la-Salette</v>
      </c>
      <c r="B11951">
        <v>17</v>
      </c>
      <c r="C11951" t="s">
        <v>2516</v>
      </c>
      <c r="D11951">
        <v>8239</v>
      </c>
      <c r="E11951" t="s">
        <v>2628</v>
      </c>
      <c r="F11951">
        <v>10000</v>
      </c>
    </row>
    <row r="11952" spans="1:6" x14ac:dyDescent="0.25">
      <c r="A11952" t="str">
        <f t="shared" si="186"/>
        <v>8239_17_468/819/873_Notre-Dame-du-Laus</v>
      </c>
      <c r="B11952">
        <v>17</v>
      </c>
      <c r="C11952" t="s">
        <v>2516</v>
      </c>
      <c r="D11952">
        <v>8239</v>
      </c>
      <c r="E11952" t="s">
        <v>2631</v>
      </c>
      <c r="F11952">
        <v>10000</v>
      </c>
    </row>
    <row r="11953" spans="1:6" x14ac:dyDescent="0.25">
      <c r="A11953" t="str">
        <f t="shared" si="186"/>
        <v>8239_17_468/819/873_Notre-Dame-du-Nord</v>
      </c>
      <c r="B11953">
        <v>17</v>
      </c>
      <c r="C11953" t="s">
        <v>2516</v>
      </c>
      <c r="D11953">
        <v>8239</v>
      </c>
      <c r="E11953" t="s">
        <v>2632</v>
      </c>
      <c r="F11953">
        <v>10000</v>
      </c>
    </row>
    <row r="11954" spans="1:6" x14ac:dyDescent="0.25">
      <c r="A11954" t="str">
        <f t="shared" si="186"/>
        <v>8239_17_468/819/873_Palmarolle</v>
      </c>
      <c r="B11954">
        <v>17</v>
      </c>
      <c r="C11954" t="s">
        <v>2516</v>
      </c>
      <c r="D11954">
        <v>8239</v>
      </c>
      <c r="E11954" t="s">
        <v>2634</v>
      </c>
      <c r="F11954">
        <v>10000</v>
      </c>
    </row>
    <row r="11955" spans="1:6" x14ac:dyDescent="0.25">
      <c r="A11955" t="str">
        <f t="shared" si="186"/>
        <v>8239_17_468/819/873_Parc De La Verendrye</v>
      </c>
      <c r="B11955">
        <v>17</v>
      </c>
      <c r="C11955" t="s">
        <v>2516</v>
      </c>
      <c r="D11955">
        <v>8239</v>
      </c>
      <c r="E11955" t="s">
        <v>2636</v>
      </c>
      <c r="F11955">
        <v>10000</v>
      </c>
    </row>
    <row r="11956" spans="1:6" x14ac:dyDescent="0.25">
      <c r="A11956" t="str">
        <f t="shared" si="186"/>
        <v>8239_17_468/819/873_Parent</v>
      </c>
      <c r="B11956">
        <v>17</v>
      </c>
      <c r="C11956" t="s">
        <v>2516</v>
      </c>
      <c r="D11956">
        <v>8239</v>
      </c>
      <c r="E11956" t="s">
        <v>2637</v>
      </c>
      <c r="F11956">
        <v>10000</v>
      </c>
    </row>
    <row r="11957" spans="1:6" x14ac:dyDescent="0.25">
      <c r="A11957" t="str">
        <f t="shared" si="186"/>
        <v>8239_17_468/819/873_Princeville</v>
      </c>
      <c r="B11957">
        <v>17</v>
      </c>
      <c r="C11957" t="s">
        <v>2516</v>
      </c>
      <c r="D11957">
        <v>8239</v>
      </c>
      <c r="E11957" t="s">
        <v>2640</v>
      </c>
      <c r="F11957">
        <v>20000</v>
      </c>
    </row>
    <row r="11958" spans="1:6" x14ac:dyDescent="0.25">
      <c r="A11958" t="str">
        <f t="shared" si="186"/>
        <v>8239_17_468/819/873_Radisson</v>
      </c>
      <c r="B11958">
        <v>17</v>
      </c>
      <c r="C11958" t="s">
        <v>2516</v>
      </c>
      <c r="D11958">
        <v>8239</v>
      </c>
      <c r="E11958" t="s">
        <v>2644</v>
      </c>
      <c r="F11958">
        <v>30000</v>
      </c>
    </row>
    <row r="11959" spans="1:6" x14ac:dyDescent="0.25">
      <c r="A11959" t="str">
        <f t="shared" si="186"/>
        <v>8239_17_468/819/873_Remigny</v>
      </c>
      <c r="B11959">
        <v>17</v>
      </c>
      <c r="C11959" t="s">
        <v>2516</v>
      </c>
      <c r="D11959">
        <v>8239</v>
      </c>
      <c r="E11959" t="s">
        <v>2645</v>
      </c>
      <c r="F11959">
        <v>10000</v>
      </c>
    </row>
    <row r="11960" spans="1:6" x14ac:dyDescent="0.25">
      <c r="A11960" t="str">
        <f t="shared" si="186"/>
        <v>8239_17_468/819/873_Riviere-Heva</v>
      </c>
      <c r="B11960">
        <v>17</v>
      </c>
      <c r="C11960" t="s">
        <v>2516</v>
      </c>
      <c r="D11960">
        <v>8239</v>
      </c>
      <c r="E11960" t="s">
        <v>2646</v>
      </c>
      <c r="F11960">
        <v>10000</v>
      </c>
    </row>
    <row r="11961" spans="1:6" x14ac:dyDescent="0.25">
      <c r="A11961" t="str">
        <f t="shared" si="186"/>
        <v>8239_17_468/819/873_Rochebaucourt</v>
      </c>
      <c r="B11961">
        <v>17</v>
      </c>
      <c r="C11961" t="s">
        <v>2516</v>
      </c>
      <c r="D11961">
        <v>8239</v>
      </c>
      <c r="E11961" t="s">
        <v>2647</v>
      </c>
      <c r="F11961">
        <v>10000</v>
      </c>
    </row>
    <row r="11962" spans="1:6" x14ac:dyDescent="0.25">
      <c r="A11962" t="str">
        <f t="shared" si="186"/>
        <v>8239_17_468/819/873_Rouyn-Noranda</v>
      </c>
      <c r="B11962">
        <v>17</v>
      </c>
      <c r="C11962" t="s">
        <v>2516</v>
      </c>
      <c r="D11962">
        <v>8239</v>
      </c>
      <c r="E11962" t="s">
        <v>2649</v>
      </c>
      <c r="F11962">
        <v>70000</v>
      </c>
    </row>
    <row r="11963" spans="1:6" x14ac:dyDescent="0.25">
      <c r="A11963" t="str">
        <f t="shared" si="186"/>
        <v>8239_17_468/819/873_Sanmaur</v>
      </c>
      <c r="B11963">
        <v>17</v>
      </c>
      <c r="C11963" t="s">
        <v>2516</v>
      </c>
      <c r="D11963">
        <v>8239</v>
      </c>
      <c r="E11963" t="s">
        <v>2656</v>
      </c>
      <c r="F11963">
        <v>10000</v>
      </c>
    </row>
    <row r="11964" spans="1:6" x14ac:dyDescent="0.25">
      <c r="A11964" t="str">
        <f t="shared" si="186"/>
        <v>8239_17_468/819/873_Senneterre</v>
      </c>
      <c r="B11964">
        <v>17</v>
      </c>
      <c r="C11964" t="s">
        <v>2516</v>
      </c>
      <c r="D11964">
        <v>8239</v>
      </c>
      <c r="E11964" t="s">
        <v>2659</v>
      </c>
      <c r="F11964">
        <v>10000</v>
      </c>
    </row>
    <row r="11965" spans="1:6" x14ac:dyDescent="0.25">
      <c r="A11965" t="str">
        <f t="shared" si="186"/>
        <v>8239_17_468/819/873_Shawville</v>
      </c>
      <c r="B11965">
        <v>17</v>
      </c>
      <c r="C11965" t="s">
        <v>2516</v>
      </c>
      <c r="D11965">
        <v>8239</v>
      </c>
      <c r="E11965" t="s">
        <v>2661</v>
      </c>
      <c r="F11965">
        <v>20000</v>
      </c>
    </row>
    <row r="11966" spans="1:6" x14ac:dyDescent="0.25">
      <c r="A11966" t="str">
        <f t="shared" si="186"/>
        <v>8239_17_468/819/873_St-Andre-Avellin</v>
      </c>
      <c r="B11966">
        <v>17</v>
      </c>
      <c r="C11966" t="s">
        <v>2516</v>
      </c>
      <c r="D11966">
        <v>8239</v>
      </c>
      <c r="E11966" t="s">
        <v>2665</v>
      </c>
      <c r="F11966">
        <v>20000</v>
      </c>
    </row>
    <row r="11967" spans="1:6" x14ac:dyDescent="0.25">
      <c r="A11967" t="str">
        <f t="shared" si="186"/>
        <v>8239_17_468/819/873_St-Bruno-de-Guigues</v>
      </c>
      <c r="B11967">
        <v>17</v>
      </c>
      <c r="C11967" t="s">
        <v>2516</v>
      </c>
      <c r="D11967">
        <v>8239</v>
      </c>
      <c r="E11967" t="s">
        <v>2667</v>
      </c>
      <c r="F11967">
        <v>10000</v>
      </c>
    </row>
    <row r="11968" spans="1:6" x14ac:dyDescent="0.25">
      <c r="A11968" t="str">
        <f t="shared" si="186"/>
        <v>8239_17_468/819/873_St-Celestin</v>
      </c>
      <c r="B11968">
        <v>17</v>
      </c>
      <c r="C11968" t="s">
        <v>2516</v>
      </c>
      <c r="D11968">
        <v>8239</v>
      </c>
      <c r="E11968" t="s">
        <v>2668</v>
      </c>
      <c r="F11968">
        <v>10000</v>
      </c>
    </row>
    <row r="11969" spans="1:6" x14ac:dyDescent="0.25">
      <c r="A11969" t="str">
        <f t="shared" si="186"/>
        <v>8239_17_468/819/873_St-Cyrille</v>
      </c>
      <c r="B11969">
        <v>17</v>
      </c>
      <c r="C11969" t="s">
        <v>2516</v>
      </c>
      <c r="D11969">
        <v>8239</v>
      </c>
      <c r="E11969" t="s">
        <v>2669</v>
      </c>
      <c r="F11969">
        <v>20000</v>
      </c>
    </row>
    <row r="11970" spans="1:6" x14ac:dyDescent="0.25">
      <c r="A11970" t="str">
        <f t="shared" si="186"/>
        <v>8239_17_468/819/873_St-Emile-de-Suffolk</v>
      </c>
      <c r="B11970">
        <v>17</v>
      </c>
      <c r="C11970" t="s">
        <v>2516</v>
      </c>
      <c r="D11970">
        <v>8239</v>
      </c>
      <c r="E11970" t="s">
        <v>2671</v>
      </c>
      <c r="F11970">
        <v>10000</v>
      </c>
    </row>
    <row r="11971" spans="1:6" x14ac:dyDescent="0.25">
      <c r="A11971" t="str">
        <f t="shared" ref="A11971:A12034" si="187">CONCATENATE(D11971,"_",B11971,"_",C11971,"_",E11971)</f>
        <v>8239_17_468/819/873_St-Eugene-de-Guigues</v>
      </c>
      <c r="B11971">
        <v>17</v>
      </c>
      <c r="C11971" t="s">
        <v>2516</v>
      </c>
      <c r="D11971">
        <v>8239</v>
      </c>
      <c r="E11971" t="s">
        <v>2672</v>
      </c>
      <c r="F11971">
        <v>10000</v>
      </c>
    </row>
    <row r="11972" spans="1:6" x14ac:dyDescent="0.25">
      <c r="A11972" t="str">
        <f t="shared" si="187"/>
        <v>8239_17_468/819/873_St-Gregoire</v>
      </c>
      <c r="B11972">
        <v>17</v>
      </c>
      <c r="C11972" t="s">
        <v>2516</v>
      </c>
      <c r="D11972">
        <v>8239</v>
      </c>
      <c r="E11972" t="s">
        <v>2676</v>
      </c>
      <c r="F11972">
        <v>20000</v>
      </c>
    </row>
    <row r="11973" spans="1:6" x14ac:dyDescent="0.25">
      <c r="A11973" t="str">
        <f t="shared" si="187"/>
        <v>8239_17_468/819/873_St-Leonard-d'Aston</v>
      </c>
      <c r="B11973">
        <v>17</v>
      </c>
      <c r="C11973" t="s">
        <v>2516</v>
      </c>
      <c r="D11973">
        <v>8239</v>
      </c>
      <c r="E11973" t="s">
        <v>2679</v>
      </c>
      <c r="F11973">
        <v>10000</v>
      </c>
    </row>
    <row r="11974" spans="1:6" x14ac:dyDescent="0.25">
      <c r="A11974" t="str">
        <f t="shared" si="187"/>
        <v>8239_17_468/819/873_St-Nazaire</v>
      </c>
      <c r="B11974">
        <v>17</v>
      </c>
      <c r="C11974" t="s">
        <v>2516</v>
      </c>
      <c r="D11974">
        <v>8239</v>
      </c>
      <c r="E11974" t="s">
        <v>2682</v>
      </c>
      <c r="F11974">
        <v>10000</v>
      </c>
    </row>
    <row r="11975" spans="1:6" x14ac:dyDescent="0.25">
      <c r="A11975" t="str">
        <f t="shared" si="187"/>
        <v>8239_17_468/819/873_St-Roch-de-Mekinac</v>
      </c>
      <c r="B11975">
        <v>17</v>
      </c>
      <c r="C11975" t="s">
        <v>2516</v>
      </c>
      <c r="D11975">
        <v>8239</v>
      </c>
      <c r="E11975" t="s">
        <v>2685</v>
      </c>
      <c r="F11975">
        <v>10000</v>
      </c>
    </row>
    <row r="11976" spans="1:6" x14ac:dyDescent="0.25">
      <c r="A11976" t="str">
        <f t="shared" si="187"/>
        <v>8239_17_468/819/873_St-Sylvere</v>
      </c>
      <c r="B11976">
        <v>17</v>
      </c>
      <c r="C11976" t="s">
        <v>2516</v>
      </c>
      <c r="D11976">
        <v>8239</v>
      </c>
      <c r="E11976" t="s">
        <v>2687</v>
      </c>
      <c r="F11976">
        <v>10000</v>
      </c>
    </row>
    <row r="11977" spans="1:6" x14ac:dyDescent="0.25">
      <c r="A11977" t="str">
        <f t="shared" si="187"/>
        <v>8239_17_468/819/873_St-Wenceslas</v>
      </c>
      <c r="B11977">
        <v>17</v>
      </c>
      <c r="C11977" t="s">
        <v>2516</v>
      </c>
      <c r="D11977">
        <v>8239</v>
      </c>
      <c r="E11977" t="s">
        <v>2688</v>
      </c>
      <c r="F11977">
        <v>10000</v>
      </c>
    </row>
    <row r="11978" spans="1:6" x14ac:dyDescent="0.25">
      <c r="A11978" t="str">
        <f t="shared" si="187"/>
        <v>8239_17_468/819/873_Ste-Angele</v>
      </c>
      <c r="B11978">
        <v>17</v>
      </c>
      <c r="C11978" t="s">
        <v>2516</v>
      </c>
      <c r="D11978">
        <v>8239</v>
      </c>
      <c r="E11978" t="s">
        <v>2690</v>
      </c>
      <c r="F11978">
        <v>10000</v>
      </c>
    </row>
    <row r="11979" spans="1:6" x14ac:dyDescent="0.25">
      <c r="A11979" t="str">
        <f t="shared" si="187"/>
        <v>8239_17_468/819/873_Ste-Anne-du-Lac</v>
      </c>
      <c r="B11979">
        <v>17</v>
      </c>
      <c r="C11979" t="s">
        <v>2516</v>
      </c>
      <c r="D11979">
        <v>8239</v>
      </c>
      <c r="E11979" t="s">
        <v>2691</v>
      </c>
      <c r="F11979">
        <v>10000</v>
      </c>
    </row>
    <row r="11980" spans="1:6" x14ac:dyDescent="0.25">
      <c r="A11980" t="str">
        <f t="shared" si="187"/>
        <v>8239_17_468/819/873_Ste-Eulalie</v>
      </c>
      <c r="B11980">
        <v>17</v>
      </c>
      <c r="C11980" t="s">
        <v>2516</v>
      </c>
      <c r="D11980">
        <v>8239</v>
      </c>
      <c r="E11980" t="s">
        <v>2692</v>
      </c>
      <c r="F11980">
        <v>10000</v>
      </c>
    </row>
    <row r="11981" spans="1:6" x14ac:dyDescent="0.25">
      <c r="A11981" t="str">
        <f t="shared" si="187"/>
        <v>8239_17_468/819/873_Ste-Gertrude</v>
      </c>
      <c r="B11981">
        <v>17</v>
      </c>
      <c r="C11981" t="s">
        <v>2516</v>
      </c>
      <c r="D11981">
        <v>8239</v>
      </c>
      <c r="E11981" t="s">
        <v>2693</v>
      </c>
      <c r="F11981">
        <v>10000</v>
      </c>
    </row>
    <row r="11982" spans="1:6" x14ac:dyDescent="0.25">
      <c r="A11982" t="str">
        <f t="shared" si="187"/>
        <v>8239_17_468/819/873_Ste-Marie-de-Blandford</v>
      </c>
      <c r="B11982">
        <v>17</v>
      </c>
      <c r="C11982" t="s">
        <v>2516</v>
      </c>
      <c r="D11982">
        <v>8239</v>
      </c>
      <c r="E11982" t="s">
        <v>2694</v>
      </c>
      <c r="F11982">
        <v>10000</v>
      </c>
    </row>
    <row r="11983" spans="1:6" x14ac:dyDescent="0.25">
      <c r="A11983" t="str">
        <f t="shared" si="187"/>
        <v>8239_17_468/819/873_Taschereau</v>
      </c>
      <c r="B11983">
        <v>17</v>
      </c>
      <c r="C11983" t="s">
        <v>2516</v>
      </c>
      <c r="D11983">
        <v>8239</v>
      </c>
      <c r="E11983" t="s">
        <v>2698</v>
      </c>
      <c r="F11983">
        <v>10000</v>
      </c>
    </row>
    <row r="11984" spans="1:6" x14ac:dyDescent="0.25">
      <c r="A11984" t="str">
        <f t="shared" si="187"/>
        <v>8239_17_468/819/873_Tingwick</v>
      </c>
      <c r="B11984">
        <v>17</v>
      </c>
      <c r="C11984" t="s">
        <v>2516</v>
      </c>
      <c r="D11984">
        <v>8239</v>
      </c>
      <c r="E11984" t="s">
        <v>2702</v>
      </c>
      <c r="F11984">
        <v>10000</v>
      </c>
    </row>
    <row r="11985" spans="1:6" x14ac:dyDescent="0.25">
      <c r="A11985" t="str">
        <f t="shared" si="187"/>
        <v>8239_17_468/819/873_Val-D'Or</v>
      </c>
      <c r="B11985">
        <v>17</v>
      </c>
      <c r="C11985" t="s">
        <v>2516</v>
      </c>
      <c r="D11985">
        <v>8239</v>
      </c>
      <c r="E11985" t="s">
        <v>2706</v>
      </c>
      <c r="F11985">
        <v>60000</v>
      </c>
    </row>
    <row r="11986" spans="1:6" x14ac:dyDescent="0.25">
      <c r="A11986" t="str">
        <f t="shared" si="187"/>
        <v>8239_17_468/819/873_Val-des-Bois</v>
      </c>
      <c r="B11986">
        <v>17</v>
      </c>
      <c r="C11986" t="s">
        <v>2516</v>
      </c>
      <c r="D11986">
        <v>8239</v>
      </c>
      <c r="E11986" t="s">
        <v>2707</v>
      </c>
      <c r="F11986">
        <v>10000</v>
      </c>
    </row>
    <row r="11987" spans="1:6" x14ac:dyDescent="0.25">
      <c r="A11987" t="str">
        <f t="shared" si="187"/>
        <v>8239_17_468/819/873_Ville-Marie</v>
      </c>
      <c r="B11987">
        <v>17</v>
      </c>
      <c r="C11987" t="s">
        <v>2516</v>
      </c>
      <c r="D11987">
        <v>8239</v>
      </c>
      <c r="E11987" t="s">
        <v>2709</v>
      </c>
      <c r="F11987">
        <v>20000</v>
      </c>
    </row>
    <row r="11988" spans="1:6" x14ac:dyDescent="0.25">
      <c r="A11988" t="str">
        <f t="shared" si="187"/>
        <v>8239_17_468/819/873_Villeroy</v>
      </c>
      <c r="B11988">
        <v>17</v>
      </c>
      <c r="C11988" t="s">
        <v>2516</v>
      </c>
      <c r="D11988">
        <v>8239</v>
      </c>
      <c r="E11988" t="s">
        <v>2710</v>
      </c>
      <c r="F11988">
        <v>10000</v>
      </c>
    </row>
    <row r="11989" spans="1:6" x14ac:dyDescent="0.25">
      <c r="A11989" t="str">
        <f t="shared" si="187"/>
        <v>8239_17_468/819/873_Waskaganish</v>
      </c>
      <c r="B11989">
        <v>17</v>
      </c>
      <c r="C11989" t="s">
        <v>2516</v>
      </c>
      <c r="D11989">
        <v>8239</v>
      </c>
      <c r="E11989" t="s">
        <v>2713</v>
      </c>
      <c r="F11989">
        <v>10000</v>
      </c>
    </row>
    <row r="11990" spans="1:6" x14ac:dyDescent="0.25">
      <c r="A11990" t="str">
        <f t="shared" si="187"/>
        <v>8239_17_468/819/873_Waswanipi</v>
      </c>
      <c r="B11990">
        <v>17</v>
      </c>
      <c r="C11990" t="s">
        <v>2516</v>
      </c>
      <c r="D11990">
        <v>8239</v>
      </c>
      <c r="E11990" t="s">
        <v>2714</v>
      </c>
      <c r="F11990">
        <v>10000</v>
      </c>
    </row>
    <row r="11991" spans="1:6" x14ac:dyDescent="0.25">
      <c r="A11991" t="str">
        <f t="shared" si="187"/>
        <v>8239_17_468/819/873_Wemindji</v>
      </c>
      <c r="B11991">
        <v>17</v>
      </c>
      <c r="C11991" t="s">
        <v>2516</v>
      </c>
      <c r="D11991">
        <v>8239</v>
      </c>
      <c r="E11991" t="s">
        <v>2717</v>
      </c>
      <c r="F11991">
        <v>10000</v>
      </c>
    </row>
    <row r="11992" spans="1:6" x14ac:dyDescent="0.25">
      <c r="A11992" t="str">
        <f t="shared" si="187"/>
        <v>8239_17_468/819/873_Woburn</v>
      </c>
      <c r="B11992">
        <v>17</v>
      </c>
      <c r="C11992" t="s">
        <v>2516</v>
      </c>
      <c r="D11992">
        <v>8239</v>
      </c>
      <c r="E11992" t="s">
        <v>2719</v>
      </c>
      <c r="F11992">
        <v>20000</v>
      </c>
    </row>
    <row r="11993" spans="1:6" x14ac:dyDescent="0.25">
      <c r="A11993" t="str">
        <f t="shared" si="187"/>
        <v>8257_17_468/819/873_Drummondville</v>
      </c>
      <c r="B11993">
        <v>17</v>
      </c>
      <c r="C11993" t="s">
        <v>2516</v>
      </c>
      <c r="D11993">
        <v>8257</v>
      </c>
      <c r="E11993" t="s">
        <v>2553</v>
      </c>
      <c r="F11993">
        <v>10000</v>
      </c>
    </row>
    <row r="11994" spans="1:6" x14ac:dyDescent="0.25">
      <c r="A11994" t="str">
        <f t="shared" si="187"/>
        <v>8257_17_468/819/873_L'Avenir</v>
      </c>
      <c r="B11994">
        <v>17</v>
      </c>
      <c r="C11994" t="s">
        <v>2516</v>
      </c>
      <c r="D11994">
        <v>8257</v>
      </c>
      <c r="E11994" t="s">
        <v>2585</v>
      </c>
      <c r="F11994">
        <v>10000</v>
      </c>
    </row>
    <row r="11995" spans="1:6" x14ac:dyDescent="0.25">
      <c r="A11995" t="str">
        <f t="shared" si="187"/>
        <v>8257_17_468/819/873_St-Cyrille</v>
      </c>
      <c r="B11995">
        <v>17</v>
      </c>
      <c r="C11995" t="s">
        <v>2516</v>
      </c>
      <c r="D11995">
        <v>8257</v>
      </c>
      <c r="E11995" t="s">
        <v>2669</v>
      </c>
      <c r="F11995">
        <v>10000</v>
      </c>
    </row>
    <row r="11996" spans="1:6" x14ac:dyDescent="0.25">
      <c r="A11996" t="str">
        <f t="shared" si="187"/>
        <v>8257_17_468/819/873_St-Germain-de-Grantham</v>
      </c>
      <c r="B11996">
        <v>17</v>
      </c>
      <c r="C11996" t="s">
        <v>2516</v>
      </c>
      <c r="D11996">
        <v>8257</v>
      </c>
      <c r="E11996" t="s">
        <v>2675</v>
      </c>
      <c r="F11996">
        <v>10000</v>
      </c>
    </row>
    <row r="11997" spans="1:6" x14ac:dyDescent="0.25">
      <c r="A11997" t="str">
        <f t="shared" si="187"/>
        <v>8257_17_468/819/873_St-Guillaume</v>
      </c>
      <c r="B11997">
        <v>17</v>
      </c>
      <c r="C11997" t="s">
        <v>2516</v>
      </c>
      <c r="D11997">
        <v>8257</v>
      </c>
      <c r="E11997" t="s">
        <v>2677</v>
      </c>
      <c r="F11997">
        <v>10000</v>
      </c>
    </row>
    <row r="11998" spans="1:6" x14ac:dyDescent="0.25">
      <c r="A11998" t="str">
        <f t="shared" si="187"/>
        <v>8257_17_468/819/873_Wickham</v>
      </c>
      <c r="B11998">
        <v>17</v>
      </c>
      <c r="C11998" t="s">
        <v>2516</v>
      </c>
      <c r="D11998">
        <v>8257</v>
      </c>
      <c r="E11998" t="s">
        <v>2718</v>
      </c>
      <c r="F11998">
        <v>10000</v>
      </c>
    </row>
    <row r="11999" spans="1:6" x14ac:dyDescent="0.25">
      <c r="A11999" t="str">
        <f t="shared" si="187"/>
        <v>8303_17_468/819/873_Amos</v>
      </c>
      <c r="B11999">
        <v>17</v>
      </c>
      <c r="C11999" t="s">
        <v>2516</v>
      </c>
      <c r="D11999">
        <v>8303</v>
      </c>
      <c r="E11999" t="s">
        <v>2518</v>
      </c>
      <c r="F11999">
        <v>20000</v>
      </c>
    </row>
    <row r="12000" spans="1:6" x14ac:dyDescent="0.25">
      <c r="A12000" t="str">
        <f t="shared" si="187"/>
        <v>8303_17_468/819/873_Drummondville</v>
      </c>
      <c r="B12000">
        <v>17</v>
      </c>
      <c r="C12000" t="s">
        <v>2516</v>
      </c>
      <c r="D12000">
        <v>8303</v>
      </c>
      <c r="E12000" t="s">
        <v>2553</v>
      </c>
      <c r="F12000">
        <v>50000</v>
      </c>
    </row>
    <row r="12001" spans="1:6" x14ac:dyDescent="0.25">
      <c r="A12001" t="str">
        <f t="shared" si="187"/>
        <v>8303_17_468/819/873_La Sarre</v>
      </c>
      <c r="B12001">
        <v>17</v>
      </c>
      <c r="C12001" t="s">
        <v>2516</v>
      </c>
      <c r="D12001">
        <v>8303</v>
      </c>
      <c r="E12001" t="s">
        <v>2590</v>
      </c>
      <c r="F12001">
        <v>10000</v>
      </c>
    </row>
    <row r="12002" spans="1:6" x14ac:dyDescent="0.25">
      <c r="A12002" t="str">
        <f t="shared" si="187"/>
        <v>8303_17_468/819/873_La Tuque</v>
      </c>
      <c r="B12002">
        <v>17</v>
      </c>
      <c r="C12002" t="s">
        <v>2516</v>
      </c>
      <c r="D12002">
        <v>8303</v>
      </c>
      <c r="E12002" t="s">
        <v>2591</v>
      </c>
      <c r="F12002">
        <v>10000</v>
      </c>
    </row>
    <row r="12003" spans="1:6" x14ac:dyDescent="0.25">
      <c r="A12003" t="str">
        <f t="shared" si="187"/>
        <v>8303_17_468/819/873_Lac-Megantic</v>
      </c>
      <c r="B12003">
        <v>17</v>
      </c>
      <c r="C12003" t="s">
        <v>2516</v>
      </c>
      <c r="D12003">
        <v>8303</v>
      </c>
      <c r="E12003" t="s">
        <v>2597</v>
      </c>
      <c r="F12003">
        <v>10000</v>
      </c>
    </row>
    <row r="12004" spans="1:6" x14ac:dyDescent="0.25">
      <c r="A12004" t="str">
        <f t="shared" si="187"/>
        <v>8303_17_468/819/873_Lebel-sur-Quevillon</v>
      </c>
      <c r="B12004">
        <v>17</v>
      </c>
      <c r="C12004" t="s">
        <v>2516</v>
      </c>
      <c r="D12004">
        <v>8303</v>
      </c>
      <c r="E12004" t="s">
        <v>2602</v>
      </c>
      <c r="F12004">
        <v>10000</v>
      </c>
    </row>
    <row r="12005" spans="1:6" x14ac:dyDescent="0.25">
      <c r="A12005" t="str">
        <f t="shared" si="187"/>
        <v>8303_17_468/819/873_Maniwaki</v>
      </c>
      <c r="B12005">
        <v>17</v>
      </c>
      <c r="C12005" t="s">
        <v>2516</v>
      </c>
      <c r="D12005">
        <v>8303</v>
      </c>
      <c r="E12005" t="s">
        <v>2612</v>
      </c>
      <c r="F12005">
        <v>10000</v>
      </c>
    </row>
    <row r="12006" spans="1:6" x14ac:dyDescent="0.25">
      <c r="A12006" t="str">
        <f t="shared" si="187"/>
        <v>8303_17_468/819/873_Matagami</v>
      </c>
      <c r="B12006">
        <v>17</v>
      </c>
      <c r="C12006" t="s">
        <v>2516</v>
      </c>
      <c r="D12006">
        <v>8303</v>
      </c>
      <c r="E12006" t="s">
        <v>2616</v>
      </c>
      <c r="F12006">
        <v>10000</v>
      </c>
    </row>
    <row r="12007" spans="1:6" x14ac:dyDescent="0.25">
      <c r="A12007" t="str">
        <f t="shared" si="187"/>
        <v>8303_17_468/819/873_Mont-Laurier</v>
      </c>
      <c r="B12007">
        <v>17</v>
      </c>
      <c r="C12007" t="s">
        <v>2516</v>
      </c>
      <c r="D12007">
        <v>8303</v>
      </c>
      <c r="E12007" t="s">
        <v>2617</v>
      </c>
      <c r="F12007">
        <v>10000</v>
      </c>
    </row>
    <row r="12008" spans="1:6" x14ac:dyDescent="0.25">
      <c r="A12008" t="str">
        <f t="shared" si="187"/>
        <v>8303_17_468/819/873_Nicolet</v>
      </c>
      <c r="B12008">
        <v>17</v>
      </c>
      <c r="C12008" t="s">
        <v>2516</v>
      </c>
      <c r="D12008">
        <v>8303</v>
      </c>
      <c r="E12008" t="s">
        <v>2622</v>
      </c>
      <c r="F12008">
        <v>10000</v>
      </c>
    </row>
    <row r="12009" spans="1:6" x14ac:dyDescent="0.25">
      <c r="A12009" t="str">
        <f t="shared" si="187"/>
        <v>8303_17_468/819/873_Ottawa-Hull</v>
      </c>
      <c r="B12009">
        <v>17</v>
      </c>
      <c r="C12009" t="s">
        <v>2516</v>
      </c>
      <c r="D12009">
        <v>8303</v>
      </c>
      <c r="E12009" t="s">
        <v>1979</v>
      </c>
      <c r="F12009">
        <v>100000</v>
      </c>
    </row>
    <row r="12010" spans="1:6" x14ac:dyDescent="0.25">
      <c r="A12010" t="str">
        <f t="shared" si="187"/>
        <v>8303_17_468/819/873_Plessisville</v>
      </c>
      <c r="B12010">
        <v>17</v>
      </c>
      <c r="C12010" t="s">
        <v>2516</v>
      </c>
      <c r="D12010">
        <v>8303</v>
      </c>
      <c r="E12010" t="s">
        <v>2639</v>
      </c>
      <c r="F12010">
        <v>10000</v>
      </c>
    </row>
    <row r="12011" spans="1:6" x14ac:dyDescent="0.25">
      <c r="A12011" t="str">
        <f t="shared" si="187"/>
        <v>8303_17_468/819/873_Rouyn-Noranda</v>
      </c>
      <c r="B12011">
        <v>17</v>
      </c>
      <c r="C12011" t="s">
        <v>2516</v>
      </c>
      <c r="D12011">
        <v>8303</v>
      </c>
      <c r="E12011" t="s">
        <v>2649</v>
      </c>
      <c r="F12011">
        <v>20000</v>
      </c>
    </row>
    <row r="12012" spans="1:6" x14ac:dyDescent="0.25">
      <c r="A12012" t="str">
        <f t="shared" si="187"/>
        <v>8303_17_468/819/873_Shawinigan</v>
      </c>
      <c r="B12012">
        <v>17</v>
      </c>
      <c r="C12012" t="s">
        <v>2516</v>
      </c>
      <c r="D12012">
        <v>8303</v>
      </c>
      <c r="E12012" t="s">
        <v>2660</v>
      </c>
      <c r="F12012">
        <v>30000</v>
      </c>
    </row>
    <row r="12013" spans="1:6" x14ac:dyDescent="0.25">
      <c r="A12013" t="str">
        <f t="shared" si="187"/>
        <v>8303_17_468/819/873_Sherbrooke</v>
      </c>
      <c r="B12013">
        <v>17</v>
      </c>
      <c r="C12013" t="s">
        <v>2516</v>
      </c>
      <c r="D12013">
        <v>8303</v>
      </c>
      <c r="E12013" t="s">
        <v>1325</v>
      </c>
      <c r="F12013">
        <v>90000</v>
      </c>
    </row>
    <row r="12014" spans="1:6" x14ac:dyDescent="0.25">
      <c r="A12014" t="str">
        <f t="shared" si="187"/>
        <v>8303_17_468/819/873_St-Jovite</v>
      </c>
      <c r="B12014">
        <v>17</v>
      </c>
      <c r="C12014" t="s">
        <v>2516</v>
      </c>
      <c r="D12014">
        <v>8303</v>
      </c>
      <c r="E12014" t="s">
        <v>2678</v>
      </c>
      <c r="F12014">
        <v>20000</v>
      </c>
    </row>
    <row r="12015" spans="1:6" x14ac:dyDescent="0.25">
      <c r="A12015" t="str">
        <f t="shared" si="187"/>
        <v>8303_17_468/819/873_Ste-Agathe</v>
      </c>
      <c r="B12015">
        <v>17</v>
      </c>
      <c r="C12015" t="s">
        <v>2516</v>
      </c>
      <c r="D12015">
        <v>8303</v>
      </c>
      <c r="E12015" t="s">
        <v>2689</v>
      </c>
      <c r="F12015">
        <v>20000</v>
      </c>
    </row>
    <row r="12016" spans="1:6" x14ac:dyDescent="0.25">
      <c r="A12016" t="str">
        <f t="shared" si="187"/>
        <v>8303_17_468/819/873_Temiscaming</v>
      </c>
      <c r="B12016">
        <v>17</v>
      </c>
      <c r="C12016" t="s">
        <v>2516</v>
      </c>
      <c r="D12016">
        <v>8303</v>
      </c>
      <c r="E12016" t="s">
        <v>2700</v>
      </c>
      <c r="F12016">
        <v>10000</v>
      </c>
    </row>
    <row r="12017" spans="1:6" x14ac:dyDescent="0.25">
      <c r="A12017" t="str">
        <f t="shared" si="187"/>
        <v>8303_17_468/819/873_Trois-Rivieres</v>
      </c>
      <c r="B12017">
        <v>17</v>
      </c>
      <c r="C12017" t="s">
        <v>2516</v>
      </c>
      <c r="D12017">
        <v>8303</v>
      </c>
      <c r="E12017" t="s">
        <v>2703</v>
      </c>
      <c r="F12017">
        <v>80000</v>
      </c>
    </row>
    <row r="12018" spans="1:6" x14ac:dyDescent="0.25">
      <c r="A12018" t="str">
        <f t="shared" si="187"/>
        <v>8303_17_468/819/873_Val-D'Or</v>
      </c>
      <c r="B12018">
        <v>17</v>
      </c>
      <c r="C12018" t="s">
        <v>2516</v>
      </c>
      <c r="D12018">
        <v>8303</v>
      </c>
      <c r="E12018" t="s">
        <v>2706</v>
      </c>
      <c r="F12018">
        <v>20000</v>
      </c>
    </row>
    <row r="12019" spans="1:6" x14ac:dyDescent="0.25">
      <c r="A12019" t="str">
        <f t="shared" si="187"/>
        <v>8303_17_468/819/873_Victoriaville</v>
      </c>
      <c r="B12019">
        <v>17</v>
      </c>
      <c r="C12019" t="s">
        <v>2516</v>
      </c>
      <c r="D12019">
        <v>8303</v>
      </c>
      <c r="E12019" t="s">
        <v>2708</v>
      </c>
      <c r="F12019">
        <v>40000</v>
      </c>
    </row>
    <row r="12020" spans="1:6" x14ac:dyDescent="0.25">
      <c r="A12020" t="str">
        <f t="shared" si="187"/>
        <v>8303_17_468/819/873_Ville-Marie</v>
      </c>
      <c r="B12020">
        <v>17</v>
      </c>
      <c r="C12020" t="s">
        <v>2516</v>
      </c>
      <c r="D12020">
        <v>8303</v>
      </c>
      <c r="E12020" t="s">
        <v>2709</v>
      </c>
      <c r="F12020">
        <v>10000</v>
      </c>
    </row>
    <row r="12021" spans="1:6" x14ac:dyDescent="0.25">
      <c r="A12021" t="str">
        <f t="shared" si="187"/>
        <v>8304_17_468/819/873_Ottawa-Hull</v>
      </c>
      <c r="B12021">
        <v>17</v>
      </c>
      <c r="C12021" t="s">
        <v>2516</v>
      </c>
      <c r="D12021">
        <v>8304</v>
      </c>
      <c r="E12021" t="s">
        <v>1979</v>
      </c>
      <c r="F12021">
        <v>40000</v>
      </c>
    </row>
    <row r="12022" spans="1:6" x14ac:dyDescent="0.25">
      <c r="A12022" t="str">
        <f t="shared" si="187"/>
        <v>8306_17_468/819/873_Amos</v>
      </c>
      <c r="B12022">
        <v>17</v>
      </c>
      <c r="C12022" t="s">
        <v>2516</v>
      </c>
      <c r="D12022">
        <v>8306</v>
      </c>
      <c r="E12022" t="s">
        <v>2518</v>
      </c>
      <c r="F12022">
        <v>20000</v>
      </c>
    </row>
    <row r="12023" spans="1:6" x14ac:dyDescent="0.25">
      <c r="A12023" t="str">
        <f t="shared" si="187"/>
        <v>8306_17_468/819/873_Arthabaska</v>
      </c>
      <c r="B12023">
        <v>17</v>
      </c>
      <c r="C12023" t="s">
        <v>2516</v>
      </c>
      <c r="D12023">
        <v>8306</v>
      </c>
      <c r="E12023" t="s">
        <v>2520</v>
      </c>
      <c r="F12023">
        <v>30000</v>
      </c>
    </row>
    <row r="12024" spans="1:6" x14ac:dyDescent="0.25">
      <c r="A12024" t="str">
        <f t="shared" si="187"/>
        <v>8306_17_468/819/873_Asbestos</v>
      </c>
      <c r="B12024">
        <v>17</v>
      </c>
      <c r="C12024" t="s">
        <v>2516</v>
      </c>
      <c r="D12024">
        <v>8306</v>
      </c>
      <c r="E12024" t="s">
        <v>2522</v>
      </c>
      <c r="F12024">
        <v>10000</v>
      </c>
    </row>
    <row r="12025" spans="1:6" x14ac:dyDescent="0.25">
      <c r="A12025" t="str">
        <f t="shared" si="187"/>
        <v>8306_17_468/819/873_Aylmer</v>
      </c>
      <c r="B12025">
        <v>17</v>
      </c>
      <c r="C12025" t="s">
        <v>2516</v>
      </c>
      <c r="D12025">
        <v>8306</v>
      </c>
      <c r="E12025" t="s">
        <v>1423</v>
      </c>
      <c r="F12025">
        <v>30000</v>
      </c>
    </row>
    <row r="12026" spans="1:6" x14ac:dyDescent="0.25">
      <c r="A12026" t="str">
        <f t="shared" si="187"/>
        <v>8306_17_468/819/873_Barraute</v>
      </c>
      <c r="B12026">
        <v>17</v>
      </c>
      <c r="C12026" t="s">
        <v>2516</v>
      </c>
      <c r="D12026">
        <v>8306</v>
      </c>
      <c r="E12026" t="s">
        <v>2526</v>
      </c>
      <c r="F12026">
        <v>10000</v>
      </c>
    </row>
    <row r="12027" spans="1:6" x14ac:dyDescent="0.25">
      <c r="A12027" t="str">
        <f t="shared" si="187"/>
        <v>8306_17_468/819/873_Bishopton</v>
      </c>
      <c r="B12027">
        <v>17</v>
      </c>
      <c r="C12027" t="s">
        <v>2516</v>
      </c>
      <c r="D12027">
        <v>8306</v>
      </c>
      <c r="E12027" t="s">
        <v>2531</v>
      </c>
      <c r="F12027">
        <v>10000</v>
      </c>
    </row>
    <row r="12028" spans="1:6" x14ac:dyDescent="0.25">
      <c r="A12028" t="str">
        <f t="shared" si="187"/>
        <v>8306_17_468/819/873_Bouchette</v>
      </c>
      <c r="B12028">
        <v>17</v>
      </c>
      <c r="C12028" t="s">
        <v>2516</v>
      </c>
      <c r="D12028">
        <v>8306</v>
      </c>
      <c r="E12028" t="s">
        <v>2532</v>
      </c>
      <c r="F12028">
        <v>10000</v>
      </c>
    </row>
    <row r="12029" spans="1:6" x14ac:dyDescent="0.25">
      <c r="A12029" t="str">
        <f t="shared" si="187"/>
        <v>8306_17_468/819/873_Bromptonville</v>
      </c>
      <c r="B12029">
        <v>17</v>
      </c>
      <c r="C12029" t="s">
        <v>2516</v>
      </c>
      <c r="D12029">
        <v>8306</v>
      </c>
      <c r="E12029" t="s">
        <v>2533</v>
      </c>
      <c r="F12029">
        <v>20000</v>
      </c>
    </row>
    <row r="12030" spans="1:6" x14ac:dyDescent="0.25">
      <c r="A12030" t="str">
        <f t="shared" si="187"/>
        <v>8306_17_468/819/873_Buckingham</v>
      </c>
      <c r="B12030">
        <v>17</v>
      </c>
      <c r="C12030" t="s">
        <v>2516</v>
      </c>
      <c r="D12030">
        <v>8306</v>
      </c>
      <c r="E12030" t="s">
        <v>2534</v>
      </c>
      <c r="F12030">
        <v>20000</v>
      </c>
    </row>
    <row r="12031" spans="1:6" x14ac:dyDescent="0.25">
      <c r="A12031" t="str">
        <f t="shared" si="187"/>
        <v>8306_17_468/819/873_Bury</v>
      </c>
      <c r="B12031">
        <v>17</v>
      </c>
      <c r="C12031" t="s">
        <v>2516</v>
      </c>
      <c r="D12031">
        <v>8306</v>
      </c>
      <c r="E12031" t="s">
        <v>2535</v>
      </c>
      <c r="F12031">
        <v>10000</v>
      </c>
    </row>
    <row r="12032" spans="1:6" x14ac:dyDescent="0.25">
      <c r="A12032" t="str">
        <f t="shared" si="187"/>
        <v>8306_17_468/819/873_Campbell's Bay</v>
      </c>
      <c r="B12032">
        <v>17</v>
      </c>
      <c r="C12032" t="s">
        <v>2516</v>
      </c>
      <c r="D12032">
        <v>8306</v>
      </c>
      <c r="E12032" t="s">
        <v>2537</v>
      </c>
      <c r="F12032">
        <v>10000</v>
      </c>
    </row>
    <row r="12033" spans="1:6" x14ac:dyDescent="0.25">
      <c r="A12033" t="str">
        <f t="shared" si="187"/>
        <v>8306_17_468/819/873_Chartierville</v>
      </c>
      <c r="B12033">
        <v>17</v>
      </c>
      <c r="C12033" t="s">
        <v>2516</v>
      </c>
      <c r="D12033">
        <v>8306</v>
      </c>
      <c r="E12033" t="s">
        <v>2541</v>
      </c>
      <c r="F12033">
        <v>20000</v>
      </c>
    </row>
    <row r="12034" spans="1:6" x14ac:dyDescent="0.25">
      <c r="A12034" t="str">
        <f t="shared" si="187"/>
        <v>8306_17_468/819/873_Chelsea</v>
      </c>
      <c r="B12034">
        <v>17</v>
      </c>
      <c r="C12034" t="s">
        <v>2516</v>
      </c>
      <c r="D12034">
        <v>8306</v>
      </c>
      <c r="E12034" t="s">
        <v>1229</v>
      </c>
      <c r="F12034">
        <v>20000</v>
      </c>
    </row>
    <row r="12035" spans="1:6" x14ac:dyDescent="0.25">
      <c r="A12035" t="str">
        <f t="shared" ref="A12035:A12098" si="188">CONCATENATE(D12035,"_",B12035,"_",C12035,"_",E12035)</f>
        <v>8306_17_468/819/873_Chesterville</v>
      </c>
      <c r="B12035">
        <v>17</v>
      </c>
      <c r="C12035" t="s">
        <v>2516</v>
      </c>
      <c r="D12035">
        <v>8306</v>
      </c>
      <c r="E12035" t="s">
        <v>1922</v>
      </c>
      <c r="F12035">
        <v>10000</v>
      </c>
    </row>
    <row r="12036" spans="1:6" x14ac:dyDescent="0.25">
      <c r="A12036" t="str">
        <f t="shared" si="188"/>
        <v>8306_17_468/819/873_Coaticook</v>
      </c>
      <c r="B12036">
        <v>17</v>
      </c>
      <c r="C12036" t="s">
        <v>2516</v>
      </c>
      <c r="D12036">
        <v>8306</v>
      </c>
      <c r="E12036" t="s">
        <v>2546</v>
      </c>
      <c r="F12036">
        <v>40000</v>
      </c>
    </row>
    <row r="12037" spans="1:6" x14ac:dyDescent="0.25">
      <c r="A12037" t="str">
        <f t="shared" si="188"/>
        <v>8306_17_468/819/873_Compton</v>
      </c>
      <c r="B12037">
        <v>17</v>
      </c>
      <c r="C12037" t="s">
        <v>2516</v>
      </c>
      <c r="D12037">
        <v>8306</v>
      </c>
      <c r="E12037" t="s">
        <v>2547</v>
      </c>
      <c r="F12037">
        <v>20000</v>
      </c>
    </row>
    <row r="12038" spans="1:6" x14ac:dyDescent="0.25">
      <c r="A12038" t="str">
        <f t="shared" si="188"/>
        <v>8306_17_468/819/873_Cookshire</v>
      </c>
      <c r="B12038">
        <v>17</v>
      </c>
      <c r="C12038" t="s">
        <v>2516</v>
      </c>
      <c r="D12038">
        <v>8306</v>
      </c>
      <c r="E12038" t="s">
        <v>2548</v>
      </c>
      <c r="F12038">
        <v>10000</v>
      </c>
    </row>
    <row r="12039" spans="1:6" x14ac:dyDescent="0.25">
      <c r="A12039" t="str">
        <f t="shared" si="188"/>
        <v>8306_17_468/819/873_Danville</v>
      </c>
      <c r="B12039">
        <v>17</v>
      </c>
      <c r="C12039" t="s">
        <v>2516</v>
      </c>
      <c r="D12039">
        <v>8306</v>
      </c>
      <c r="E12039" t="s">
        <v>2549</v>
      </c>
      <c r="F12039">
        <v>10000</v>
      </c>
    </row>
    <row r="12040" spans="1:6" x14ac:dyDescent="0.25">
      <c r="A12040" t="str">
        <f t="shared" si="188"/>
        <v>8306_17_468/819/873_Deauville</v>
      </c>
      <c r="B12040">
        <v>17</v>
      </c>
      <c r="C12040" t="s">
        <v>2516</v>
      </c>
      <c r="D12040">
        <v>8306</v>
      </c>
      <c r="E12040" t="s">
        <v>2551</v>
      </c>
      <c r="F12040">
        <v>20000</v>
      </c>
    </row>
    <row r="12041" spans="1:6" x14ac:dyDescent="0.25">
      <c r="A12041" t="str">
        <f t="shared" si="188"/>
        <v>8306_17_468/819/873_Deschaillons</v>
      </c>
      <c r="B12041">
        <v>17</v>
      </c>
      <c r="C12041" t="s">
        <v>2516</v>
      </c>
      <c r="D12041">
        <v>8306</v>
      </c>
      <c r="E12041" t="s">
        <v>2552</v>
      </c>
      <c r="F12041">
        <v>10000</v>
      </c>
    </row>
    <row r="12042" spans="1:6" x14ac:dyDescent="0.25">
      <c r="A12042" t="str">
        <f t="shared" si="188"/>
        <v>8306_17_468/819/873_Drummondville</v>
      </c>
      <c r="B12042">
        <v>17</v>
      </c>
      <c r="C12042" t="s">
        <v>2516</v>
      </c>
      <c r="D12042">
        <v>8306</v>
      </c>
      <c r="E12042" t="s">
        <v>2553</v>
      </c>
      <c r="F12042">
        <v>20000</v>
      </c>
    </row>
    <row r="12043" spans="1:6" x14ac:dyDescent="0.25">
      <c r="A12043" t="str">
        <f t="shared" si="188"/>
        <v>8306_17_468/819/873_East Angus</v>
      </c>
      <c r="B12043">
        <v>17</v>
      </c>
      <c r="C12043" t="s">
        <v>2516</v>
      </c>
      <c r="D12043">
        <v>8306</v>
      </c>
      <c r="E12043" t="s">
        <v>2557</v>
      </c>
      <c r="F12043">
        <v>20000</v>
      </c>
    </row>
    <row r="12044" spans="1:6" x14ac:dyDescent="0.25">
      <c r="A12044" t="str">
        <f t="shared" si="188"/>
        <v>8306_17_468/819/873_East Hereford</v>
      </c>
      <c r="B12044">
        <v>17</v>
      </c>
      <c r="C12044" t="s">
        <v>2516</v>
      </c>
      <c r="D12044">
        <v>8306</v>
      </c>
      <c r="E12044" t="s">
        <v>2558</v>
      </c>
      <c r="F12044">
        <v>20000</v>
      </c>
    </row>
    <row r="12045" spans="1:6" x14ac:dyDescent="0.25">
      <c r="A12045" t="str">
        <f t="shared" si="188"/>
        <v>8306_17_468/819/873_Ferme-Neuve</v>
      </c>
      <c r="B12045">
        <v>17</v>
      </c>
      <c r="C12045" t="s">
        <v>2516</v>
      </c>
      <c r="D12045">
        <v>8306</v>
      </c>
      <c r="E12045" t="s">
        <v>2562</v>
      </c>
      <c r="F12045">
        <v>10000</v>
      </c>
    </row>
    <row r="12046" spans="1:6" x14ac:dyDescent="0.25">
      <c r="A12046" t="str">
        <f t="shared" si="188"/>
        <v>8306_17_468/819/873_Fort-Coulonge</v>
      </c>
      <c r="B12046">
        <v>17</v>
      </c>
      <c r="C12046" t="s">
        <v>2516</v>
      </c>
      <c r="D12046">
        <v>8306</v>
      </c>
      <c r="E12046" t="s">
        <v>2563</v>
      </c>
      <c r="F12046">
        <v>10000</v>
      </c>
    </row>
    <row r="12047" spans="1:6" x14ac:dyDescent="0.25">
      <c r="A12047" t="str">
        <f t="shared" si="188"/>
        <v>8306_17_468/819/873_Frontenac</v>
      </c>
      <c r="B12047">
        <v>17</v>
      </c>
      <c r="C12047" t="s">
        <v>2516</v>
      </c>
      <c r="D12047">
        <v>8306</v>
      </c>
      <c r="E12047" t="s">
        <v>2565</v>
      </c>
      <c r="F12047">
        <v>20000</v>
      </c>
    </row>
    <row r="12048" spans="1:6" x14ac:dyDescent="0.25">
      <c r="A12048" t="str">
        <f t="shared" si="188"/>
        <v>8306_17_468/819/873_Gatineau</v>
      </c>
      <c r="B12048">
        <v>17</v>
      </c>
      <c r="C12048" t="s">
        <v>2516</v>
      </c>
      <c r="D12048">
        <v>8306</v>
      </c>
      <c r="E12048" t="s">
        <v>2567</v>
      </c>
      <c r="F12048">
        <v>30000</v>
      </c>
    </row>
    <row r="12049" spans="1:6" x14ac:dyDescent="0.25">
      <c r="A12049" t="str">
        <f t="shared" si="188"/>
        <v>8306_17_468/819/873_Gracefield</v>
      </c>
      <c r="B12049">
        <v>17</v>
      </c>
      <c r="C12049" t="s">
        <v>2516</v>
      </c>
      <c r="D12049">
        <v>8306</v>
      </c>
      <c r="E12049" t="s">
        <v>2569</v>
      </c>
      <c r="F12049">
        <v>10000</v>
      </c>
    </row>
    <row r="12050" spans="1:6" x14ac:dyDescent="0.25">
      <c r="A12050" t="str">
        <f t="shared" si="188"/>
        <v>8306_17_468/819/873_Kingsey-Falls</v>
      </c>
      <c r="B12050">
        <v>17</v>
      </c>
      <c r="C12050" t="s">
        <v>2516</v>
      </c>
      <c r="D12050">
        <v>8306</v>
      </c>
      <c r="E12050" t="s">
        <v>2581</v>
      </c>
      <c r="F12050">
        <v>10000</v>
      </c>
    </row>
    <row r="12051" spans="1:6" x14ac:dyDescent="0.25">
      <c r="A12051" t="str">
        <f t="shared" si="188"/>
        <v>8306_17_468/819/873_L'Annonciation</v>
      </c>
      <c r="B12051">
        <v>17</v>
      </c>
      <c r="C12051" t="s">
        <v>2516</v>
      </c>
      <c r="D12051">
        <v>8306</v>
      </c>
      <c r="E12051" t="s">
        <v>2584</v>
      </c>
      <c r="F12051">
        <v>10000</v>
      </c>
    </row>
    <row r="12052" spans="1:6" x14ac:dyDescent="0.25">
      <c r="A12052" t="str">
        <f t="shared" si="188"/>
        <v>8306_17_468/819/873_La Corne</v>
      </c>
      <c r="B12052">
        <v>17</v>
      </c>
      <c r="C12052" t="s">
        <v>2516</v>
      </c>
      <c r="D12052">
        <v>8306</v>
      </c>
      <c r="E12052" t="s">
        <v>2586</v>
      </c>
      <c r="F12052">
        <v>10000</v>
      </c>
    </row>
    <row r="12053" spans="1:6" x14ac:dyDescent="0.25">
      <c r="A12053" t="str">
        <f t="shared" si="188"/>
        <v>8306_17_468/819/873_La Minerve</v>
      </c>
      <c r="B12053">
        <v>17</v>
      </c>
      <c r="C12053" t="s">
        <v>2516</v>
      </c>
      <c r="D12053">
        <v>8306</v>
      </c>
      <c r="E12053" t="s">
        <v>2587</v>
      </c>
      <c r="F12053">
        <v>10000</v>
      </c>
    </row>
    <row r="12054" spans="1:6" x14ac:dyDescent="0.25">
      <c r="A12054" t="str">
        <f t="shared" si="188"/>
        <v>8306_17_468/819/873_La Patrie</v>
      </c>
      <c r="B12054">
        <v>17</v>
      </c>
      <c r="C12054" t="s">
        <v>2516</v>
      </c>
      <c r="D12054">
        <v>8306</v>
      </c>
      <c r="E12054" t="s">
        <v>2588</v>
      </c>
      <c r="F12054">
        <v>20000</v>
      </c>
    </row>
    <row r="12055" spans="1:6" x14ac:dyDescent="0.25">
      <c r="A12055" t="str">
        <f t="shared" si="188"/>
        <v>8306_17_468/819/873_Labelle</v>
      </c>
      <c r="B12055">
        <v>17</v>
      </c>
      <c r="C12055" t="s">
        <v>2516</v>
      </c>
      <c r="D12055">
        <v>8306</v>
      </c>
      <c r="E12055" t="s">
        <v>2592</v>
      </c>
      <c r="F12055">
        <v>10000</v>
      </c>
    </row>
    <row r="12056" spans="1:6" x14ac:dyDescent="0.25">
      <c r="A12056" t="str">
        <f t="shared" si="188"/>
        <v>8306_17_468/819/873_Lac-des-Ecorces</v>
      </c>
      <c r="B12056">
        <v>17</v>
      </c>
      <c r="C12056" t="s">
        <v>2516</v>
      </c>
      <c r="D12056">
        <v>8306</v>
      </c>
      <c r="E12056" t="s">
        <v>2593</v>
      </c>
      <c r="F12056">
        <v>10000</v>
      </c>
    </row>
    <row r="12057" spans="1:6" x14ac:dyDescent="0.25">
      <c r="A12057" t="str">
        <f t="shared" si="188"/>
        <v>8306_17_468/819/873_Lac-Drolet</v>
      </c>
      <c r="B12057">
        <v>17</v>
      </c>
      <c r="C12057" t="s">
        <v>2516</v>
      </c>
      <c r="D12057">
        <v>8306</v>
      </c>
      <c r="E12057" t="s">
        <v>2594</v>
      </c>
      <c r="F12057">
        <v>20000</v>
      </c>
    </row>
    <row r="12058" spans="1:6" x14ac:dyDescent="0.25">
      <c r="A12058" t="str">
        <f t="shared" si="188"/>
        <v>8306_17_468/819/873_Lac-du-Cerf</v>
      </c>
      <c r="B12058">
        <v>17</v>
      </c>
      <c r="C12058" t="s">
        <v>2516</v>
      </c>
      <c r="D12058">
        <v>8306</v>
      </c>
      <c r="E12058" t="s">
        <v>2595</v>
      </c>
      <c r="F12058">
        <v>10000</v>
      </c>
    </row>
    <row r="12059" spans="1:6" x14ac:dyDescent="0.25">
      <c r="A12059" t="str">
        <f t="shared" si="188"/>
        <v>8306_17_468/819/873_Lac-Megantic</v>
      </c>
      <c r="B12059">
        <v>17</v>
      </c>
      <c r="C12059" t="s">
        <v>2516</v>
      </c>
      <c r="D12059">
        <v>8306</v>
      </c>
      <c r="E12059" t="s">
        <v>2597</v>
      </c>
      <c r="F12059">
        <v>30000</v>
      </c>
    </row>
    <row r="12060" spans="1:6" x14ac:dyDescent="0.25">
      <c r="A12060" t="str">
        <f t="shared" si="188"/>
        <v>8306_17_468/819/873_Laurierville</v>
      </c>
      <c r="B12060">
        <v>17</v>
      </c>
      <c r="C12060" t="s">
        <v>2516</v>
      </c>
      <c r="D12060">
        <v>8306</v>
      </c>
      <c r="E12060" t="s">
        <v>2600</v>
      </c>
      <c r="F12060">
        <v>20000</v>
      </c>
    </row>
    <row r="12061" spans="1:6" x14ac:dyDescent="0.25">
      <c r="A12061" t="str">
        <f t="shared" si="188"/>
        <v>8306_17_468/819/873_Lebel-sur-Quevillon</v>
      </c>
      <c r="B12061">
        <v>17</v>
      </c>
      <c r="C12061" t="s">
        <v>2516</v>
      </c>
      <c r="D12061">
        <v>8306</v>
      </c>
      <c r="E12061" t="s">
        <v>2602</v>
      </c>
      <c r="F12061">
        <v>10000</v>
      </c>
    </row>
    <row r="12062" spans="1:6" x14ac:dyDescent="0.25">
      <c r="A12062" t="str">
        <f t="shared" si="188"/>
        <v>8306_17_468/819/873_Louiseville</v>
      </c>
      <c r="B12062">
        <v>17</v>
      </c>
      <c r="C12062" t="s">
        <v>2516</v>
      </c>
      <c r="D12062">
        <v>8306</v>
      </c>
      <c r="E12062" t="s">
        <v>2604</v>
      </c>
      <c r="F12062">
        <v>20000</v>
      </c>
    </row>
    <row r="12063" spans="1:6" x14ac:dyDescent="0.25">
      <c r="A12063" t="str">
        <f t="shared" si="188"/>
        <v>8306_17_468/819/873_Luskville</v>
      </c>
      <c r="B12063">
        <v>17</v>
      </c>
      <c r="C12063" t="s">
        <v>2516</v>
      </c>
      <c r="D12063">
        <v>8306</v>
      </c>
      <c r="E12063" t="s">
        <v>2607</v>
      </c>
      <c r="F12063">
        <v>20000</v>
      </c>
    </row>
    <row r="12064" spans="1:6" x14ac:dyDescent="0.25">
      <c r="A12064" t="str">
        <f t="shared" si="188"/>
        <v>8306_17_468/819/873_Lyster</v>
      </c>
      <c r="B12064">
        <v>17</v>
      </c>
      <c r="C12064" t="s">
        <v>2516</v>
      </c>
      <c r="D12064">
        <v>8306</v>
      </c>
      <c r="E12064" t="s">
        <v>2608</v>
      </c>
      <c r="F12064">
        <v>20000</v>
      </c>
    </row>
    <row r="12065" spans="1:6" x14ac:dyDescent="0.25">
      <c r="A12065" t="str">
        <f t="shared" si="188"/>
        <v>8306_17_468/819/873_Magog</v>
      </c>
      <c r="B12065">
        <v>17</v>
      </c>
      <c r="C12065" t="s">
        <v>2516</v>
      </c>
      <c r="D12065">
        <v>8306</v>
      </c>
      <c r="E12065" t="s">
        <v>2610</v>
      </c>
      <c r="F12065">
        <v>30000</v>
      </c>
    </row>
    <row r="12066" spans="1:6" x14ac:dyDescent="0.25">
      <c r="A12066" t="str">
        <f t="shared" si="188"/>
        <v>8306_17_468/819/873_Maniwaki</v>
      </c>
      <c r="B12066">
        <v>17</v>
      </c>
      <c r="C12066" t="s">
        <v>2516</v>
      </c>
      <c r="D12066">
        <v>8306</v>
      </c>
      <c r="E12066" t="s">
        <v>2612</v>
      </c>
      <c r="F12066">
        <v>20000</v>
      </c>
    </row>
    <row r="12067" spans="1:6" x14ac:dyDescent="0.25">
      <c r="A12067" t="str">
        <f t="shared" si="188"/>
        <v>8306_17_468/819/873_Mont-Laurier</v>
      </c>
      <c r="B12067">
        <v>17</v>
      </c>
      <c r="C12067" t="s">
        <v>2516</v>
      </c>
      <c r="D12067">
        <v>8306</v>
      </c>
      <c r="E12067" t="s">
        <v>2617</v>
      </c>
      <c r="F12067">
        <v>30000</v>
      </c>
    </row>
    <row r="12068" spans="1:6" x14ac:dyDescent="0.25">
      <c r="A12068" t="str">
        <f t="shared" si="188"/>
        <v>8306_17_468/819/873_Montebello</v>
      </c>
      <c r="B12068">
        <v>17</v>
      </c>
      <c r="C12068" t="s">
        <v>2516</v>
      </c>
      <c r="D12068">
        <v>8306</v>
      </c>
      <c r="E12068" t="s">
        <v>2618</v>
      </c>
      <c r="F12068">
        <v>20000</v>
      </c>
    </row>
    <row r="12069" spans="1:6" x14ac:dyDescent="0.25">
      <c r="A12069" t="str">
        <f t="shared" si="188"/>
        <v>8306_17_468/819/873_Nantes</v>
      </c>
      <c r="B12069">
        <v>17</v>
      </c>
      <c r="C12069" t="s">
        <v>2516</v>
      </c>
      <c r="D12069">
        <v>8306</v>
      </c>
      <c r="E12069" t="s">
        <v>2619</v>
      </c>
      <c r="F12069">
        <v>20000</v>
      </c>
    </row>
    <row r="12070" spans="1:6" x14ac:dyDescent="0.25">
      <c r="A12070" t="str">
        <f t="shared" si="188"/>
        <v>8306_17_468/819/873_Nominingue</v>
      </c>
      <c r="B12070">
        <v>17</v>
      </c>
      <c r="C12070" t="s">
        <v>2516</v>
      </c>
      <c r="D12070">
        <v>8306</v>
      </c>
      <c r="E12070" t="s">
        <v>2623</v>
      </c>
      <c r="F12070">
        <v>10000</v>
      </c>
    </row>
    <row r="12071" spans="1:6" x14ac:dyDescent="0.25">
      <c r="A12071" t="str">
        <f t="shared" si="188"/>
        <v>8306_17_468/819/873_Norbertville</v>
      </c>
      <c r="B12071">
        <v>17</v>
      </c>
      <c r="C12071" t="s">
        <v>2516</v>
      </c>
      <c r="D12071">
        <v>8306</v>
      </c>
      <c r="E12071" t="s">
        <v>2624</v>
      </c>
      <c r="F12071">
        <v>20000</v>
      </c>
    </row>
    <row r="12072" spans="1:6" x14ac:dyDescent="0.25">
      <c r="A12072" t="str">
        <f t="shared" si="188"/>
        <v>8306_17_468/819/873_North Hatley</v>
      </c>
      <c r="B12072">
        <v>17</v>
      </c>
      <c r="C12072" t="s">
        <v>2516</v>
      </c>
      <c r="D12072">
        <v>8306</v>
      </c>
      <c r="E12072" t="s">
        <v>2626</v>
      </c>
      <c r="F12072">
        <v>20000</v>
      </c>
    </row>
    <row r="12073" spans="1:6" x14ac:dyDescent="0.25">
      <c r="A12073" t="str">
        <f t="shared" si="188"/>
        <v>8306_17_468/819/873_Notre-Dame-du-Laus</v>
      </c>
      <c r="B12073">
        <v>17</v>
      </c>
      <c r="C12073" t="s">
        <v>2516</v>
      </c>
      <c r="D12073">
        <v>8306</v>
      </c>
      <c r="E12073" t="s">
        <v>2631</v>
      </c>
      <c r="F12073">
        <v>10000</v>
      </c>
    </row>
    <row r="12074" spans="1:6" x14ac:dyDescent="0.25">
      <c r="A12074" t="str">
        <f t="shared" si="188"/>
        <v>8306_17_468/819/873_Ottawa-Hull</v>
      </c>
      <c r="B12074">
        <v>17</v>
      </c>
      <c r="C12074" t="s">
        <v>2516</v>
      </c>
      <c r="D12074">
        <v>8306</v>
      </c>
      <c r="E12074" t="s">
        <v>1979</v>
      </c>
      <c r="F12074">
        <v>50000</v>
      </c>
    </row>
    <row r="12075" spans="1:6" x14ac:dyDescent="0.25">
      <c r="A12075" t="str">
        <f t="shared" si="188"/>
        <v>8306_17_468/819/873_Papineauville</v>
      </c>
      <c r="B12075">
        <v>17</v>
      </c>
      <c r="C12075" t="s">
        <v>2516</v>
      </c>
      <c r="D12075">
        <v>8306</v>
      </c>
      <c r="E12075" t="s">
        <v>2635</v>
      </c>
      <c r="F12075">
        <v>20000</v>
      </c>
    </row>
    <row r="12076" spans="1:6" x14ac:dyDescent="0.25">
      <c r="A12076" t="str">
        <f t="shared" si="188"/>
        <v>8306_17_468/819/873_Perkins</v>
      </c>
      <c r="B12076">
        <v>17</v>
      </c>
      <c r="C12076" t="s">
        <v>2516</v>
      </c>
      <c r="D12076">
        <v>8306</v>
      </c>
      <c r="E12076" t="s">
        <v>2638</v>
      </c>
      <c r="F12076">
        <v>20000</v>
      </c>
    </row>
    <row r="12077" spans="1:6" x14ac:dyDescent="0.25">
      <c r="A12077" t="str">
        <f t="shared" si="188"/>
        <v>8306_17_468/819/873_Princeville</v>
      </c>
      <c r="B12077">
        <v>17</v>
      </c>
      <c r="C12077" t="s">
        <v>2516</v>
      </c>
      <c r="D12077">
        <v>8306</v>
      </c>
      <c r="E12077" t="s">
        <v>2640</v>
      </c>
      <c r="F12077">
        <v>20000</v>
      </c>
    </row>
    <row r="12078" spans="1:6" x14ac:dyDescent="0.25">
      <c r="A12078" t="str">
        <f t="shared" si="188"/>
        <v>8306_17_468/819/873_Richmond</v>
      </c>
      <c r="B12078">
        <v>17</v>
      </c>
      <c r="C12078" t="s">
        <v>2516</v>
      </c>
      <c r="D12078">
        <v>8306</v>
      </c>
      <c r="E12078" t="s">
        <v>788</v>
      </c>
      <c r="F12078">
        <v>10000</v>
      </c>
    </row>
    <row r="12079" spans="1:6" x14ac:dyDescent="0.25">
      <c r="A12079" t="str">
        <f t="shared" si="188"/>
        <v>8306_17_468/819/873_Rock Island</v>
      </c>
      <c r="B12079">
        <v>17</v>
      </c>
      <c r="C12079" t="s">
        <v>2516</v>
      </c>
      <c r="D12079">
        <v>8306</v>
      </c>
      <c r="E12079" t="s">
        <v>2648</v>
      </c>
      <c r="F12079">
        <v>20000</v>
      </c>
    </row>
    <row r="12080" spans="1:6" x14ac:dyDescent="0.25">
      <c r="A12080" t="str">
        <f t="shared" si="188"/>
        <v>8306_17_468/819/873_Rouyn-Noranda</v>
      </c>
      <c r="B12080">
        <v>17</v>
      </c>
      <c r="C12080" t="s">
        <v>2516</v>
      </c>
      <c r="D12080">
        <v>8306</v>
      </c>
      <c r="E12080" t="s">
        <v>2649</v>
      </c>
      <c r="F12080">
        <v>10000</v>
      </c>
    </row>
    <row r="12081" spans="1:6" x14ac:dyDescent="0.25">
      <c r="A12081" t="str">
        <f t="shared" si="188"/>
        <v>8306_17_468/819/873_Saint-Albert</v>
      </c>
      <c r="B12081">
        <v>17</v>
      </c>
      <c r="C12081" t="s">
        <v>2516</v>
      </c>
      <c r="D12081">
        <v>8306</v>
      </c>
      <c r="E12081" t="s">
        <v>2650</v>
      </c>
      <c r="F12081">
        <v>10000</v>
      </c>
    </row>
    <row r="12082" spans="1:6" x14ac:dyDescent="0.25">
      <c r="A12082" t="str">
        <f t="shared" si="188"/>
        <v>8306_17_468/819/873_Sawyerville</v>
      </c>
      <c r="B12082">
        <v>17</v>
      </c>
      <c r="C12082" t="s">
        <v>2516</v>
      </c>
      <c r="D12082">
        <v>8306</v>
      </c>
      <c r="E12082" t="s">
        <v>2657</v>
      </c>
      <c r="F12082">
        <v>20000</v>
      </c>
    </row>
    <row r="12083" spans="1:6" x14ac:dyDescent="0.25">
      <c r="A12083" t="str">
        <f t="shared" si="188"/>
        <v>8306_17_468/819/873_Scotstown</v>
      </c>
      <c r="B12083">
        <v>17</v>
      </c>
      <c r="C12083" t="s">
        <v>2516</v>
      </c>
      <c r="D12083">
        <v>8306</v>
      </c>
      <c r="E12083" t="s">
        <v>2658</v>
      </c>
      <c r="F12083">
        <v>20000</v>
      </c>
    </row>
    <row r="12084" spans="1:6" x14ac:dyDescent="0.25">
      <c r="A12084" t="str">
        <f t="shared" si="188"/>
        <v>8306_17_468/819/873_Senneterre</v>
      </c>
      <c r="B12084">
        <v>17</v>
      </c>
      <c r="C12084" t="s">
        <v>2516</v>
      </c>
      <c r="D12084">
        <v>8306</v>
      </c>
      <c r="E12084" t="s">
        <v>2659</v>
      </c>
      <c r="F12084">
        <v>10000</v>
      </c>
    </row>
    <row r="12085" spans="1:6" x14ac:dyDescent="0.25">
      <c r="A12085" t="str">
        <f t="shared" si="188"/>
        <v>8306_17_468/819/873_Shawville</v>
      </c>
      <c r="B12085">
        <v>17</v>
      </c>
      <c r="C12085" t="s">
        <v>2516</v>
      </c>
      <c r="D12085">
        <v>8306</v>
      </c>
      <c r="E12085" t="s">
        <v>2661</v>
      </c>
      <c r="F12085">
        <v>20000</v>
      </c>
    </row>
    <row r="12086" spans="1:6" x14ac:dyDescent="0.25">
      <c r="A12086" t="str">
        <f t="shared" si="188"/>
        <v>8306_17_468/819/873_Sherbrooke</v>
      </c>
      <c r="B12086">
        <v>17</v>
      </c>
      <c r="C12086" t="s">
        <v>2516</v>
      </c>
      <c r="D12086">
        <v>8306</v>
      </c>
      <c r="E12086" t="s">
        <v>1325</v>
      </c>
      <c r="F12086">
        <v>50000</v>
      </c>
    </row>
    <row r="12087" spans="1:6" x14ac:dyDescent="0.25">
      <c r="A12087" t="str">
        <f t="shared" si="188"/>
        <v>8306_17_468/819/873_St-Andre-Avellin</v>
      </c>
      <c r="B12087">
        <v>17</v>
      </c>
      <c r="C12087" t="s">
        <v>2516</v>
      </c>
      <c r="D12087">
        <v>8306</v>
      </c>
      <c r="E12087" t="s">
        <v>2665</v>
      </c>
      <c r="F12087">
        <v>20000</v>
      </c>
    </row>
    <row r="12088" spans="1:6" x14ac:dyDescent="0.25">
      <c r="A12088" t="str">
        <f t="shared" si="188"/>
        <v>8306_17_468/819/873_St-Felix-de-Kingsey</v>
      </c>
      <c r="B12088">
        <v>17</v>
      </c>
      <c r="C12088" t="s">
        <v>2516</v>
      </c>
      <c r="D12088">
        <v>8306</v>
      </c>
      <c r="E12088" t="s">
        <v>2674</v>
      </c>
      <c r="F12088">
        <v>10000</v>
      </c>
    </row>
    <row r="12089" spans="1:6" x14ac:dyDescent="0.25">
      <c r="A12089" t="str">
        <f t="shared" si="188"/>
        <v>8306_17_468/819/873_St-Malo</v>
      </c>
      <c r="B12089">
        <v>17</v>
      </c>
      <c r="C12089" t="s">
        <v>2516</v>
      </c>
      <c r="D12089">
        <v>8306</v>
      </c>
      <c r="E12089" t="s">
        <v>2680</v>
      </c>
      <c r="F12089">
        <v>20000</v>
      </c>
    </row>
    <row r="12090" spans="1:6" x14ac:dyDescent="0.25">
      <c r="A12090" t="str">
        <f t="shared" si="188"/>
        <v>8306_17_468/819/873_St-Sebastien (Frontenac Co.)</v>
      </c>
      <c r="B12090">
        <v>17</v>
      </c>
      <c r="C12090" t="s">
        <v>2516</v>
      </c>
      <c r="D12090">
        <v>8306</v>
      </c>
      <c r="E12090" t="s">
        <v>2686</v>
      </c>
      <c r="F12090">
        <v>20000</v>
      </c>
    </row>
    <row r="12091" spans="1:6" x14ac:dyDescent="0.25">
      <c r="A12091" t="str">
        <f t="shared" si="188"/>
        <v>8306_17_468/819/873_Ste-Anne-du-Lac</v>
      </c>
      <c r="B12091">
        <v>17</v>
      </c>
      <c r="C12091" t="s">
        <v>2516</v>
      </c>
      <c r="D12091">
        <v>8306</v>
      </c>
      <c r="E12091" t="s">
        <v>2691</v>
      </c>
      <c r="F12091">
        <v>10000</v>
      </c>
    </row>
    <row r="12092" spans="1:6" x14ac:dyDescent="0.25">
      <c r="A12092" t="str">
        <f t="shared" si="188"/>
        <v>8306_17_468/819/873_Stoke</v>
      </c>
      <c r="B12092">
        <v>17</v>
      </c>
      <c r="C12092" t="s">
        <v>2516</v>
      </c>
      <c r="D12092">
        <v>8306</v>
      </c>
      <c r="E12092" t="s">
        <v>2697</v>
      </c>
      <c r="F12092">
        <v>20000</v>
      </c>
    </row>
    <row r="12093" spans="1:6" x14ac:dyDescent="0.25">
      <c r="A12093" t="str">
        <f t="shared" si="188"/>
        <v>8306_17_468/819/873_Taschereau</v>
      </c>
      <c r="B12093">
        <v>17</v>
      </c>
      <c r="C12093" t="s">
        <v>2516</v>
      </c>
      <c r="D12093">
        <v>8306</v>
      </c>
      <c r="E12093" t="s">
        <v>2698</v>
      </c>
      <c r="F12093">
        <v>10000</v>
      </c>
    </row>
    <row r="12094" spans="1:6" x14ac:dyDescent="0.25">
      <c r="A12094" t="str">
        <f t="shared" si="188"/>
        <v>8306_17_468/819/873_Thurso</v>
      </c>
      <c r="B12094">
        <v>17</v>
      </c>
      <c r="C12094" t="s">
        <v>2516</v>
      </c>
      <c r="D12094">
        <v>8306</v>
      </c>
      <c r="E12094" t="s">
        <v>2701</v>
      </c>
      <c r="F12094">
        <v>20000</v>
      </c>
    </row>
    <row r="12095" spans="1:6" x14ac:dyDescent="0.25">
      <c r="A12095" t="str">
        <f t="shared" si="188"/>
        <v>8306_17_468/819/873_Tingwick</v>
      </c>
      <c r="B12095">
        <v>17</v>
      </c>
      <c r="C12095" t="s">
        <v>2516</v>
      </c>
      <c r="D12095">
        <v>8306</v>
      </c>
      <c r="E12095" t="s">
        <v>2702</v>
      </c>
      <c r="F12095">
        <v>10000</v>
      </c>
    </row>
    <row r="12096" spans="1:6" x14ac:dyDescent="0.25">
      <c r="A12096" t="str">
        <f t="shared" si="188"/>
        <v>8306_17_468/819/873_Trois-Rivieres</v>
      </c>
      <c r="B12096">
        <v>17</v>
      </c>
      <c r="C12096" t="s">
        <v>2516</v>
      </c>
      <c r="D12096">
        <v>8306</v>
      </c>
      <c r="E12096" t="s">
        <v>2703</v>
      </c>
      <c r="F12096">
        <v>30000</v>
      </c>
    </row>
    <row r="12097" spans="1:6" x14ac:dyDescent="0.25">
      <c r="A12097" t="str">
        <f t="shared" si="188"/>
        <v>8306_17_468/819/873_Val-D'Or</v>
      </c>
      <c r="B12097">
        <v>17</v>
      </c>
      <c r="C12097" t="s">
        <v>2516</v>
      </c>
      <c r="D12097">
        <v>8306</v>
      </c>
      <c r="E12097" t="s">
        <v>2706</v>
      </c>
      <c r="F12097">
        <v>30000</v>
      </c>
    </row>
    <row r="12098" spans="1:6" x14ac:dyDescent="0.25">
      <c r="A12098" t="str">
        <f t="shared" si="188"/>
        <v>8306_17_468/819/873_Victoriaville</v>
      </c>
      <c r="B12098">
        <v>17</v>
      </c>
      <c r="C12098" t="s">
        <v>2516</v>
      </c>
      <c r="D12098">
        <v>8306</v>
      </c>
      <c r="E12098" t="s">
        <v>2708</v>
      </c>
      <c r="F12098">
        <v>30000</v>
      </c>
    </row>
    <row r="12099" spans="1:6" x14ac:dyDescent="0.25">
      <c r="A12099" t="str">
        <f t="shared" ref="A12099:A12162" si="189">CONCATENATE(D12099,"_",B12099,"_",C12099,"_",E12099)</f>
        <v>8306_17_468/819/873_Wakefield</v>
      </c>
      <c r="B12099">
        <v>17</v>
      </c>
      <c r="C12099" t="s">
        <v>2516</v>
      </c>
      <c r="D12099">
        <v>8306</v>
      </c>
      <c r="E12099" t="s">
        <v>2711</v>
      </c>
      <c r="F12099">
        <v>10000</v>
      </c>
    </row>
    <row r="12100" spans="1:6" x14ac:dyDescent="0.25">
      <c r="A12100" t="str">
        <f t="shared" si="189"/>
        <v>8306_17_468/819/873_Warwick</v>
      </c>
      <c r="B12100">
        <v>17</v>
      </c>
      <c r="C12100" t="s">
        <v>2516</v>
      </c>
      <c r="D12100">
        <v>8306</v>
      </c>
      <c r="E12100" t="s">
        <v>2712</v>
      </c>
      <c r="F12100">
        <v>30000</v>
      </c>
    </row>
    <row r="12101" spans="1:6" x14ac:dyDescent="0.25">
      <c r="A12101" t="str">
        <f t="shared" si="189"/>
        <v>8306_17_468/819/873_Waterville</v>
      </c>
      <c r="B12101">
        <v>17</v>
      </c>
      <c r="C12101" t="s">
        <v>2516</v>
      </c>
      <c r="D12101">
        <v>8306</v>
      </c>
      <c r="E12101" t="s">
        <v>2715</v>
      </c>
      <c r="F12101">
        <v>30000</v>
      </c>
    </row>
    <row r="12102" spans="1:6" x14ac:dyDescent="0.25">
      <c r="A12102" t="str">
        <f t="shared" si="189"/>
        <v>8306_17_468/819/873_Weedon</v>
      </c>
      <c r="B12102">
        <v>17</v>
      </c>
      <c r="C12102" t="s">
        <v>2516</v>
      </c>
      <c r="D12102">
        <v>8306</v>
      </c>
      <c r="E12102" t="s">
        <v>2716</v>
      </c>
      <c r="F12102">
        <v>20000</v>
      </c>
    </row>
    <row r="12103" spans="1:6" x14ac:dyDescent="0.25">
      <c r="A12103" t="str">
        <f t="shared" si="189"/>
        <v>8306_17_468/819/873_Windsor</v>
      </c>
      <c r="B12103">
        <v>17</v>
      </c>
      <c r="C12103" t="s">
        <v>2516</v>
      </c>
      <c r="D12103">
        <v>8306</v>
      </c>
      <c r="E12103" t="s">
        <v>1348</v>
      </c>
      <c r="F12103">
        <v>10000</v>
      </c>
    </row>
    <row r="12104" spans="1:6" x14ac:dyDescent="0.25">
      <c r="A12104" t="str">
        <f t="shared" si="189"/>
        <v>8306_17_468/819/873_Woburn</v>
      </c>
      <c r="B12104">
        <v>17</v>
      </c>
      <c r="C12104" t="s">
        <v>2516</v>
      </c>
      <c r="D12104">
        <v>8306</v>
      </c>
      <c r="E12104" t="s">
        <v>2719</v>
      </c>
      <c r="F12104">
        <v>20000</v>
      </c>
    </row>
    <row r="12105" spans="1:6" x14ac:dyDescent="0.25">
      <c r="A12105" t="str">
        <f t="shared" si="189"/>
        <v>8306_17_468/819/873_Wotton</v>
      </c>
      <c r="B12105">
        <v>17</v>
      </c>
      <c r="C12105" t="s">
        <v>2516</v>
      </c>
      <c r="D12105">
        <v>8306</v>
      </c>
      <c r="E12105" t="s">
        <v>2720</v>
      </c>
      <c r="F12105">
        <v>10000</v>
      </c>
    </row>
    <row r="12106" spans="1:6" x14ac:dyDescent="0.25">
      <c r="A12106" t="str">
        <f t="shared" si="189"/>
        <v>8377_17_468/819/873_Ottawa-Hull</v>
      </c>
      <c r="B12106">
        <v>17</v>
      </c>
      <c r="C12106" t="s">
        <v>2516</v>
      </c>
      <c r="D12106">
        <v>8377</v>
      </c>
      <c r="E12106" t="s">
        <v>1979</v>
      </c>
      <c r="F12106">
        <v>10000</v>
      </c>
    </row>
    <row r="12107" spans="1:6" x14ac:dyDescent="0.25">
      <c r="A12107" t="str">
        <f t="shared" si="189"/>
        <v>843D_17_468/819/873_Asbestos</v>
      </c>
      <c r="B12107">
        <v>17</v>
      </c>
      <c r="C12107" t="s">
        <v>2516</v>
      </c>
      <c r="D12107" t="s">
        <v>3038</v>
      </c>
      <c r="E12107" t="s">
        <v>2522</v>
      </c>
      <c r="F12107">
        <v>10000</v>
      </c>
    </row>
    <row r="12108" spans="1:6" x14ac:dyDescent="0.25">
      <c r="A12108" t="str">
        <f t="shared" si="189"/>
        <v>843D_17_468/819/873_Aston-Jonction</v>
      </c>
      <c r="B12108">
        <v>17</v>
      </c>
      <c r="C12108" t="s">
        <v>2516</v>
      </c>
      <c r="D12108" t="s">
        <v>3038</v>
      </c>
      <c r="E12108" t="s">
        <v>2523</v>
      </c>
      <c r="F12108">
        <v>10000</v>
      </c>
    </row>
    <row r="12109" spans="1:6" x14ac:dyDescent="0.25">
      <c r="A12109" t="str">
        <f t="shared" si="189"/>
        <v>843D_17_468/819/873_Becancour</v>
      </c>
      <c r="B12109">
        <v>17</v>
      </c>
      <c r="C12109" t="s">
        <v>2516</v>
      </c>
      <c r="D12109" t="s">
        <v>3038</v>
      </c>
      <c r="E12109" t="s">
        <v>2529</v>
      </c>
      <c r="F12109">
        <v>10000</v>
      </c>
    </row>
    <row r="12110" spans="1:6" x14ac:dyDescent="0.25">
      <c r="A12110" t="str">
        <f t="shared" si="189"/>
        <v>843D_17_468/819/873_Danville</v>
      </c>
      <c r="B12110">
        <v>17</v>
      </c>
      <c r="C12110" t="s">
        <v>2516</v>
      </c>
      <c r="D12110" t="s">
        <v>3038</v>
      </c>
      <c r="E12110" t="s">
        <v>2549</v>
      </c>
      <c r="F12110">
        <v>10000</v>
      </c>
    </row>
    <row r="12111" spans="1:6" x14ac:dyDescent="0.25">
      <c r="A12111" t="str">
        <f t="shared" si="189"/>
        <v>843D_17_468/819/873_Deschaillons</v>
      </c>
      <c r="B12111">
        <v>17</v>
      </c>
      <c r="C12111" t="s">
        <v>2516</v>
      </c>
      <c r="D12111" t="s">
        <v>3038</v>
      </c>
      <c r="E12111" t="s">
        <v>2552</v>
      </c>
      <c r="F12111">
        <v>10000</v>
      </c>
    </row>
    <row r="12112" spans="1:6" x14ac:dyDescent="0.25">
      <c r="A12112" t="str">
        <f t="shared" si="189"/>
        <v>843D_17_468/819/873_Drummondville</v>
      </c>
      <c r="B12112">
        <v>17</v>
      </c>
      <c r="C12112" t="s">
        <v>2516</v>
      </c>
      <c r="D12112" t="s">
        <v>3038</v>
      </c>
      <c r="E12112" t="s">
        <v>2553</v>
      </c>
      <c r="F12112">
        <v>10000</v>
      </c>
    </row>
    <row r="12113" spans="1:6" x14ac:dyDescent="0.25">
      <c r="A12113" t="str">
        <f t="shared" si="189"/>
        <v>843D_17_468/819/873_Fortierville</v>
      </c>
      <c r="B12113">
        <v>17</v>
      </c>
      <c r="C12113" t="s">
        <v>2516</v>
      </c>
      <c r="D12113" t="s">
        <v>3038</v>
      </c>
      <c r="E12113" t="s">
        <v>2564</v>
      </c>
      <c r="F12113">
        <v>10000</v>
      </c>
    </row>
    <row r="12114" spans="1:6" x14ac:dyDescent="0.25">
      <c r="A12114" t="str">
        <f t="shared" si="189"/>
        <v>843D_17_468/819/873_Gentilly</v>
      </c>
      <c r="B12114">
        <v>17</v>
      </c>
      <c r="C12114" t="s">
        <v>2516</v>
      </c>
      <c r="D12114" t="s">
        <v>3038</v>
      </c>
      <c r="E12114" t="s">
        <v>2568</v>
      </c>
      <c r="F12114">
        <v>10000</v>
      </c>
    </row>
    <row r="12115" spans="1:6" x14ac:dyDescent="0.25">
      <c r="A12115" t="str">
        <f t="shared" si="189"/>
        <v>843D_17_468/819/873_La Patrie</v>
      </c>
      <c r="B12115">
        <v>17</v>
      </c>
      <c r="C12115" t="s">
        <v>2516</v>
      </c>
      <c r="D12115" t="s">
        <v>3038</v>
      </c>
      <c r="E12115" t="s">
        <v>2588</v>
      </c>
      <c r="F12115">
        <v>10000</v>
      </c>
    </row>
    <row r="12116" spans="1:6" x14ac:dyDescent="0.25">
      <c r="A12116" t="str">
        <f t="shared" si="189"/>
        <v>843D_17_468/819/873_La Tuque</v>
      </c>
      <c r="B12116">
        <v>17</v>
      </c>
      <c r="C12116" t="s">
        <v>2516</v>
      </c>
      <c r="D12116" t="s">
        <v>3038</v>
      </c>
      <c r="E12116" t="s">
        <v>2591</v>
      </c>
      <c r="F12116">
        <v>10000</v>
      </c>
    </row>
    <row r="12117" spans="1:6" x14ac:dyDescent="0.25">
      <c r="A12117" t="str">
        <f t="shared" si="189"/>
        <v>843D_17_468/819/873_Lac-Drolet</v>
      </c>
      <c r="B12117">
        <v>17</v>
      </c>
      <c r="C12117" t="s">
        <v>2516</v>
      </c>
      <c r="D12117" t="s">
        <v>3038</v>
      </c>
      <c r="E12117" t="s">
        <v>2594</v>
      </c>
      <c r="F12117">
        <v>10000</v>
      </c>
    </row>
    <row r="12118" spans="1:6" x14ac:dyDescent="0.25">
      <c r="A12118" t="str">
        <f t="shared" si="189"/>
        <v>843D_17_468/819/873_Lac-Megantic</v>
      </c>
      <c r="B12118">
        <v>17</v>
      </c>
      <c r="C12118" t="s">
        <v>2516</v>
      </c>
      <c r="D12118" t="s">
        <v>3038</v>
      </c>
      <c r="E12118" t="s">
        <v>2597</v>
      </c>
      <c r="F12118">
        <v>10000</v>
      </c>
    </row>
    <row r="12119" spans="1:6" x14ac:dyDescent="0.25">
      <c r="A12119" t="str">
        <f t="shared" si="189"/>
        <v>843D_17_468/819/873_Louiseville</v>
      </c>
      <c r="B12119">
        <v>17</v>
      </c>
      <c r="C12119" t="s">
        <v>2516</v>
      </c>
      <c r="D12119" t="s">
        <v>3038</v>
      </c>
      <c r="E12119" t="s">
        <v>2604</v>
      </c>
      <c r="F12119">
        <v>10000</v>
      </c>
    </row>
    <row r="12120" spans="1:6" x14ac:dyDescent="0.25">
      <c r="A12120" t="str">
        <f t="shared" si="189"/>
        <v>843D_17_468/819/873_Manseau</v>
      </c>
      <c r="B12120">
        <v>17</v>
      </c>
      <c r="C12120" t="s">
        <v>2516</v>
      </c>
      <c r="D12120" t="s">
        <v>3038</v>
      </c>
      <c r="E12120" t="s">
        <v>2614</v>
      </c>
      <c r="F12120">
        <v>10000</v>
      </c>
    </row>
    <row r="12121" spans="1:6" x14ac:dyDescent="0.25">
      <c r="A12121" t="str">
        <f t="shared" si="189"/>
        <v>843D_17_468/819/873_Maskinonge</v>
      </c>
      <c r="B12121">
        <v>17</v>
      </c>
      <c r="C12121" t="s">
        <v>2516</v>
      </c>
      <c r="D12121" t="s">
        <v>3038</v>
      </c>
      <c r="E12121" t="s">
        <v>2615</v>
      </c>
      <c r="F12121">
        <v>10000</v>
      </c>
    </row>
    <row r="12122" spans="1:6" x14ac:dyDescent="0.25">
      <c r="A12122" t="str">
        <f t="shared" si="189"/>
        <v>843D_17_468/819/873_Notre-Dame-du-Bon-Conseil</v>
      </c>
      <c r="B12122">
        <v>17</v>
      </c>
      <c r="C12122" t="s">
        <v>2516</v>
      </c>
      <c r="D12122" t="s">
        <v>3038</v>
      </c>
      <c r="E12122" t="s">
        <v>2630</v>
      </c>
      <c r="F12122">
        <v>10000</v>
      </c>
    </row>
    <row r="12123" spans="1:6" x14ac:dyDescent="0.25">
      <c r="A12123" t="str">
        <f t="shared" si="189"/>
        <v>843D_17_468/819/873_Scotstown</v>
      </c>
      <c r="B12123">
        <v>17</v>
      </c>
      <c r="C12123" t="s">
        <v>2516</v>
      </c>
      <c r="D12123" t="s">
        <v>3038</v>
      </c>
      <c r="E12123" t="s">
        <v>2658</v>
      </c>
      <c r="F12123">
        <v>10000</v>
      </c>
    </row>
    <row r="12124" spans="1:6" x14ac:dyDescent="0.25">
      <c r="A12124" t="str">
        <f t="shared" si="189"/>
        <v>843D_17_468/819/873_St-Celestin</v>
      </c>
      <c r="B12124">
        <v>17</v>
      </c>
      <c r="C12124" t="s">
        <v>2516</v>
      </c>
      <c r="D12124" t="s">
        <v>3038</v>
      </c>
      <c r="E12124" t="s">
        <v>2668</v>
      </c>
      <c r="F12124">
        <v>10000</v>
      </c>
    </row>
    <row r="12125" spans="1:6" x14ac:dyDescent="0.25">
      <c r="A12125" t="str">
        <f t="shared" si="189"/>
        <v>843D_17_468/819/873_St-Felix-de-Kingsey</v>
      </c>
      <c r="B12125">
        <v>17</v>
      </c>
      <c r="C12125" t="s">
        <v>2516</v>
      </c>
      <c r="D12125" t="s">
        <v>3038</v>
      </c>
      <c r="E12125" t="s">
        <v>2674</v>
      </c>
      <c r="F12125">
        <v>10000</v>
      </c>
    </row>
    <row r="12126" spans="1:6" x14ac:dyDescent="0.25">
      <c r="A12126" t="str">
        <f t="shared" si="189"/>
        <v>843D_17_468/819/873_St-Gregoire</v>
      </c>
      <c r="B12126">
        <v>17</v>
      </c>
      <c r="C12126" t="s">
        <v>2516</v>
      </c>
      <c r="D12126" t="s">
        <v>3038</v>
      </c>
      <c r="E12126" t="s">
        <v>2676</v>
      </c>
      <c r="F12126">
        <v>10000</v>
      </c>
    </row>
    <row r="12127" spans="1:6" x14ac:dyDescent="0.25">
      <c r="A12127" t="str">
        <f t="shared" si="189"/>
        <v>843D_17_468/819/873_St-Leonard-d'Aston</v>
      </c>
      <c r="B12127">
        <v>17</v>
      </c>
      <c r="C12127" t="s">
        <v>2516</v>
      </c>
      <c r="D12127" t="s">
        <v>3038</v>
      </c>
      <c r="E12127" t="s">
        <v>2679</v>
      </c>
      <c r="F12127">
        <v>10000</v>
      </c>
    </row>
    <row r="12128" spans="1:6" x14ac:dyDescent="0.25">
      <c r="A12128" t="str">
        <f t="shared" si="189"/>
        <v>843D_17_468/819/873_St-Pierre-Les-Becquets</v>
      </c>
      <c r="B12128">
        <v>17</v>
      </c>
      <c r="C12128" t="s">
        <v>2516</v>
      </c>
      <c r="D12128" t="s">
        <v>3038</v>
      </c>
      <c r="E12128" t="s">
        <v>2684</v>
      </c>
      <c r="F12128">
        <v>10000</v>
      </c>
    </row>
    <row r="12129" spans="1:6" x14ac:dyDescent="0.25">
      <c r="A12129" t="str">
        <f t="shared" si="189"/>
        <v>843D_17_468/819/873_St-Sebastien (Frontenac Co.)</v>
      </c>
      <c r="B12129">
        <v>17</v>
      </c>
      <c r="C12129" t="s">
        <v>2516</v>
      </c>
      <c r="D12129" t="s">
        <v>3038</v>
      </c>
      <c r="E12129" t="s">
        <v>2686</v>
      </c>
      <c r="F12129">
        <v>10000</v>
      </c>
    </row>
    <row r="12130" spans="1:6" x14ac:dyDescent="0.25">
      <c r="A12130" t="str">
        <f t="shared" si="189"/>
        <v>843D_17_468/819/873_St-Sylvere</v>
      </c>
      <c r="B12130">
        <v>17</v>
      </c>
      <c r="C12130" t="s">
        <v>2516</v>
      </c>
      <c r="D12130" t="s">
        <v>3038</v>
      </c>
      <c r="E12130" t="s">
        <v>2687</v>
      </c>
      <c r="F12130">
        <v>10000</v>
      </c>
    </row>
    <row r="12131" spans="1:6" x14ac:dyDescent="0.25">
      <c r="A12131" t="str">
        <f t="shared" si="189"/>
        <v>843D_17_468/819/873_St-Wenceslas</v>
      </c>
      <c r="B12131">
        <v>17</v>
      </c>
      <c r="C12131" t="s">
        <v>2516</v>
      </c>
      <c r="D12131" t="s">
        <v>3038</v>
      </c>
      <c r="E12131" t="s">
        <v>2688</v>
      </c>
      <c r="F12131">
        <v>10000</v>
      </c>
    </row>
    <row r="12132" spans="1:6" x14ac:dyDescent="0.25">
      <c r="A12132" t="str">
        <f t="shared" si="189"/>
        <v>843D_17_468/819/873_Ste-Angele</v>
      </c>
      <c r="B12132">
        <v>17</v>
      </c>
      <c r="C12132" t="s">
        <v>2516</v>
      </c>
      <c r="D12132" t="s">
        <v>3038</v>
      </c>
      <c r="E12132" t="s">
        <v>2690</v>
      </c>
      <c r="F12132">
        <v>10000</v>
      </c>
    </row>
    <row r="12133" spans="1:6" x14ac:dyDescent="0.25">
      <c r="A12133" t="str">
        <f t="shared" si="189"/>
        <v>843D_17_468/819/873_Ste-Eulalie</v>
      </c>
      <c r="B12133">
        <v>17</v>
      </c>
      <c r="C12133" t="s">
        <v>2516</v>
      </c>
      <c r="D12133" t="s">
        <v>3038</v>
      </c>
      <c r="E12133" t="s">
        <v>2692</v>
      </c>
      <c r="F12133">
        <v>10000</v>
      </c>
    </row>
    <row r="12134" spans="1:6" x14ac:dyDescent="0.25">
      <c r="A12134" t="str">
        <f t="shared" si="189"/>
        <v>843D_17_468/819/873_Ste-Gertrude</v>
      </c>
      <c r="B12134">
        <v>17</v>
      </c>
      <c r="C12134" t="s">
        <v>2516</v>
      </c>
      <c r="D12134" t="s">
        <v>3038</v>
      </c>
      <c r="E12134" t="s">
        <v>2693</v>
      </c>
      <c r="F12134">
        <v>10000</v>
      </c>
    </row>
    <row r="12135" spans="1:6" x14ac:dyDescent="0.25">
      <c r="A12135" t="str">
        <f t="shared" si="189"/>
        <v>843D_17_468/819/873_Ste-Marie-de-Blandford</v>
      </c>
      <c r="B12135">
        <v>17</v>
      </c>
      <c r="C12135" t="s">
        <v>2516</v>
      </c>
      <c r="D12135" t="s">
        <v>3038</v>
      </c>
      <c r="E12135" t="s">
        <v>2694</v>
      </c>
      <c r="F12135">
        <v>10000</v>
      </c>
    </row>
    <row r="12136" spans="1:6" x14ac:dyDescent="0.25">
      <c r="A12136" t="str">
        <f t="shared" si="189"/>
        <v>843D_17_468/819/873_Ste-Monique-de-Nicolet</v>
      </c>
      <c r="B12136">
        <v>17</v>
      </c>
      <c r="C12136" t="s">
        <v>2516</v>
      </c>
      <c r="D12136" t="s">
        <v>3038</v>
      </c>
      <c r="E12136" t="s">
        <v>2695</v>
      </c>
      <c r="F12136">
        <v>10000</v>
      </c>
    </row>
    <row r="12137" spans="1:6" x14ac:dyDescent="0.25">
      <c r="A12137" t="str">
        <f t="shared" si="189"/>
        <v>843D_17_468/819/873_Ste-Sophie-de-Levrard</v>
      </c>
      <c r="B12137">
        <v>17</v>
      </c>
      <c r="C12137" t="s">
        <v>2516</v>
      </c>
      <c r="D12137" t="s">
        <v>3038</v>
      </c>
      <c r="E12137" t="s">
        <v>2696</v>
      </c>
      <c r="F12137">
        <v>10000</v>
      </c>
    </row>
    <row r="12138" spans="1:6" x14ac:dyDescent="0.25">
      <c r="A12138" t="str">
        <f t="shared" si="189"/>
        <v>843D_17_468/819/873_Trois-Rivieres</v>
      </c>
      <c r="B12138">
        <v>17</v>
      </c>
      <c r="C12138" t="s">
        <v>2516</v>
      </c>
      <c r="D12138" t="s">
        <v>3038</v>
      </c>
      <c r="E12138" t="s">
        <v>2703</v>
      </c>
      <c r="F12138">
        <v>10000</v>
      </c>
    </row>
    <row r="12139" spans="1:6" x14ac:dyDescent="0.25">
      <c r="A12139" t="str">
        <f t="shared" si="189"/>
        <v>843D_17_468/819/873_Woburn</v>
      </c>
      <c r="B12139">
        <v>17</v>
      </c>
      <c r="C12139" t="s">
        <v>2516</v>
      </c>
      <c r="D12139" t="s">
        <v>3038</v>
      </c>
      <c r="E12139" t="s">
        <v>2719</v>
      </c>
      <c r="F12139">
        <v>10000</v>
      </c>
    </row>
    <row r="12140" spans="1:6" x14ac:dyDescent="0.25">
      <c r="A12140" t="str">
        <f t="shared" si="189"/>
        <v>843D_17_468/819/873_Yamachiche</v>
      </c>
      <c r="B12140">
        <v>17</v>
      </c>
      <c r="C12140" t="s">
        <v>2516</v>
      </c>
      <c r="D12140" t="s">
        <v>3038</v>
      </c>
      <c r="E12140" t="s">
        <v>2721</v>
      </c>
      <c r="F12140">
        <v>10000</v>
      </c>
    </row>
    <row r="12141" spans="1:6" x14ac:dyDescent="0.25">
      <c r="A12141" t="str">
        <f t="shared" si="189"/>
        <v>8821_17_468/819/873_Amos</v>
      </c>
      <c r="B12141">
        <v>17</v>
      </c>
      <c r="C12141" t="s">
        <v>2516</v>
      </c>
      <c r="D12141">
        <v>8821</v>
      </c>
      <c r="E12141" t="s">
        <v>2518</v>
      </c>
      <c r="F12141">
        <v>10000</v>
      </c>
    </row>
    <row r="12142" spans="1:6" x14ac:dyDescent="0.25">
      <c r="A12142" t="str">
        <f t="shared" si="189"/>
        <v>8821_17_468/819/873_Drummondville</v>
      </c>
      <c r="B12142">
        <v>17</v>
      </c>
      <c r="C12142" t="s">
        <v>2516</v>
      </c>
      <c r="D12142">
        <v>8821</v>
      </c>
      <c r="E12142" t="s">
        <v>2553</v>
      </c>
      <c r="F12142">
        <v>20000</v>
      </c>
    </row>
    <row r="12143" spans="1:6" x14ac:dyDescent="0.25">
      <c r="A12143" t="str">
        <f t="shared" si="189"/>
        <v>8821_17_468/819/873_Lac-Megantic</v>
      </c>
      <c r="B12143">
        <v>17</v>
      </c>
      <c r="C12143" t="s">
        <v>2516</v>
      </c>
      <c r="D12143">
        <v>8821</v>
      </c>
      <c r="E12143" t="s">
        <v>2597</v>
      </c>
      <c r="F12143">
        <v>10000</v>
      </c>
    </row>
    <row r="12144" spans="1:6" x14ac:dyDescent="0.25">
      <c r="A12144" t="str">
        <f t="shared" si="189"/>
        <v>8821_17_468/819/873_Maniwaki</v>
      </c>
      <c r="B12144">
        <v>17</v>
      </c>
      <c r="C12144" t="s">
        <v>2516</v>
      </c>
      <c r="D12144">
        <v>8821</v>
      </c>
      <c r="E12144" t="s">
        <v>2612</v>
      </c>
      <c r="F12144">
        <v>60000</v>
      </c>
    </row>
    <row r="12145" spans="1:6" x14ac:dyDescent="0.25">
      <c r="A12145" t="str">
        <f t="shared" si="189"/>
        <v>8821_17_468/819/873_Mont-Laurier</v>
      </c>
      <c r="B12145">
        <v>17</v>
      </c>
      <c r="C12145" t="s">
        <v>2516</v>
      </c>
      <c r="D12145">
        <v>8821</v>
      </c>
      <c r="E12145" t="s">
        <v>2617</v>
      </c>
      <c r="F12145">
        <v>10000</v>
      </c>
    </row>
    <row r="12146" spans="1:6" x14ac:dyDescent="0.25">
      <c r="A12146" t="str">
        <f t="shared" si="189"/>
        <v>8821_17_468/819/873_Ottawa-Hull</v>
      </c>
      <c r="B12146">
        <v>17</v>
      </c>
      <c r="C12146" t="s">
        <v>2516</v>
      </c>
      <c r="D12146">
        <v>8821</v>
      </c>
      <c r="E12146" t="s">
        <v>1979</v>
      </c>
      <c r="F12146">
        <v>200000</v>
      </c>
    </row>
    <row r="12147" spans="1:6" x14ac:dyDescent="0.25">
      <c r="A12147" t="str">
        <f t="shared" si="189"/>
        <v>8821_17_468/819/873_Rouyn-Noranda</v>
      </c>
      <c r="B12147">
        <v>17</v>
      </c>
      <c r="C12147" t="s">
        <v>2516</v>
      </c>
      <c r="D12147">
        <v>8821</v>
      </c>
      <c r="E12147" t="s">
        <v>2649</v>
      </c>
      <c r="F12147">
        <v>10000</v>
      </c>
    </row>
    <row r="12148" spans="1:6" x14ac:dyDescent="0.25">
      <c r="A12148" t="str">
        <f t="shared" si="189"/>
        <v>8821_17_468/819/873_Shawinigan</v>
      </c>
      <c r="B12148">
        <v>17</v>
      </c>
      <c r="C12148" t="s">
        <v>2516</v>
      </c>
      <c r="D12148">
        <v>8821</v>
      </c>
      <c r="E12148" t="s">
        <v>2660</v>
      </c>
      <c r="F12148">
        <v>10000</v>
      </c>
    </row>
    <row r="12149" spans="1:6" x14ac:dyDescent="0.25">
      <c r="A12149" t="str">
        <f t="shared" si="189"/>
        <v>8821_17_468/819/873_Sherbrooke</v>
      </c>
      <c r="B12149">
        <v>17</v>
      </c>
      <c r="C12149" t="s">
        <v>2516</v>
      </c>
      <c r="D12149">
        <v>8821</v>
      </c>
      <c r="E12149" t="s">
        <v>1325</v>
      </c>
      <c r="F12149">
        <v>180000</v>
      </c>
    </row>
    <row r="12150" spans="1:6" x14ac:dyDescent="0.25">
      <c r="A12150" t="str">
        <f t="shared" si="189"/>
        <v>8821_17_468/819/873_St-Jovite</v>
      </c>
      <c r="B12150">
        <v>17</v>
      </c>
      <c r="C12150" t="s">
        <v>2516</v>
      </c>
      <c r="D12150">
        <v>8821</v>
      </c>
      <c r="E12150" t="s">
        <v>2678</v>
      </c>
      <c r="F12150">
        <v>10000</v>
      </c>
    </row>
    <row r="12151" spans="1:6" x14ac:dyDescent="0.25">
      <c r="A12151" t="str">
        <f t="shared" si="189"/>
        <v>8821_17_468/819/873_Ste-Agathe</v>
      </c>
      <c r="B12151">
        <v>17</v>
      </c>
      <c r="C12151" t="s">
        <v>2516</v>
      </c>
      <c r="D12151">
        <v>8821</v>
      </c>
      <c r="E12151" t="s">
        <v>2689</v>
      </c>
      <c r="F12151">
        <v>10000</v>
      </c>
    </row>
    <row r="12152" spans="1:6" x14ac:dyDescent="0.25">
      <c r="A12152" t="str">
        <f t="shared" si="189"/>
        <v>8821_17_468/819/873_Trois-Rivieres</v>
      </c>
      <c r="B12152">
        <v>17</v>
      </c>
      <c r="C12152" t="s">
        <v>2516</v>
      </c>
      <c r="D12152">
        <v>8821</v>
      </c>
      <c r="E12152" t="s">
        <v>2703</v>
      </c>
      <c r="F12152">
        <v>40000</v>
      </c>
    </row>
    <row r="12153" spans="1:6" x14ac:dyDescent="0.25">
      <c r="A12153" t="str">
        <f t="shared" si="189"/>
        <v>8821_17_468/819/873_Val-D'Or</v>
      </c>
      <c r="B12153">
        <v>17</v>
      </c>
      <c r="C12153" t="s">
        <v>2516</v>
      </c>
      <c r="D12153">
        <v>8821</v>
      </c>
      <c r="E12153" t="s">
        <v>2706</v>
      </c>
      <c r="F12153">
        <v>10000</v>
      </c>
    </row>
    <row r="12154" spans="1:6" x14ac:dyDescent="0.25">
      <c r="A12154" t="str">
        <f t="shared" si="189"/>
        <v>8821_17_468/819/873_Victoriaville</v>
      </c>
      <c r="B12154">
        <v>17</v>
      </c>
      <c r="C12154" t="s">
        <v>2516</v>
      </c>
      <c r="D12154">
        <v>8821</v>
      </c>
      <c r="E12154" t="s">
        <v>2708</v>
      </c>
      <c r="F12154">
        <v>50000</v>
      </c>
    </row>
    <row r="12155" spans="1:6" x14ac:dyDescent="0.25">
      <c r="A12155" t="str">
        <f t="shared" si="189"/>
        <v>8821_17_468/819/873_Ville-Marie</v>
      </c>
      <c r="B12155">
        <v>17</v>
      </c>
      <c r="C12155" t="s">
        <v>2516</v>
      </c>
      <c r="D12155">
        <v>8821</v>
      </c>
      <c r="E12155" t="s">
        <v>2709</v>
      </c>
      <c r="F12155">
        <v>10000</v>
      </c>
    </row>
    <row r="12156" spans="1:6" x14ac:dyDescent="0.25">
      <c r="A12156" t="str">
        <f t="shared" si="189"/>
        <v>8821_17_468/819/873_Windsor</v>
      </c>
      <c r="B12156">
        <v>17</v>
      </c>
      <c r="C12156" t="s">
        <v>2516</v>
      </c>
      <c r="D12156">
        <v>8821</v>
      </c>
      <c r="E12156" t="s">
        <v>1348</v>
      </c>
      <c r="F12156">
        <v>10000</v>
      </c>
    </row>
    <row r="12157" spans="1:6" x14ac:dyDescent="0.25">
      <c r="A12157" t="str">
        <f t="shared" si="189"/>
        <v>940G_17_468/819/873_Chisasibi</v>
      </c>
      <c r="B12157">
        <v>17</v>
      </c>
      <c r="C12157" t="s">
        <v>2516</v>
      </c>
      <c r="D12157" t="s">
        <v>3040</v>
      </c>
      <c r="E12157" t="s">
        <v>2543</v>
      </c>
      <c r="F12157">
        <v>10000</v>
      </c>
    </row>
    <row r="12158" spans="1:6" x14ac:dyDescent="0.25">
      <c r="A12158" t="str">
        <f t="shared" si="189"/>
        <v>940G_17_468/819/873_Eastmain</v>
      </c>
      <c r="B12158">
        <v>17</v>
      </c>
      <c r="C12158" t="s">
        <v>2516</v>
      </c>
      <c r="D12158" t="s">
        <v>3040</v>
      </c>
      <c r="E12158" t="s">
        <v>2559</v>
      </c>
      <c r="F12158">
        <v>10000</v>
      </c>
    </row>
    <row r="12159" spans="1:6" x14ac:dyDescent="0.25">
      <c r="A12159" t="str">
        <f t="shared" si="189"/>
        <v>940G_17_468/819/873_Kuujjuaraapik</v>
      </c>
      <c r="B12159">
        <v>17</v>
      </c>
      <c r="C12159" t="s">
        <v>2516</v>
      </c>
      <c r="D12159" t="s">
        <v>3040</v>
      </c>
      <c r="E12159" t="s">
        <v>2583</v>
      </c>
      <c r="F12159">
        <v>10000</v>
      </c>
    </row>
    <row r="12160" spans="1:6" x14ac:dyDescent="0.25">
      <c r="A12160" t="str">
        <f t="shared" si="189"/>
        <v>940G_17_468/819/873_Lebel-sur-Quevillon</v>
      </c>
      <c r="B12160">
        <v>17</v>
      </c>
      <c r="C12160" t="s">
        <v>2516</v>
      </c>
      <c r="D12160" t="s">
        <v>3040</v>
      </c>
      <c r="E12160" t="s">
        <v>2602</v>
      </c>
      <c r="F12160">
        <v>10000</v>
      </c>
    </row>
    <row r="12161" spans="1:6" x14ac:dyDescent="0.25">
      <c r="A12161" t="str">
        <f t="shared" si="189"/>
        <v>940G_17_468/819/873_Matagami</v>
      </c>
      <c r="B12161">
        <v>17</v>
      </c>
      <c r="C12161" t="s">
        <v>2516</v>
      </c>
      <c r="D12161" t="s">
        <v>3040</v>
      </c>
      <c r="E12161" t="s">
        <v>2616</v>
      </c>
      <c r="F12161">
        <v>10000</v>
      </c>
    </row>
    <row r="12162" spans="1:6" x14ac:dyDescent="0.25">
      <c r="A12162" t="str">
        <f t="shared" si="189"/>
        <v>940G_17_468/819/873_Nemaska</v>
      </c>
      <c r="B12162">
        <v>17</v>
      </c>
      <c r="C12162" t="s">
        <v>2516</v>
      </c>
      <c r="D12162" t="s">
        <v>3040</v>
      </c>
      <c r="E12162" t="s">
        <v>2621</v>
      </c>
      <c r="F12162">
        <v>10000</v>
      </c>
    </row>
    <row r="12163" spans="1:6" x14ac:dyDescent="0.25">
      <c r="A12163" t="str">
        <f t="shared" ref="A12163:A12226" si="190">CONCATENATE(D12163,"_",B12163,"_",C12163,"_",E12163)</f>
        <v>940G_17_468/819/873_Waskaganish</v>
      </c>
      <c r="B12163">
        <v>17</v>
      </c>
      <c r="C12163" t="s">
        <v>2516</v>
      </c>
      <c r="D12163" t="s">
        <v>3040</v>
      </c>
      <c r="E12163" t="s">
        <v>2713</v>
      </c>
      <c r="F12163">
        <v>10000</v>
      </c>
    </row>
    <row r="12164" spans="1:6" x14ac:dyDescent="0.25">
      <c r="A12164" t="str">
        <f t="shared" si="190"/>
        <v>940G_17_468/819/873_Waswanipi</v>
      </c>
      <c r="B12164">
        <v>17</v>
      </c>
      <c r="C12164" t="s">
        <v>2516</v>
      </c>
      <c r="D12164" t="s">
        <v>3040</v>
      </c>
      <c r="E12164" t="s">
        <v>2714</v>
      </c>
      <c r="F12164">
        <v>10000</v>
      </c>
    </row>
    <row r="12165" spans="1:6" x14ac:dyDescent="0.25">
      <c r="A12165" t="str">
        <f t="shared" si="190"/>
        <v>940G_17_468/819/873_Wemindji</v>
      </c>
      <c r="B12165">
        <v>17</v>
      </c>
      <c r="C12165" t="s">
        <v>2516</v>
      </c>
      <c r="D12165" t="s">
        <v>3040</v>
      </c>
      <c r="E12165" t="s">
        <v>2717</v>
      </c>
      <c r="F12165">
        <v>10000</v>
      </c>
    </row>
    <row r="12166" spans="1:6" x14ac:dyDescent="0.25">
      <c r="A12166" t="str">
        <f t="shared" si="190"/>
        <v>984C_17_468/819/873_Amos</v>
      </c>
      <c r="B12166">
        <v>17</v>
      </c>
      <c r="C12166" t="s">
        <v>2516</v>
      </c>
      <c r="D12166" t="s">
        <v>3019</v>
      </c>
      <c r="E12166" t="s">
        <v>2518</v>
      </c>
      <c r="F12166">
        <v>10000</v>
      </c>
    </row>
    <row r="12167" spans="1:6" x14ac:dyDescent="0.25">
      <c r="A12167" t="str">
        <f t="shared" si="190"/>
        <v>984C_17_468/819/873_Arthabaska</v>
      </c>
      <c r="B12167">
        <v>17</v>
      </c>
      <c r="C12167" t="s">
        <v>2516</v>
      </c>
      <c r="D12167" t="s">
        <v>3019</v>
      </c>
      <c r="E12167" t="s">
        <v>2520</v>
      </c>
      <c r="F12167">
        <v>10000</v>
      </c>
    </row>
    <row r="12168" spans="1:6" x14ac:dyDescent="0.25">
      <c r="A12168" t="str">
        <f t="shared" si="190"/>
        <v>984C_17_468/819/873_Barraute</v>
      </c>
      <c r="B12168">
        <v>17</v>
      </c>
      <c r="C12168" t="s">
        <v>2516</v>
      </c>
      <c r="D12168" t="s">
        <v>3019</v>
      </c>
      <c r="E12168" t="s">
        <v>2526</v>
      </c>
      <c r="F12168">
        <v>10000</v>
      </c>
    </row>
    <row r="12169" spans="1:6" x14ac:dyDescent="0.25">
      <c r="A12169" t="str">
        <f t="shared" si="190"/>
        <v>984C_17_468/819/873_Becancour</v>
      </c>
      <c r="B12169">
        <v>17</v>
      </c>
      <c r="C12169" t="s">
        <v>2516</v>
      </c>
      <c r="D12169" t="s">
        <v>3019</v>
      </c>
      <c r="E12169" t="s">
        <v>2529</v>
      </c>
      <c r="F12169">
        <v>10000</v>
      </c>
    </row>
    <row r="12170" spans="1:6" x14ac:dyDescent="0.25">
      <c r="A12170" t="str">
        <f t="shared" si="190"/>
        <v>984C_17_468/819/873_Campbell's Bay</v>
      </c>
      <c r="B12170">
        <v>17</v>
      </c>
      <c r="C12170" t="s">
        <v>2516</v>
      </c>
      <c r="D12170" t="s">
        <v>3019</v>
      </c>
      <c r="E12170" t="s">
        <v>2537</v>
      </c>
      <c r="F12170">
        <v>10000</v>
      </c>
    </row>
    <row r="12171" spans="1:6" x14ac:dyDescent="0.25">
      <c r="A12171" t="str">
        <f t="shared" si="190"/>
        <v>984C_17_468/819/873_Cheneville</v>
      </c>
      <c r="B12171">
        <v>17</v>
      </c>
      <c r="C12171" t="s">
        <v>2516</v>
      </c>
      <c r="D12171" t="s">
        <v>3019</v>
      </c>
      <c r="E12171" t="s">
        <v>2542</v>
      </c>
      <c r="F12171">
        <v>10000</v>
      </c>
    </row>
    <row r="12172" spans="1:6" x14ac:dyDescent="0.25">
      <c r="A12172" t="str">
        <f t="shared" si="190"/>
        <v>984C_17_468/819/873_Daveluyville</v>
      </c>
      <c r="B12172">
        <v>17</v>
      </c>
      <c r="C12172" t="s">
        <v>2516</v>
      </c>
      <c r="D12172" t="s">
        <v>3019</v>
      </c>
      <c r="E12172" t="s">
        <v>2550</v>
      </c>
      <c r="F12172">
        <v>10000</v>
      </c>
    </row>
    <row r="12173" spans="1:6" x14ac:dyDescent="0.25">
      <c r="A12173" t="str">
        <f t="shared" si="190"/>
        <v>984C_17_468/819/873_Gentilly</v>
      </c>
      <c r="B12173">
        <v>17</v>
      </c>
      <c r="C12173" t="s">
        <v>2516</v>
      </c>
      <c r="D12173" t="s">
        <v>3019</v>
      </c>
      <c r="E12173" t="s">
        <v>2568</v>
      </c>
      <c r="F12173">
        <v>10000</v>
      </c>
    </row>
    <row r="12174" spans="1:6" x14ac:dyDescent="0.25">
      <c r="A12174" t="str">
        <f t="shared" si="190"/>
        <v>984C_17_468/819/873_Manseau</v>
      </c>
      <c r="B12174">
        <v>17</v>
      </c>
      <c r="C12174" t="s">
        <v>2516</v>
      </c>
      <c r="D12174" t="s">
        <v>3019</v>
      </c>
      <c r="E12174" t="s">
        <v>2614</v>
      </c>
      <c r="F12174">
        <v>10000</v>
      </c>
    </row>
    <row r="12175" spans="1:6" x14ac:dyDescent="0.25">
      <c r="A12175" t="str">
        <f t="shared" si="190"/>
        <v>984C_17_468/819/873_Mont-Laurier</v>
      </c>
      <c r="B12175">
        <v>17</v>
      </c>
      <c r="C12175" t="s">
        <v>2516</v>
      </c>
      <c r="D12175" t="s">
        <v>3019</v>
      </c>
      <c r="E12175" t="s">
        <v>2617</v>
      </c>
      <c r="F12175">
        <v>10000</v>
      </c>
    </row>
    <row r="12176" spans="1:6" x14ac:dyDescent="0.25">
      <c r="A12176" t="str">
        <f t="shared" si="190"/>
        <v>984C_17_468/819/873_Princeville</v>
      </c>
      <c r="B12176">
        <v>17</v>
      </c>
      <c r="C12176" t="s">
        <v>2516</v>
      </c>
      <c r="D12176" t="s">
        <v>3019</v>
      </c>
      <c r="E12176" t="s">
        <v>2640</v>
      </c>
      <c r="F12176">
        <v>10000</v>
      </c>
    </row>
    <row r="12177" spans="1:6" x14ac:dyDescent="0.25">
      <c r="A12177" t="str">
        <f t="shared" si="190"/>
        <v>984C_17_468/819/873_Rouyn-Noranda</v>
      </c>
      <c r="B12177">
        <v>17</v>
      </c>
      <c r="C12177" t="s">
        <v>2516</v>
      </c>
      <c r="D12177" t="s">
        <v>3019</v>
      </c>
      <c r="E12177" t="s">
        <v>2649</v>
      </c>
      <c r="F12177">
        <v>10000</v>
      </c>
    </row>
    <row r="12178" spans="1:6" x14ac:dyDescent="0.25">
      <c r="A12178" t="str">
        <f t="shared" si="190"/>
        <v>984C_17_468/819/873_Senneterre</v>
      </c>
      <c r="B12178">
        <v>17</v>
      </c>
      <c r="C12178" t="s">
        <v>2516</v>
      </c>
      <c r="D12178" t="s">
        <v>3019</v>
      </c>
      <c r="E12178" t="s">
        <v>2659</v>
      </c>
      <c r="F12178">
        <v>10000</v>
      </c>
    </row>
    <row r="12179" spans="1:6" x14ac:dyDescent="0.25">
      <c r="A12179" t="str">
        <f t="shared" si="190"/>
        <v>984C_17_468/819/873_Shawville</v>
      </c>
      <c r="B12179">
        <v>17</v>
      </c>
      <c r="C12179" t="s">
        <v>2516</v>
      </c>
      <c r="D12179" t="s">
        <v>3019</v>
      </c>
      <c r="E12179" t="s">
        <v>2661</v>
      </c>
      <c r="F12179">
        <v>10000</v>
      </c>
    </row>
    <row r="12180" spans="1:6" x14ac:dyDescent="0.25">
      <c r="A12180" t="str">
        <f t="shared" si="190"/>
        <v>984C_17_468/819/873_St-Andre-Avellin</v>
      </c>
      <c r="B12180">
        <v>17</v>
      </c>
      <c r="C12180" t="s">
        <v>2516</v>
      </c>
      <c r="D12180" t="s">
        <v>3019</v>
      </c>
      <c r="E12180" t="s">
        <v>2665</v>
      </c>
      <c r="F12180">
        <v>10000</v>
      </c>
    </row>
    <row r="12181" spans="1:6" x14ac:dyDescent="0.25">
      <c r="A12181" t="str">
        <f t="shared" si="190"/>
        <v>984C_17_468/819/873_St-Celestin</v>
      </c>
      <c r="B12181">
        <v>17</v>
      </c>
      <c r="C12181" t="s">
        <v>2516</v>
      </c>
      <c r="D12181" t="s">
        <v>3019</v>
      </c>
      <c r="E12181" t="s">
        <v>2668</v>
      </c>
      <c r="F12181">
        <v>10000</v>
      </c>
    </row>
    <row r="12182" spans="1:6" x14ac:dyDescent="0.25">
      <c r="A12182" t="str">
        <f t="shared" si="190"/>
        <v>984C_17_468/819/873_St-Emile-de-Suffolk</v>
      </c>
      <c r="B12182">
        <v>17</v>
      </c>
      <c r="C12182" t="s">
        <v>2516</v>
      </c>
      <c r="D12182" t="s">
        <v>3019</v>
      </c>
      <c r="E12182" t="s">
        <v>2671</v>
      </c>
      <c r="F12182">
        <v>10000</v>
      </c>
    </row>
    <row r="12183" spans="1:6" x14ac:dyDescent="0.25">
      <c r="A12183" t="str">
        <f t="shared" si="190"/>
        <v>984C_17_468/819/873_St-Gregoire</v>
      </c>
      <c r="B12183">
        <v>17</v>
      </c>
      <c r="C12183" t="s">
        <v>2516</v>
      </c>
      <c r="D12183" t="s">
        <v>3019</v>
      </c>
      <c r="E12183" t="s">
        <v>2676</v>
      </c>
      <c r="F12183">
        <v>10000</v>
      </c>
    </row>
    <row r="12184" spans="1:6" x14ac:dyDescent="0.25">
      <c r="A12184" t="str">
        <f t="shared" si="190"/>
        <v>984C_17_468/819/873_St-Leonard-d'Aston</v>
      </c>
      <c r="B12184">
        <v>17</v>
      </c>
      <c r="C12184" t="s">
        <v>2516</v>
      </c>
      <c r="D12184" t="s">
        <v>3019</v>
      </c>
      <c r="E12184" t="s">
        <v>2679</v>
      </c>
      <c r="F12184">
        <v>10000</v>
      </c>
    </row>
    <row r="12185" spans="1:6" x14ac:dyDescent="0.25">
      <c r="A12185" t="str">
        <f t="shared" si="190"/>
        <v>984C_17_468/819/873_St-Wenceslas</v>
      </c>
      <c r="B12185">
        <v>17</v>
      </c>
      <c r="C12185" t="s">
        <v>2516</v>
      </c>
      <c r="D12185" t="s">
        <v>3019</v>
      </c>
      <c r="E12185" t="s">
        <v>2688</v>
      </c>
      <c r="F12185">
        <v>10000</v>
      </c>
    </row>
    <row r="12186" spans="1:6" x14ac:dyDescent="0.25">
      <c r="A12186" t="str">
        <f t="shared" si="190"/>
        <v>984C_17_468/819/873_Ste-Angele</v>
      </c>
      <c r="B12186">
        <v>17</v>
      </c>
      <c r="C12186" t="s">
        <v>2516</v>
      </c>
      <c r="D12186" t="s">
        <v>3019</v>
      </c>
      <c r="E12186" t="s">
        <v>2690</v>
      </c>
      <c r="F12186">
        <v>10000</v>
      </c>
    </row>
    <row r="12187" spans="1:6" x14ac:dyDescent="0.25">
      <c r="A12187" t="str">
        <f t="shared" si="190"/>
        <v>984C_17_468/819/873_Ste-Eulalie</v>
      </c>
      <c r="B12187">
        <v>17</v>
      </c>
      <c r="C12187" t="s">
        <v>2516</v>
      </c>
      <c r="D12187" t="s">
        <v>3019</v>
      </c>
      <c r="E12187" t="s">
        <v>2692</v>
      </c>
      <c r="F12187">
        <v>10000</v>
      </c>
    </row>
    <row r="12188" spans="1:6" x14ac:dyDescent="0.25">
      <c r="A12188" t="str">
        <f t="shared" si="190"/>
        <v>984C_17_468/819/873_Val-D'Or</v>
      </c>
      <c r="B12188">
        <v>17</v>
      </c>
      <c r="C12188" t="s">
        <v>2516</v>
      </c>
      <c r="D12188" t="s">
        <v>3019</v>
      </c>
      <c r="E12188" t="s">
        <v>2706</v>
      </c>
      <c r="F12188">
        <v>10000</v>
      </c>
    </row>
    <row r="12189" spans="1:6" x14ac:dyDescent="0.25">
      <c r="A12189" t="str">
        <f t="shared" si="190"/>
        <v>984C_17_468/819/873_Val-des-Bois</v>
      </c>
      <c r="B12189">
        <v>17</v>
      </c>
      <c r="C12189" t="s">
        <v>2516</v>
      </c>
      <c r="D12189" t="s">
        <v>3019</v>
      </c>
      <c r="E12189" t="s">
        <v>2707</v>
      </c>
      <c r="F12189">
        <v>10000</v>
      </c>
    </row>
    <row r="12190" spans="1:6" x14ac:dyDescent="0.25">
      <c r="A12190" t="str">
        <f t="shared" si="190"/>
        <v>081E_14_709/879_Burin</v>
      </c>
      <c r="B12190">
        <v>14</v>
      </c>
      <c r="C12190" t="s">
        <v>14</v>
      </c>
      <c r="D12190" t="s">
        <v>2985</v>
      </c>
      <c r="E12190" t="s">
        <v>39</v>
      </c>
      <c r="F12190">
        <v>10000</v>
      </c>
    </row>
    <row r="12191" spans="1:6" x14ac:dyDescent="0.25">
      <c r="A12191" t="str">
        <f t="shared" si="190"/>
        <v>081E_14_709/879_Carbonear</v>
      </c>
      <c r="B12191">
        <v>14</v>
      </c>
      <c r="C12191" t="s">
        <v>14</v>
      </c>
      <c r="D12191" t="s">
        <v>2985</v>
      </c>
      <c r="E12191" t="s">
        <v>43</v>
      </c>
      <c r="F12191">
        <v>10000</v>
      </c>
    </row>
    <row r="12192" spans="1:6" x14ac:dyDescent="0.25">
      <c r="A12192" t="str">
        <f t="shared" si="190"/>
        <v>081E_14_709/879_Clarenville</v>
      </c>
      <c r="B12192">
        <v>14</v>
      </c>
      <c r="C12192" t="s">
        <v>14</v>
      </c>
      <c r="D12192" t="s">
        <v>2985</v>
      </c>
      <c r="E12192" t="s">
        <v>54</v>
      </c>
      <c r="F12192">
        <v>10000</v>
      </c>
    </row>
    <row r="12193" spans="1:6" x14ac:dyDescent="0.25">
      <c r="A12193" t="str">
        <f t="shared" si="190"/>
        <v>081E_14_709/879_Fermeuse</v>
      </c>
      <c r="B12193">
        <v>14</v>
      </c>
      <c r="C12193" t="s">
        <v>14</v>
      </c>
      <c r="D12193" t="s">
        <v>2985</v>
      </c>
      <c r="E12193" t="s">
        <v>73</v>
      </c>
      <c r="F12193">
        <v>10000</v>
      </c>
    </row>
    <row r="12194" spans="1:6" x14ac:dyDescent="0.25">
      <c r="A12194" t="str">
        <f t="shared" si="190"/>
        <v>081E_14_709/879_Freshwater</v>
      </c>
      <c r="B12194">
        <v>14</v>
      </c>
      <c r="C12194" t="s">
        <v>14</v>
      </c>
      <c r="D12194" t="s">
        <v>2985</v>
      </c>
      <c r="E12194" t="s">
        <v>79</v>
      </c>
      <c r="F12194">
        <v>10000</v>
      </c>
    </row>
    <row r="12195" spans="1:6" x14ac:dyDescent="0.25">
      <c r="A12195" t="str">
        <f t="shared" si="190"/>
        <v>081E_14_709/879_Gambo</v>
      </c>
      <c r="B12195">
        <v>14</v>
      </c>
      <c r="C12195" t="s">
        <v>14</v>
      </c>
      <c r="D12195" t="s">
        <v>2985</v>
      </c>
      <c r="E12195" t="s">
        <v>80</v>
      </c>
      <c r="F12195">
        <v>10000</v>
      </c>
    </row>
    <row r="12196" spans="1:6" x14ac:dyDescent="0.25">
      <c r="A12196" t="str">
        <f t="shared" si="190"/>
        <v>081E_14_709/879_Glovertown</v>
      </c>
      <c r="B12196">
        <v>14</v>
      </c>
      <c r="C12196" t="s">
        <v>14</v>
      </c>
      <c r="D12196" t="s">
        <v>2985</v>
      </c>
      <c r="E12196" t="s">
        <v>86</v>
      </c>
      <c r="F12196">
        <v>10000</v>
      </c>
    </row>
    <row r="12197" spans="1:6" x14ac:dyDescent="0.25">
      <c r="A12197" t="str">
        <f t="shared" si="190"/>
        <v>081E_14_709/879_Grand Bank</v>
      </c>
      <c r="B12197">
        <v>14</v>
      </c>
      <c r="C12197" t="s">
        <v>14</v>
      </c>
      <c r="D12197" t="s">
        <v>2985</v>
      </c>
      <c r="E12197" t="s">
        <v>87</v>
      </c>
      <c r="F12197">
        <v>10000</v>
      </c>
    </row>
    <row r="12198" spans="1:6" x14ac:dyDescent="0.25">
      <c r="A12198" t="str">
        <f t="shared" si="190"/>
        <v>081E_14_709/879_Harbour Breton</v>
      </c>
      <c r="B12198">
        <v>14</v>
      </c>
      <c r="C12198" t="s">
        <v>14</v>
      </c>
      <c r="D12198" t="s">
        <v>2985</v>
      </c>
      <c r="E12198" t="s">
        <v>96</v>
      </c>
      <c r="F12198">
        <v>10000</v>
      </c>
    </row>
    <row r="12199" spans="1:6" x14ac:dyDescent="0.25">
      <c r="A12199" t="str">
        <f t="shared" si="190"/>
        <v>081E_14_709/879_Harbour Main</v>
      </c>
      <c r="B12199">
        <v>14</v>
      </c>
      <c r="C12199" t="s">
        <v>14</v>
      </c>
      <c r="D12199" t="s">
        <v>2985</v>
      </c>
      <c r="E12199" t="s">
        <v>97</v>
      </c>
      <c r="F12199">
        <v>10000</v>
      </c>
    </row>
    <row r="12200" spans="1:6" x14ac:dyDescent="0.25">
      <c r="A12200" t="str">
        <f t="shared" si="190"/>
        <v>081E_14_709/879_Hermitage</v>
      </c>
      <c r="B12200">
        <v>14</v>
      </c>
      <c r="C12200" t="s">
        <v>14</v>
      </c>
      <c r="D12200" t="s">
        <v>2985</v>
      </c>
      <c r="E12200" t="s">
        <v>103</v>
      </c>
      <c r="F12200">
        <v>10000</v>
      </c>
    </row>
    <row r="12201" spans="1:6" x14ac:dyDescent="0.25">
      <c r="A12201" t="str">
        <f t="shared" si="190"/>
        <v>081E_14_709/879_Long Pond</v>
      </c>
      <c r="B12201">
        <v>14</v>
      </c>
      <c r="C12201" t="s">
        <v>14</v>
      </c>
      <c r="D12201" t="s">
        <v>2985</v>
      </c>
      <c r="E12201" t="s">
        <v>130</v>
      </c>
      <c r="F12201">
        <v>10000</v>
      </c>
    </row>
    <row r="12202" spans="1:6" x14ac:dyDescent="0.25">
      <c r="A12202" t="str">
        <f t="shared" si="190"/>
        <v>081E_14_709/879_Marystown</v>
      </c>
      <c r="B12202">
        <v>14</v>
      </c>
      <c r="C12202" t="s">
        <v>14</v>
      </c>
      <c r="D12202" t="s">
        <v>2985</v>
      </c>
      <c r="E12202" t="s">
        <v>137</v>
      </c>
      <c r="F12202">
        <v>10000</v>
      </c>
    </row>
    <row r="12203" spans="1:6" x14ac:dyDescent="0.25">
      <c r="A12203" t="str">
        <f t="shared" si="190"/>
        <v>081E_14_709/879_Port Blandford</v>
      </c>
      <c r="B12203">
        <v>14</v>
      </c>
      <c r="C12203" t="s">
        <v>14</v>
      </c>
      <c r="D12203" t="s">
        <v>2985</v>
      </c>
      <c r="E12203" t="s">
        <v>170</v>
      </c>
      <c r="F12203">
        <v>10000</v>
      </c>
    </row>
    <row r="12204" spans="1:6" x14ac:dyDescent="0.25">
      <c r="A12204" t="str">
        <f t="shared" si="190"/>
        <v>081E_14_709/879_Portugal Cove</v>
      </c>
      <c r="B12204">
        <v>14</v>
      </c>
      <c r="C12204" t="s">
        <v>14</v>
      </c>
      <c r="D12204" t="s">
        <v>2985</v>
      </c>
      <c r="E12204" t="s">
        <v>174</v>
      </c>
      <c r="F12204">
        <v>10000</v>
      </c>
    </row>
    <row r="12205" spans="1:6" x14ac:dyDescent="0.25">
      <c r="A12205" t="str">
        <f t="shared" si="190"/>
        <v>081E_14_709/879_St. John's</v>
      </c>
      <c r="B12205">
        <v>14</v>
      </c>
      <c r="C12205" t="s">
        <v>14</v>
      </c>
      <c r="D12205" t="s">
        <v>2985</v>
      </c>
      <c r="E12205" t="s">
        <v>201</v>
      </c>
      <c r="F12205">
        <v>10000</v>
      </c>
    </row>
    <row r="12206" spans="1:6" x14ac:dyDescent="0.25">
      <c r="A12206" t="str">
        <f t="shared" si="190"/>
        <v>081E_14_709/879_St. Lawrence</v>
      </c>
      <c r="B12206">
        <v>14</v>
      </c>
      <c r="C12206" t="s">
        <v>14</v>
      </c>
      <c r="D12206" t="s">
        <v>2985</v>
      </c>
      <c r="E12206" t="s">
        <v>202</v>
      </c>
      <c r="F12206">
        <v>10000</v>
      </c>
    </row>
    <row r="12207" spans="1:6" x14ac:dyDescent="0.25">
      <c r="A12207" t="str">
        <f t="shared" si="190"/>
        <v>154E_14_709/879_Bay Roberts</v>
      </c>
      <c r="B12207">
        <v>14</v>
      </c>
      <c r="C12207" t="s">
        <v>14</v>
      </c>
      <c r="D12207" t="s">
        <v>2988</v>
      </c>
      <c r="E12207" t="s">
        <v>19</v>
      </c>
      <c r="F12207">
        <v>30000</v>
      </c>
    </row>
    <row r="12208" spans="1:6" x14ac:dyDescent="0.25">
      <c r="A12208" t="str">
        <f t="shared" si="190"/>
        <v>154E_14_709/879_Bonavista</v>
      </c>
      <c r="B12208">
        <v>14</v>
      </c>
      <c r="C12208" t="s">
        <v>14</v>
      </c>
      <c r="D12208" t="s">
        <v>2988</v>
      </c>
      <c r="E12208" t="s">
        <v>29</v>
      </c>
      <c r="F12208">
        <v>30000</v>
      </c>
    </row>
    <row r="12209" spans="1:6" x14ac:dyDescent="0.25">
      <c r="A12209" t="str">
        <f t="shared" si="190"/>
        <v>154E_14_709/879_Carbonear</v>
      </c>
      <c r="B12209">
        <v>14</v>
      </c>
      <c r="C12209" t="s">
        <v>14</v>
      </c>
      <c r="D12209" t="s">
        <v>2988</v>
      </c>
      <c r="E12209" t="s">
        <v>43</v>
      </c>
      <c r="F12209">
        <v>50000</v>
      </c>
    </row>
    <row r="12210" spans="1:6" x14ac:dyDescent="0.25">
      <c r="A12210" t="str">
        <f t="shared" si="190"/>
        <v>154E_14_709/879_Clarenville</v>
      </c>
      <c r="B12210">
        <v>14</v>
      </c>
      <c r="C12210" t="s">
        <v>14</v>
      </c>
      <c r="D12210" t="s">
        <v>2988</v>
      </c>
      <c r="E12210" t="s">
        <v>54</v>
      </c>
      <c r="F12210">
        <v>40000</v>
      </c>
    </row>
    <row r="12211" spans="1:6" x14ac:dyDescent="0.25">
      <c r="A12211" t="str">
        <f t="shared" si="190"/>
        <v>154E_14_709/879_Corner Brook</v>
      </c>
      <c r="B12211">
        <v>14</v>
      </c>
      <c r="C12211" t="s">
        <v>14</v>
      </c>
      <c r="D12211" t="s">
        <v>2988</v>
      </c>
      <c r="E12211" t="s">
        <v>62</v>
      </c>
      <c r="F12211">
        <v>10000</v>
      </c>
    </row>
    <row r="12212" spans="1:6" x14ac:dyDescent="0.25">
      <c r="A12212" t="str">
        <f t="shared" si="190"/>
        <v>154E_14_709/879_Marystown</v>
      </c>
      <c r="B12212">
        <v>14</v>
      </c>
      <c r="C12212" t="s">
        <v>14</v>
      </c>
      <c r="D12212" t="s">
        <v>2988</v>
      </c>
      <c r="E12212" t="s">
        <v>137</v>
      </c>
      <c r="F12212">
        <v>30000</v>
      </c>
    </row>
    <row r="12213" spans="1:6" x14ac:dyDescent="0.25">
      <c r="A12213" t="str">
        <f t="shared" si="190"/>
        <v>154E_14_709/879_St. Alban's</v>
      </c>
      <c r="B12213">
        <v>14</v>
      </c>
      <c r="C12213" t="s">
        <v>14</v>
      </c>
      <c r="D12213" t="s">
        <v>2988</v>
      </c>
      <c r="E12213" t="s">
        <v>196</v>
      </c>
      <c r="F12213">
        <v>20000</v>
      </c>
    </row>
    <row r="12214" spans="1:6" x14ac:dyDescent="0.25">
      <c r="A12214" t="str">
        <f t="shared" si="190"/>
        <v>154E_14_709/879_St. John's</v>
      </c>
      <c r="B12214">
        <v>14</v>
      </c>
      <c r="C12214" t="s">
        <v>14</v>
      </c>
      <c r="D12214" t="s">
        <v>2988</v>
      </c>
      <c r="E12214" t="s">
        <v>201</v>
      </c>
      <c r="F12214">
        <v>80000</v>
      </c>
    </row>
    <row r="12215" spans="1:6" x14ac:dyDescent="0.25">
      <c r="A12215" t="str">
        <f t="shared" si="190"/>
        <v>154E_14_709/879_Torbay</v>
      </c>
      <c r="B12215">
        <v>14</v>
      </c>
      <c r="C12215" t="s">
        <v>14</v>
      </c>
      <c r="D12215" t="s">
        <v>2988</v>
      </c>
      <c r="E12215" t="s">
        <v>211</v>
      </c>
      <c r="F12215">
        <v>40000</v>
      </c>
    </row>
    <row r="12216" spans="1:6" x14ac:dyDescent="0.25">
      <c r="A12216" t="str">
        <f t="shared" si="190"/>
        <v>154E_14_709/879_Upper Island Cove</v>
      </c>
      <c r="B12216">
        <v>14</v>
      </c>
      <c r="C12216" t="s">
        <v>14</v>
      </c>
      <c r="D12216" t="s">
        <v>2988</v>
      </c>
      <c r="E12216" t="s">
        <v>216</v>
      </c>
      <c r="F12216">
        <v>30000</v>
      </c>
    </row>
    <row r="12217" spans="1:6" x14ac:dyDescent="0.25">
      <c r="A12217" t="str">
        <f t="shared" si="190"/>
        <v>160G_14_709/879_St. John's</v>
      </c>
      <c r="B12217">
        <v>14</v>
      </c>
      <c r="C12217" t="s">
        <v>14</v>
      </c>
      <c r="D12217" t="s">
        <v>2989</v>
      </c>
      <c r="E12217" t="s">
        <v>201</v>
      </c>
      <c r="F12217">
        <v>10000</v>
      </c>
    </row>
    <row r="12218" spans="1:6" x14ac:dyDescent="0.25">
      <c r="A12218" t="str">
        <f t="shared" si="190"/>
        <v>2782_14_709/879_Bay Roberts</v>
      </c>
      <c r="B12218">
        <v>14</v>
      </c>
      <c r="C12218" t="s">
        <v>14</v>
      </c>
      <c r="D12218">
        <v>2782</v>
      </c>
      <c r="E12218" t="s">
        <v>19</v>
      </c>
      <c r="F12218">
        <v>10000</v>
      </c>
    </row>
    <row r="12219" spans="1:6" x14ac:dyDescent="0.25">
      <c r="A12219" t="str">
        <f t="shared" si="190"/>
        <v>2782_14_709/879_Carbonear</v>
      </c>
      <c r="B12219">
        <v>14</v>
      </c>
      <c r="C12219" t="s">
        <v>14</v>
      </c>
      <c r="D12219">
        <v>2782</v>
      </c>
      <c r="E12219" t="s">
        <v>43</v>
      </c>
      <c r="F12219">
        <v>10000</v>
      </c>
    </row>
    <row r="12220" spans="1:6" x14ac:dyDescent="0.25">
      <c r="A12220" t="str">
        <f t="shared" si="190"/>
        <v>2782_14_709/879_Churchill Falls</v>
      </c>
      <c r="B12220">
        <v>14</v>
      </c>
      <c r="C12220" t="s">
        <v>14</v>
      </c>
      <c r="D12220">
        <v>2782</v>
      </c>
      <c r="E12220" t="s">
        <v>53</v>
      </c>
      <c r="F12220">
        <v>10000</v>
      </c>
    </row>
    <row r="12221" spans="1:6" x14ac:dyDescent="0.25">
      <c r="A12221" t="str">
        <f t="shared" si="190"/>
        <v>2782_14_709/879_Clarenville</v>
      </c>
      <c r="B12221">
        <v>14</v>
      </c>
      <c r="C12221" t="s">
        <v>14</v>
      </c>
      <c r="D12221">
        <v>2782</v>
      </c>
      <c r="E12221" t="s">
        <v>54</v>
      </c>
      <c r="F12221">
        <v>10000</v>
      </c>
    </row>
    <row r="12222" spans="1:6" x14ac:dyDescent="0.25">
      <c r="A12222" t="str">
        <f t="shared" si="190"/>
        <v>2782_14_709/879_Corner Brook</v>
      </c>
      <c r="B12222">
        <v>14</v>
      </c>
      <c r="C12222" t="s">
        <v>14</v>
      </c>
      <c r="D12222">
        <v>2782</v>
      </c>
      <c r="E12222" t="s">
        <v>62</v>
      </c>
      <c r="F12222">
        <v>10000</v>
      </c>
    </row>
    <row r="12223" spans="1:6" x14ac:dyDescent="0.25">
      <c r="A12223" t="str">
        <f t="shared" si="190"/>
        <v>2782_14_709/879_Deer Lake</v>
      </c>
      <c r="B12223">
        <v>14</v>
      </c>
      <c r="C12223" t="s">
        <v>14</v>
      </c>
      <c r="D12223">
        <v>2782</v>
      </c>
      <c r="E12223" t="s">
        <v>66</v>
      </c>
      <c r="F12223">
        <v>10000</v>
      </c>
    </row>
    <row r="12224" spans="1:6" x14ac:dyDescent="0.25">
      <c r="A12224" t="str">
        <f t="shared" si="190"/>
        <v>2782_14_709/879_Freshwater</v>
      </c>
      <c r="B12224">
        <v>14</v>
      </c>
      <c r="C12224" t="s">
        <v>14</v>
      </c>
      <c r="D12224">
        <v>2782</v>
      </c>
      <c r="E12224" t="s">
        <v>79</v>
      </c>
      <c r="F12224">
        <v>10000</v>
      </c>
    </row>
    <row r="12225" spans="1:6" x14ac:dyDescent="0.25">
      <c r="A12225" t="str">
        <f t="shared" si="190"/>
        <v>2782_14_709/879_Gander</v>
      </c>
      <c r="B12225">
        <v>14</v>
      </c>
      <c r="C12225" t="s">
        <v>14</v>
      </c>
      <c r="D12225">
        <v>2782</v>
      </c>
      <c r="E12225" t="s">
        <v>81</v>
      </c>
      <c r="F12225">
        <v>10000</v>
      </c>
    </row>
    <row r="12226" spans="1:6" x14ac:dyDescent="0.25">
      <c r="A12226" t="str">
        <f t="shared" si="190"/>
        <v>2782_14_709/879_Glovertown</v>
      </c>
      <c r="B12226">
        <v>14</v>
      </c>
      <c r="C12226" t="s">
        <v>14</v>
      </c>
      <c r="D12226">
        <v>2782</v>
      </c>
      <c r="E12226" t="s">
        <v>86</v>
      </c>
      <c r="F12226">
        <v>10000</v>
      </c>
    </row>
    <row r="12227" spans="1:6" x14ac:dyDescent="0.25">
      <c r="A12227" t="str">
        <f t="shared" ref="A12227:A12290" si="191">CONCATENATE(D12227,"_",B12227,"_",C12227,"_",E12227)</f>
        <v>2782_14_709/879_Grand Bank</v>
      </c>
      <c r="B12227">
        <v>14</v>
      </c>
      <c r="C12227" t="s">
        <v>14</v>
      </c>
      <c r="D12227">
        <v>2782</v>
      </c>
      <c r="E12227" t="s">
        <v>87</v>
      </c>
      <c r="F12227">
        <v>10000</v>
      </c>
    </row>
    <row r="12228" spans="1:6" x14ac:dyDescent="0.25">
      <c r="A12228" t="str">
        <f t="shared" si="191"/>
        <v>2782_14_709/879_Grand Falls</v>
      </c>
      <c r="B12228">
        <v>14</v>
      </c>
      <c r="C12228" t="s">
        <v>14</v>
      </c>
      <c r="D12228">
        <v>2782</v>
      </c>
      <c r="E12228" t="s">
        <v>88</v>
      </c>
      <c r="F12228">
        <v>10000</v>
      </c>
    </row>
    <row r="12229" spans="1:6" x14ac:dyDescent="0.25">
      <c r="A12229" t="str">
        <f t="shared" si="191"/>
        <v>2782_14_709/879_Hare Bay</v>
      </c>
      <c r="B12229">
        <v>14</v>
      </c>
      <c r="C12229" t="s">
        <v>14</v>
      </c>
      <c r="D12229">
        <v>2782</v>
      </c>
      <c r="E12229" t="s">
        <v>98</v>
      </c>
      <c r="F12229">
        <v>10000</v>
      </c>
    </row>
    <row r="12230" spans="1:6" x14ac:dyDescent="0.25">
      <c r="A12230" t="str">
        <f t="shared" si="191"/>
        <v>2782_14_709/879_Labrador City - Wabush</v>
      </c>
      <c r="B12230">
        <v>14</v>
      </c>
      <c r="C12230" t="s">
        <v>14</v>
      </c>
      <c r="D12230">
        <v>2782</v>
      </c>
      <c r="E12230" t="s">
        <v>118</v>
      </c>
      <c r="F12230">
        <v>20000</v>
      </c>
    </row>
    <row r="12231" spans="1:6" x14ac:dyDescent="0.25">
      <c r="A12231" t="str">
        <f t="shared" si="191"/>
        <v>2782_14_709/879_Lewisporte</v>
      </c>
      <c r="B12231">
        <v>14</v>
      </c>
      <c r="C12231" t="s">
        <v>14</v>
      </c>
      <c r="D12231">
        <v>2782</v>
      </c>
      <c r="E12231" t="s">
        <v>125</v>
      </c>
      <c r="F12231">
        <v>10000</v>
      </c>
    </row>
    <row r="12232" spans="1:6" x14ac:dyDescent="0.25">
      <c r="A12232" t="str">
        <f t="shared" si="191"/>
        <v>2782_14_709/879_Long Pond</v>
      </c>
      <c r="B12232">
        <v>14</v>
      </c>
      <c r="C12232" t="s">
        <v>14</v>
      </c>
      <c r="D12232">
        <v>2782</v>
      </c>
      <c r="E12232" t="s">
        <v>130</v>
      </c>
      <c r="F12232">
        <v>10000</v>
      </c>
    </row>
    <row r="12233" spans="1:6" x14ac:dyDescent="0.25">
      <c r="A12233" t="str">
        <f t="shared" si="191"/>
        <v>2782_14_709/879_Marystown</v>
      </c>
      <c r="B12233">
        <v>14</v>
      </c>
      <c r="C12233" t="s">
        <v>14</v>
      </c>
      <c r="D12233">
        <v>2782</v>
      </c>
      <c r="E12233" t="s">
        <v>137</v>
      </c>
      <c r="F12233">
        <v>10000</v>
      </c>
    </row>
    <row r="12234" spans="1:6" x14ac:dyDescent="0.25">
      <c r="A12234" t="str">
        <f t="shared" si="191"/>
        <v>2782_14_709/879_New Harbour</v>
      </c>
      <c r="B12234">
        <v>14</v>
      </c>
      <c r="C12234" t="s">
        <v>14</v>
      </c>
      <c r="D12234">
        <v>2782</v>
      </c>
      <c r="E12234" t="s">
        <v>152</v>
      </c>
      <c r="F12234">
        <v>10000</v>
      </c>
    </row>
    <row r="12235" spans="1:6" x14ac:dyDescent="0.25">
      <c r="A12235" t="str">
        <f t="shared" si="191"/>
        <v>2782_14_709/879_Port Aux Basques</v>
      </c>
      <c r="B12235">
        <v>14</v>
      </c>
      <c r="C12235" t="s">
        <v>14</v>
      </c>
      <c r="D12235">
        <v>2782</v>
      </c>
      <c r="E12235" t="s">
        <v>169</v>
      </c>
      <c r="F12235">
        <v>10000</v>
      </c>
    </row>
    <row r="12236" spans="1:6" x14ac:dyDescent="0.25">
      <c r="A12236" t="str">
        <f t="shared" si="191"/>
        <v>2782_14_709/879_Springdale</v>
      </c>
      <c r="B12236">
        <v>14</v>
      </c>
      <c r="C12236" t="s">
        <v>14</v>
      </c>
      <c r="D12236">
        <v>2782</v>
      </c>
      <c r="E12236" t="s">
        <v>195</v>
      </c>
      <c r="F12236">
        <v>10000</v>
      </c>
    </row>
    <row r="12237" spans="1:6" x14ac:dyDescent="0.25">
      <c r="A12237" t="str">
        <f t="shared" si="191"/>
        <v>2782_14_709/879_St. John's</v>
      </c>
      <c r="B12237">
        <v>14</v>
      </c>
      <c r="C12237" t="s">
        <v>14</v>
      </c>
      <c r="D12237">
        <v>2782</v>
      </c>
      <c r="E12237" t="s">
        <v>201</v>
      </c>
      <c r="F12237">
        <v>30000</v>
      </c>
    </row>
    <row r="12238" spans="1:6" x14ac:dyDescent="0.25">
      <c r="A12238" t="str">
        <f t="shared" si="191"/>
        <v>2782_14_709/879_Stephenville</v>
      </c>
      <c r="B12238">
        <v>14</v>
      </c>
      <c r="C12238" t="s">
        <v>14</v>
      </c>
      <c r="D12238">
        <v>2782</v>
      </c>
      <c r="E12238" t="s">
        <v>205</v>
      </c>
      <c r="F12238">
        <v>10000</v>
      </c>
    </row>
    <row r="12239" spans="1:6" x14ac:dyDescent="0.25">
      <c r="A12239" t="str">
        <f t="shared" si="191"/>
        <v>2782_14_709/879_Torbay</v>
      </c>
      <c r="B12239">
        <v>14</v>
      </c>
      <c r="C12239" t="s">
        <v>14</v>
      </c>
      <c r="D12239">
        <v>2782</v>
      </c>
      <c r="E12239" t="s">
        <v>211</v>
      </c>
      <c r="F12239">
        <v>10000</v>
      </c>
    </row>
    <row r="12240" spans="1:6" x14ac:dyDescent="0.25">
      <c r="A12240" t="str">
        <f t="shared" si="191"/>
        <v>2782_14_709/879_Upper Island Cove</v>
      </c>
      <c r="B12240">
        <v>14</v>
      </c>
      <c r="C12240" t="s">
        <v>14</v>
      </c>
      <c r="D12240">
        <v>2782</v>
      </c>
      <c r="E12240" t="s">
        <v>216</v>
      </c>
      <c r="F12240">
        <v>10000</v>
      </c>
    </row>
    <row r="12241" spans="1:6" x14ac:dyDescent="0.25">
      <c r="A12241" t="str">
        <f t="shared" si="191"/>
        <v>329A_14_709/879_Baie Verte</v>
      </c>
      <c r="B12241">
        <v>14</v>
      </c>
      <c r="C12241" t="s">
        <v>14</v>
      </c>
      <c r="D12241" t="s">
        <v>3041</v>
      </c>
      <c r="E12241" t="s">
        <v>17</v>
      </c>
      <c r="F12241">
        <v>10000</v>
      </c>
    </row>
    <row r="12242" spans="1:6" x14ac:dyDescent="0.25">
      <c r="A12242" t="str">
        <f t="shared" si="191"/>
        <v>329A_14_709/879_Bay Roberts</v>
      </c>
      <c r="B12242">
        <v>14</v>
      </c>
      <c r="C12242" t="s">
        <v>14</v>
      </c>
      <c r="D12242" t="s">
        <v>3041</v>
      </c>
      <c r="E12242" t="s">
        <v>19</v>
      </c>
      <c r="F12242">
        <v>20000</v>
      </c>
    </row>
    <row r="12243" spans="1:6" x14ac:dyDescent="0.25">
      <c r="A12243" t="str">
        <f t="shared" si="191"/>
        <v>329A_14_709/879_Bonavista</v>
      </c>
      <c r="B12243">
        <v>14</v>
      </c>
      <c r="C12243" t="s">
        <v>14</v>
      </c>
      <c r="D12243" t="s">
        <v>3041</v>
      </c>
      <c r="E12243" t="s">
        <v>29</v>
      </c>
      <c r="F12243">
        <v>10000</v>
      </c>
    </row>
    <row r="12244" spans="1:6" x14ac:dyDescent="0.25">
      <c r="A12244" t="str">
        <f t="shared" si="191"/>
        <v>329A_14_709/879_Buchans</v>
      </c>
      <c r="B12244">
        <v>14</v>
      </c>
      <c r="C12244" t="s">
        <v>14</v>
      </c>
      <c r="D12244" t="s">
        <v>3041</v>
      </c>
      <c r="E12244" t="s">
        <v>37</v>
      </c>
      <c r="F12244">
        <v>10000</v>
      </c>
    </row>
    <row r="12245" spans="1:6" x14ac:dyDescent="0.25">
      <c r="A12245" t="str">
        <f t="shared" si="191"/>
        <v>329A_14_709/879_Carbonear</v>
      </c>
      <c r="B12245">
        <v>14</v>
      </c>
      <c r="C12245" t="s">
        <v>14</v>
      </c>
      <c r="D12245" t="s">
        <v>3041</v>
      </c>
      <c r="E12245" t="s">
        <v>43</v>
      </c>
      <c r="F12245">
        <v>20000</v>
      </c>
    </row>
    <row r="12246" spans="1:6" x14ac:dyDescent="0.25">
      <c r="A12246" t="str">
        <f t="shared" si="191"/>
        <v>329A_14_709/879_Carmanville</v>
      </c>
      <c r="B12246">
        <v>14</v>
      </c>
      <c r="C12246" t="s">
        <v>14</v>
      </c>
      <c r="D12246" t="s">
        <v>3041</v>
      </c>
      <c r="E12246" t="s">
        <v>44</v>
      </c>
      <c r="F12246">
        <v>10000</v>
      </c>
    </row>
    <row r="12247" spans="1:6" x14ac:dyDescent="0.25">
      <c r="A12247" t="str">
        <f t="shared" si="191"/>
        <v>329A_14_709/879_Centreville</v>
      </c>
      <c r="B12247">
        <v>14</v>
      </c>
      <c r="C12247" t="s">
        <v>14</v>
      </c>
      <c r="D12247" t="s">
        <v>3041</v>
      </c>
      <c r="E12247" t="s">
        <v>47</v>
      </c>
      <c r="F12247">
        <v>10000</v>
      </c>
    </row>
    <row r="12248" spans="1:6" x14ac:dyDescent="0.25">
      <c r="A12248" t="str">
        <f t="shared" si="191"/>
        <v>329A_14_709/879_Churchill Falls</v>
      </c>
      <c r="B12248">
        <v>14</v>
      </c>
      <c r="C12248" t="s">
        <v>14</v>
      </c>
      <c r="D12248" t="s">
        <v>3041</v>
      </c>
      <c r="E12248" t="s">
        <v>53</v>
      </c>
      <c r="F12248">
        <v>10000</v>
      </c>
    </row>
    <row r="12249" spans="1:6" x14ac:dyDescent="0.25">
      <c r="A12249" t="str">
        <f t="shared" si="191"/>
        <v>329A_14_709/879_Clarenville</v>
      </c>
      <c r="B12249">
        <v>14</v>
      </c>
      <c r="C12249" t="s">
        <v>14</v>
      </c>
      <c r="D12249" t="s">
        <v>3041</v>
      </c>
      <c r="E12249" t="s">
        <v>54</v>
      </c>
      <c r="F12249">
        <v>20000</v>
      </c>
    </row>
    <row r="12250" spans="1:6" x14ac:dyDescent="0.25">
      <c r="A12250" t="str">
        <f t="shared" si="191"/>
        <v>329A_14_709/879_Corner Brook</v>
      </c>
      <c r="B12250">
        <v>14</v>
      </c>
      <c r="C12250" t="s">
        <v>14</v>
      </c>
      <c r="D12250" t="s">
        <v>3041</v>
      </c>
      <c r="E12250" t="s">
        <v>62</v>
      </c>
      <c r="F12250">
        <v>30000</v>
      </c>
    </row>
    <row r="12251" spans="1:6" x14ac:dyDescent="0.25">
      <c r="A12251" t="str">
        <f t="shared" si="191"/>
        <v>329A_14_709/879_Deer Lake</v>
      </c>
      <c r="B12251">
        <v>14</v>
      </c>
      <c r="C12251" t="s">
        <v>14</v>
      </c>
      <c r="D12251" t="s">
        <v>3041</v>
      </c>
      <c r="E12251" t="s">
        <v>66</v>
      </c>
      <c r="F12251">
        <v>20000</v>
      </c>
    </row>
    <row r="12252" spans="1:6" x14ac:dyDescent="0.25">
      <c r="A12252" t="str">
        <f t="shared" si="191"/>
        <v>329A_14_709/879_Eastport</v>
      </c>
      <c r="B12252">
        <v>14</v>
      </c>
      <c r="C12252" t="s">
        <v>14</v>
      </c>
      <c r="D12252" t="s">
        <v>3041</v>
      </c>
      <c r="E12252" t="s">
        <v>68</v>
      </c>
      <c r="F12252">
        <v>10000</v>
      </c>
    </row>
    <row r="12253" spans="1:6" x14ac:dyDescent="0.25">
      <c r="A12253" t="str">
        <f t="shared" si="191"/>
        <v>329A_14_709/879_Fermeuse</v>
      </c>
      <c r="B12253">
        <v>14</v>
      </c>
      <c r="C12253" t="s">
        <v>14</v>
      </c>
      <c r="D12253" t="s">
        <v>3041</v>
      </c>
      <c r="E12253" t="s">
        <v>73</v>
      </c>
      <c r="F12253">
        <v>10000</v>
      </c>
    </row>
    <row r="12254" spans="1:6" x14ac:dyDescent="0.25">
      <c r="A12254" t="str">
        <f t="shared" si="191"/>
        <v>329A_14_709/879_Fogo</v>
      </c>
      <c r="B12254">
        <v>14</v>
      </c>
      <c r="C12254" t="s">
        <v>14</v>
      </c>
      <c r="D12254" t="s">
        <v>3041</v>
      </c>
      <c r="E12254" t="s">
        <v>76</v>
      </c>
      <c r="F12254">
        <v>10000</v>
      </c>
    </row>
    <row r="12255" spans="1:6" x14ac:dyDescent="0.25">
      <c r="A12255" t="str">
        <f t="shared" si="191"/>
        <v>329A_14_709/879_Freshwater</v>
      </c>
      <c r="B12255">
        <v>14</v>
      </c>
      <c r="C12255" t="s">
        <v>14</v>
      </c>
      <c r="D12255" t="s">
        <v>3041</v>
      </c>
      <c r="E12255" t="s">
        <v>79</v>
      </c>
      <c r="F12255">
        <v>10000</v>
      </c>
    </row>
    <row r="12256" spans="1:6" x14ac:dyDescent="0.25">
      <c r="A12256" t="str">
        <f t="shared" si="191"/>
        <v>329A_14_709/879_Gambo</v>
      </c>
      <c r="B12256">
        <v>14</v>
      </c>
      <c r="C12256" t="s">
        <v>14</v>
      </c>
      <c r="D12256" t="s">
        <v>3041</v>
      </c>
      <c r="E12256" t="s">
        <v>80</v>
      </c>
      <c r="F12256">
        <v>10000</v>
      </c>
    </row>
    <row r="12257" spans="1:6" x14ac:dyDescent="0.25">
      <c r="A12257" t="str">
        <f t="shared" si="191"/>
        <v>329A_14_709/879_Gander</v>
      </c>
      <c r="B12257">
        <v>14</v>
      </c>
      <c r="C12257" t="s">
        <v>14</v>
      </c>
      <c r="D12257" t="s">
        <v>3041</v>
      </c>
      <c r="E12257" t="s">
        <v>81</v>
      </c>
      <c r="F12257">
        <v>30000</v>
      </c>
    </row>
    <row r="12258" spans="1:6" x14ac:dyDescent="0.25">
      <c r="A12258" t="str">
        <f t="shared" si="191"/>
        <v>329A_14_709/879_Glovertown</v>
      </c>
      <c r="B12258">
        <v>14</v>
      </c>
      <c r="C12258" t="s">
        <v>14</v>
      </c>
      <c r="D12258" t="s">
        <v>3041</v>
      </c>
      <c r="E12258" t="s">
        <v>86</v>
      </c>
      <c r="F12258">
        <v>10000</v>
      </c>
    </row>
    <row r="12259" spans="1:6" x14ac:dyDescent="0.25">
      <c r="A12259" t="str">
        <f t="shared" si="191"/>
        <v>329A_14_709/879_Grand Bank</v>
      </c>
      <c r="B12259">
        <v>14</v>
      </c>
      <c r="C12259" t="s">
        <v>14</v>
      </c>
      <c r="D12259" t="s">
        <v>3041</v>
      </c>
      <c r="E12259" t="s">
        <v>87</v>
      </c>
      <c r="F12259">
        <v>10000</v>
      </c>
    </row>
    <row r="12260" spans="1:6" x14ac:dyDescent="0.25">
      <c r="A12260" t="str">
        <f t="shared" si="191"/>
        <v>329A_14_709/879_Grand Falls</v>
      </c>
      <c r="B12260">
        <v>14</v>
      </c>
      <c r="C12260" t="s">
        <v>14</v>
      </c>
      <c r="D12260" t="s">
        <v>3041</v>
      </c>
      <c r="E12260" t="s">
        <v>88</v>
      </c>
      <c r="F12260">
        <v>20000</v>
      </c>
    </row>
    <row r="12261" spans="1:6" x14ac:dyDescent="0.25">
      <c r="A12261" t="str">
        <f t="shared" si="191"/>
        <v>329A_14_709/879_Happy Valley - Goose Bay</v>
      </c>
      <c r="B12261">
        <v>14</v>
      </c>
      <c r="C12261" t="s">
        <v>14</v>
      </c>
      <c r="D12261" t="s">
        <v>3041</v>
      </c>
      <c r="E12261" t="s">
        <v>95</v>
      </c>
      <c r="F12261">
        <v>20000</v>
      </c>
    </row>
    <row r="12262" spans="1:6" x14ac:dyDescent="0.25">
      <c r="A12262" t="str">
        <f t="shared" si="191"/>
        <v>329A_14_709/879_Harbour Breton</v>
      </c>
      <c r="B12262">
        <v>14</v>
      </c>
      <c r="C12262" t="s">
        <v>14</v>
      </c>
      <c r="D12262" t="s">
        <v>3041</v>
      </c>
      <c r="E12262" t="s">
        <v>96</v>
      </c>
      <c r="F12262">
        <v>10000</v>
      </c>
    </row>
    <row r="12263" spans="1:6" x14ac:dyDescent="0.25">
      <c r="A12263" t="str">
        <f t="shared" si="191"/>
        <v>329A_14_709/879_Hermitage</v>
      </c>
      <c r="B12263">
        <v>14</v>
      </c>
      <c r="C12263" t="s">
        <v>14</v>
      </c>
      <c r="D12263" t="s">
        <v>3041</v>
      </c>
      <c r="E12263" t="s">
        <v>103</v>
      </c>
      <c r="F12263">
        <v>10000</v>
      </c>
    </row>
    <row r="12264" spans="1:6" x14ac:dyDescent="0.25">
      <c r="A12264" t="str">
        <f t="shared" si="191"/>
        <v>329A_14_709/879_Jeffreys</v>
      </c>
      <c r="B12264">
        <v>14</v>
      </c>
      <c r="C12264" t="s">
        <v>14</v>
      </c>
      <c r="D12264" t="s">
        <v>3041</v>
      </c>
      <c r="E12264" t="s">
        <v>113</v>
      </c>
      <c r="F12264">
        <v>10000</v>
      </c>
    </row>
    <row r="12265" spans="1:6" x14ac:dyDescent="0.25">
      <c r="A12265" t="str">
        <f t="shared" si="191"/>
        <v>329A_14_709/879_Labrador City - Wabush</v>
      </c>
      <c r="B12265">
        <v>14</v>
      </c>
      <c r="C12265" t="s">
        <v>14</v>
      </c>
      <c r="D12265" t="s">
        <v>3041</v>
      </c>
      <c r="E12265" t="s">
        <v>118</v>
      </c>
      <c r="F12265">
        <v>20000</v>
      </c>
    </row>
    <row r="12266" spans="1:6" x14ac:dyDescent="0.25">
      <c r="A12266" t="str">
        <f t="shared" si="191"/>
        <v>329A_14_709/879_Lewisporte</v>
      </c>
      <c r="B12266">
        <v>14</v>
      </c>
      <c r="C12266" t="s">
        <v>14</v>
      </c>
      <c r="D12266" t="s">
        <v>3041</v>
      </c>
      <c r="E12266" t="s">
        <v>125</v>
      </c>
      <c r="F12266">
        <v>10000</v>
      </c>
    </row>
    <row r="12267" spans="1:6" x14ac:dyDescent="0.25">
      <c r="A12267" t="str">
        <f t="shared" si="191"/>
        <v>329A_14_709/879_Marystown</v>
      </c>
      <c r="B12267">
        <v>14</v>
      </c>
      <c r="C12267" t="s">
        <v>14</v>
      </c>
      <c r="D12267" t="s">
        <v>3041</v>
      </c>
      <c r="E12267" t="s">
        <v>137</v>
      </c>
      <c r="F12267">
        <v>30000</v>
      </c>
    </row>
    <row r="12268" spans="1:6" x14ac:dyDescent="0.25">
      <c r="A12268" t="str">
        <f t="shared" si="191"/>
        <v>329A_14_709/879_Port Aux Basques</v>
      </c>
      <c r="B12268">
        <v>14</v>
      </c>
      <c r="C12268" t="s">
        <v>14</v>
      </c>
      <c r="D12268" t="s">
        <v>3041</v>
      </c>
      <c r="E12268" t="s">
        <v>169</v>
      </c>
      <c r="F12268">
        <v>10000</v>
      </c>
    </row>
    <row r="12269" spans="1:6" x14ac:dyDescent="0.25">
      <c r="A12269" t="str">
        <f t="shared" si="191"/>
        <v>329A_14_709/879_Port Blandford</v>
      </c>
      <c r="B12269">
        <v>14</v>
      </c>
      <c r="C12269" t="s">
        <v>14</v>
      </c>
      <c r="D12269" t="s">
        <v>3041</v>
      </c>
      <c r="E12269" t="s">
        <v>170</v>
      </c>
      <c r="F12269">
        <v>10000</v>
      </c>
    </row>
    <row r="12270" spans="1:6" x14ac:dyDescent="0.25">
      <c r="A12270" t="str">
        <f t="shared" si="191"/>
        <v>329A_14_709/879_Port Rexton</v>
      </c>
      <c r="B12270">
        <v>14</v>
      </c>
      <c r="C12270" t="s">
        <v>14</v>
      </c>
      <c r="D12270" t="s">
        <v>3041</v>
      </c>
      <c r="E12270" t="s">
        <v>172</v>
      </c>
      <c r="F12270">
        <v>10000</v>
      </c>
    </row>
    <row r="12271" spans="1:6" x14ac:dyDescent="0.25">
      <c r="A12271" t="str">
        <f t="shared" si="191"/>
        <v>329A_14_709/879_Port Saunders</v>
      </c>
      <c r="B12271">
        <v>14</v>
      </c>
      <c r="C12271" t="s">
        <v>14</v>
      </c>
      <c r="D12271" t="s">
        <v>3041</v>
      </c>
      <c r="E12271" t="s">
        <v>173</v>
      </c>
      <c r="F12271">
        <v>10000</v>
      </c>
    </row>
    <row r="12272" spans="1:6" x14ac:dyDescent="0.25">
      <c r="A12272" t="str">
        <f t="shared" si="191"/>
        <v>329A_14_709/879_Robert's Arm</v>
      </c>
      <c r="B12272">
        <v>14</v>
      </c>
      <c r="C12272" t="s">
        <v>14</v>
      </c>
      <c r="D12272" t="s">
        <v>3041</v>
      </c>
      <c r="E12272" t="s">
        <v>185</v>
      </c>
      <c r="F12272">
        <v>10000</v>
      </c>
    </row>
    <row r="12273" spans="1:6" x14ac:dyDescent="0.25">
      <c r="A12273" t="str">
        <f t="shared" si="191"/>
        <v>329A_14_709/879_Rocky Harbour</v>
      </c>
      <c r="B12273">
        <v>14</v>
      </c>
      <c r="C12273" t="s">
        <v>14</v>
      </c>
      <c r="D12273" t="s">
        <v>3041</v>
      </c>
      <c r="E12273" t="s">
        <v>186</v>
      </c>
      <c r="F12273">
        <v>10000</v>
      </c>
    </row>
    <row r="12274" spans="1:6" x14ac:dyDescent="0.25">
      <c r="A12274" t="str">
        <f t="shared" si="191"/>
        <v>329A_14_709/879_Roddickton</v>
      </c>
      <c r="B12274">
        <v>14</v>
      </c>
      <c r="C12274" t="s">
        <v>14</v>
      </c>
      <c r="D12274" t="s">
        <v>3041</v>
      </c>
      <c r="E12274" t="s">
        <v>187</v>
      </c>
      <c r="F12274">
        <v>10000</v>
      </c>
    </row>
    <row r="12275" spans="1:6" x14ac:dyDescent="0.25">
      <c r="A12275" t="str">
        <f t="shared" si="191"/>
        <v>329A_14_709/879_Springdale</v>
      </c>
      <c r="B12275">
        <v>14</v>
      </c>
      <c r="C12275" t="s">
        <v>14</v>
      </c>
      <c r="D12275" t="s">
        <v>3041</v>
      </c>
      <c r="E12275" t="s">
        <v>195</v>
      </c>
      <c r="F12275">
        <v>10000</v>
      </c>
    </row>
    <row r="12276" spans="1:6" x14ac:dyDescent="0.25">
      <c r="A12276" t="str">
        <f t="shared" si="191"/>
        <v>329A_14_709/879_St. Alban's</v>
      </c>
      <c r="B12276">
        <v>14</v>
      </c>
      <c r="C12276" t="s">
        <v>14</v>
      </c>
      <c r="D12276" t="s">
        <v>3041</v>
      </c>
      <c r="E12276" t="s">
        <v>196</v>
      </c>
      <c r="F12276">
        <v>10000</v>
      </c>
    </row>
    <row r="12277" spans="1:6" x14ac:dyDescent="0.25">
      <c r="A12277" t="str">
        <f t="shared" si="191"/>
        <v>329A_14_709/879_St. Anthony</v>
      </c>
      <c r="B12277">
        <v>14</v>
      </c>
      <c r="C12277" t="s">
        <v>14</v>
      </c>
      <c r="D12277" t="s">
        <v>3041</v>
      </c>
      <c r="E12277" t="s">
        <v>197</v>
      </c>
      <c r="F12277">
        <v>10000</v>
      </c>
    </row>
    <row r="12278" spans="1:6" x14ac:dyDescent="0.25">
      <c r="A12278" t="str">
        <f t="shared" si="191"/>
        <v>329A_14_709/879_St. John's</v>
      </c>
      <c r="B12278">
        <v>14</v>
      </c>
      <c r="C12278" t="s">
        <v>14</v>
      </c>
      <c r="D12278" t="s">
        <v>3041</v>
      </c>
      <c r="E12278" t="s">
        <v>201</v>
      </c>
      <c r="F12278">
        <v>260000</v>
      </c>
    </row>
    <row r="12279" spans="1:6" x14ac:dyDescent="0.25">
      <c r="A12279" t="str">
        <f t="shared" si="191"/>
        <v>329A_14_709/879_St. Lawrence</v>
      </c>
      <c r="B12279">
        <v>14</v>
      </c>
      <c r="C12279" t="s">
        <v>14</v>
      </c>
      <c r="D12279" t="s">
        <v>3041</v>
      </c>
      <c r="E12279" t="s">
        <v>202</v>
      </c>
      <c r="F12279">
        <v>10000</v>
      </c>
    </row>
    <row r="12280" spans="1:6" x14ac:dyDescent="0.25">
      <c r="A12280" t="str">
        <f t="shared" si="191"/>
        <v>329A_14_709/879_Stephenville</v>
      </c>
      <c r="B12280">
        <v>14</v>
      </c>
      <c r="C12280" t="s">
        <v>14</v>
      </c>
      <c r="D12280" t="s">
        <v>3041</v>
      </c>
      <c r="E12280" t="s">
        <v>205</v>
      </c>
      <c r="F12280">
        <v>20000</v>
      </c>
    </row>
    <row r="12281" spans="1:6" x14ac:dyDescent="0.25">
      <c r="A12281" t="str">
        <f t="shared" si="191"/>
        <v>329A_14_709/879_Trepassey</v>
      </c>
      <c r="B12281">
        <v>14</v>
      </c>
      <c r="C12281" t="s">
        <v>14</v>
      </c>
      <c r="D12281" t="s">
        <v>3041</v>
      </c>
      <c r="E12281" t="s">
        <v>212</v>
      </c>
      <c r="F12281">
        <v>10000</v>
      </c>
    </row>
    <row r="12282" spans="1:6" x14ac:dyDescent="0.25">
      <c r="A12282" t="str">
        <f t="shared" si="191"/>
        <v>329A_14_709/879_Triton</v>
      </c>
      <c r="B12282">
        <v>14</v>
      </c>
      <c r="C12282" t="s">
        <v>14</v>
      </c>
      <c r="D12282" t="s">
        <v>3041</v>
      </c>
      <c r="E12282" t="s">
        <v>213</v>
      </c>
      <c r="F12282">
        <v>10000</v>
      </c>
    </row>
    <row r="12283" spans="1:6" x14ac:dyDescent="0.25">
      <c r="A12283" t="str">
        <f t="shared" si="191"/>
        <v>329A_14_709/879_Twillingate</v>
      </c>
      <c r="B12283">
        <v>14</v>
      </c>
      <c r="C12283" t="s">
        <v>14</v>
      </c>
      <c r="D12283" t="s">
        <v>3041</v>
      </c>
      <c r="E12283" t="s">
        <v>215</v>
      </c>
      <c r="F12283">
        <v>10000</v>
      </c>
    </row>
    <row r="12284" spans="1:6" x14ac:dyDescent="0.25">
      <c r="A12284" t="str">
        <f t="shared" si="191"/>
        <v>329A_14_709/879_Upper Island Cove</v>
      </c>
      <c r="B12284">
        <v>14</v>
      </c>
      <c r="C12284" t="s">
        <v>14</v>
      </c>
      <c r="D12284" t="s">
        <v>3041</v>
      </c>
      <c r="E12284" t="s">
        <v>216</v>
      </c>
      <c r="F12284">
        <v>10000</v>
      </c>
    </row>
    <row r="12285" spans="1:6" x14ac:dyDescent="0.25">
      <c r="A12285" t="str">
        <f t="shared" si="191"/>
        <v>329A_14_709/879_Wesleyville</v>
      </c>
      <c r="B12285">
        <v>14</v>
      </c>
      <c r="C12285" t="s">
        <v>14</v>
      </c>
      <c r="D12285" t="s">
        <v>3041</v>
      </c>
      <c r="E12285" t="s">
        <v>217</v>
      </c>
      <c r="F12285">
        <v>10000</v>
      </c>
    </row>
    <row r="12286" spans="1:6" x14ac:dyDescent="0.25">
      <c r="A12286" t="str">
        <f t="shared" si="191"/>
        <v>346J_14_709/879_Clarenville</v>
      </c>
      <c r="B12286">
        <v>14</v>
      </c>
      <c r="C12286" t="s">
        <v>14</v>
      </c>
      <c r="D12286" t="s">
        <v>2993</v>
      </c>
      <c r="E12286" t="s">
        <v>54</v>
      </c>
      <c r="F12286">
        <v>10000</v>
      </c>
    </row>
    <row r="12287" spans="1:6" x14ac:dyDescent="0.25">
      <c r="A12287" t="str">
        <f t="shared" si="191"/>
        <v>346J_14_709/879_St. John's</v>
      </c>
      <c r="B12287">
        <v>14</v>
      </c>
      <c r="C12287" t="s">
        <v>14</v>
      </c>
      <c r="D12287" t="s">
        <v>2993</v>
      </c>
      <c r="E12287" t="s">
        <v>201</v>
      </c>
      <c r="F12287">
        <v>30000</v>
      </c>
    </row>
    <row r="12288" spans="1:6" x14ac:dyDescent="0.25">
      <c r="A12288" t="str">
        <f t="shared" si="191"/>
        <v>421G_14_709/879_Bay Roberts</v>
      </c>
      <c r="B12288">
        <v>14</v>
      </c>
      <c r="C12288" t="s">
        <v>14</v>
      </c>
      <c r="D12288" t="s">
        <v>3026</v>
      </c>
      <c r="E12288" t="s">
        <v>19</v>
      </c>
      <c r="F12288">
        <v>10000</v>
      </c>
    </row>
    <row r="12289" spans="1:6" x14ac:dyDescent="0.25">
      <c r="A12289" t="str">
        <f t="shared" si="191"/>
        <v>421G_14_709/879_Carbonear</v>
      </c>
      <c r="B12289">
        <v>14</v>
      </c>
      <c r="C12289" t="s">
        <v>14</v>
      </c>
      <c r="D12289" t="s">
        <v>3026</v>
      </c>
      <c r="E12289" t="s">
        <v>43</v>
      </c>
      <c r="F12289">
        <v>10000</v>
      </c>
    </row>
    <row r="12290" spans="1:6" x14ac:dyDescent="0.25">
      <c r="A12290" t="str">
        <f t="shared" si="191"/>
        <v>421G_14_709/879_Corner Brook</v>
      </c>
      <c r="B12290">
        <v>14</v>
      </c>
      <c r="C12290" t="s">
        <v>14</v>
      </c>
      <c r="D12290" t="s">
        <v>3026</v>
      </c>
      <c r="E12290" t="s">
        <v>62</v>
      </c>
      <c r="F12290">
        <v>10000</v>
      </c>
    </row>
    <row r="12291" spans="1:6" x14ac:dyDescent="0.25">
      <c r="A12291" t="str">
        <f t="shared" ref="A12291:A12354" si="192">CONCATENATE(D12291,"_",B12291,"_",C12291,"_",E12291)</f>
        <v>421G_14_709/879_Happy Valley - Goose Bay</v>
      </c>
      <c r="B12291">
        <v>14</v>
      </c>
      <c r="C12291" t="s">
        <v>14</v>
      </c>
      <c r="D12291" t="s">
        <v>3026</v>
      </c>
      <c r="E12291" t="s">
        <v>95</v>
      </c>
      <c r="F12291">
        <v>10000</v>
      </c>
    </row>
    <row r="12292" spans="1:6" x14ac:dyDescent="0.25">
      <c r="A12292" t="str">
        <f t="shared" si="192"/>
        <v>421G_14_709/879_St. John's</v>
      </c>
      <c r="B12292">
        <v>14</v>
      </c>
      <c r="C12292" t="s">
        <v>14</v>
      </c>
      <c r="D12292" t="s">
        <v>3026</v>
      </c>
      <c r="E12292" t="s">
        <v>201</v>
      </c>
      <c r="F12292">
        <v>20000</v>
      </c>
    </row>
    <row r="12293" spans="1:6" x14ac:dyDescent="0.25">
      <c r="A12293" t="str">
        <f t="shared" si="192"/>
        <v>4878_14_709/879_Arnold's Cove</v>
      </c>
      <c r="B12293">
        <v>14</v>
      </c>
      <c r="C12293" t="s">
        <v>14</v>
      </c>
      <c r="D12293">
        <v>4878</v>
      </c>
      <c r="E12293" t="s">
        <v>15</v>
      </c>
      <c r="F12293">
        <v>10000</v>
      </c>
    </row>
    <row r="12294" spans="1:6" x14ac:dyDescent="0.25">
      <c r="A12294" t="str">
        <f t="shared" si="192"/>
        <v>4878_14_709/879_Baie Verte</v>
      </c>
      <c r="B12294">
        <v>14</v>
      </c>
      <c r="C12294" t="s">
        <v>14</v>
      </c>
      <c r="D12294">
        <v>4878</v>
      </c>
      <c r="E12294" t="s">
        <v>17</v>
      </c>
      <c r="F12294">
        <v>10000</v>
      </c>
    </row>
    <row r="12295" spans="1:6" x14ac:dyDescent="0.25">
      <c r="A12295" t="str">
        <f t="shared" si="192"/>
        <v>4878_14_709/879_Bay L'Argent</v>
      </c>
      <c r="B12295">
        <v>14</v>
      </c>
      <c r="C12295" t="s">
        <v>14</v>
      </c>
      <c r="D12295">
        <v>4878</v>
      </c>
      <c r="E12295" t="s">
        <v>18</v>
      </c>
      <c r="F12295">
        <v>10000</v>
      </c>
    </row>
    <row r="12296" spans="1:6" x14ac:dyDescent="0.25">
      <c r="A12296" t="str">
        <f t="shared" si="192"/>
        <v>4878_14_709/879_Bay Roberts</v>
      </c>
      <c r="B12296">
        <v>14</v>
      </c>
      <c r="C12296" t="s">
        <v>14</v>
      </c>
      <c r="D12296">
        <v>4878</v>
      </c>
      <c r="E12296" t="s">
        <v>19</v>
      </c>
      <c r="F12296">
        <v>10000</v>
      </c>
    </row>
    <row r="12297" spans="1:6" x14ac:dyDescent="0.25">
      <c r="A12297" t="str">
        <f t="shared" si="192"/>
        <v>4878_14_709/879_Bell Island</v>
      </c>
      <c r="B12297">
        <v>14</v>
      </c>
      <c r="C12297" t="s">
        <v>14</v>
      </c>
      <c r="D12297">
        <v>4878</v>
      </c>
      <c r="E12297" t="s">
        <v>21</v>
      </c>
      <c r="F12297">
        <v>10000</v>
      </c>
    </row>
    <row r="12298" spans="1:6" x14ac:dyDescent="0.25">
      <c r="A12298" t="str">
        <f t="shared" si="192"/>
        <v>4878_14_709/879_Bellevue</v>
      </c>
      <c r="B12298">
        <v>14</v>
      </c>
      <c r="C12298" t="s">
        <v>14</v>
      </c>
      <c r="D12298">
        <v>4878</v>
      </c>
      <c r="E12298" t="s">
        <v>23</v>
      </c>
      <c r="F12298">
        <v>10000</v>
      </c>
    </row>
    <row r="12299" spans="1:6" x14ac:dyDescent="0.25">
      <c r="A12299" t="str">
        <f t="shared" si="192"/>
        <v>4878_14_709/879_Benoit's Cove</v>
      </c>
      <c r="B12299">
        <v>14</v>
      </c>
      <c r="C12299" t="s">
        <v>14</v>
      </c>
      <c r="D12299">
        <v>4878</v>
      </c>
      <c r="E12299" t="s">
        <v>24</v>
      </c>
      <c r="F12299">
        <v>10000</v>
      </c>
    </row>
    <row r="12300" spans="1:6" x14ac:dyDescent="0.25">
      <c r="A12300" t="str">
        <f t="shared" si="192"/>
        <v>4878_14_709/879_Birchy Bay</v>
      </c>
      <c r="B12300">
        <v>14</v>
      </c>
      <c r="C12300" t="s">
        <v>14</v>
      </c>
      <c r="D12300">
        <v>4878</v>
      </c>
      <c r="E12300" t="s">
        <v>25</v>
      </c>
      <c r="F12300">
        <v>10000</v>
      </c>
    </row>
    <row r="12301" spans="1:6" x14ac:dyDescent="0.25">
      <c r="A12301" t="str">
        <f t="shared" si="192"/>
        <v>4878_14_709/879_Bonavista</v>
      </c>
      <c r="B12301">
        <v>14</v>
      </c>
      <c r="C12301" t="s">
        <v>14</v>
      </c>
      <c r="D12301">
        <v>4878</v>
      </c>
      <c r="E12301" t="s">
        <v>29</v>
      </c>
      <c r="F12301">
        <v>10000</v>
      </c>
    </row>
    <row r="12302" spans="1:6" x14ac:dyDescent="0.25">
      <c r="A12302" t="str">
        <f t="shared" si="192"/>
        <v>4878_14_709/879_Boyd's Cove</v>
      </c>
      <c r="B12302">
        <v>14</v>
      </c>
      <c r="C12302" t="s">
        <v>14</v>
      </c>
      <c r="D12302">
        <v>4878</v>
      </c>
      <c r="E12302" t="s">
        <v>31</v>
      </c>
      <c r="F12302">
        <v>10000</v>
      </c>
    </row>
    <row r="12303" spans="1:6" x14ac:dyDescent="0.25">
      <c r="A12303" t="str">
        <f t="shared" si="192"/>
        <v>4878_14_709/879_Brent's Cove</v>
      </c>
      <c r="B12303">
        <v>14</v>
      </c>
      <c r="C12303" t="s">
        <v>14</v>
      </c>
      <c r="D12303">
        <v>4878</v>
      </c>
      <c r="E12303" t="s">
        <v>33</v>
      </c>
      <c r="F12303">
        <v>10000</v>
      </c>
    </row>
    <row r="12304" spans="1:6" x14ac:dyDescent="0.25">
      <c r="A12304" t="str">
        <f t="shared" si="192"/>
        <v>4878_14_709/879_Brigus</v>
      </c>
      <c r="B12304">
        <v>14</v>
      </c>
      <c r="C12304" t="s">
        <v>14</v>
      </c>
      <c r="D12304">
        <v>4878</v>
      </c>
      <c r="E12304" t="s">
        <v>35</v>
      </c>
      <c r="F12304">
        <v>10000</v>
      </c>
    </row>
    <row r="12305" spans="1:6" x14ac:dyDescent="0.25">
      <c r="A12305" t="str">
        <f t="shared" si="192"/>
        <v>4878_14_709/879_Burin</v>
      </c>
      <c r="B12305">
        <v>14</v>
      </c>
      <c r="C12305" t="s">
        <v>14</v>
      </c>
      <c r="D12305">
        <v>4878</v>
      </c>
      <c r="E12305" t="s">
        <v>39</v>
      </c>
      <c r="F12305">
        <v>10000</v>
      </c>
    </row>
    <row r="12306" spans="1:6" x14ac:dyDescent="0.25">
      <c r="A12306" t="str">
        <f t="shared" si="192"/>
        <v>4878_14_709/879_Burlington</v>
      </c>
      <c r="B12306">
        <v>14</v>
      </c>
      <c r="C12306" t="s">
        <v>14</v>
      </c>
      <c r="D12306">
        <v>4878</v>
      </c>
      <c r="E12306" t="s">
        <v>40</v>
      </c>
      <c r="F12306">
        <v>10000</v>
      </c>
    </row>
    <row r="12307" spans="1:6" x14ac:dyDescent="0.25">
      <c r="A12307" t="str">
        <f t="shared" si="192"/>
        <v>4878_14_709/879_Campbellton</v>
      </c>
      <c r="B12307">
        <v>14</v>
      </c>
      <c r="C12307" t="s">
        <v>14</v>
      </c>
      <c r="D12307">
        <v>4878</v>
      </c>
      <c r="E12307" t="s">
        <v>41</v>
      </c>
      <c r="F12307">
        <v>10000</v>
      </c>
    </row>
    <row r="12308" spans="1:6" x14ac:dyDescent="0.25">
      <c r="A12308" t="str">
        <f t="shared" si="192"/>
        <v>4878_14_709/879_Cape Broyle</v>
      </c>
      <c r="B12308">
        <v>14</v>
      </c>
      <c r="C12308" t="s">
        <v>14</v>
      </c>
      <c r="D12308">
        <v>4878</v>
      </c>
      <c r="E12308" t="s">
        <v>42</v>
      </c>
      <c r="F12308">
        <v>10000</v>
      </c>
    </row>
    <row r="12309" spans="1:6" x14ac:dyDescent="0.25">
      <c r="A12309" t="str">
        <f t="shared" si="192"/>
        <v>4878_14_709/879_Carbonear</v>
      </c>
      <c r="B12309">
        <v>14</v>
      </c>
      <c r="C12309" t="s">
        <v>14</v>
      </c>
      <c r="D12309">
        <v>4878</v>
      </c>
      <c r="E12309" t="s">
        <v>43</v>
      </c>
      <c r="F12309">
        <v>10000</v>
      </c>
    </row>
    <row r="12310" spans="1:6" x14ac:dyDescent="0.25">
      <c r="A12310" t="str">
        <f t="shared" si="192"/>
        <v>4878_14_709/879_Carmanville</v>
      </c>
      <c r="B12310">
        <v>14</v>
      </c>
      <c r="C12310" t="s">
        <v>14</v>
      </c>
      <c r="D12310">
        <v>4878</v>
      </c>
      <c r="E12310" t="s">
        <v>44</v>
      </c>
      <c r="F12310">
        <v>10000</v>
      </c>
    </row>
    <row r="12311" spans="1:6" x14ac:dyDescent="0.25">
      <c r="A12311" t="str">
        <f t="shared" si="192"/>
        <v>4878_14_709/879_Catalina</v>
      </c>
      <c r="B12311">
        <v>14</v>
      </c>
      <c r="C12311" t="s">
        <v>14</v>
      </c>
      <c r="D12311">
        <v>4878</v>
      </c>
      <c r="E12311" t="s">
        <v>46</v>
      </c>
      <c r="F12311">
        <v>10000</v>
      </c>
    </row>
    <row r="12312" spans="1:6" x14ac:dyDescent="0.25">
      <c r="A12312" t="str">
        <f t="shared" si="192"/>
        <v>4878_14_709/879_Centreville</v>
      </c>
      <c r="B12312">
        <v>14</v>
      </c>
      <c r="C12312" t="s">
        <v>14</v>
      </c>
      <c r="D12312">
        <v>4878</v>
      </c>
      <c r="E12312" t="s">
        <v>47</v>
      </c>
      <c r="F12312">
        <v>10000</v>
      </c>
    </row>
    <row r="12313" spans="1:6" x14ac:dyDescent="0.25">
      <c r="A12313" t="str">
        <f t="shared" si="192"/>
        <v>4878_14_709/879_Chance Cove</v>
      </c>
      <c r="B12313">
        <v>14</v>
      </c>
      <c r="C12313" t="s">
        <v>14</v>
      </c>
      <c r="D12313">
        <v>4878</v>
      </c>
      <c r="E12313" t="s">
        <v>48</v>
      </c>
      <c r="F12313">
        <v>10000</v>
      </c>
    </row>
    <row r="12314" spans="1:6" x14ac:dyDescent="0.25">
      <c r="A12314" t="str">
        <f t="shared" si="192"/>
        <v>4878_14_709/879_Chapel Arm</v>
      </c>
      <c r="B12314">
        <v>14</v>
      </c>
      <c r="C12314" t="s">
        <v>14</v>
      </c>
      <c r="D12314">
        <v>4878</v>
      </c>
      <c r="E12314" t="s">
        <v>50</v>
      </c>
      <c r="F12314">
        <v>10000</v>
      </c>
    </row>
    <row r="12315" spans="1:6" x14ac:dyDescent="0.25">
      <c r="A12315" t="str">
        <f t="shared" si="192"/>
        <v>4878_14_709/879_Charlottetown (Bonavista Bay)</v>
      </c>
      <c r="B12315">
        <v>14</v>
      </c>
      <c r="C12315" t="s">
        <v>14</v>
      </c>
      <c r="D12315">
        <v>4878</v>
      </c>
      <c r="E12315" t="s">
        <v>51</v>
      </c>
      <c r="F12315">
        <v>10000</v>
      </c>
    </row>
    <row r="12316" spans="1:6" x14ac:dyDescent="0.25">
      <c r="A12316" t="str">
        <f t="shared" si="192"/>
        <v>4878_14_709/879_Clarenville</v>
      </c>
      <c r="B12316">
        <v>14</v>
      </c>
      <c r="C12316" t="s">
        <v>14</v>
      </c>
      <c r="D12316">
        <v>4878</v>
      </c>
      <c r="E12316" t="s">
        <v>54</v>
      </c>
      <c r="F12316">
        <v>10000</v>
      </c>
    </row>
    <row r="12317" spans="1:6" x14ac:dyDescent="0.25">
      <c r="A12317" t="str">
        <f t="shared" si="192"/>
        <v>4878_14_709/879_Clarke's Head</v>
      </c>
      <c r="B12317">
        <v>14</v>
      </c>
      <c r="C12317" t="s">
        <v>14</v>
      </c>
      <c r="D12317">
        <v>4878</v>
      </c>
      <c r="E12317" t="s">
        <v>55</v>
      </c>
      <c r="F12317">
        <v>10000</v>
      </c>
    </row>
    <row r="12318" spans="1:6" x14ac:dyDescent="0.25">
      <c r="A12318" t="str">
        <f t="shared" si="192"/>
        <v>4878_14_709/879_Come By Chance</v>
      </c>
      <c r="B12318">
        <v>14</v>
      </c>
      <c r="C12318" t="s">
        <v>14</v>
      </c>
      <c r="D12318">
        <v>4878</v>
      </c>
      <c r="E12318" t="s">
        <v>57</v>
      </c>
      <c r="F12318">
        <v>10000</v>
      </c>
    </row>
    <row r="12319" spans="1:6" x14ac:dyDescent="0.25">
      <c r="A12319" t="str">
        <f t="shared" si="192"/>
        <v>4878_14_709/879_Comfort Cove - Newstead</v>
      </c>
      <c r="B12319">
        <v>14</v>
      </c>
      <c r="C12319" t="s">
        <v>14</v>
      </c>
      <c r="D12319">
        <v>4878</v>
      </c>
      <c r="E12319" t="s">
        <v>58</v>
      </c>
      <c r="F12319">
        <v>10000</v>
      </c>
    </row>
    <row r="12320" spans="1:6" x14ac:dyDescent="0.25">
      <c r="A12320" t="str">
        <f t="shared" si="192"/>
        <v>4878_14_709/879_Corner Brook</v>
      </c>
      <c r="B12320">
        <v>14</v>
      </c>
      <c r="C12320" t="s">
        <v>14</v>
      </c>
      <c r="D12320">
        <v>4878</v>
      </c>
      <c r="E12320" t="s">
        <v>62</v>
      </c>
      <c r="F12320">
        <v>10000</v>
      </c>
    </row>
    <row r="12321" spans="1:6" x14ac:dyDescent="0.25">
      <c r="A12321" t="str">
        <f t="shared" si="192"/>
        <v>4878_14_709/879_Cottrell's Cove</v>
      </c>
      <c r="B12321">
        <v>14</v>
      </c>
      <c r="C12321" t="s">
        <v>14</v>
      </c>
      <c r="D12321">
        <v>4878</v>
      </c>
      <c r="E12321" t="s">
        <v>63</v>
      </c>
      <c r="F12321">
        <v>10000</v>
      </c>
    </row>
    <row r="12322" spans="1:6" x14ac:dyDescent="0.25">
      <c r="A12322" t="str">
        <f t="shared" si="192"/>
        <v>4878_14_709/879_Deer Lake</v>
      </c>
      <c r="B12322">
        <v>14</v>
      </c>
      <c r="C12322" t="s">
        <v>14</v>
      </c>
      <c r="D12322">
        <v>4878</v>
      </c>
      <c r="E12322" t="s">
        <v>66</v>
      </c>
      <c r="F12322">
        <v>10000</v>
      </c>
    </row>
    <row r="12323" spans="1:6" x14ac:dyDescent="0.25">
      <c r="A12323" t="str">
        <f t="shared" si="192"/>
        <v>4878_14_709/879_Degras</v>
      </c>
      <c r="B12323">
        <v>14</v>
      </c>
      <c r="C12323" t="s">
        <v>14</v>
      </c>
      <c r="D12323">
        <v>4878</v>
      </c>
      <c r="E12323" t="s">
        <v>67</v>
      </c>
      <c r="F12323">
        <v>10000</v>
      </c>
    </row>
    <row r="12324" spans="1:6" x14ac:dyDescent="0.25">
      <c r="A12324" t="str">
        <f t="shared" si="192"/>
        <v>4878_14_709/879_Eastport</v>
      </c>
      <c r="B12324">
        <v>14</v>
      </c>
      <c r="C12324" t="s">
        <v>14</v>
      </c>
      <c r="D12324">
        <v>4878</v>
      </c>
      <c r="E12324" t="s">
        <v>68</v>
      </c>
      <c r="F12324">
        <v>10000</v>
      </c>
    </row>
    <row r="12325" spans="1:6" x14ac:dyDescent="0.25">
      <c r="A12325" t="str">
        <f t="shared" si="192"/>
        <v>4878_14_709/879_English Harbour East</v>
      </c>
      <c r="B12325">
        <v>14</v>
      </c>
      <c r="C12325" t="s">
        <v>14</v>
      </c>
      <c r="D12325">
        <v>4878</v>
      </c>
      <c r="E12325" t="s">
        <v>70</v>
      </c>
      <c r="F12325">
        <v>10000</v>
      </c>
    </row>
    <row r="12326" spans="1:6" x14ac:dyDescent="0.25">
      <c r="A12326" t="str">
        <f t="shared" si="192"/>
        <v>4878_14_709/879_Freshwater</v>
      </c>
      <c r="B12326">
        <v>14</v>
      </c>
      <c r="C12326" t="s">
        <v>14</v>
      </c>
      <c r="D12326">
        <v>4878</v>
      </c>
      <c r="E12326" t="s">
        <v>79</v>
      </c>
      <c r="F12326">
        <v>10000</v>
      </c>
    </row>
    <row r="12327" spans="1:6" x14ac:dyDescent="0.25">
      <c r="A12327" t="str">
        <f t="shared" si="192"/>
        <v>4878_14_709/879_Gambo</v>
      </c>
      <c r="B12327">
        <v>14</v>
      </c>
      <c r="C12327" t="s">
        <v>14</v>
      </c>
      <c r="D12327">
        <v>4878</v>
      </c>
      <c r="E12327" t="s">
        <v>80</v>
      </c>
      <c r="F12327">
        <v>10000</v>
      </c>
    </row>
    <row r="12328" spans="1:6" x14ac:dyDescent="0.25">
      <c r="A12328" t="str">
        <f t="shared" si="192"/>
        <v>4878_14_709/879_Gander</v>
      </c>
      <c r="B12328">
        <v>14</v>
      </c>
      <c r="C12328" t="s">
        <v>14</v>
      </c>
      <c r="D12328">
        <v>4878</v>
      </c>
      <c r="E12328" t="s">
        <v>81</v>
      </c>
      <c r="F12328">
        <v>10000</v>
      </c>
    </row>
    <row r="12329" spans="1:6" x14ac:dyDescent="0.25">
      <c r="A12329" t="str">
        <f t="shared" si="192"/>
        <v>4878_14_709/879_Garden Cove</v>
      </c>
      <c r="B12329">
        <v>14</v>
      </c>
      <c r="C12329" t="s">
        <v>14</v>
      </c>
      <c r="D12329">
        <v>4878</v>
      </c>
      <c r="E12329" t="s">
        <v>82</v>
      </c>
      <c r="F12329">
        <v>10000</v>
      </c>
    </row>
    <row r="12330" spans="1:6" x14ac:dyDescent="0.25">
      <c r="A12330" t="str">
        <f t="shared" si="192"/>
        <v>4878_14_709/879_Garnish</v>
      </c>
      <c r="B12330">
        <v>14</v>
      </c>
      <c r="C12330" t="s">
        <v>14</v>
      </c>
      <c r="D12330">
        <v>4878</v>
      </c>
      <c r="E12330" t="s">
        <v>83</v>
      </c>
      <c r="F12330">
        <v>10000</v>
      </c>
    </row>
    <row r="12331" spans="1:6" x14ac:dyDescent="0.25">
      <c r="A12331" t="str">
        <f t="shared" si="192"/>
        <v>4878_14_709/879_Glenwood</v>
      </c>
      <c r="B12331">
        <v>14</v>
      </c>
      <c r="C12331" t="s">
        <v>14</v>
      </c>
      <c r="D12331">
        <v>4878</v>
      </c>
      <c r="E12331" t="s">
        <v>85</v>
      </c>
      <c r="F12331">
        <v>10000</v>
      </c>
    </row>
    <row r="12332" spans="1:6" x14ac:dyDescent="0.25">
      <c r="A12332" t="str">
        <f t="shared" si="192"/>
        <v>4878_14_709/879_Glovertown</v>
      </c>
      <c r="B12332">
        <v>14</v>
      </c>
      <c r="C12332" t="s">
        <v>14</v>
      </c>
      <c r="D12332">
        <v>4878</v>
      </c>
      <c r="E12332" t="s">
        <v>86</v>
      </c>
      <c r="F12332">
        <v>10000</v>
      </c>
    </row>
    <row r="12333" spans="1:6" x14ac:dyDescent="0.25">
      <c r="A12333" t="str">
        <f t="shared" si="192"/>
        <v>4878_14_709/879_Grand Bank</v>
      </c>
      <c r="B12333">
        <v>14</v>
      </c>
      <c r="C12333" t="s">
        <v>14</v>
      </c>
      <c r="D12333">
        <v>4878</v>
      </c>
      <c r="E12333" t="s">
        <v>87</v>
      </c>
      <c r="F12333">
        <v>10000</v>
      </c>
    </row>
    <row r="12334" spans="1:6" x14ac:dyDescent="0.25">
      <c r="A12334" t="str">
        <f t="shared" si="192"/>
        <v>4878_14_709/879_Grand Falls</v>
      </c>
      <c r="B12334">
        <v>14</v>
      </c>
      <c r="C12334" t="s">
        <v>14</v>
      </c>
      <c r="D12334">
        <v>4878</v>
      </c>
      <c r="E12334" t="s">
        <v>88</v>
      </c>
      <c r="F12334">
        <v>10000</v>
      </c>
    </row>
    <row r="12335" spans="1:6" x14ac:dyDescent="0.25">
      <c r="A12335" t="str">
        <f t="shared" si="192"/>
        <v>4878_14_709/879_Greenspond</v>
      </c>
      <c r="B12335">
        <v>14</v>
      </c>
      <c r="C12335" t="s">
        <v>14</v>
      </c>
      <c r="D12335">
        <v>4878</v>
      </c>
      <c r="E12335" t="s">
        <v>91</v>
      </c>
      <c r="F12335">
        <v>10000</v>
      </c>
    </row>
    <row r="12336" spans="1:6" x14ac:dyDescent="0.25">
      <c r="A12336" t="str">
        <f t="shared" si="192"/>
        <v>4878_14_709/879_Happy Valley - Goose Bay</v>
      </c>
      <c r="B12336">
        <v>14</v>
      </c>
      <c r="C12336" t="s">
        <v>14</v>
      </c>
      <c r="D12336">
        <v>4878</v>
      </c>
      <c r="E12336" t="s">
        <v>95</v>
      </c>
      <c r="F12336">
        <v>10000</v>
      </c>
    </row>
    <row r="12337" spans="1:6" x14ac:dyDescent="0.25">
      <c r="A12337" t="str">
        <f t="shared" si="192"/>
        <v>4878_14_709/879_Harbour Breton</v>
      </c>
      <c r="B12337">
        <v>14</v>
      </c>
      <c r="C12337" t="s">
        <v>14</v>
      </c>
      <c r="D12337">
        <v>4878</v>
      </c>
      <c r="E12337" t="s">
        <v>96</v>
      </c>
      <c r="F12337">
        <v>10000</v>
      </c>
    </row>
    <row r="12338" spans="1:6" x14ac:dyDescent="0.25">
      <c r="A12338" t="str">
        <f t="shared" si="192"/>
        <v>4878_14_709/879_Harbour Main</v>
      </c>
      <c r="B12338">
        <v>14</v>
      </c>
      <c r="C12338" t="s">
        <v>14</v>
      </c>
      <c r="D12338">
        <v>4878</v>
      </c>
      <c r="E12338" t="s">
        <v>97</v>
      </c>
      <c r="F12338">
        <v>10000</v>
      </c>
    </row>
    <row r="12339" spans="1:6" x14ac:dyDescent="0.25">
      <c r="A12339" t="str">
        <f t="shared" si="192"/>
        <v>4878_14_709/879_Hare Bay</v>
      </c>
      <c r="B12339">
        <v>14</v>
      </c>
      <c r="C12339" t="s">
        <v>14</v>
      </c>
      <c r="D12339">
        <v>4878</v>
      </c>
      <c r="E12339" t="s">
        <v>98</v>
      </c>
      <c r="F12339">
        <v>10000</v>
      </c>
    </row>
    <row r="12340" spans="1:6" x14ac:dyDescent="0.25">
      <c r="A12340" t="str">
        <f t="shared" si="192"/>
        <v>4878_14_709/879_Heart's Content</v>
      </c>
      <c r="B12340">
        <v>14</v>
      </c>
      <c r="C12340" t="s">
        <v>14</v>
      </c>
      <c r="D12340">
        <v>4878</v>
      </c>
      <c r="E12340" t="s">
        <v>101</v>
      </c>
      <c r="F12340">
        <v>10000</v>
      </c>
    </row>
    <row r="12341" spans="1:6" x14ac:dyDescent="0.25">
      <c r="A12341" t="str">
        <f t="shared" si="192"/>
        <v>4878_14_709/879_Heart's Delight</v>
      </c>
      <c r="B12341">
        <v>14</v>
      </c>
      <c r="C12341" t="s">
        <v>14</v>
      </c>
      <c r="D12341">
        <v>4878</v>
      </c>
      <c r="E12341" t="s">
        <v>102</v>
      </c>
      <c r="F12341">
        <v>10000</v>
      </c>
    </row>
    <row r="12342" spans="1:6" x14ac:dyDescent="0.25">
      <c r="A12342" t="str">
        <f t="shared" si="192"/>
        <v>4878_14_709/879_Hickman's Harbour</v>
      </c>
      <c r="B12342">
        <v>14</v>
      </c>
      <c r="C12342" t="s">
        <v>14</v>
      </c>
      <c r="D12342">
        <v>4878</v>
      </c>
      <c r="E12342" t="s">
        <v>104</v>
      </c>
      <c r="F12342">
        <v>10000</v>
      </c>
    </row>
    <row r="12343" spans="1:6" x14ac:dyDescent="0.25">
      <c r="A12343" t="str">
        <f t="shared" si="192"/>
        <v>4878_14_709/879_Hillgrade</v>
      </c>
      <c r="B12343">
        <v>14</v>
      </c>
      <c r="C12343" t="s">
        <v>14</v>
      </c>
      <c r="D12343">
        <v>4878</v>
      </c>
      <c r="E12343" t="s">
        <v>105</v>
      </c>
      <c r="F12343">
        <v>10000</v>
      </c>
    </row>
    <row r="12344" spans="1:6" x14ac:dyDescent="0.25">
      <c r="A12344" t="str">
        <f t="shared" si="192"/>
        <v>4878_14_709/879_Hillview</v>
      </c>
      <c r="B12344">
        <v>14</v>
      </c>
      <c r="C12344" t="s">
        <v>14</v>
      </c>
      <c r="D12344">
        <v>4878</v>
      </c>
      <c r="E12344" t="s">
        <v>106</v>
      </c>
      <c r="F12344">
        <v>10000</v>
      </c>
    </row>
    <row r="12345" spans="1:6" x14ac:dyDescent="0.25">
      <c r="A12345" t="str">
        <f t="shared" si="192"/>
        <v>4878_14_709/879_Horwood</v>
      </c>
      <c r="B12345">
        <v>14</v>
      </c>
      <c r="C12345" t="s">
        <v>14</v>
      </c>
      <c r="D12345">
        <v>4878</v>
      </c>
      <c r="E12345" t="s">
        <v>108</v>
      </c>
      <c r="F12345">
        <v>10000</v>
      </c>
    </row>
    <row r="12346" spans="1:6" x14ac:dyDescent="0.25">
      <c r="A12346" t="str">
        <f t="shared" si="192"/>
        <v>4878_14_709/879_Jeffreys</v>
      </c>
      <c r="B12346">
        <v>14</v>
      </c>
      <c r="C12346" t="s">
        <v>14</v>
      </c>
      <c r="D12346">
        <v>4878</v>
      </c>
      <c r="E12346" t="s">
        <v>113</v>
      </c>
      <c r="F12346">
        <v>10000</v>
      </c>
    </row>
    <row r="12347" spans="1:6" x14ac:dyDescent="0.25">
      <c r="A12347" t="str">
        <f t="shared" si="192"/>
        <v>4878_14_709/879_King's Cove</v>
      </c>
      <c r="B12347">
        <v>14</v>
      </c>
      <c r="C12347" t="s">
        <v>14</v>
      </c>
      <c r="D12347">
        <v>4878</v>
      </c>
      <c r="E12347" t="s">
        <v>115</v>
      </c>
      <c r="F12347">
        <v>10000</v>
      </c>
    </row>
    <row r="12348" spans="1:6" x14ac:dyDescent="0.25">
      <c r="A12348" t="str">
        <f t="shared" si="192"/>
        <v>4878_14_709/879_King's Point</v>
      </c>
      <c r="B12348">
        <v>14</v>
      </c>
      <c r="C12348" t="s">
        <v>14</v>
      </c>
      <c r="D12348">
        <v>4878</v>
      </c>
      <c r="E12348" t="s">
        <v>116</v>
      </c>
      <c r="F12348">
        <v>10000</v>
      </c>
    </row>
    <row r="12349" spans="1:6" x14ac:dyDescent="0.25">
      <c r="A12349" t="str">
        <f t="shared" si="192"/>
        <v>4878_14_709/879_Ladle Cove</v>
      </c>
      <c r="B12349">
        <v>14</v>
      </c>
      <c r="C12349" t="s">
        <v>14</v>
      </c>
      <c r="D12349">
        <v>4878</v>
      </c>
      <c r="E12349" t="s">
        <v>119</v>
      </c>
      <c r="F12349">
        <v>10000</v>
      </c>
    </row>
    <row r="12350" spans="1:6" x14ac:dyDescent="0.25">
      <c r="A12350" t="str">
        <f t="shared" si="192"/>
        <v>4878_14_709/879_Lamaline</v>
      </c>
      <c r="B12350">
        <v>14</v>
      </c>
      <c r="C12350" t="s">
        <v>14</v>
      </c>
      <c r="D12350">
        <v>4878</v>
      </c>
      <c r="E12350" t="s">
        <v>120</v>
      </c>
      <c r="F12350">
        <v>10000</v>
      </c>
    </row>
    <row r="12351" spans="1:6" x14ac:dyDescent="0.25">
      <c r="A12351" t="str">
        <f t="shared" si="192"/>
        <v>4878_14_709/879_Lark Harbour</v>
      </c>
      <c r="B12351">
        <v>14</v>
      </c>
      <c r="C12351" t="s">
        <v>14</v>
      </c>
      <c r="D12351">
        <v>4878</v>
      </c>
      <c r="E12351" t="s">
        <v>122</v>
      </c>
      <c r="F12351">
        <v>10000</v>
      </c>
    </row>
    <row r="12352" spans="1:6" x14ac:dyDescent="0.25">
      <c r="A12352" t="str">
        <f t="shared" si="192"/>
        <v>4878_14_709/879_LaScie</v>
      </c>
      <c r="B12352">
        <v>14</v>
      </c>
      <c r="C12352" t="s">
        <v>14</v>
      </c>
      <c r="D12352">
        <v>4878</v>
      </c>
      <c r="E12352" t="s">
        <v>123</v>
      </c>
      <c r="F12352">
        <v>10000</v>
      </c>
    </row>
    <row r="12353" spans="1:6" x14ac:dyDescent="0.25">
      <c r="A12353" t="str">
        <f t="shared" si="192"/>
        <v>4878_14_709/879_Lewisporte</v>
      </c>
      <c r="B12353">
        <v>14</v>
      </c>
      <c r="C12353" t="s">
        <v>14</v>
      </c>
      <c r="D12353">
        <v>4878</v>
      </c>
      <c r="E12353" t="s">
        <v>125</v>
      </c>
      <c r="F12353">
        <v>10000</v>
      </c>
    </row>
    <row r="12354" spans="1:6" x14ac:dyDescent="0.25">
      <c r="A12354" t="str">
        <f t="shared" si="192"/>
        <v>4878_14_709/879_Little Heart's Ease</v>
      </c>
      <c r="B12354">
        <v>14</v>
      </c>
      <c r="C12354" t="s">
        <v>14</v>
      </c>
      <c r="D12354">
        <v>4878</v>
      </c>
      <c r="E12354" t="s">
        <v>128</v>
      </c>
      <c r="F12354">
        <v>10000</v>
      </c>
    </row>
    <row r="12355" spans="1:6" x14ac:dyDescent="0.25">
      <c r="A12355" t="str">
        <f t="shared" ref="A12355:A12418" si="193">CONCATENATE(D12355,"_",B12355,"_",C12355,"_",E12355)</f>
        <v>4878_14_709/879_Long Pond</v>
      </c>
      <c r="B12355">
        <v>14</v>
      </c>
      <c r="C12355" t="s">
        <v>14</v>
      </c>
      <c r="D12355">
        <v>4878</v>
      </c>
      <c r="E12355" t="s">
        <v>130</v>
      </c>
      <c r="F12355">
        <v>10000</v>
      </c>
    </row>
    <row r="12356" spans="1:6" x14ac:dyDescent="0.25">
      <c r="A12356" t="str">
        <f t="shared" si="193"/>
        <v>4878_14_709/879_Lourdes</v>
      </c>
      <c r="B12356">
        <v>14</v>
      </c>
      <c r="C12356" t="s">
        <v>14</v>
      </c>
      <c r="D12356">
        <v>4878</v>
      </c>
      <c r="E12356" t="s">
        <v>131</v>
      </c>
      <c r="F12356">
        <v>10000</v>
      </c>
    </row>
    <row r="12357" spans="1:6" x14ac:dyDescent="0.25">
      <c r="A12357" t="str">
        <f t="shared" si="193"/>
        <v>4878_14_709/879_Lower Island Cove</v>
      </c>
      <c r="B12357">
        <v>14</v>
      </c>
      <c r="C12357" t="s">
        <v>14</v>
      </c>
      <c r="D12357">
        <v>4878</v>
      </c>
      <c r="E12357" t="s">
        <v>132</v>
      </c>
      <c r="F12357">
        <v>10000</v>
      </c>
    </row>
    <row r="12358" spans="1:6" x14ac:dyDescent="0.25">
      <c r="A12358" t="str">
        <f t="shared" si="193"/>
        <v>4878_14_709/879_Lumsden</v>
      </c>
      <c r="B12358">
        <v>14</v>
      </c>
      <c r="C12358" t="s">
        <v>14</v>
      </c>
      <c r="D12358">
        <v>4878</v>
      </c>
      <c r="E12358" t="s">
        <v>133</v>
      </c>
      <c r="F12358">
        <v>10000</v>
      </c>
    </row>
    <row r="12359" spans="1:6" x14ac:dyDescent="0.25">
      <c r="A12359" t="str">
        <f t="shared" si="193"/>
        <v>4878_14_709/879_Marystown</v>
      </c>
      <c r="B12359">
        <v>14</v>
      </c>
      <c r="C12359" t="s">
        <v>14</v>
      </c>
      <c r="D12359">
        <v>4878</v>
      </c>
      <c r="E12359" t="s">
        <v>137</v>
      </c>
      <c r="F12359">
        <v>10000</v>
      </c>
    </row>
    <row r="12360" spans="1:6" x14ac:dyDescent="0.25">
      <c r="A12360" t="str">
        <f t="shared" si="193"/>
        <v>4878_14_709/879_Milltown</v>
      </c>
      <c r="B12360">
        <v>14</v>
      </c>
      <c r="C12360" t="s">
        <v>14</v>
      </c>
      <c r="D12360">
        <v>4878</v>
      </c>
      <c r="E12360" t="s">
        <v>141</v>
      </c>
      <c r="F12360">
        <v>10000</v>
      </c>
    </row>
    <row r="12361" spans="1:6" x14ac:dyDescent="0.25">
      <c r="A12361" t="str">
        <f t="shared" si="193"/>
        <v>4878_14_709/879_Moreton's Harbour</v>
      </c>
      <c r="B12361">
        <v>14</v>
      </c>
      <c r="C12361" t="s">
        <v>14</v>
      </c>
      <c r="D12361">
        <v>4878</v>
      </c>
      <c r="E12361" t="s">
        <v>145</v>
      </c>
      <c r="F12361">
        <v>10000</v>
      </c>
    </row>
    <row r="12362" spans="1:6" x14ac:dyDescent="0.25">
      <c r="A12362" t="str">
        <f t="shared" si="193"/>
        <v>4878_14_709/879_Mount Carmel</v>
      </c>
      <c r="B12362">
        <v>14</v>
      </c>
      <c r="C12362" t="s">
        <v>14</v>
      </c>
      <c r="D12362">
        <v>4878</v>
      </c>
      <c r="E12362" t="s">
        <v>146</v>
      </c>
      <c r="F12362">
        <v>10000</v>
      </c>
    </row>
    <row r="12363" spans="1:6" x14ac:dyDescent="0.25">
      <c r="A12363" t="str">
        <f t="shared" si="193"/>
        <v>4878_14_709/879_Musgravetown</v>
      </c>
      <c r="B12363">
        <v>14</v>
      </c>
      <c r="C12363" t="s">
        <v>14</v>
      </c>
      <c r="D12363">
        <v>4878</v>
      </c>
      <c r="E12363" t="s">
        <v>148</v>
      </c>
      <c r="F12363">
        <v>10000</v>
      </c>
    </row>
    <row r="12364" spans="1:6" x14ac:dyDescent="0.25">
      <c r="A12364" t="str">
        <f t="shared" si="193"/>
        <v>4878_14_709/879_New Chelsea</v>
      </c>
      <c r="B12364">
        <v>14</v>
      </c>
      <c r="C12364" t="s">
        <v>14</v>
      </c>
      <c r="D12364">
        <v>4878</v>
      </c>
      <c r="E12364" t="s">
        <v>151</v>
      </c>
      <c r="F12364">
        <v>10000</v>
      </c>
    </row>
    <row r="12365" spans="1:6" x14ac:dyDescent="0.25">
      <c r="A12365" t="str">
        <f t="shared" si="193"/>
        <v>4878_14_709/879_New Harbour</v>
      </c>
      <c r="B12365">
        <v>14</v>
      </c>
      <c r="C12365" t="s">
        <v>14</v>
      </c>
      <c r="D12365">
        <v>4878</v>
      </c>
      <c r="E12365" t="s">
        <v>152</v>
      </c>
      <c r="F12365">
        <v>10000</v>
      </c>
    </row>
    <row r="12366" spans="1:6" x14ac:dyDescent="0.25">
      <c r="A12366" t="str">
        <f t="shared" si="193"/>
        <v>4878_14_709/879_Newman's Cove</v>
      </c>
      <c r="B12366">
        <v>14</v>
      </c>
      <c r="C12366" t="s">
        <v>14</v>
      </c>
      <c r="D12366">
        <v>4878</v>
      </c>
      <c r="E12366" t="s">
        <v>153</v>
      </c>
      <c r="F12366">
        <v>10000</v>
      </c>
    </row>
    <row r="12367" spans="1:6" x14ac:dyDescent="0.25">
      <c r="A12367" t="str">
        <f t="shared" si="193"/>
        <v>4878_14_709/879_Old Perlican</v>
      </c>
      <c r="B12367">
        <v>14</v>
      </c>
      <c r="C12367" t="s">
        <v>14</v>
      </c>
      <c r="D12367">
        <v>4878</v>
      </c>
      <c r="E12367" t="s">
        <v>158</v>
      </c>
      <c r="F12367">
        <v>10000</v>
      </c>
    </row>
    <row r="12368" spans="1:6" x14ac:dyDescent="0.25">
      <c r="A12368" t="str">
        <f t="shared" si="193"/>
        <v>4878_14_709/879_Pacquet</v>
      </c>
      <c r="B12368">
        <v>14</v>
      </c>
      <c r="C12368" t="s">
        <v>14</v>
      </c>
      <c r="D12368">
        <v>4878</v>
      </c>
      <c r="E12368" t="s">
        <v>159</v>
      </c>
      <c r="F12368">
        <v>10000</v>
      </c>
    </row>
    <row r="12369" spans="1:6" x14ac:dyDescent="0.25">
      <c r="A12369" t="str">
        <f t="shared" si="193"/>
        <v>4878_14_709/879_Plate Cove</v>
      </c>
      <c r="B12369">
        <v>14</v>
      </c>
      <c r="C12369" t="s">
        <v>14</v>
      </c>
      <c r="D12369">
        <v>4878</v>
      </c>
      <c r="E12369" t="s">
        <v>164</v>
      </c>
      <c r="F12369">
        <v>10000</v>
      </c>
    </row>
    <row r="12370" spans="1:6" x14ac:dyDescent="0.25">
      <c r="A12370" t="str">
        <f t="shared" si="193"/>
        <v>4878_14_709/879_Port Au Port</v>
      </c>
      <c r="B12370">
        <v>14</v>
      </c>
      <c r="C12370" t="s">
        <v>14</v>
      </c>
      <c r="D12370">
        <v>4878</v>
      </c>
      <c r="E12370" t="s">
        <v>168</v>
      </c>
      <c r="F12370">
        <v>10000</v>
      </c>
    </row>
    <row r="12371" spans="1:6" x14ac:dyDescent="0.25">
      <c r="A12371" t="str">
        <f t="shared" si="193"/>
        <v>4878_14_709/879_Port Rexton</v>
      </c>
      <c r="B12371">
        <v>14</v>
      </c>
      <c r="C12371" t="s">
        <v>14</v>
      </c>
      <c r="D12371">
        <v>4878</v>
      </c>
      <c r="E12371" t="s">
        <v>172</v>
      </c>
      <c r="F12371">
        <v>10000</v>
      </c>
    </row>
    <row r="12372" spans="1:6" x14ac:dyDescent="0.25">
      <c r="A12372" t="str">
        <f t="shared" si="193"/>
        <v>4878_14_709/879_Portugal Cove</v>
      </c>
      <c r="B12372">
        <v>14</v>
      </c>
      <c r="C12372" t="s">
        <v>14</v>
      </c>
      <c r="D12372">
        <v>4878</v>
      </c>
      <c r="E12372" t="s">
        <v>174</v>
      </c>
      <c r="F12372">
        <v>10000</v>
      </c>
    </row>
    <row r="12373" spans="1:6" x14ac:dyDescent="0.25">
      <c r="A12373" t="str">
        <f t="shared" si="193"/>
        <v>4878_14_709/879_Princeton</v>
      </c>
      <c r="B12373">
        <v>14</v>
      </c>
      <c r="C12373" t="s">
        <v>14</v>
      </c>
      <c r="D12373">
        <v>4878</v>
      </c>
      <c r="E12373" t="s">
        <v>177</v>
      </c>
      <c r="F12373">
        <v>10000</v>
      </c>
    </row>
    <row r="12374" spans="1:6" x14ac:dyDescent="0.25">
      <c r="A12374" t="str">
        <f t="shared" si="193"/>
        <v>4878_14_709/879_Robert's Arm</v>
      </c>
      <c r="B12374">
        <v>14</v>
      </c>
      <c r="C12374" t="s">
        <v>14</v>
      </c>
      <c r="D12374">
        <v>4878</v>
      </c>
      <c r="E12374" t="s">
        <v>185</v>
      </c>
      <c r="F12374">
        <v>10000</v>
      </c>
    </row>
    <row r="12375" spans="1:6" x14ac:dyDescent="0.25">
      <c r="A12375" t="str">
        <f t="shared" si="193"/>
        <v>4878_14_709/879_Rushoon</v>
      </c>
      <c r="B12375">
        <v>14</v>
      </c>
      <c r="C12375" t="s">
        <v>14</v>
      </c>
      <c r="D12375">
        <v>4878</v>
      </c>
      <c r="E12375" t="s">
        <v>189</v>
      </c>
      <c r="F12375">
        <v>10000</v>
      </c>
    </row>
    <row r="12376" spans="1:6" x14ac:dyDescent="0.25">
      <c r="A12376" t="str">
        <f t="shared" si="193"/>
        <v>4878_14_709/879_South Brook</v>
      </c>
      <c r="B12376">
        <v>14</v>
      </c>
      <c r="C12376" t="s">
        <v>14</v>
      </c>
      <c r="D12376">
        <v>4878</v>
      </c>
      <c r="E12376" t="s">
        <v>194</v>
      </c>
      <c r="F12376">
        <v>10000</v>
      </c>
    </row>
    <row r="12377" spans="1:6" x14ac:dyDescent="0.25">
      <c r="A12377" t="str">
        <f t="shared" si="193"/>
        <v>4878_14_709/879_Springdale</v>
      </c>
      <c r="B12377">
        <v>14</v>
      </c>
      <c r="C12377" t="s">
        <v>14</v>
      </c>
      <c r="D12377">
        <v>4878</v>
      </c>
      <c r="E12377" t="s">
        <v>195</v>
      </c>
      <c r="F12377">
        <v>10000</v>
      </c>
    </row>
    <row r="12378" spans="1:6" x14ac:dyDescent="0.25">
      <c r="A12378" t="str">
        <f t="shared" si="193"/>
        <v>4878_14_709/879_St. Alban's</v>
      </c>
      <c r="B12378">
        <v>14</v>
      </c>
      <c r="C12378" t="s">
        <v>14</v>
      </c>
      <c r="D12378">
        <v>4878</v>
      </c>
      <c r="E12378" t="s">
        <v>196</v>
      </c>
      <c r="F12378">
        <v>10000</v>
      </c>
    </row>
    <row r="12379" spans="1:6" x14ac:dyDescent="0.25">
      <c r="A12379" t="str">
        <f t="shared" si="193"/>
        <v>4878_14_709/879_St. Anthony</v>
      </c>
      <c r="B12379">
        <v>14</v>
      </c>
      <c r="C12379" t="s">
        <v>14</v>
      </c>
      <c r="D12379">
        <v>4878</v>
      </c>
      <c r="E12379" t="s">
        <v>197</v>
      </c>
      <c r="F12379">
        <v>10000</v>
      </c>
    </row>
    <row r="12380" spans="1:6" x14ac:dyDescent="0.25">
      <c r="A12380" t="str">
        <f t="shared" si="193"/>
        <v>4878_14_709/879_St. Bride's</v>
      </c>
      <c r="B12380">
        <v>14</v>
      </c>
      <c r="C12380" t="s">
        <v>14</v>
      </c>
      <c r="D12380">
        <v>4878</v>
      </c>
      <c r="E12380" t="s">
        <v>199</v>
      </c>
      <c r="F12380">
        <v>10000</v>
      </c>
    </row>
    <row r="12381" spans="1:6" x14ac:dyDescent="0.25">
      <c r="A12381" t="str">
        <f t="shared" si="193"/>
        <v>4878_14_709/879_St. George's</v>
      </c>
      <c r="B12381">
        <v>14</v>
      </c>
      <c r="C12381" t="s">
        <v>14</v>
      </c>
      <c r="D12381">
        <v>4878</v>
      </c>
      <c r="E12381" t="s">
        <v>200</v>
      </c>
      <c r="F12381">
        <v>10000</v>
      </c>
    </row>
    <row r="12382" spans="1:6" x14ac:dyDescent="0.25">
      <c r="A12382" t="str">
        <f t="shared" si="193"/>
        <v>4878_14_709/879_St. John's</v>
      </c>
      <c r="B12382">
        <v>14</v>
      </c>
      <c r="C12382" t="s">
        <v>14</v>
      </c>
      <c r="D12382">
        <v>4878</v>
      </c>
      <c r="E12382" t="s">
        <v>201</v>
      </c>
      <c r="F12382">
        <v>10000</v>
      </c>
    </row>
    <row r="12383" spans="1:6" x14ac:dyDescent="0.25">
      <c r="A12383" t="str">
        <f t="shared" si="193"/>
        <v>4878_14_709/879_St. Lawrence</v>
      </c>
      <c r="B12383">
        <v>14</v>
      </c>
      <c r="C12383" t="s">
        <v>14</v>
      </c>
      <c r="D12383">
        <v>4878</v>
      </c>
      <c r="E12383" t="s">
        <v>202</v>
      </c>
      <c r="F12383">
        <v>10000</v>
      </c>
    </row>
    <row r="12384" spans="1:6" x14ac:dyDescent="0.25">
      <c r="A12384" t="str">
        <f t="shared" si="193"/>
        <v>4878_14_709/879_St. Mary's</v>
      </c>
      <c r="B12384">
        <v>14</v>
      </c>
      <c r="C12384" t="s">
        <v>14</v>
      </c>
      <c r="D12384">
        <v>4878</v>
      </c>
      <c r="E12384" t="s">
        <v>204</v>
      </c>
      <c r="F12384">
        <v>10000</v>
      </c>
    </row>
    <row r="12385" spans="1:6" x14ac:dyDescent="0.25">
      <c r="A12385" t="str">
        <f t="shared" si="193"/>
        <v>4878_14_709/879_Stephenville</v>
      </c>
      <c r="B12385">
        <v>14</v>
      </c>
      <c r="C12385" t="s">
        <v>14</v>
      </c>
      <c r="D12385">
        <v>4878</v>
      </c>
      <c r="E12385" t="s">
        <v>205</v>
      </c>
      <c r="F12385">
        <v>10000</v>
      </c>
    </row>
    <row r="12386" spans="1:6" x14ac:dyDescent="0.25">
      <c r="A12386" t="str">
        <f t="shared" si="193"/>
        <v>4878_14_709/879_Stephenville Crossing</v>
      </c>
      <c r="B12386">
        <v>14</v>
      </c>
      <c r="C12386" t="s">
        <v>14</v>
      </c>
      <c r="D12386">
        <v>4878</v>
      </c>
      <c r="E12386" t="s">
        <v>206</v>
      </c>
      <c r="F12386">
        <v>10000</v>
      </c>
    </row>
    <row r="12387" spans="1:6" x14ac:dyDescent="0.25">
      <c r="A12387" t="str">
        <f t="shared" si="193"/>
        <v>4878_14_709/879_Summerford</v>
      </c>
      <c r="B12387">
        <v>14</v>
      </c>
      <c r="C12387" t="s">
        <v>14</v>
      </c>
      <c r="D12387">
        <v>4878</v>
      </c>
      <c r="E12387" t="s">
        <v>207</v>
      </c>
      <c r="F12387">
        <v>10000</v>
      </c>
    </row>
    <row r="12388" spans="1:6" x14ac:dyDescent="0.25">
      <c r="A12388" t="str">
        <f t="shared" si="193"/>
        <v>4878_14_709/879_Terrenceville</v>
      </c>
      <c r="B12388">
        <v>14</v>
      </c>
      <c r="C12388" t="s">
        <v>14</v>
      </c>
      <c r="D12388">
        <v>4878</v>
      </c>
      <c r="E12388" t="s">
        <v>210</v>
      </c>
      <c r="F12388">
        <v>10000</v>
      </c>
    </row>
    <row r="12389" spans="1:6" x14ac:dyDescent="0.25">
      <c r="A12389" t="str">
        <f t="shared" si="193"/>
        <v>4878_14_709/879_Torbay</v>
      </c>
      <c r="B12389">
        <v>14</v>
      </c>
      <c r="C12389" t="s">
        <v>14</v>
      </c>
      <c r="D12389">
        <v>4878</v>
      </c>
      <c r="E12389" t="s">
        <v>211</v>
      </c>
      <c r="F12389">
        <v>10000</v>
      </c>
    </row>
    <row r="12390" spans="1:6" x14ac:dyDescent="0.25">
      <c r="A12390" t="str">
        <f t="shared" si="193"/>
        <v>4878_14_709/879_Trepassey</v>
      </c>
      <c r="B12390">
        <v>14</v>
      </c>
      <c r="C12390" t="s">
        <v>14</v>
      </c>
      <c r="D12390">
        <v>4878</v>
      </c>
      <c r="E12390" t="s">
        <v>212</v>
      </c>
      <c r="F12390">
        <v>10000</v>
      </c>
    </row>
    <row r="12391" spans="1:6" x14ac:dyDescent="0.25">
      <c r="A12391" t="str">
        <f t="shared" si="193"/>
        <v>4878_14_709/879_Triton</v>
      </c>
      <c r="B12391">
        <v>14</v>
      </c>
      <c r="C12391" t="s">
        <v>14</v>
      </c>
      <c r="D12391">
        <v>4878</v>
      </c>
      <c r="E12391" t="s">
        <v>213</v>
      </c>
      <c r="F12391">
        <v>10000</v>
      </c>
    </row>
    <row r="12392" spans="1:6" x14ac:dyDescent="0.25">
      <c r="A12392" t="str">
        <f t="shared" si="193"/>
        <v>4878_14_709/879_Twillingate</v>
      </c>
      <c r="B12392">
        <v>14</v>
      </c>
      <c r="C12392" t="s">
        <v>14</v>
      </c>
      <c r="D12392">
        <v>4878</v>
      </c>
      <c r="E12392" t="s">
        <v>215</v>
      </c>
      <c r="F12392">
        <v>10000</v>
      </c>
    </row>
    <row r="12393" spans="1:6" x14ac:dyDescent="0.25">
      <c r="A12393" t="str">
        <f t="shared" si="193"/>
        <v>4878_14_709/879_Upper Island Cove</v>
      </c>
      <c r="B12393">
        <v>14</v>
      </c>
      <c r="C12393" t="s">
        <v>14</v>
      </c>
      <c r="D12393">
        <v>4878</v>
      </c>
      <c r="E12393" t="s">
        <v>216</v>
      </c>
      <c r="F12393">
        <v>10000</v>
      </c>
    </row>
    <row r="12394" spans="1:6" x14ac:dyDescent="0.25">
      <c r="A12394" t="str">
        <f t="shared" si="193"/>
        <v>4878_14_709/879_Western Bay</v>
      </c>
      <c r="B12394">
        <v>14</v>
      </c>
      <c r="C12394" t="s">
        <v>14</v>
      </c>
      <c r="D12394">
        <v>4878</v>
      </c>
      <c r="E12394" t="s">
        <v>218</v>
      </c>
      <c r="F12394">
        <v>10000</v>
      </c>
    </row>
    <row r="12395" spans="1:6" x14ac:dyDescent="0.25">
      <c r="A12395" t="str">
        <f t="shared" si="193"/>
        <v>4878_14_709/879_Westport</v>
      </c>
      <c r="B12395">
        <v>14</v>
      </c>
      <c r="C12395" t="s">
        <v>14</v>
      </c>
      <c r="D12395">
        <v>4878</v>
      </c>
      <c r="E12395" t="s">
        <v>219</v>
      </c>
      <c r="F12395">
        <v>10000</v>
      </c>
    </row>
    <row r="12396" spans="1:6" x14ac:dyDescent="0.25">
      <c r="A12396" t="str">
        <f t="shared" si="193"/>
        <v>4878_14_709/879_Whitbourne</v>
      </c>
      <c r="B12396">
        <v>14</v>
      </c>
      <c r="C12396" t="s">
        <v>14</v>
      </c>
      <c r="D12396">
        <v>4878</v>
      </c>
      <c r="E12396" t="s">
        <v>220</v>
      </c>
      <c r="F12396">
        <v>10000</v>
      </c>
    </row>
    <row r="12397" spans="1:6" x14ac:dyDescent="0.25">
      <c r="A12397" t="str">
        <f t="shared" si="193"/>
        <v>4878_14_709/879_Witless Bay</v>
      </c>
      <c r="B12397">
        <v>14</v>
      </c>
      <c r="C12397" t="s">
        <v>14</v>
      </c>
      <c r="D12397">
        <v>4878</v>
      </c>
      <c r="E12397" t="s">
        <v>222</v>
      </c>
      <c r="F12397">
        <v>10000</v>
      </c>
    </row>
    <row r="12398" spans="1:6" x14ac:dyDescent="0.25">
      <c r="A12398" t="str">
        <f t="shared" si="193"/>
        <v>571G_14_709/879_Corner Brook</v>
      </c>
      <c r="B12398">
        <v>14</v>
      </c>
      <c r="C12398" t="s">
        <v>14</v>
      </c>
      <c r="D12398" t="s">
        <v>3015</v>
      </c>
      <c r="E12398" t="s">
        <v>62</v>
      </c>
      <c r="F12398">
        <v>10000</v>
      </c>
    </row>
    <row r="12399" spans="1:6" x14ac:dyDescent="0.25">
      <c r="A12399" t="str">
        <f t="shared" si="193"/>
        <v>571G_14_709/879_St. John's</v>
      </c>
      <c r="B12399">
        <v>14</v>
      </c>
      <c r="C12399" t="s">
        <v>14</v>
      </c>
      <c r="D12399" t="s">
        <v>3015</v>
      </c>
      <c r="E12399" t="s">
        <v>201</v>
      </c>
      <c r="F12399">
        <v>10000</v>
      </c>
    </row>
    <row r="12400" spans="1:6" x14ac:dyDescent="0.25">
      <c r="A12400" t="str">
        <f t="shared" si="193"/>
        <v>571G_14_709/879_Torbay</v>
      </c>
      <c r="B12400">
        <v>14</v>
      </c>
      <c r="C12400" t="s">
        <v>14</v>
      </c>
      <c r="D12400" t="s">
        <v>3015</v>
      </c>
      <c r="E12400" t="s">
        <v>211</v>
      </c>
      <c r="F12400">
        <v>10000</v>
      </c>
    </row>
    <row r="12401" spans="1:6" x14ac:dyDescent="0.25">
      <c r="A12401" t="str">
        <f t="shared" si="193"/>
        <v>743B_14_709/879_Bell Island</v>
      </c>
      <c r="B12401">
        <v>14</v>
      </c>
      <c r="C12401" t="s">
        <v>14</v>
      </c>
      <c r="D12401" t="s">
        <v>2999</v>
      </c>
      <c r="E12401" t="s">
        <v>21</v>
      </c>
      <c r="F12401">
        <v>10000</v>
      </c>
    </row>
    <row r="12402" spans="1:6" x14ac:dyDescent="0.25">
      <c r="A12402" t="str">
        <f t="shared" si="193"/>
        <v>743B_14_709/879_Bishop's Falls</v>
      </c>
      <c r="B12402">
        <v>14</v>
      </c>
      <c r="C12402" t="s">
        <v>14</v>
      </c>
      <c r="D12402" t="s">
        <v>2999</v>
      </c>
      <c r="E12402" t="s">
        <v>26</v>
      </c>
      <c r="F12402">
        <v>10000</v>
      </c>
    </row>
    <row r="12403" spans="1:6" x14ac:dyDescent="0.25">
      <c r="A12403" t="str">
        <f t="shared" si="193"/>
        <v>743B_14_709/879_Botwood</v>
      </c>
      <c r="B12403">
        <v>14</v>
      </c>
      <c r="C12403" t="s">
        <v>14</v>
      </c>
      <c r="D12403" t="s">
        <v>2999</v>
      </c>
      <c r="E12403" t="s">
        <v>30</v>
      </c>
      <c r="F12403">
        <v>10000</v>
      </c>
    </row>
    <row r="12404" spans="1:6" x14ac:dyDescent="0.25">
      <c r="A12404" t="str">
        <f t="shared" si="193"/>
        <v>743B_14_709/879_Clarenville</v>
      </c>
      <c r="B12404">
        <v>14</v>
      </c>
      <c r="C12404" t="s">
        <v>14</v>
      </c>
      <c r="D12404" t="s">
        <v>2999</v>
      </c>
      <c r="E12404" t="s">
        <v>54</v>
      </c>
      <c r="F12404">
        <v>10000</v>
      </c>
    </row>
    <row r="12405" spans="1:6" x14ac:dyDescent="0.25">
      <c r="A12405" t="str">
        <f t="shared" si="193"/>
        <v>743B_14_709/879_Corner Brook</v>
      </c>
      <c r="B12405">
        <v>14</v>
      </c>
      <c r="C12405" t="s">
        <v>14</v>
      </c>
      <c r="D12405" t="s">
        <v>2999</v>
      </c>
      <c r="E12405" t="s">
        <v>62</v>
      </c>
      <c r="F12405">
        <v>10000</v>
      </c>
    </row>
    <row r="12406" spans="1:6" x14ac:dyDescent="0.25">
      <c r="A12406" t="str">
        <f t="shared" si="193"/>
        <v>743B_14_709/879_Deer Lake</v>
      </c>
      <c r="B12406">
        <v>14</v>
      </c>
      <c r="C12406" t="s">
        <v>14</v>
      </c>
      <c r="D12406" t="s">
        <v>2999</v>
      </c>
      <c r="E12406" t="s">
        <v>66</v>
      </c>
      <c r="F12406">
        <v>10000</v>
      </c>
    </row>
    <row r="12407" spans="1:6" x14ac:dyDescent="0.25">
      <c r="A12407" t="str">
        <f t="shared" si="193"/>
        <v>743B_14_709/879_Gander</v>
      </c>
      <c r="B12407">
        <v>14</v>
      </c>
      <c r="C12407" t="s">
        <v>14</v>
      </c>
      <c r="D12407" t="s">
        <v>2999</v>
      </c>
      <c r="E12407" t="s">
        <v>81</v>
      </c>
      <c r="F12407">
        <v>10000</v>
      </c>
    </row>
    <row r="12408" spans="1:6" x14ac:dyDescent="0.25">
      <c r="A12408" t="str">
        <f t="shared" si="193"/>
        <v>743B_14_709/879_Grand Falls</v>
      </c>
      <c r="B12408">
        <v>14</v>
      </c>
      <c r="C12408" t="s">
        <v>14</v>
      </c>
      <c r="D12408" t="s">
        <v>2999</v>
      </c>
      <c r="E12408" t="s">
        <v>88</v>
      </c>
      <c r="F12408">
        <v>10000</v>
      </c>
    </row>
    <row r="12409" spans="1:6" x14ac:dyDescent="0.25">
      <c r="A12409" t="str">
        <f t="shared" si="193"/>
        <v>743B_14_709/879_Long Pond</v>
      </c>
      <c r="B12409">
        <v>14</v>
      </c>
      <c r="C12409" t="s">
        <v>14</v>
      </c>
      <c r="D12409" t="s">
        <v>2999</v>
      </c>
      <c r="E12409" t="s">
        <v>130</v>
      </c>
      <c r="F12409">
        <v>10000</v>
      </c>
    </row>
    <row r="12410" spans="1:6" x14ac:dyDescent="0.25">
      <c r="A12410" t="str">
        <f t="shared" si="193"/>
        <v>743B_14_709/879_Pasadena</v>
      </c>
      <c r="B12410">
        <v>14</v>
      </c>
      <c r="C12410" t="s">
        <v>14</v>
      </c>
      <c r="D12410" t="s">
        <v>2999</v>
      </c>
      <c r="E12410" t="s">
        <v>161</v>
      </c>
      <c r="F12410">
        <v>10000</v>
      </c>
    </row>
    <row r="12411" spans="1:6" x14ac:dyDescent="0.25">
      <c r="A12411" t="str">
        <f t="shared" si="193"/>
        <v>743B_14_709/879_Portugal Cove</v>
      </c>
      <c r="B12411">
        <v>14</v>
      </c>
      <c r="C12411" t="s">
        <v>14</v>
      </c>
      <c r="D12411" t="s">
        <v>2999</v>
      </c>
      <c r="E12411" t="s">
        <v>174</v>
      </c>
      <c r="F12411">
        <v>10000</v>
      </c>
    </row>
    <row r="12412" spans="1:6" x14ac:dyDescent="0.25">
      <c r="A12412" t="str">
        <f t="shared" si="193"/>
        <v>743B_14_709/879_Pouch Cove</v>
      </c>
      <c r="B12412">
        <v>14</v>
      </c>
      <c r="C12412" t="s">
        <v>14</v>
      </c>
      <c r="D12412" t="s">
        <v>2999</v>
      </c>
      <c r="E12412" t="s">
        <v>176</v>
      </c>
      <c r="F12412">
        <v>10000</v>
      </c>
    </row>
    <row r="12413" spans="1:6" x14ac:dyDescent="0.25">
      <c r="A12413" t="str">
        <f t="shared" si="193"/>
        <v>743B_14_709/879_St. John's</v>
      </c>
      <c r="B12413">
        <v>14</v>
      </c>
      <c r="C12413" t="s">
        <v>14</v>
      </c>
      <c r="D12413" t="s">
        <v>2999</v>
      </c>
      <c r="E12413" t="s">
        <v>201</v>
      </c>
      <c r="F12413">
        <v>20000</v>
      </c>
    </row>
    <row r="12414" spans="1:6" x14ac:dyDescent="0.25">
      <c r="A12414" t="str">
        <f t="shared" si="193"/>
        <v>743B_14_709/879_Torbay</v>
      </c>
      <c r="B12414">
        <v>14</v>
      </c>
      <c r="C12414" t="s">
        <v>14</v>
      </c>
      <c r="D12414" t="s">
        <v>2999</v>
      </c>
      <c r="E12414" t="s">
        <v>211</v>
      </c>
      <c r="F12414">
        <v>10000</v>
      </c>
    </row>
    <row r="12415" spans="1:6" x14ac:dyDescent="0.25">
      <c r="A12415" t="str">
        <f t="shared" si="193"/>
        <v>743B_14_709/879_Witless Bay</v>
      </c>
      <c r="B12415">
        <v>14</v>
      </c>
      <c r="C12415" t="s">
        <v>14</v>
      </c>
      <c r="D12415" t="s">
        <v>2999</v>
      </c>
      <c r="E12415" t="s">
        <v>222</v>
      </c>
      <c r="F12415">
        <v>10000</v>
      </c>
    </row>
    <row r="12416" spans="1:6" x14ac:dyDescent="0.25">
      <c r="A12416" t="str">
        <f t="shared" si="193"/>
        <v>8085_14_709/879_7 Digit Service</v>
      </c>
      <c r="B12416">
        <v>14</v>
      </c>
      <c r="C12416" t="s">
        <v>14</v>
      </c>
      <c r="D12416">
        <v>8085</v>
      </c>
      <c r="E12416" t="s">
        <v>3000</v>
      </c>
      <c r="F12416">
        <v>10000</v>
      </c>
    </row>
    <row r="12417" spans="1:6" x14ac:dyDescent="0.25">
      <c r="A12417" t="str">
        <f t="shared" si="193"/>
        <v>8085_14_709/879_Arnold's Cove</v>
      </c>
      <c r="B12417">
        <v>14</v>
      </c>
      <c r="C12417" t="s">
        <v>14</v>
      </c>
      <c r="D12417">
        <v>8085</v>
      </c>
      <c r="E12417" t="s">
        <v>15</v>
      </c>
      <c r="F12417">
        <v>10000</v>
      </c>
    </row>
    <row r="12418" spans="1:6" x14ac:dyDescent="0.25">
      <c r="A12418" t="str">
        <f t="shared" si="193"/>
        <v>8085_14_709/879_Badger</v>
      </c>
      <c r="B12418">
        <v>14</v>
      </c>
      <c r="C12418" t="s">
        <v>14</v>
      </c>
      <c r="D12418">
        <v>8085</v>
      </c>
      <c r="E12418" t="s">
        <v>16</v>
      </c>
      <c r="F12418">
        <v>10000</v>
      </c>
    </row>
    <row r="12419" spans="1:6" x14ac:dyDescent="0.25">
      <c r="A12419" t="str">
        <f t="shared" ref="A12419:A12482" si="194">CONCATENATE(D12419,"_",B12419,"_",C12419,"_",E12419)</f>
        <v>8085_14_709/879_Baie Verte</v>
      </c>
      <c r="B12419">
        <v>14</v>
      </c>
      <c r="C12419" t="s">
        <v>14</v>
      </c>
      <c r="D12419">
        <v>8085</v>
      </c>
      <c r="E12419" t="s">
        <v>17</v>
      </c>
      <c r="F12419">
        <v>20000</v>
      </c>
    </row>
    <row r="12420" spans="1:6" x14ac:dyDescent="0.25">
      <c r="A12420" t="str">
        <f t="shared" si="194"/>
        <v>8085_14_709/879_Bay L'Argent</v>
      </c>
      <c r="B12420">
        <v>14</v>
      </c>
      <c r="C12420" t="s">
        <v>14</v>
      </c>
      <c r="D12420">
        <v>8085</v>
      </c>
      <c r="E12420" t="s">
        <v>18</v>
      </c>
      <c r="F12420">
        <v>10000</v>
      </c>
    </row>
    <row r="12421" spans="1:6" x14ac:dyDescent="0.25">
      <c r="A12421" t="str">
        <f t="shared" si="194"/>
        <v>8085_14_709/879_Bay Roberts</v>
      </c>
      <c r="B12421">
        <v>14</v>
      </c>
      <c r="C12421" t="s">
        <v>14</v>
      </c>
      <c r="D12421">
        <v>8085</v>
      </c>
      <c r="E12421" t="s">
        <v>19</v>
      </c>
      <c r="F12421">
        <v>20000</v>
      </c>
    </row>
    <row r="12422" spans="1:6" x14ac:dyDescent="0.25">
      <c r="A12422" t="str">
        <f t="shared" si="194"/>
        <v>8085_14_709/879_Beaumont</v>
      </c>
      <c r="B12422">
        <v>14</v>
      </c>
      <c r="C12422" t="s">
        <v>14</v>
      </c>
      <c r="D12422">
        <v>8085</v>
      </c>
      <c r="E12422" t="s">
        <v>20</v>
      </c>
      <c r="F12422">
        <v>10000</v>
      </c>
    </row>
    <row r="12423" spans="1:6" x14ac:dyDescent="0.25">
      <c r="A12423" t="str">
        <f t="shared" si="194"/>
        <v>8085_14_709/879_Bell Island</v>
      </c>
      <c r="B12423">
        <v>14</v>
      </c>
      <c r="C12423" t="s">
        <v>14</v>
      </c>
      <c r="D12423">
        <v>8085</v>
      </c>
      <c r="E12423" t="s">
        <v>21</v>
      </c>
      <c r="F12423">
        <v>10000</v>
      </c>
    </row>
    <row r="12424" spans="1:6" x14ac:dyDescent="0.25">
      <c r="A12424" t="str">
        <f t="shared" si="194"/>
        <v>8085_14_709/879_Belleoram</v>
      </c>
      <c r="B12424">
        <v>14</v>
      </c>
      <c r="C12424" t="s">
        <v>14</v>
      </c>
      <c r="D12424">
        <v>8085</v>
      </c>
      <c r="E12424" t="s">
        <v>22</v>
      </c>
      <c r="F12424">
        <v>10000</v>
      </c>
    </row>
    <row r="12425" spans="1:6" x14ac:dyDescent="0.25">
      <c r="A12425" t="str">
        <f t="shared" si="194"/>
        <v>8085_14_709/879_Bellevue</v>
      </c>
      <c r="B12425">
        <v>14</v>
      </c>
      <c r="C12425" t="s">
        <v>14</v>
      </c>
      <c r="D12425">
        <v>8085</v>
      </c>
      <c r="E12425" t="s">
        <v>23</v>
      </c>
      <c r="F12425">
        <v>10000</v>
      </c>
    </row>
    <row r="12426" spans="1:6" x14ac:dyDescent="0.25">
      <c r="A12426" t="str">
        <f t="shared" si="194"/>
        <v>8085_14_709/879_Benoit's Cove</v>
      </c>
      <c r="B12426">
        <v>14</v>
      </c>
      <c r="C12426" t="s">
        <v>14</v>
      </c>
      <c r="D12426">
        <v>8085</v>
      </c>
      <c r="E12426" t="s">
        <v>24</v>
      </c>
      <c r="F12426">
        <v>10000</v>
      </c>
    </row>
    <row r="12427" spans="1:6" x14ac:dyDescent="0.25">
      <c r="A12427" t="str">
        <f t="shared" si="194"/>
        <v>8085_14_709/879_Birchy Bay</v>
      </c>
      <c r="B12427">
        <v>14</v>
      </c>
      <c r="C12427" t="s">
        <v>14</v>
      </c>
      <c r="D12427">
        <v>8085</v>
      </c>
      <c r="E12427" t="s">
        <v>25</v>
      </c>
      <c r="F12427">
        <v>10000</v>
      </c>
    </row>
    <row r="12428" spans="1:6" x14ac:dyDescent="0.25">
      <c r="A12428" t="str">
        <f t="shared" si="194"/>
        <v>8085_14_709/879_Bishop's Falls</v>
      </c>
      <c r="B12428">
        <v>14</v>
      </c>
      <c r="C12428" t="s">
        <v>14</v>
      </c>
      <c r="D12428">
        <v>8085</v>
      </c>
      <c r="E12428" t="s">
        <v>26</v>
      </c>
      <c r="F12428">
        <v>10000</v>
      </c>
    </row>
    <row r="12429" spans="1:6" x14ac:dyDescent="0.25">
      <c r="A12429" t="str">
        <f t="shared" si="194"/>
        <v>8085_14_709/879_Black Duck Cove</v>
      </c>
      <c r="B12429">
        <v>14</v>
      </c>
      <c r="C12429" t="s">
        <v>14</v>
      </c>
      <c r="D12429">
        <v>8085</v>
      </c>
      <c r="E12429" t="s">
        <v>27</v>
      </c>
      <c r="F12429">
        <v>10000</v>
      </c>
    </row>
    <row r="12430" spans="1:6" x14ac:dyDescent="0.25">
      <c r="A12430" t="str">
        <f t="shared" si="194"/>
        <v>8085_14_709/879_Black Tickle</v>
      </c>
      <c r="B12430">
        <v>14</v>
      </c>
      <c r="C12430" t="s">
        <v>14</v>
      </c>
      <c r="D12430">
        <v>8085</v>
      </c>
      <c r="E12430" t="s">
        <v>28</v>
      </c>
      <c r="F12430">
        <v>10000</v>
      </c>
    </row>
    <row r="12431" spans="1:6" x14ac:dyDescent="0.25">
      <c r="A12431" t="str">
        <f t="shared" si="194"/>
        <v>8085_14_709/879_Bonavista</v>
      </c>
      <c r="B12431">
        <v>14</v>
      </c>
      <c r="C12431" t="s">
        <v>14</v>
      </c>
      <c r="D12431">
        <v>8085</v>
      </c>
      <c r="E12431" t="s">
        <v>29</v>
      </c>
      <c r="F12431">
        <v>10000</v>
      </c>
    </row>
    <row r="12432" spans="1:6" x14ac:dyDescent="0.25">
      <c r="A12432" t="str">
        <f t="shared" si="194"/>
        <v>8085_14_709/879_Botwood</v>
      </c>
      <c r="B12432">
        <v>14</v>
      </c>
      <c r="C12432" t="s">
        <v>14</v>
      </c>
      <c r="D12432">
        <v>8085</v>
      </c>
      <c r="E12432" t="s">
        <v>30</v>
      </c>
      <c r="F12432">
        <v>10000</v>
      </c>
    </row>
    <row r="12433" spans="1:6" x14ac:dyDescent="0.25">
      <c r="A12433" t="str">
        <f t="shared" si="194"/>
        <v>8085_14_709/879_Boyd's Cove</v>
      </c>
      <c r="B12433">
        <v>14</v>
      </c>
      <c r="C12433" t="s">
        <v>14</v>
      </c>
      <c r="D12433">
        <v>8085</v>
      </c>
      <c r="E12433" t="s">
        <v>31</v>
      </c>
      <c r="F12433">
        <v>10000</v>
      </c>
    </row>
    <row r="12434" spans="1:6" x14ac:dyDescent="0.25">
      <c r="A12434" t="str">
        <f t="shared" si="194"/>
        <v>8085_14_709/879_Branch</v>
      </c>
      <c r="B12434">
        <v>14</v>
      </c>
      <c r="C12434" t="s">
        <v>14</v>
      </c>
      <c r="D12434">
        <v>8085</v>
      </c>
      <c r="E12434" t="s">
        <v>32</v>
      </c>
      <c r="F12434">
        <v>10000</v>
      </c>
    </row>
    <row r="12435" spans="1:6" x14ac:dyDescent="0.25">
      <c r="A12435" t="str">
        <f t="shared" si="194"/>
        <v>8085_14_709/879_Brent's Cove</v>
      </c>
      <c r="B12435">
        <v>14</v>
      </c>
      <c r="C12435" t="s">
        <v>14</v>
      </c>
      <c r="D12435">
        <v>8085</v>
      </c>
      <c r="E12435" t="s">
        <v>33</v>
      </c>
      <c r="F12435">
        <v>10000</v>
      </c>
    </row>
    <row r="12436" spans="1:6" x14ac:dyDescent="0.25">
      <c r="A12436" t="str">
        <f t="shared" si="194"/>
        <v>8085_14_709/879_Brig Bay</v>
      </c>
      <c r="B12436">
        <v>14</v>
      </c>
      <c r="C12436" t="s">
        <v>14</v>
      </c>
      <c r="D12436">
        <v>8085</v>
      </c>
      <c r="E12436" t="s">
        <v>34</v>
      </c>
      <c r="F12436">
        <v>10000</v>
      </c>
    </row>
    <row r="12437" spans="1:6" x14ac:dyDescent="0.25">
      <c r="A12437" t="str">
        <f t="shared" si="194"/>
        <v>8085_14_709/879_Brigus</v>
      </c>
      <c r="B12437">
        <v>14</v>
      </c>
      <c r="C12437" t="s">
        <v>14</v>
      </c>
      <c r="D12437">
        <v>8085</v>
      </c>
      <c r="E12437" t="s">
        <v>35</v>
      </c>
      <c r="F12437">
        <v>10000</v>
      </c>
    </row>
    <row r="12438" spans="1:6" x14ac:dyDescent="0.25">
      <c r="A12438" t="str">
        <f t="shared" si="194"/>
        <v>8085_14_709/879_Brown's Arm</v>
      </c>
      <c r="B12438">
        <v>14</v>
      </c>
      <c r="C12438" t="s">
        <v>14</v>
      </c>
      <c r="D12438">
        <v>8085</v>
      </c>
      <c r="E12438" t="s">
        <v>36</v>
      </c>
      <c r="F12438">
        <v>10000</v>
      </c>
    </row>
    <row r="12439" spans="1:6" x14ac:dyDescent="0.25">
      <c r="A12439" t="str">
        <f t="shared" si="194"/>
        <v>8085_14_709/879_Buchans</v>
      </c>
      <c r="B12439">
        <v>14</v>
      </c>
      <c r="C12439" t="s">
        <v>14</v>
      </c>
      <c r="D12439">
        <v>8085</v>
      </c>
      <c r="E12439" t="s">
        <v>37</v>
      </c>
      <c r="F12439">
        <v>10000</v>
      </c>
    </row>
    <row r="12440" spans="1:6" x14ac:dyDescent="0.25">
      <c r="A12440" t="str">
        <f t="shared" si="194"/>
        <v>8085_14_709/879_Burgeo</v>
      </c>
      <c r="B12440">
        <v>14</v>
      </c>
      <c r="C12440" t="s">
        <v>14</v>
      </c>
      <c r="D12440">
        <v>8085</v>
      </c>
      <c r="E12440" t="s">
        <v>38</v>
      </c>
      <c r="F12440">
        <v>10000</v>
      </c>
    </row>
    <row r="12441" spans="1:6" x14ac:dyDescent="0.25">
      <c r="A12441" t="str">
        <f t="shared" si="194"/>
        <v>8085_14_709/879_Burin</v>
      </c>
      <c r="B12441">
        <v>14</v>
      </c>
      <c r="C12441" t="s">
        <v>14</v>
      </c>
      <c r="D12441">
        <v>8085</v>
      </c>
      <c r="E12441" t="s">
        <v>39</v>
      </c>
      <c r="F12441">
        <v>20000</v>
      </c>
    </row>
    <row r="12442" spans="1:6" x14ac:dyDescent="0.25">
      <c r="A12442" t="str">
        <f t="shared" si="194"/>
        <v>8085_14_709/879_Burlington</v>
      </c>
      <c r="B12442">
        <v>14</v>
      </c>
      <c r="C12442" t="s">
        <v>14</v>
      </c>
      <c r="D12442">
        <v>8085</v>
      </c>
      <c r="E12442" t="s">
        <v>40</v>
      </c>
      <c r="F12442">
        <v>10000</v>
      </c>
    </row>
    <row r="12443" spans="1:6" x14ac:dyDescent="0.25">
      <c r="A12443" t="str">
        <f t="shared" si="194"/>
        <v>8085_14_709/879_Campbellton</v>
      </c>
      <c r="B12443">
        <v>14</v>
      </c>
      <c r="C12443" t="s">
        <v>14</v>
      </c>
      <c r="D12443">
        <v>8085</v>
      </c>
      <c r="E12443" t="s">
        <v>41</v>
      </c>
      <c r="F12443">
        <v>10000</v>
      </c>
    </row>
    <row r="12444" spans="1:6" x14ac:dyDescent="0.25">
      <c r="A12444" t="str">
        <f t="shared" si="194"/>
        <v>8085_14_709/879_Cape Broyle</v>
      </c>
      <c r="B12444">
        <v>14</v>
      </c>
      <c r="C12444" t="s">
        <v>14</v>
      </c>
      <c r="D12444">
        <v>8085</v>
      </c>
      <c r="E12444" t="s">
        <v>42</v>
      </c>
      <c r="F12444">
        <v>10000</v>
      </c>
    </row>
    <row r="12445" spans="1:6" x14ac:dyDescent="0.25">
      <c r="A12445" t="str">
        <f t="shared" si="194"/>
        <v>8085_14_709/879_Carbonear</v>
      </c>
      <c r="B12445">
        <v>14</v>
      </c>
      <c r="C12445" t="s">
        <v>14</v>
      </c>
      <c r="D12445">
        <v>8085</v>
      </c>
      <c r="E12445" t="s">
        <v>43</v>
      </c>
      <c r="F12445">
        <v>20000</v>
      </c>
    </row>
    <row r="12446" spans="1:6" x14ac:dyDescent="0.25">
      <c r="A12446" t="str">
        <f t="shared" si="194"/>
        <v>8085_14_709/879_Carmanville</v>
      </c>
      <c r="B12446">
        <v>14</v>
      </c>
      <c r="C12446" t="s">
        <v>14</v>
      </c>
      <c r="D12446">
        <v>8085</v>
      </c>
      <c r="E12446" t="s">
        <v>44</v>
      </c>
      <c r="F12446">
        <v>10000</v>
      </c>
    </row>
    <row r="12447" spans="1:6" x14ac:dyDescent="0.25">
      <c r="A12447" t="str">
        <f t="shared" si="194"/>
        <v>8085_14_709/879_Cartwright</v>
      </c>
      <c r="B12447">
        <v>14</v>
      </c>
      <c r="C12447" t="s">
        <v>14</v>
      </c>
      <c r="D12447">
        <v>8085</v>
      </c>
      <c r="E12447" t="s">
        <v>45</v>
      </c>
      <c r="F12447">
        <v>10000</v>
      </c>
    </row>
    <row r="12448" spans="1:6" x14ac:dyDescent="0.25">
      <c r="A12448" t="str">
        <f t="shared" si="194"/>
        <v>8085_14_709/879_Catalina</v>
      </c>
      <c r="B12448">
        <v>14</v>
      </c>
      <c r="C12448" t="s">
        <v>14</v>
      </c>
      <c r="D12448">
        <v>8085</v>
      </c>
      <c r="E12448" t="s">
        <v>46</v>
      </c>
      <c r="F12448">
        <v>10000</v>
      </c>
    </row>
    <row r="12449" spans="1:6" x14ac:dyDescent="0.25">
      <c r="A12449" t="str">
        <f t="shared" si="194"/>
        <v>8085_14_709/879_Centreville</v>
      </c>
      <c r="B12449">
        <v>14</v>
      </c>
      <c r="C12449" t="s">
        <v>14</v>
      </c>
      <c r="D12449">
        <v>8085</v>
      </c>
      <c r="E12449" t="s">
        <v>47</v>
      </c>
      <c r="F12449">
        <v>10000</v>
      </c>
    </row>
    <row r="12450" spans="1:6" x14ac:dyDescent="0.25">
      <c r="A12450" t="str">
        <f t="shared" si="194"/>
        <v>8085_14_709/879_Chance Cove</v>
      </c>
      <c r="B12450">
        <v>14</v>
      </c>
      <c r="C12450" t="s">
        <v>14</v>
      </c>
      <c r="D12450">
        <v>8085</v>
      </c>
      <c r="E12450" t="s">
        <v>48</v>
      </c>
      <c r="F12450">
        <v>10000</v>
      </c>
    </row>
    <row r="12451" spans="1:6" x14ac:dyDescent="0.25">
      <c r="A12451" t="str">
        <f t="shared" si="194"/>
        <v>8085_14_709/879_Change Islands</v>
      </c>
      <c r="B12451">
        <v>14</v>
      </c>
      <c r="C12451" t="s">
        <v>14</v>
      </c>
      <c r="D12451">
        <v>8085</v>
      </c>
      <c r="E12451" t="s">
        <v>49</v>
      </c>
      <c r="F12451">
        <v>10000</v>
      </c>
    </row>
    <row r="12452" spans="1:6" x14ac:dyDescent="0.25">
      <c r="A12452" t="str">
        <f t="shared" si="194"/>
        <v>8085_14_709/879_Chapel Arm</v>
      </c>
      <c r="B12452">
        <v>14</v>
      </c>
      <c r="C12452" t="s">
        <v>14</v>
      </c>
      <c r="D12452">
        <v>8085</v>
      </c>
      <c r="E12452" t="s">
        <v>50</v>
      </c>
      <c r="F12452">
        <v>10000</v>
      </c>
    </row>
    <row r="12453" spans="1:6" x14ac:dyDescent="0.25">
      <c r="A12453" t="str">
        <f t="shared" si="194"/>
        <v>8085_14_709/879_Charlottetown (Bonavista Bay)</v>
      </c>
      <c r="B12453">
        <v>14</v>
      </c>
      <c r="C12453" t="s">
        <v>14</v>
      </c>
      <c r="D12453">
        <v>8085</v>
      </c>
      <c r="E12453" t="s">
        <v>51</v>
      </c>
      <c r="F12453">
        <v>10000</v>
      </c>
    </row>
    <row r="12454" spans="1:6" x14ac:dyDescent="0.25">
      <c r="A12454" t="str">
        <f t="shared" si="194"/>
        <v>8085_14_709/879_Charlottetown (Labrador)</v>
      </c>
      <c r="B12454">
        <v>14</v>
      </c>
      <c r="C12454" t="s">
        <v>14</v>
      </c>
      <c r="D12454">
        <v>8085</v>
      </c>
      <c r="E12454" t="s">
        <v>52</v>
      </c>
      <c r="F12454">
        <v>10000</v>
      </c>
    </row>
    <row r="12455" spans="1:6" x14ac:dyDescent="0.25">
      <c r="A12455" t="str">
        <f t="shared" si="194"/>
        <v>8085_14_709/879_Churchill Falls</v>
      </c>
      <c r="B12455">
        <v>14</v>
      </c>
      <c r="C12455" t="s">
        <v>14</v>
      </c>
      <c r="D12455">
        <v>8085</v>
      </c>
      <c r="E12455" t="s">
        <v>53</v>
      </c>
      <c r="F12455">
        <v>10000</v>
      </c>
    </row>
    <row r="12456" spans="1:6" x14ac:dyDescent="0.25">
      <c r="A12456" t="str">
        <f t="shared" si="194"/>
        <v>8085_14_709/879_Clarenville</v>
      </c>
      <c r="B12456">
        <v>14</v>
      </c>
      <c r="C12456" t="s">
        <v>14</v>
      </c>
      <c r="D12456">
        <v>8085</v>
      </c>
      <c r="E12456" t="s">
        <v>54</v>
      </c>
      <c r="F12456">
        <v>20000</v>
      </c>
    </row>
    <row r="12457" spans="1:6" x14ac:dyDescent="0.25">
      <c r="A12457" t="str">
        <f t="shared" si="194"/>
        <v>8085_14_709/879_Clarke's Head</v>
      </c>
      <c r="B12457">
        <v>14</v>
      </c>
      <c r="C12457" t="s">
        <v>14</v>
      </c>
      <c r="D12457">
        <v>8085</v>
      </c>
      <c r="E12457" t="s">
        <v>55</v>
      </c>
      <c r="F12457">
        <v>10000</v>
      </c>
    </row>
    <row r="12458" spans="1:6" x14ac:dyDescent="0.25">
      <c r="A12458" t="str">
        <f t="shared" si="194"/>
        <v>8085_14_709/879_Codroy</v>
      </c>
      <c r="B12458">
        <v>14</v>
      </c>
      <c r="C12458" t="s">
        <v>14</v>
      </c>
      <c r="D12458">
        <v>8085</v>
      </c>
      <c r="E12458" t="s">
        <v>56</v>
      </c>
      <c r="F12458">
        <v>10000</v>
      </c>
    </row>
    <row r="12459" spans="1:6" x14ac:dyDescent="0.25">
      <c r="A12459" t="str">
        <f t="shared" si="194"/>
        <v>8085_14_709/879_Come By Chance</v>
      </c>
      <c r="B12459">
        <v>14</v>
      </c>
      <c r="C12459" t="s">
        <v>14</v>
      </c>
      <c r="D12459">
        <v>8085</v>
      </c>
      <c r="E12459" t="s">
        <v>57</v>
      </c>
      <c r="F12459">
        <v>20000</v>
      </c>
    </row>
    <row r="12460" spans="1:6" x14ac:dyDescent="0.25">
      <c r="A12460" t="str">
        <f t="shared" si="194"/>
        <v>8085_14_709/879_Comfort Cove - Newstead</v>
      </c>
      <c r="B12460">
        <v>14</v>
      </c>
      <c r="C12460" t="s">
        <v>14</v>
      </c>
      <c r="D12460">
        <v>8085</v>
      </c>
      <c r="E12460" t="s">
        <v>58</v>
      </c>
      <c r="F12460">
        <v>10000</v>
      </c>
    </row>
    <row r="12461" spans="1:6" x14ac:dyDescent="0.25">
      <c r="A12461" t="str">
        <f t="shared" si="194"/>
        <v>8085_14_709/879_Conche</v>
      </c>
      <c r="B12461">
        <v>14</v>
      </c>
      <c r="C12461" t="s">
        <v>14</v>
      </c>
      <c r="D12461">
        <v>8085</v>
      </c>
      <c r="E12461" t="s">
        <v>59</v>
      </c>
      <c r="F12461">
        <v>10000</v>
      </c>
    </row>
    <row r="12462" spans="1:6" x14ac:dyDescent="0.25">
      <c r="A12462" t="str">
        <f t="shared" si="194"/>
        <v>8085_14_709/879_Cook's Harbour</v>
      </c>
      <c r="B12462">
        <v>14</v>
      </c>
      <c r="C12462" t="s">
        <v>14</v>
      </c>
      <c r="D12462">
        <v>8085</v>
      </c>
      <c r="E12462" t="s">
        <v>60</v>
      </c>
      <c r="F12462">
        <v>10000</v>
      </c>
    </row>
    <row r="12463" spans="1:6" x14ac:dyDescent="0.25">
      <c r="A12463" t="str">
        <f t="shared" si="194"/>
        <v>8085_14_709/879_Coomb's Cove</v>
      </c>
      <c r="B12463">
        <v>14</v>
      </c>
      <c r="C12463" t="s">
        <v>14</v>
      </c>
      <c r="D12463">
        <v>8085</v>
      </c>
      <c r="E12463" t="s">
        <v>61</v>
      </c>
      <c r="F12463">
        <v>10000</v>
      </c>
    </row>
    <row r="12464" spans="1:6" x14ac:dyDescent="0.25">
      <c r="A12464" t="str">
        <f t="shared" si="194"/>
        <v>8085_14_709/879_Corner Brook</v>
      </c>
      <c r="B12464">
        <v>14</v>
      </c>
      <c r="C12464" t="s">
        <v>14</v>
      </c>
      <c r="D12464">
        <v>8085</v>
      </c>
      <c r="E12464" t="s">
        <v>62</v>
      </c>
      <c r="F12464">
        <v>90000</v>
      </c>
    </row>
    <row r="12465" spans="1:6" x14ac:dyDescent="0.25">
      <c r="A12465" t="str">
        <f t="shared" si="194"/>
        <v>8085_14_709/879_Cottrell's Cove</v>
      </c>
      <c r="B12465">
        <v>14</v>
      </c>
      <c r="C12465" t="s">
        <v>14</v>
      </c>
      <c r="D12465">
        <v>8085</v>
      </c>
      <c r="E12465" t="s">
        <v>63</v>
      </c>
      <c r="F12465">
        <v>10000</v>
      </c>
    </row>
    <row r="12466" spans="1:6" x14ac:dyDescent="0.25">
      <c r="A12466" t="str">
        <f t="shared" si="194"/>
        <v>8085_14_709/879_Cow Head</v>
      </c>
      <c r="B12466">
        <v>14</v>
      </c>
      <c r="C12466" t="s">
        <v>14</v>
      </c>
      <c r="D12466">
        <v>8085</v>
      </c>
      <c r="E12466" t="s">
        <v>64</v>
      </c>
      <c r="F12466">
        <v>10000</v>
      </c>
    </row>
    <row r="12467" spans="1:6" x14ac:dyDescent="0.25">
      <c r="A12467" t="str">
        <f t="shared" si="194"/>
        <v>8085_14_709/879_Daniel's Harbour</v>
      </c>
      <c r="B12467">
        <v>14</v>
      </c>
      <c r="C12467" t="s">
        <v>14</v>
      </c>
      <c r="D12467">
        <v>8085</v>
      </c>
      <c r="E12467" t="s">
        <v>65</v>
      </c>
      <c r="F12467">
        <v>10000</v>
      </c>
    </row>
    <row r="12468" spans="1:6" x14ac:dyDescent="0.25">
      <c r="A12468" t="str">
        <f t="shared" si="194"/>
        <v>8085_14_709/879_Deer Lake</v>
      </c>
      <c r="B12468">
        <v>14</v>
      </c>
      <c r="C12468" t="s">
        <v>14</v>
      </c>
      <c r="D12468">
        <v>8085</v>
      </c>
      <c r="E12468" t="s">
        <v>66</v>
      </c>
      <c r="F12468">
        <v>20000</v>
      </c>
    </row>
    <row r="12469" spans="1:6" x14ac:dyDescent="0.25">
      <c r="A12469" t="str">
        <f t="shared" si="194"/>
        <v>8085_14_709/879_Degras</v>
      </c>
      <c r="B12469">
        <v>14</v>
      </c>
      <c r="C12469" t="s">
        <v>14</v>
      </c>
      <c r="D12469">
        <v>8085</v>
      </c>
      <c r="E12469" t="s">
        <v>67</v>
      </c>
      <c r="F12469">
        <v>10000</v>
      </c>
    </row>
    <row r="12470" spans="1:6" x14ac:dyDescent="0.25">
      <c r="A12470" t="str">
        <f t="shared" si="194"/>
        <v>8085_14_709/879_Eastport</v>
      </c>
      <c r="B12470">
        <v>14</v>
      </c>
      <c r="C12470" t="s">
        <v>14</v>
      </c>
      <c r="D12470">
        <v>8085</v>
      </c>
      <c r="E12470" t="s">
        <v>68</v>
      </c>
      <c r="F12470">
        <v>10000</v>
      </c>
    </row>
    <row r="12471" spans="1:6" x14ac:dyDescent="0.25">
      <c r="A12471" t="str">
        <f t="shared" si="194"/>
        <v>8085_14_709/879_Englee</v>
      </c>
      <c r="B12471">
        <v>14</v>
      </c>
      <c r="C12471" t="s">
        <v>14</v>
      </c>
      <c r="D12471">
        <v>8085</v>
      </c>
      <c r="E12471" t="s">
        <v>69</v>
      </c>
      <c r="F12471">
        <v>10000</v>
      </c>
    </row>
    <row r="12472" spans="1:6" x14ac:dyDescent="0.25">
      <c r="A12472" t="str">
        <f t="shared" si="194"/>
        <v>8085_14_709/879_English Harbour East</v>
      </c>
      <c r="B12472">
        <v>14</v>
      </c>
      <c r="C12472" t="s">
        <v>14</v>
      </c>
      <c r="D12472">
        <v>8085</v>
      </c>
      <c r="E12472" t="s">
        <v>70</v>
      </c>
      <c r="F12472">
        <v>10000</v>
      </c>
    </row>
    <row r="12473" spans="1:6" x14ac:dyDescent="0.25">
      <c r="A12473" t="str">
        <f t="shared" si="194"/>
        <v>8085_14_709/879_English Harbour West</v>
      </c>
      <c r="B12473">
        <v>14</v>
      </c>
      <c r="C12473" t="s">
        <v>14</v>
      </c>
      <c r="D12473">
        <v>8085</v>
      </c>
      <c r="E12473" t="s">
        <v>71</v>
      </c>
      <c r="F12473">
        <v>10000</v>
      </c>
    </row>
    <row r="12474" spans="1:6" x14ac:dyDescent="0.25">
      <c r="A12474" t="str">
        <f t="shared" si="194"/>
        <v>8085_14_709/879_Fairhaven</v>
      </c>
      <c r="B12474">
        <v>14</v>
      </c>
      <c r="C12474" t="s">
        <v>14</v>
      </c>
      <c r="D12474">
        <v>8085</v>
      </c>
      <c r="E12474" t="s">
        <v>72</v>
      </c>
      <c r="F12474">
        <v>10000</v>
      </c>
    </row>
    <row r="12475" spans="1:6" x14ac:dyDescent="0.25">
      <c r="A12475" t="str">
        <f t="shared" si="194"/>
        <v>8085_14_709/879_Fermeuse</v>
      </c>
      <c r="B12475">
        <v>14</v>
      </c>
      <c r="C12475" t="s">
        <v>14</v>
      </c>
      <c r="D12475">
        <v>8085</v>
      </c>
      <c r="E12475" t="s">
        <v>73</v>
      </c>
      <c r="F12475">
        <v>10000</v>
      </c>
    </row>
    <row r="12476" spans="1:6" x14ac:dyDescent="0.25">
      <c r="A12476" t="str">
        <f t="shared" si="194"/>
        <v>8085_14_709/879_Fleur De Lys</v>
      </c>
      <c r="B12476">
        <v>14</v>
      </c>
      <c r="C12476" t="s">
        <v>14</v>
      </c>
      <c r="D12476">
        <v>8085</v>
      </c>
      <c r="E12476" t="s">
        <v>74</v>
      </c>
      <c r="F12476">
        <v>10000</v>
      </c>
    </row>
    <row r="12477" spans="1:6" x14ac:dyDescent="0.25">
      <c r="A12477" t="str">
        <f t="shared" si="194"/>
        <v>8085_14_709/879_Flower's Cove</v>
      </c>
      <c r="B12477">
        <v>14</v>
      </c>
      <c r="C12477" t="s">
        <v>14</v>
      </c>
      <c r="D12477">
        <v>8085</v>
      </c>
      <c r="E12477" t="s">
        <v>75</v>
      </c>
      <c r="F12477">
        <v>10000</v>
      </c>
    </row>
    <row r="12478" spans="1:6" x14ac:dyDescent="0.25">
      <c r="A12478" t="str">
        <f t="shared" si="194"/>
        <v>8085_14_709/879_Fogo</v>
      </c>
      <c r="B12478">
        <v>14</v>
      </c>
      <c r="C12478" t="s">
        <v>14</v>
      </c>
      <c r="D12478">
        <v>8085</v>
      </c>
      <c r="E12478" t="s">
        <v>76</v>
      </c>
      <c r="F12478">
        <v>10000</v>
      </c>
    </row>
    <row r="12479" spans="1:6" x14ac:dyDescent="0.25">
      <c r="A12479" t="str">
        <f t="shared" si="194"/>
        <v>8085_14_709/879_Forteau</v>
      </c>
      <c r="B12479">
        <v>14</v>
      </c>
      <c r="C12479" t="s">
        <v>14</v>
      </c>
      <c r="D12479">
        <v>8085</v>
      </c>
      <c r="E12479" t="s">
        <v>77</v>
      </c>
      <c r="F12479">
        <v>10000</v>
      </c>
    </row>
    <row r="12480" spans="1:6" x14ac:dyDescent="0.25">
      <c r="A12480" t="str">
        <f t="shared" si="194"/>
        <v>8085_14_709/879_Francois</v>
      </c>
      <c r="B12480">
        <v>14</v>
      </c>
      <c r="C12480" t="s">
        <v>14</v>
      </c>
      <c r="D12480">
        <v>8085</v>
      </c>
      <c r="E12480" t="s">
        <v>78</v>
      </c>
      <c r="F12480">
        <v>10000</v>
      </c>
    </row>
    <row r="12481" spans="1:6" x14ac:dyDescent="0.25">
      <c r="A12481" t="str">
        <f t="shared" si="194"/>
        <v>8085_14_709/879_Freshwater</v>
      </c>
      <c r="B12481">
        <v>14</v>
      </c>
      <c r="C12481" t="s">
        <v>14</v>
      </c>
      <c r="D12481">
        <v>8085</v>
      </c>
      <c r="E12481" t="s">
        <v>79</v>
      </c>
      <c r="F12481">
        <v>20000</v>
      </c>
    </row>
    <row r="12482" spans="1:6" x14ac:dyDescent="0.25">
      <c r="A12482" t="str">
        <f t="shared" si="194"/>
        <v>8085_14_709/879_Gambo</v>
      </c>
      <c r="B12482">
        <v>14</v>
      </c>
      <c r="C12482" t="s">
        <v>14</v>
      </c>
      <c r="D12482">
        <v>8085</v>
      </c>
      <c r="E12482" t="s">
        <v>80</v>
      </c>
      <c r="F12482">
        <v>10000</v>
      </c>
    </row>
    <row r="12483" spans="1:6" x14ac:dyDescent="0.25">
      <c r="A12483" t="str">
        <f t="shared" ref="A12483:A12546" si="195">CONCATENATE(D12483,"_",B12483,"_",C12483,"_",E12483)</f>
        <v>8085_14_709/879_Gander</v>
      </c>
      <c r="B12483">
        <v>14</v>
      </c>
      <c r="C12483" t="s">
        <v>14</v>
      </c>
      <c r="D12483">
        <v>8085</v>
      </c>
      <c r="E12483" t="s">
        <v>81</v>
      </c>
      <c r="F12483">
        <v>40000</v>
      </c>
    </row>
    <row r="12484" spans="1:6" x14ac:dyDescent="0.25">
      <c r="A12484" t="str">
        <f t="shared" si="195"/>
        <v>8085_14_709/879_Garden Cove</v>
      </c>
      <c r="B12484">
        <v>14</v>
      </c>
      <c r="C12484" t="s">
        <v>14</v>
      </c>
      <c r="D12484">
        <v>8085</v>
      </c>
      <c r="E12484" t="s">
        <v>82</v>
      </c>
      <c r="F12484">
        <v>10000</v>
      </c>
    </row>
    <row r="12485" spans="1:6" x14ac:dyDescent="0.25">
      <c r="A12485" t="str">
        <f t="shared" si="195"/>
        <v>8085_14_709/879_Garnish</v>
      </c>
      <c r="B12485">
        <v>14</v>
      </c>
      <c r="C12485" t="s">
        <v>14</v>
      </c>
      <c r="D12485">
        <v>8085</v>
      </c>
      <c r="E12485" t="s">
        <v>83</v>
      </c>
      <c r="F12485">
        <v>10000</v>
      </c>
    </row>
    <row r="12486" spans="1:6" x14ac:dyDescent="0.25">
      <c r="A12486" t="str">
        <f t="shared" si="195"/>
        <v>8085_14_709/879_Gaultois</v>
      </c>
      <c r="B12486">
        <v>14</v>
      </c>
      <c r="C12486" t="s">
        <v>14</v>
      </c>
      <c r="D12486">
        <v>8085</v>
      </c>
      <c r="E12486" t="s">
        <v>84</v>
      </c>
      <c r="F12486">
        <v>10000</v>
      </c>
    </row>
    <row r="12487" spans="1:6" x14ac:dyDescent="0.25">
      <c r="A12487" t="str">
        <f t="shared" si="195"/>
        <v>8085_14_709/879_Glenwood</v>
      </c>
      <c r="B12487">
        <v>14</v>
      </c>
      <c r="C12487" t="s">
        <v>14</v>
      </c>
      <c r="D12487">
        <v>8085</v>
      </c>
      <c r="E12487" t="s">
        <v>85</v>
      </c>
      <c r="F12487">
        <v>10000</v>
      </c>
    </row>
    <row r="12488" spans="1:6" x14ac:dyDescent="0.25">
      <c r="A12488" t="str">
        <f t="shared" si="195"/>
        <v>8085_14_709/879_Glovertown</v>
      </c>
      <c r="B12488">
        <v>14</v>
      </c>
      <c r="C12488" t="s">
        <v>14</v>
      </c>
      <c r="D12488">
        <v>8085</v>
      </c>
      <c r="E12488" t="s">
        <v>86</v>
      </c>
      <c r="F12488">
        <v>10000</v>
      </c>
    </row>
    <row r="12489" spans="1:6" x14ac:dyDescent="0.25">
      <c r="A12489" t="str">
        <f t="shared" si="195"/>
        <v>8085_14_709/879_Grand Bank</v>
      </c>
      <c r="B12489">
        <v>14</v>
      </c>
      <c r="C12489" t="s">
        <v>14</v>
      </c>
      <c r="D12489">
        <v>8085</v>
      </c>
      <c r="E12489" t="s">
        <v>87</v>
      </c>
      <c r="F12489">
        <v>10000</v>
      </c>
    </row>
    <row r="12490" spans="1:6" x14ac:dyDescent="0.25">
      <c r="A12490" t="str">
        <f t="shared" si="195"/>
        <v>8085_14_709/879_Grand Falls</v>
      </c>
      <c r="B12490">
        <v>14</v>
      </c>
      <c r="C12490" t="s">
        <v>14</v>
      </c>
      <c r="D12490">
        <v>8085</v>
      </c>
      <c r="E12490" t="s">
        <v>88</v>
      </c>
      <c r="F12490">
        <v>30000</v>
      </c>
    </row>
    <row r="12491" spans="1:6" x14ac:dyDescent="0.25">
      <c r="A12491" t="str">
        <f t="shared" si="195"/>
        <v>8085_14_709/879_Grandois</v>
      </c>
      <c r="B12491">
        <v>14</v>
      </c>
      <c r="C12491" t="s">
        <v>14</v>
      </c>
      <c r="D12491">
        <v>8085</v>
      </c>
      <c r="E12491" t="s">
        <v>89</v>
      </c>
      <c r="F12491">
        <v>10000</v>
      </c>
    </row>
    <row r="12492" spans="1:6" x14ac:dyDescent="0.25">
      <c r="A12492" t="str">
        <f t="shared" si="195"/>
        <v>8085_14_709/879_Green Island Cove</v>
      </c>
      <c r="B12492">
        <v>14</v>
      </c>
      <c r="C12492" t="s">
        <v>14</v>
      </c>
      <c r="D12492">
        <v>8085</v>
      </c>
      <c r="E12492" t="s">
        <v>90</v>
      </c>
      <c r="F12492">
        <v>10000</v>
      </c>
    </row>
    <row r="12493" spans="1:6" x14ac:dyDescent="0.25">
      <c r="A12493" t="str">
        <f t="shared" si="195"/>
        <v>8085_14_709/879_Greenspond</v>
      </c>
      <c r="B12493">
        <v>14</v>
      </c>
      <c r="C12493" t="s">
        <v>14</v>
      </c>
      <c r="D12493">
        <v>8085</v>
      </c>
      <c r="E12493" t="s">
        <v>91</v>
      </c>
      <c r="F12493">
        <v>10000</v>
      </c>
    </row>
    <row r="12494" spans="1:6" x14ac:dyDescent="0.25">
      <c r="A12494" t="str">
        <f t="shared" si="195"/>
        <v>8085_14_709/879_Grey River</v>
      </c>
      <c r="B12494">
        <v>14</v>
      </c>
      <c r="C12494" t="s">
        <v>14</v>
      </c>
      <c r="D12494">
        <v>8085</v>
      </c>
      <c r="E12494" t="s">
        <v>92</v>
      </c>
      <c r="F12494">
        <v>10000</v>
      </c>
    </row>
    <row r="12495" spans="1:6" x14ac:dyDescent="0.25">
      <c r="A12495" t="str">
        <f t="shared" si="195"/>
        <v>8085_14_709/879_Griquet</v>
      </c>
      <c r="B12495">
        <v>14</v>
      </c>
      <c r="C12495" t="s">
        <v>14</v>
      </c>
      <c r="D12495">
        <v>8085</v>
      </c>
      <c r="E12495" t="s">
        <v>93</v>
      </c>
      <c r="F12495">
        <v>10000</v>
      </c>
    </row>
    <row r="12496" spans="1:6" x14ac:dyDescent="0.25">
      <c r="A12496" t="str">
        <f t="shared" si="195"/>
        <v>8085_14_709/879_Hampden</v>
      </c>
      <c r="B12496">
        <v>14</v>
      </c>
      <c r="C12496" t="s">
        <v>14</v>
      </c>
      <c r="D12496">
        <v>8085</v>
      </c>
      <c r="E12496" t="s">
        <v>94</v>
      </c>
      <c r="F12496">
        <v>10000</v>
      </c>
    </row>
    <row r="12497" spans="1:6" x14ac:dyDescent="0.25">
      <c r="A12497" t="str">
        <f t="shared" si="195"/>
        <v>8085_14_709/879_Happy Valley - Goose Bay</v>
      </c>
      <c r="B12497">
        <v>14</v>
      </c>
      <c r="C12497" t="s">
        <v>14</v>
      </c>
      <c r="D12497">
        <v>8085</v>
      </c>
      <c r="E12497" t="s">
        <v>95</v>
      </c>
      <c r="F12497">
        <v>50000</v>
      </c>
    </row>
    <row r="12498" spans="1:6" x14ac:dyDescent="0.25">
      <c r="A12498" t="str">
        <f t="shared" si="195"/>
        <v>8085_14_709/879_Harbour Breton</v>
      </c>
      <c r="B12498">
        <v>14</v>
      </c>
      <c r="C12498" t="s">
        <v>14</v>
      </c>
      <c r="D12498">
        <v>8085</v>
      </c>
      <c r="E12498" t="s">
        <v>96</v>
      </c>
      <c r="F12498">
        <v>10000</v>
      </c>
    </row>
    <row r="12499" spans="1:6" x14ac:dyDescent="0.25">
      <c r="A12499" t="str">
        <f t="shared" si="195"/>
        <v>8085_14_709/879_Harbour Main</v>
      </c>
      <c r="B12499">
        <v>14</v>
      </c>
      <c r="C12499" t="s">
        <v>14</v>
      </c>
      <c r="D12499">
        <v>8085</v>
      </c>
      <c r="E12499" t="s">
        <v>97</v>
      </c>
      <c r="F12499">
        <v>10000</v>
      </c>
    </row>
    <row r="12500" spans="1:6" x14ac:dyDescent="0.25">
      <c r="A12500" t="str">
        <f t="shared" si="195"/>
        <v>8085_14_709/879_Hare Bay</v>
      </c>
      <c r="B12500">
        <v>14</v>
      </c>
      <c r="C12500" t="s">
        <v>14</v>
      </c>
      <c r="D12500">
        <v>8085</v>
      </c>
      <c r="E12500" t="s">
        <v>98</v>
      </c>
      <c r="F12500">
        <v>10000</v>
      </c>
    </row>
    <row r="12501" spans="1:6" x14ac:dyDescent="0.25">
      <c r="A12501" t="str">
        <f t="shared" si="195"/>
        <v>8085_14_709/879_Harry's Harbour</v>
      </c>
      <c r="B12501">
        <v>14</v>
      </c>
      <c r="C12501" t="s">
        <v>14</v>
      </c>
      <c r="D12501">
        <v>8085</v>
      </c>
      <c r="E12501" t="s">
        <v>99</v>
      </c>
      <c r="F12501">
        <v>10000</v>
      </c>
    </row>
    <row r="12502" spans="1:6" x14ac:dyDescent="0.25">
      <c r="A12502" t="str">
        <f t="shared" si="195"/>
        <v>8085_14_709/879_Hawkes Bay</v>
      </c>
      <c r="B12502">
        <v>14</v>
      </c>
      <c r="C12502" t="s">
        <v>14</v>
      </c>
      <c r="D12502">
        <v>8085</v>
      </c>
      <c r="E12502" t="s">
        <v>100</v>
      </c>
      <c r="F12502">
        <v>10000</v>
      </c>
    </row>
    <row r="12503" spans="1:6" x14ac:dyDescent="0.25">
      <c r="A12503" t="str">
        <f t="shared" si="195"/>
        <v>8085_14_709/879_Heart's Content</v>
      </c>
      <c r="B12503">
        <v>14</v>
      </c>
      <c r="C12503" t="s">
        <v>14</v>
      </c>
      <c r="D12503">
        <v>8085</v>
      </c>
      <c r="E12503" t="s">
        <v>101</v>
      </c>
      <c r="F12503">
        <v>10000</v>
      </c>
    </row>
    <row r="12504" spans="1:6" x14ac:dyDescent="0.25">
      <c r="A12504" t="str">
        <f t="shared" si="195"/>
        <v>8085_14_709/879_Heart's Delight</v>
      </c>
      <c r="B12504">
        <v>14</v>
      </c>
      <c r="C12504" t="s">
        <v>14</v>
      </c>
      <c r="D12504">
        <v>8085</v>
      </c>
      <c r="E12504" t="s">
        <v>102</v>
      </c>
      <c r="F12504">
        <v>10000</v>
      </c>
    </row>
    <row r="12505" spans="1:6" x14ac:dyDescent="0.25">
      <c r="A12505" t="str">
        <f t="shared" si="195"/>
        <v>8085_14_709/879_Hermitage</v>
      </c>
      <c r="B12505">
        <v>14</v>
      </c>
      <c r="C12505" t="s">
        <v>14</v>
      </c>
      <c r="D12505">
        <v>8085</v>
      </c>
      <c r="E12505" t="s">
        <v>103</v>
      </c>
      <c r="F12505">
        <v>10000</v>
      </c>
    </row>
    <row r="12506" spans="1:6" x14ac:dyDescent="0.25">
      <c r="A12506" t="str">
        <f t="shared" si="195"/>
        <v>8085_14_709/879_Hickman's Harbour</v>
      </c>
      <c r="B12506">
        <v>14</v>
      </c>
      <c r="C12506" t="s">
        <v>14</v>
      </c>
      <c r="D12506">
        <v>8085</v>
      </c>
      <c r="E12506" t="s">
        <v>104</v>
      </c>
      <c r="F12506">
        <v>10000</v>
      </c>
    </row>
    <row r="12507" spans="1:6" x14ac:dyDescent="0.25">
      <c r="A12507" t="str">
        <f t="shared" si="195"/>
        <v>8085_14_709/879_Hillgrade</v>
      </c>
      <c r="B12507">
        <v>14</v>
      </c>
      <c r="C12507" t="s">
        <v>14</v>
      </c>
      <c r="D12507">
        <v>8085</v>
      </c>
      <c r="E12507" t="s">
        <v>105</v>
      </c>
      <c r="F12507">
        <v>10000</v>
      </c>
    </row>
    <row r="12508" spans="1:6" x14ac:dyDescent="0.25">
      <c r="A12508" t="str">
        <f t="shared" si="195"/>
        <v>8085_14_709/879_Hillview</v>
      </c>
      <c r="B12508">
        <v>14</v>
      </c>
      <c r="C12508" t="s">
        <v>14</v>
      </c>
      <c r="D12508">
        <v>8085</v>
      </c>
      <c r="E12508" t="s">
        <v>106</v>
      </c>
      <c r="F12508">
        <v>10000</v>
      </c>
    </row>
    <row r="12509" spans="1:6" x14ac:dyDescent="0.25">
      <c r="A12509" t="str">
        <f t="shared" si="195"/>
        <v>8085_14_709/879_Hopedale</v>
      </c>
      <c r="B12509">
        <v>14</v>
      </c>
      <c r="C12509" t="s">
        <v>14</v>
      </c>
      <c r="D12509">
        <v>8085</v>
      </c>
      <c r="E12509" t="s">
        <v>107</v>
      </c>
      <c r="F12509">
        <v>10000</v>
      </c>
    </row>
    <row r="12510" spans="1:6" x14ac:dyDescent="0.25">
      <c r="A12510" t="str">
        <f t="shared" si="195"/>
        <v>8085_14_709/879_Horwood</v>
      </c>
      <c r="B12510">
        <v>14</v>
      </c>
      <c r="C12510" t="s">
        <v>14</v>
      </c>
      <c r="D12510">
        <v>8085</v>
      </c>
      <c r="E12510" t="s">
        <v>108</v>
      </c>
      <c r="F12510">
        <v>10000</v>
      </c>
    </row>
    <row r="12511" spans="1:6" x14ac:dyDescent="0.25">
      <c r="A12511" t="str">
        <f t="shared" si="195"/>
        <v>8085_14_709/879_Island Harbour</v>
      </c>
      <c r="B12511">
        <v>14</v>
      </c>
      <c r="C12511" t="s">
        <v>14</v>
      </c>
      <c r="D12511">
        <v>8085</v>
      </c>
      <c r="E12511" t="s">
        <v>109</v>
      </c>
      <c r="F12511">
        <v>10000</v>
      </c>
    </row>
    <row r="12512" spans="1:6" x14ac:dyDescent="0.25">
      <c r="A12512" t="str">
        <f t="shared" si="195"/>
        <v>8085_14_709/879_Isle Aux Morts</v>
      </c>
      <c r="B12512">
        <v>14</v>
      </c>
      <c r="C12512" t="s">
        <v>14</v>
      </c>
      <c r="D12512">
        <v>8085</v>
      </c>
      <c r="E12512" t="s">
        <v>110</v>
      </c>
      <c r="F12512">
        <v>10000</v>
      </c>
    </row>
    <row r="12513" spans="1:6" x14ac:dyDescent="0.25">
      <c r="A12513" t="str">
        <f t="shared" si="195"/>
        <v>8085_14_709/879_Jackson's Arm</v>
      </c>
      <c r="B12513">
        <v>14</v>
      </c>
      <c r="C12513" t="s">
        <v>14</v>
      </c>
      <c r="D12513">
        <v>8085</v>
      </c>
      <c r="E12513" t="s">
        <v>111</v>
      </c>
      <c r="F12513">
        <v>10000</v>
      </c>
    </row>
    <row r="12514" spans="1:6" x14ac:dyDescent="0.25">
      <c r="A12514" t="str">
        <f t="shared" si="195"/>
        <v>8085_14_709/879_Jamestown</v>
      </c>
      <c r="B12514">
        <v>14</v>
      </c>
      <c r="C12514" t="s">
        <v>14</v>
      </c>
      <c r="D12514">
        <v>8085</v>
      </c>
      <c r="E12514" t="s">
        <v>112</v>
      </c>
      <c r="F12514">
        <v>10000</v>
      </c>
    </row>
    <row r="12515" spans="1:6" x14ac:dyDescent="0.25">
      <c r="A12515" t="str">
        <f t="shared" si="195"/>
        <v>8085_14_709/879_Jeffreys</v>
      </c>
      <c r="B12515">
        <v>14</v>
      </c>
      <c r="C12515" t="s">
        <v>14</v>
      </c>
      <c r="D12515">
        <v>8085</v>
      </c>
      <c r="E12515" t="s">
        <v>113</v>
      </c>
      <c r="F12515">
        <v>10000</v>
      </c>
    </row>
    <row r="12516" spans="1:6" x14ac:dyDescent="0.25">
      <c r="A12516" t="str">
        <f t="shared" si="195"/>
        <v>8085_14_709/879_Joe Batt's Arm</v>
      </c>
      <c r="B12516">
        <v>14</v>
      </c>
      <c r="C12516" t="s">
        <v>14</v>
      </c>
      <c r="D12516">
        <v>8085</v>
      </c>
      <c r="E12516" t="s">
        <v>114</v>
      </c>
      <c r="F12516">
        <v>10000</v>
      </c>
    </row>
    <row r="12517" spans="1:6" x14ac:dyDescent="0.25">
      <c r="A12517" t="str">
        <f t="shared" si="195"/>
        <v>8085_14_709/879_King's Cove</v>
      </c>
      <c r="B12517">
        <v>14</v>
      </c>
      <c r="C12517" t="s">
        <v>14</v>
      </c>
      <c r="D12517">
        <v>8085</v>
      </c>
      <c r="E12517" t="s">
        <v>115</v>
      </c>
      <c r="F12517">
        <v>10000</v>
      </c>
    </row>
    <row r="12518" spans="1:6" x14ac:dyDescent="0.25">
      <c r="A12518" t="str">
        <f t="shared" si="195"/>
        <v>8085_14_709/879_King's Point</v>
      </c>
      <c r="B12518">
        <v>14</v>
      </c>
      <c r="C12518" t="s">
        <v>14</v>
      </c>
      <c r="D12518">
        <v>8085</v>
      </c>
      <c r="E12518" t="s">
        <v>116</v>
      </c>
      <c r="F12518">
        <v>10000</v>
      </c>
    </row>
    <row r="12519" spans="1:6" x14ac:dyDescent="0.25">
      <c r="A12519" t="str">
        <f t="shared" si="195"/>
        <v>8085_14_709/879_L'Anse Au Loup</v>
      </c>
      <c r="B12519">
        <v>14</v>
      </c>
      <c r="C12519" t="s">
        <v>14</v>
      </c>
      <c r="D12519">
        <v>8085</v>
      </c>
      <c r="E12519" t="s">
        <v>117</v>
      </c>
      <c r="F12519">
        <v>10000</v>
      </c>
    </row>
    <row r="12520" spans="1:6" x14ac:dyDescent="0.25">
      <c r="A12520" t="str">
        <f t="shared" si="195"/>
        <v>8085_14_709/879_Labrador City - Wabush</v>
      </c>
      <c r="B12520">
        <v>14</v>
      </c>
      <c r="C12520" t="s">
        <v>14</v>
      </c>
      <c r="D12520">
        <v>8085</v>
      </c>
      <c r="E12520" t="s">
        <v>118</v>
      </c>
      <c r="F12520">
        <v>50000</v>
      </c>
    </row>
    <row r="12521" spans="1:6" x14ac:dyDescent="0.25">
      <c r="A12521" t="str">
        <f t="shared" si="195"/>
        <v>8085_14_709/879_Ladle Cove</v>
      </c>
      <c r="B12521">
        <v>14</v>
      </c>
      <c r="C12521" t="s">
        <v>14</v>
      </c>
      <c r="D12521">
        <v>8085</v>
      </c>
      <c r="E12521" t="s">
        <v>119</v>
      </c>
      <c r="F12521">
        <v>10000</v>
      </c>
    </row>
    <row r="12522" spans="1:6" x14ac:dyDescent="0.25">
      <c r="A12522" t="str">
        <f t="shared" si="195"/>
        <v>8085_14_709/879_Lamaline</v>
      </c>
      <c r="B12522">
        <v>14</v>
      </c>
      <c r="C12522" t="s">
        <v>14</v>
      </c>
      <c r="D12522">
        <v>8085</v>
      </c>
      <c r="E12522" t="s">
        <v>120</v>
      </c>
      <c r="F12522">
        <v>10000</v>
      </c>
    </row>
    <row r="12523" spans="1:6" x14ac:dyDescent="0.25">
      <c r="A12523" t="str">
        <f t="shared" si="195"/>
        <v>8085_14_709/879_LaPoile</v>
      </c>
      <c r="B12523">
        <v>14</v>
      </c>
      <c r="C12523" t="s">
        <v>14</v>
      </c>
      <c r="D12523">
        <v>8085</v>
      </c>
      <c r="E12523" t="s">
        <v>121</v>
      </c>
      <c r="F12523">
        <v>10000</v>
      </c>
    </row>
    <row r="12524" spans="1:6" x14ac:dyDescent="0.25">
      <c r="A12524" t="str">
        <f t="shared" si="195"/>
        <v>8085_14_709/879_Lark Harbour</v>
      </c>
      <c r="B12524">
        <v>14</v>
      </c>
      <c r="C12524" t="s">
        <v>14</v>
      </c>
      <c r="D12524">
        <v>8085</v>
      </c>
      <c r="E12524" t="s">
        <v>122</v>
      </c>
      <c r="F12524">
        <v>10000</v>
      </c>
    </row>
    <row r="12525" spans="1:6" x14ac:dyDescent="0.25">
      <c r="A12525" t="str">
        <f t="shared" si="195"/>
        <v>8085_14_709/879_LaScie</v>
      </c>
      <c r="B12525">
        <v>14</v>
      </c>
      <c r="C12525" t="s">
        <v>14</v>
      </c>
      <c r="D12525">
        <v>8085</v>
      </c>
      <c r="E12525" t="s">
        <v>123</v>
      </c>
      <c r="F12525">
        <v>10000</v>
      </c>
    </row>
    <row r="12526" spans="1:6" x14ac:dyDescent="0.25">
      <c r="A12526" t="str">
        <f t="shared" si="195"/>
        <v>8085_14_709/879_Leading Tickles</v>
      </c>
      <c r="B12526">
        <v>14</v>
      </c>
      <c r="C12526" t="s">
        <v>14</v>
      </c>
      <c r="D12526">
        <v>8085</v>
      </c>
      <c r="E12526" t="s">
        <v>124</v>
      </c>
      <c r="F12526">
        <v>10000</v>
      </c>
    </row>
    <row r="12527" spans="1:6" x14ac:dyDescent="0.25">
      <c r="A12527" t="str">
        <f t="shared" si="195"/>
        <v>8085_14_709/879_Lewisporte</v>
      </c>
      <c r="B12527">
        <v>14</v>
      </c>
      <c r="C12527" t="s">
        <v>14</v>
      </c>
      <c r="D12527">
        <v>8085</v>
      </c>
      <c r="E12527" t="s">
        <v>125</v>
      </c>
      <c r="F12527">
        <v>10000</v>
      </c>
    </row>
    <row r="12528" spans="1:6" x14ac:dyDescent="0.25">
      <c r="A12528" t="str">
        <f t="shared" si="195"/>
        <v>8085_14_709/879_Little Bay</v>
      </c>
      <c r="B12528">
        <v>14</v>
      </c>
      <c r="C12528" t="s">
        <v>14</v>
      </c>
      <c r="D12528">
        <v>8085</v>
      </c>
      <c r="E12528" t="s">
        <v>126</v>
      </c>
      <c r="F12528">
        <v>10000</v>
      </c>
    </row>
    <row r="12529" spans="1:6" x14ac:dyDescent="0.25">
      <c r="A12529" t="str">
        <f t="shared" si="195"/>
        <v>8085_14_709/879_Little Harbour</v>
      </c>
      <c r="B12529">
        <v>14</v>
      </c>
      <c r="C12529" t="s">
        <v>14</v>
      </c>
      <c r="D12529">
        <v>8085</v>
      </c>
      <c r="E12529" t="s">
        <v>127</v>
      </c>
      <c r="F12529">
        <v>10000</v>
      </c>
    </row>
    <row r="12530" spans="1:6" x14ac:dyDescent="0.25">
      <c r="A12530" t="str">
        <f t="shared" si="195"/>
        <v>8085_14_709/879_Little Heart's Ease</v>
      </c>
      <c r="B12530">
        <v>14</v>
      </c>
      <c r="C12530" t="s">
        <v>14</v>
      </c>
      <c r="D12530">
        <v>8085</v>
      </c>
      <c r="E12530" t="s">
        <v>128</v>
      </c>
      <c r="F12530">
        <v>10000</v>
      </c>
    </row>
    <row r="12531" spans="1:6" x14ac:dyDescent="0.25">
      <c r="A12531" t="str">
        <f t="shared" si="195"/>
        <v>8085_14_709/879_Long Harbour</v>
      </c>
      <c r="B12531">
        <v>14</v>
      </c>
      <c r="C12531" t="s">
        <v>14</v>
      </c>
      <c r="D12531">
        <v>8085</v>
      </c>
      <c r="E12531" t="s">
        <v>129</v>
      </c>
      <c r="F12531">
        <v>10000</v>
      </c>
    </row>
    <row r="12532" spans="1:6" x14ac:dyDescent="0.25">
      <c r="A12532" t="str">
        <f t="shared" si="195"/>
        <v>8085_14_709/879_Long Pond</v>
      </c>
      <c r="B12532">
        <v>14</v>
      </c>
      <c r="C12532" t="s">
        <v>14</v>
      </c>
      <c r="D12532">
        <v>8085</v>
      </c>
      <c r="E12532" t="s">
        <v>130</v>
      </c>
      <c r="F12532">
        <v>40000</v>
      </c>
    </row>
    <row r="12533" spans="1:6" x14ac:dyDescent="0.25">
      <c r="A12533" t="str">
        <f t="shared" si="195"/>
        <v>8085_14_709/879_Lourdes</v>
      </c>
      <c r="B12533">
        <v>14</v>
      </c>
      <c r="C12533" t="s">
        <v>14</v>
      </c>
      <c r="D12533">
        <v>8085</v>
      </c>
      <c r="E12533" t="s">
        <v>131</v>
      </c>
      <c r="F12533">
        <v>10000</v>
      </c>
    </row>
    <row r="12534" spans="1:6" x14ac:dyDescent="0.25">
      <c r="A12534" t="str">
        <f t="shared" si="195"/>
        <v>8085_14_709/879_Lower Island Cove</v>
      </c>
      <c r="B12534">
        <v>14</v>
      </c>
      <c r="C12534" t="s">
        <v>14</v>
      </c>
      <c r="D12534">
        <v>8085</v>
      </c>
      <c r="E12534" t="s">
        <v>132</v>
      </c>
      <c r="F12534">
        <v>10000</v>
      </c>
    </row>
    <row r="12535" spans="1:6" x14ac:dyDescent="0.25">
      <c r="A12535" t="str">
        <f t="shared" si="195"/>
        <v>8085_14_709/879_Lumsden</v>
      </c>
      <c r="B12535">
        <v>14</v>
      </c>
      <c r="C12535" t="s">
        <v>14</v>
      </c>
      <c r="D12535">
        <v>8085</v>
      </c>
      <c r="E12535" t="s">
        <v>133</v>
      </c>
      <c r="F12535">
        <v>10000</v>
      </c>
    </row>
    <row r="12536" spans="1:6" x14ac:dyDescent="0.25">
      <c r="A12536" t="str">
        <f t="shared" si="195"/>
        <v>8085_14_709/879_Main Brook</v>
      </c>
      <c r="B12536">
        <v>14</v>
      </c>
      <c r="C12536" t="s">
        <v>14</v>
      </c>
      <c r="D12536">
        <v>8085</v>
      </c>
      <c r="E12536" t="s">
        <v>134</v>
      </c>
      <c r="F12536">
        <v>10000</v>
      </c>
    </row>
    <row r="12537" spans="1:6" x14ac:dyDescent="0.25">
      <c r="A12537" t="str">
        <f t="shared" si="195"/>
        <v>8085_14_709/879_Makkovik</v>
      </c>
      <c r="B12537">
        <v>14</v>
      </c>
      <c r="C12537" t="s">
        <v>14</v>
      </c>
      <c r="D12537">
        <v>8085</v>
      </c>
      <c r="E12537" t="s">
        <v>135</v>
      </c>
      <c r="F12537">
        <v>10000</v>
      </c>
    </row>
    <row r="12538" spans="1:6" x14ac:dyDescent="0.25">
      <c r="A12538" t="str">
        <f t="shared" si="195"/>
        <v>8085_14_709/879_Mary's Harbour</v>
      </c>
      <c r="B12538">
        <v>14</v>
      </c>
      <c r="C12538" t="s">
        <v>14</v>
      </c>
      <c r="D12538">
        <v>8085</v>
      </c>
      <c r="E12538" t="s">
        <v>136</v>
      </c>
      <c r="F12538">
        <v>10000</v>
      </c>
    </row>
    <row r="12539" spans="1:6" x14ac:dyDescent="0.25">
      <c r="A12539" t="str">
        <f t="shared" si="195"/>
        <v>8085_14_709/879_Marystown</v>
      </c>
      <c r="B12539">
        <v>14</v>
      </c>
      <c r="C12539" t="s">
        <v>14</v>
      </c>
      <c r="D12539">
        <v>8085</v>
      </c>
      <c r="E12539" t="s">
        <v>137</v>
      </c>
      <c r="F12539">
        <v>20000</v>
      </c>
    </row>
    <row r="12540" spans="1:6" x14ac:dyDescent="0.25">
      <c r="A12540" t="str">
        <f t="shared" si="195"/>
        <v>8085_14_709/879_McCallum</v>
      </c>
      <c r="B12540">
        <v>14</v>
      </c>
      <c r="C12540" t="s">
        <v>14</v>
      </c>
      <c r="D12540">
        <v>8085</v>
      </c>
      <c r="E12540" t="s">
        <v>138</v>
      </c>
      <c r="F12540">
        <v>10000</v>
      </c>
    </row>
    <row r="12541" spans="1:6" x14ac:dyDescent="0.25">
      <c r="A12541" t="str">
        <f t="shared" si="195"/>
        <v>8085_14_709/879_McIvers</v>
      </c>
      <c r="B12541">
        <v>14</v>
      </c>
      <c r="C12541" t="s">
        <v>14</v>
      </c>
      <c r="D12541">
        <v>8085</v>
      </c>
      <c r="E12541" t="s">
        <v>139</v>
      </c>
      <c r="F12541">
        <v>10000</v>
      </c>
    </row>
    <row r="12542" spans="1:6" x14ac:dyDescent="0.25">
      <c r="A12542" t="str">
        <f t="shared" si="195"/>
        <v>8085_14_709/879_Millertown</v>
      </c>
      <c r="B12542">
        <v>14</v>
      </c>
      <c r="C12542" t="s">
        <v>14</v>
      </c>
      <c r="D12542">
        <v>8085</v>
      </c>
      <c r="E12542" t="s">
        <v>140</v>
      </c>
      <c r="F12542">
        <v>10000</v>
      </c>
    </row>
    <row r="12543" spans="1:6" x14ac:dyDescent="0.25">
      <c r="A12543" t="str">
        <f t="shared" si="195"/>
        <v>8085_14_709/879_Milltown</v>
      </c>
      <c r="B12543">
        <v>14</v>
      </c>
      <c r="C12543" t="s">
        <v>14</v>
      </c>
      <c r="D12543">
        <v>8085</v>
      </c>
      <c r="E12543" t="s">
        <v>141</v>
      </c>
      <c r="F12543">
        <v>20000</v>
      </c>
    </row>
    <row r="12544" spans="1:6" x14ac:dyDescent="0.25">
      <c r="A12544" t="str">
        <f t="shared" si="195"/>
        <v>8085_14_709/879_Ming's Bight</v>
      </c>
      <c r="B12544">
        <v>14</v>
      </c>
      <c r="C12544" t="s">
        <v>14</v>
      </c>
      <c r="D12544">
        <v>8085</v>
      </c>
      <c r="E12544" t="s">
        <v>142</v>
      </c>
      <c r="F12544">
        <v>10000</v>
      </c>
    </row>
    <row r="12545" spans="1:6" x14ac:dyDescent="0.25">
      <c r="A12545" t="str">
        <f t="shared" si="195"/>
        <v>8085_14_709/879_Monkstown</v>
      </c>
      <c r="B12545">
        <v>14</v>
      </c>
      <c r="C12545" t="s">
        <v>14</v>
      </c>
      <c r="D12545">
        <v>8085</v>
      </c>
      <c r="E12545" t="s">
        <v>143</v>
      </c>
      <c r="F12545">
        <v>10000</v>
      </c>
    </row>
    <row r="12546" spans="1:6" x14ac:dyDescent="0.25">
      <c r="A12546" t="str">
        <f t="shared" si="195"/>
        <v>8085_14_709/879_Monroe</v>
      </c>
      <c r="B12546">
        <v>14</v>
      </c>
      <c r="C12546" t="s">
        <v>14</v>
      </c>
      <c r="D12546">
        <v>8085</v>
      </c>
      <c r="E12546" t="s">
        <v>144</v>
      </c>
      <c r="F12546">
        <v>10000</v>
      </c>
    </row>
    <row r="12547" spans="1:6" x14ac:dyDescent="0.25">
      <c r="A12547" t="str">
        <f t="shared" ref="A12547:A12610" si="196">CONCATENATE(D12547,"_",B12547,"_",C12547,"_",E12547)</f>
        <v>8085_14_709/879_Moreton's Harbour</v>
      </c>
      <c r="B12547">
        <v>14</v>
      </c>
      <c r="C12547" t="s">
        <v>14</v>
      </c>
      <c r="D12547">
        <v>8085</v>
      </c>
      <c r="E12547" t="s">
        <v>145</v>
      </c>
      <c r="F12547">
        <v>10000</v>
      </c>
    </row>
    <row r="12548" spans="1:6" x14ac:dyDescent="0.25">
      <c r="A12548" t="str">
        <f t="shared" si="196"/>
        <v>8085_14_709/879_Mount Carmel</v>
      </c>
      <c r="B12548">
        <v>14</v>
      </c>
      <c r="C12548" t="s">
        <v>14</v>
      </c>
      <c r="D12548">
        <v>8085</v>
      </c>
      <c r="E12548" t="s">
        <v>146</v>
      </c>
      <c r="F12548">
        <v>10000</v>
      </c>
    </row>
    <row r="12549" spans="1:6" x14ac:dyDescent="0.25">
      <c r="A12549" t="str">
        <f t="shared" si="196"/>
        <v>8085_14_709/879_Musgrave Harbour</v>
      </c>
      <c r="B12549">
        <v>14</v>
      </c>
      <c r="C12549" t="s">
        <v>14</v>
      </c>
      <c r="D12549">
        <v>8085</v>
      </c>
      <c r="E12549" t="s">
        <v>147</v>
      </c>
      <c r="F12549">
        <v>10000</v>
      </c>
    </row>
    <row r="12550" spans="1:6" x14ac:dyDescent="0.25">
      <c r="A12550" t="str">
        <f t="shared" si="196"/>
        <v>8085_14_709/879_Musgravetown</v>
      </c>
      <c r="B12550">
        <v>14</v>
      </c>
      <c r="C12550" t="s">
        <v>14</v>
      </c>
      <c r="D12550">
        <v>8085</v>
      </c>
      <c r="E12550" t="s">
        <v>148</v>
      </c>
      <c r="F12550">
        <v>10000</v>
      </c>
    </row>
    <row r="12551" spans="1:6" x14ac:dyDescent="0.25">
      <c r="A12551" t="str">
        <f t="shared" si="196"/>
        <v>8085_14_709/879_Nain</v>
      </c>
      <c r="B12551">
        <v>14</v>
      </c>
      <c r="C12551" t="s">
        <v>14</v>
      </c>
      <c r="D12551">
        <v>8085</v>
      </c>
      <c r="E12551" t="s">
        <v>149</v>
      </c>
      <c r="F12551">
        <v>10000</v>
      </c>
    </row>
    <row r="12552" spans="1:6" x14ac:dyDescent="0.25">
      <c r="A12552" t="str">
        <f t="shared" si="196"/>
        <v>8085_14_709/879_Natuashish</v>
      </c>
      <c r="B12552">
        <v>14</v>
      </c>
      <c r="C12552" t="s">
        <v>14</v>
      </c>
      <c r="D12552">
        <v>8085</v>
      </c>
      <c r="E12552" t="s">
        <v>150</v>
      </c>
      <c r="F12552">
        <v>10000</v>
      </c>
    </row>
    <row r="12553" spans="1:6" x14ac:dyDescent="0.25">
      <c r="A12553" t="str">
        <f t="shared" si="196"/>
        <v>8085_14_709/879_New Chelsea</v>
      </c>
      <c r="B12553">
        <v>14</v>
      </c>
      <c r="C12553" t="s">
        <v>14</v>
      </c>
      <c r="D12553">
        <v>8085</v>
      </c>
      <c r="E12553" t="s">
        <v>151</v>
      </c>
      <c r="F12553">
        <v>10000</v>
      </c>
    </row>
    <row r="12554" spans="1:6" x14ac:dyDescent="0.25">
      <c r="A12554" t="str">
        <f t="shared" si="196"/>
        <v>8085_14_709/879_New Harbour</v>
      </c>
      <c r="B12554">
        <v>14</v>
      </c>
      <c r="C12554" t="s">
        <v>14</v>
      </c>
      <c r="D12554">
        <v>8085</v>
      </c>
      <c r="E12554" t="s">
        <v>152</v>
      </c>
      <c r="F12554">
        <v>10000</v>
      </c>
    </row>
    <row r="12555" spans="1:6" x14ac:dyDescent="0.25">
      <c r="A12555" t="str">
        <f t="shared" si="196"/>
        <v>8085_14_709/879_Newman's Cove</v>
      </c>
      <c r="B12555">
        <v>14</v>
      </c>
      <c r="C12555" t="s">
        <v>14</v>
      </c>
      <c r="D12555">
        <v>8085</v>
      </c>
      <c r="E12555" t="s">
        <v>153</v>
      </c>
      <c r="F12555">
        <v>10000</v>
      </c>
    </row>
    <row r="12556" spans="1:6" x14ac:dyDescent="0.25">
      <c r="A12556" t="str">
        <f t="shared" si="196"/>
        <v>8085_14_709/879_Nipper's Harbour</v>
      </c>
      <c r="B12556">
        <v>14</v>
      </c>
      <c r="C12556" t="s">
        <v>14</v>
      </c>
      <c r="D12556">
        <v>8085</v>
      </c>
      <c r="E12556" t="s">
        <v>154</v>
      </c>
      <c r="F12556">
        <v>10000</v>
      </c>
    </row>
    <row r="12557" spans="1:6" x14ac:dyDescent="0.25">
      <c r="A12557" t="str">
        <f t="shared" si="196"/>
        <v>8085_14_709/879_Norman's Bay</v>
      </c>
      <c r="B12557">
        <v>14</v>
      </c>
      <c r="C12557" t="s">
        <v>14</v>
      </c>
      <c r="D12557">
        <v>8085</v>
      </c>
      <c r="E12557" t="s">
        <v>155</v>
      </c>
      <c r="F12557">
        <v>10000</v>
      </c>
    </row>
    <row r="12558" spans="1:6" x14ac:dyDescent="0.25">
      <c r="A12558" t="str">
        <f t="shared" si="196"/>
        <v>8085_14_709/879_Norris Arm</v>
      </c>
      <c r="B12558">
        <v>14</v>
      </c>
      <c r="C12558" t="s">
        <v>14</v>
      </c>
      <c r="D12558">
        <v>8085</v>
      </c>
      <c r="E12558" t="s">
        <v>156</v>
      </c>
      <c r="F12558">
        <v>10000</v>
      </c>
    </row>
    <row r="12559" spans="1:6" x14ac:dyDescent="0.25">
      <c r="A12559" t="str">
        <f t="shared" si="196"/>
        <v>8085_14_709/879_Northwest River</v>
      </c>
      <c r="B12559">
        <v>14</v>
      </c>
      <c r="C12559" t="s">
        <v>14</v>
      </c>
      <c r="D12559">
        <v>8085</v>
      </c>
      <c r="E12559" t="s">
        <v>157</v>
      </c>
      <c r="F12559">
        <v>10000</v>
      </c>
    </row>
    <row r="12560" spans="1:6" x14ac:dyDescent="0.25">
      <c r="A12560" t="str">
        <f t="shared" si="196"/>
        <v>8085_14_709/879_Old Perlican</v>
      </c>
      <c r="B12560">
        <v>14</v>
      </c>
      <c r="C12560" t="s">
        <v>14</v>
      </c>
      <c r="D12560">
        <v>8085</v>
      </c>
      <c r="E12560" t="s">
        <v>158</v>
      </c>
      <c r="F12560">
        <v>10000</v>
      </c>
    </row>
    <row r="12561" spans="1:6" x14ac:dyDescent="0.25">
      <c r="A12561" t="str">
        <f t="shared" si="196"/>
        <v>8085_14_709/879_Pacquet</v>
      </c>
      <c r="B12561">
        <v>14</v>
      </c>
      <c r="C12561" t="s">
        <v>14</v>
      </c>
      <c r="D12561">
        <v>8085</v>
      </c>
      <c r="E12561" t="s">
        <v>159</v>
      </c>
      <c r="F12561">
        <v>10000</v>
      </c>
    </row>
    <row r="12562" spans="1:6" x14ac:dyDescent="0.25">
      <c r="A12562" t="str">
        <f t="shared" si="196"/>
        <v>8085_14_709/879_Paradise River</v>
      </c>
      <c r="B12562">
        <v>14</v>
      </c>
      <c r="C12562" t="s">
        <v>14</v>
      </c>
      <c r="D12562">
        <v>8085</v>
      </c>
      <c r="E12562" t="s">
        <v>160</v>
      </c>
      <c r="F12562">
        <v>10000</v>
      </c>
    </row>
    <row r="12563" spans="1:6" x14ac:dyDescent="0.25">
      <c r="A12563" t="str">
        <f t="shared" si="196"/>
        <v>8085_14_709/879_Pasadena</v>
      </c>
      <c r="B12563">
        <v>14</v>
      </c>
      <c r="C12563" t="s">
        <v>14</v>
      </c>
      <c r="D12563">
        <v>8085</v>
      </c>
      <c r="E12563" t="s">
        <v>161</v>
      </c>
      <c r="F12563">
        <v>10000</v>
      </c>
    </row>
    <row r="12564" spans="1:6" x14ac:dyDescent="0.25">
      <c r="A12564" t="str">
        <f t="shared" si="196"/>
        <v>8085_14_709/879_Petit Forte</v>
      </c>
      <c r="B12564">
        <v>14</v>
      </c>
      <c r="C12564" t="s">
        <v>14</v>
      </c>
      <c r="D12564">
        <v>8085</v>
      </c>
      <c r="E12564" t="s">
        <v>162</v>
      </c>
      <c r="F12564">
        <v>10000</v>
      </c>
    </row>
    <row r="12565" spans="1:6" x14ac:dyDescent="0.25">
      <c r="A12565" t="str">
        <f t="shared" si="196"/>
        <v>8085_14_709/879_Pinsent's Arm</v>
      </c>
      <c r="B12565">
        <v>14</v>
      </c>
      <c r="C12565" t="s">
        <v>14</v>
      </c>
      <c r="D12565">
        <v>8085</v>
      </c>
      <c r="E12565" t="s">
        <v>163</v>
      </c>
      <c r="F12565">
        <v>10000</v>
      </c>
    </row>
    <row r="12566" spans="1:6" x14ac:dyDescent="0.25">
      <c r="A12566" t="str">
        <f t="shared" si="196"/>
        <v>8085_14_709/879_Plate Cove</v>
      </c>
      <c r="B12566">
        <v>14</v>
      </c>
      <c r="C12566" t="s">
        <v>14</v>
      </c>
      <c r="D12566">
        <v>8085</v>
      </c>
      <c r="E12566" t="s">
        <v>164</v>
      </c>
      <c r="F12566">
        <v>10000</v>
      </c>
    </row>
    <row r="12567" spans="1:6" x14ac:dyDescent="0.25">
      <c r="A12567" t="str">
        <f t="shared" si="196"/>
        <v>8085_14_709/879_Point Leamington</v>
      </c>
      <c r="B12567">
        <v>14</v>
      </c>
      <c r="C12567" t="s">
        <v>14</v>
      </c>
      <c r="D12567">
        <v>8085</v>
      </c>
      <c r="E12567" t="s">
        <v>165</v>
      </c>
      <c r="F12567">
        <v>10000</v>
      </c>
    </row>
    <row r="12568" spans="1:6" x14ac:dyDescent="0.25">
      <c r="A12568" t="str">
        <f t="shared" si="196"/>
        <v>8085_14_709/879_Pool's Cove</v>
      </c>
      <c r="B12568">
        <v>14</v>
      </c>
      <c r="C12568" t="s">
        <v>14</v>
      </c>
      <c r="D12568">
        <v>8085</v>
      </c>
      <c r="E12568" t="s">
        <v>166</v>
      </c>
      <c r="F12568">
        <v>10000</v>
      </c>
    </row>
    <row r="12569" spans="1:6" x14ac:dyDescent="0.25">
      <c r="A12569" t="str">
        <f t="shared" si="196"/>
        <v>8085_14_709/879_Port Albert</v>
      </c>
      <c r="B12569">
        <v>14</v>
      </c>
      <c r="C12569" t="s">
        <v>14</v>
      </c>
      <c r="D12569">
        <v>8085</v>
      </c>
      <c r="E12569" t="s">
        <v>167</v>
      </c>
      <c r="F12569">
        <v>10000</v>
      </c>
    </row>
    <row r="12570" spans="1:6" x14ac:dyDescent="0.25">
      <c r="A12570" t="str">
        <f t="shared" si="196"/>
        <v>8085_14_709/879_Port Au Port</v>
      </c>
      <c r="B12570">
        <v>14</v>
      </c>
      <c r="C12570" t="s">
        <v>14</v>
      </c>
      <c r="D12570">
        <v>8085</v>
      </c>
      <c r="E12570" t="s">
        <v>168</v>
      </c>
      <c r="F12570">
        <v>10000</v>
      </c>
    </row>
    <row r="12571" spans="1:6" x14ac:dyDescent="0.25">
      <c r="A12571" t="str">
        <f t="shared" si="196"/>
        <v>8085_14_709/879_Port Aux Basques</v>
      </c>
      <c r="B12571">
        <v>14</v>
      </c>
      <c r="C12571" t="s">
        <v>14</v>
      </c>
      <c r="D12571">
        <v>8085</v>
      </c>
      <c r="E12571" t="s">
        <v>169</v>
      </c>
      <c r="F12571">
        <v>20000</v>
      </c>
    </row>
    <row r="12572" spans="1:6" x14ac:dyDescent="0.25">
      <c r="A12572" t="str">
        <f t="shared" si="196"/>
        <v>8085_14_709/879_Port Blandford</v>
      </c>
      <c r="B12572">
        <v>14</v>
      </c>
      <c r="C12572" t="s">
        <v>14</v>
      </c>
      <c r="D12572">
        <v>8085</v>
      </c>
      <c r="E12572" t="s">
        <v>170</v>
      </c>
      <c r="F12572">
        <v>10000</v>
      </c>
    </row>
    <row r="12573" spans="1:6" x14ac:dyDescent="0.25">
      <c r="A12573" t="str">
        <f t="shared" si="196"/>
        <v>8085_14_709/879_Port Hope Simpson</v>
      </c>
      <c r="B12573">
        <v>14</v>
      </c>
      <c r="C12573" t="s">
        <v>14</v>
      </c>
      <c r="D12573">
        <v>8085</v>
      </c>
      <c r="E12573" t="s">
        <v>171</v>
      </c>
      <c r="F12573">
        <v>10000</v>
      </c>
    </row>
    <row r="12574" spans="1:6" x14ac:dyDescent="0.25">
      <c r="A12574" t="str">
        <f t="shared" si="196"/>
        <v>8085_14_709/879_Port Rexton</v>
      </c>
      <c r="B12574">
        <v>14</v>
      </c>
      <c r="C12574" t="s">
        <v>14</v>
      </c>
      <c r="D12574">
        <v>8085</v>
      </c>
      <c r="E12574" t="s">
        <v>172</v>
      </c>
      <c r="F12574">
        <v>10000</v>
      </c>
    </row>
    <row r="12575" spans="1:6" x14ac:dyDescent="0.25">
      <c r="A12575" t="str">
        <f t="shared" si="196"/>
        <v>8085_14_709/879_Port Saunders</v>
      </c>
      <c r="B12575">
        <v>14</v>
      </c>
      <c r="C12575" t="s">
        <v>14</v>
      </c>
      <c r="D12575">
        <v>8085</v>
      </c>
      <c r="E12575" t="s">
        <v>173</v>
      </c>
      <c r="F12575">
        <v>10000</v>
      </c>
    </row>
    <row r="12576" spans="1:6" x14ac:dyDescent="0.25">
      <c r="A12576" t="str">
        <f t="shared" si="196"/>
        <v>8085_14_709/879_Portugal Cove</v>
      </c>
      <c r="B12576">
        <v>14</v>
      </c>
      <c r="C12576" t="s">
        <v>14</v>
      </c>
      <c r="D12576">
        <v>8085</v>
      </c>
      <c r="E12576" t="s">
        <v>174</v>
      </c>
      <c r="F12576">
        <v>20000</v>
      </c>
    </row>
    <row r="12577" spans="1:6" x14ac:dyDescent="0.25">
      <c r="A12577" t="str">
        <f t="shared" si="196"/>
        <v>8085_14_709/879_Postville</v>
      </c>
      <c r="B12577">
        <v>14</v>
      </c>
      <c r="C12577" t="s">
        <v>14</v>
      </c>
      <c r="D12577">
        <v>8085</v>
      </c>
      <c r="E12577" t="s">
        <v>175</v>
      </c>
      <c r="F12577">
        <v>10000</v>
      </c>
    </row>
    <row r="12578" spans="1:6" x14ac:dyDescent="0.25">
      <c r="A12578" t="str">
        <f t="shared" si="196"/>
        <v>8085_14_709/879_Pouch Cove</v>
      </c>
      <c r="B12578">
        <v>14</v>
      </c>
      <c r="C12578" t="s">
        <v>14</v>
      </c>
      <c r="D12578">
        <v>8085</v>
      </c>
      <c r="E12578" t="s">
        <v>176</v>
      </c>
      <c r="F12578">
        <v>10000</v>
      </c>
    </row>
    <row r="12579" spans="1:6" x14ac:dyDescent="0.25">
      <c r="A12579" t="str">
        <f t="shared" si="196"/>
        <v>8085_14_709/879_Princeton</v>
      </c>
      <c r="B12579">
        <v>14</v>
      </c>
      <c r="C12579" t="s">
        <v>14</v>
      </c>
      <c r="D12579">
        <v>8085</v>
      </c>
      <c r="E12579" t="s">
        <v>177</v>
      </c>
      <c r="F12579">
        <v>10000</v>
      </c>
    </row>
    <row r="12580" spans="1:6" x14ac:dyDescent="0.25">
      <c r="A12580" t="str">
        <f t="shared" si="196"/>
        <v>8085_14_709/879_Raleigh</v>
      </c>
      <c r="B12580">
        <v>14</v>
      </c>
      <c r="C12580" t="s">
        <v>14</v>
      </c>
      <c r="D12580">
        <v>8085</v>
      </c>
      <c r="E12580" t="s">
        <v>178</v>
      </c>
      <c r="F12580">
        <v>10000</v>
      </c>
    </row>
    <row r="12581" spans="1:6" x14ac:dyDescent="0.25">
      <c r="A12581" t="str">
        <f t="shared" si="196"/>
        <v>8085_14_709/879_Ramea</v>
      </c>
      <c r="B12581">
        <v>14</v>
      </c>
      <c r="C12581" t="s">
        <v>14</v>
      </c>
      <c r="D12581">
        <v>8085</v>
      </c>
      <c r="E12581" t="s">
        <v>179</v>
      </c>
      <c r="F12581">
        <v>10000</v>
      </c>
    </row>
    <row r="12582" spans="1:6" x14ac:dyDescent="0.25">
      <c r="A12582" t="str">
        <f t="shared" si="196"/>
        <v>8085_14_709/879_Red Bay</v>
      </c>
      <c r="B12582">
        <v>14</v>
      </c>
      <c r="C12582" t="s">
        <v>14</v>
      </c>
      <c r="D12582">
        <v>8085</v>
      </c>
      <c r="E12582" t="s">
        <v>180</v>
      </c>
      <c r="F12582">
        <v>10000</v>
      </c>
    </row>
    <row r="12583" spans="1:6" x14ac:dyDescent="0.25">
      <c r="A12583" t="str">
        <f t="shared" si="196"/>
        <v>8085_14_709/879_Reef's Harbour</v>
      </c>
      <c r="B12583">
        <v>14</v>
      </c>
      <c r="C12583" t="s">
        <v>14</v>
      </c>
      <c r="D12583">
        <v>8085</v>
      </c>
      <c r="E12583" t="s">
        <v>181</v>
      </c>
      <c r="F12583">
        <v>10000</v>
      </c>
    </row>
    <row r="12584" spans="1:6" x14ac:dyDescent="0.25">
      <c r="A12584" t="str">
        <f t="shared" si="196"/>
        <v>8085_14_709/879_Rencontre East</v>
      </c>
      <c r="B12584">
        <v>14</v>
      </c>
      <c r="C12584" t="s">
        <v>14</v>
      </c>
      <c r="D12584">
        <v>8085</v>
      </c>
      <c r="E12584" t="s">
        <v>182</v>
      </c>
      <c r="F12584">
        <v>10000</v>
      </c>
    </row>
    <row r="12585" spans="1:6" x14ac:dyDescent="0.25">
      <c r="A12585" t="str">
        <f t="shared" si="196"/>
        <v>8085_14_709/879_Rigolet</v>
      </c>
      <c r="B12585">
        <v>14</v>
      </c>
      <c r="C12585" t="s">
        <v>14</v>
      </c>
      <c r="D12585">
        <v>8085</v>
      </c>
      <c r="E12585" t="s">
        <v>183</v>
      </c>
      <c r="F12585">
        <v>10000</v>
      </c>
    </row>
    <row r="12586" spans="1:6" x14ac:dyDescent="0.25">
      <c r="A12586" t="str">
        <f t="shared" si="196"/>
        <v>8085_14_709/879_River Of Ponds</v>
      </c>
      <c r="B12586">
        <v>14</v>
      </c>
      <c r="C12586" t="s">
        <v>14</v>
      </c>
      <c r="D12586">
        <v>8085</v>
      </c>
      <c r="E12586" t="s">
        <v>184</v>
      </c>
      <c r="F12586">
        <v>10000</v>
      </c>
    </row>
    <row r="12587" spans="1:6" x14ac:dyDescent="0.25">
      <c r="A12587" t="str">
        <f t="shared" si="196"/>
        <v>8085_14_709/879_Robert's Arm</v>
      </c>
      <c r="B12587">
        <v>14</v>
      </c>
      <c r="C12587" t="s">
        <v>14</v>
      </c>
      <c r="D12587">
        <v>8085</v>
      </c>
      <c r="E12587" t="s">
        <v>185</v>
      </c>
      <c r="F12587">
        <v>10000</v>
      </c>
    </row>
    <row r="12588" spans="1:6" x14ac:dyDescent="0.25">
      <c r="A12588" t="str">
        <f t="shared" si="196"/>
        <v>8085_14_709/879_Rocky Harbour</v>
      </c>
      <c r="B12588">
        <v>14</v>
      </c>
      <c r="C12588" t="s">
        <v>14</v>
      </c>
      <c r="D12588">
        <v>8085</v>
      </c>
      <c r="E12588" t="s">
        <v>186</v>
      </c>
      <c r="F12588">
        <v>10000</v>
      </c>
    </row>
    <row r="12589" spans="1:6" x14ac:dyDescent="0.25">
      <c r="A12589" t="str">
        <f t="shared" si="196"/>
        <v>8085_14_709/879_Roddickton</v>
      </c>
      <c r="B12589">
        <v>14</v>
      </c>
      <c r="C12589" t="s">
        <v>14</v>
      </c>
      <c r="D12589">
        <v>8085</v>
      </c>
      <c r="E12589" t="s">
        <v>187</v>
      </c>
      <c r="F12589">
        <v>10000</v>
      </c>
    </row>
    <row r="12590" spans="1:6" x14ac:dyDescent="0.25">
      <c r="A12590" t="str">
        <f t="shared" si="196"/>
        <v>8085_14_709/879_Rose Blanche</v>
      </c>
      <c r="B12590">
        <v>14</v>
      </c>
      <c r="C12590" t="s">
        <v>14</v>
      </c>
      <c r="D12590">
        <v>8085</v>
      </c>
      <c r="E12590" t="s">
        <v>188</v>
      </c>
      <c r="F12590">
        <v>10000</v>
      </c>
    </row>
    <row r="12591" spans="1:6" x14ac:dyDescent="0.25">
      <c r="A12591" t="str">
        <f t="shared" si="196"/>
        <v>8085_14_709/879_Rushoon</v>
      </c>
      <c r="B12591">
        <v>14</v>
      </c>
      <c r="C12591" t="s">
        <v>14</v>
      </c>
      <c r="D12591">
        <v>8085</v>
      </c>
      <c r="E12591" t="s">
        <v>189</v>
      </c>
      <c r="F12591">
        <v>10000</v>
      </c>
    </row>
    <row r="12592" spans="1:6" x14ac:dyDescent="0.25">
      <c r="A12592" t="str">
        <f t="shared" si="196"/>
        <v>8085_14_709/879_Seal Cove (Fortune Bay)</v>
      </c>
      <c r="B12592">
        <v>14</v>
      </c>
      <c r="C12592" t="s">
        <v>14</v>
      </c>
      <c r="D12592">
        <v>8085</v>
      </c>
      <c r="E12592" t="s">
        <v>190</v>
      </c>
      <c r="F12592">
        <v>10000</v>
      </c>
    </row>
    <row r="12593" spans="1:6" x14ac:dyDescent="0.25">
      <c r="A12593" t="str">
        <f t="shared" si="196"/>
        <v>8085_14_709/879_Seal Cove (White Bay)</v>
      </c>
      <c r="B12593">
        <v>14</v>
      </c>
      <c r="C12593" t="s">
        <v>14</v>
      </c>
      <c r="D12593">
        <v>8085</v>
      </c>
      <c r="E12593" t="s">
        <v>191</v>
      </c>
      <c r="F12593">
        <v>10000</v>
      </c>
    </row>
    <row r="12594" spans="1:6" x14ac:dyDescent="0.25">
      <c r="A12594" t="str">
        <f t="shared" si="196"/>
        <v>8085_14_709/879_Seldom</v>
      </c>
      <c r="B12594">
        <v>14</v>
      </c>
      <c r="C12594" t="s">
        <v>14</v>
      </c>
      <c r="D12594">
        <v>8085</v>
      </c>
      <c r="E12594" t="s">
        <v>192</v>
      </c>
      <c r="F12594">
        <v>10000</v>
      </c>
    </row>
    <row r="12595" spans="1:6" x14ac:dyDescent="0.25">
      <c r="A12595" t="str">
        <f t="shared" si="196"/>
        <v>8085_14_709/879_Sop's Arm</v>
      </c>
      <c r="B12595">
        <v>14</v>
      </c>
      <c r="C12595" t="s">
        <v>14</v>
      </c>
      <c r="D12595">
        <v>8085</v>
      </c>
      <c r="E12595" t="s">
        <v>193</v>
      </c>
      <c r="F12595">
        <v>10000</v>
      </c>
    </row>
    <row r="12596" spans="1:6" x14ac:dyDescent="0.25">
      <c r="A12596" t="str">
        <f t="shared" si="196"/>
        <v>8085_14_709/879_South Brook</v>
      </c>
      <c r="B12596">
        <v>14</v>
      </c>
      <c r="C12596" t="s">
        <v>14</v>
      </c>
      <c r="D12596">
        <v>8085</v>
      </c>
      <c r="E12596" t="s">
        <v>194</v>
      </c>
      <c r="F12596">
        <v>10000</v>
      </c>
    </row>
    <row r="12597" spans="1:6" x14ac:dyDescent="0.25">
      <c r="A12597" t="str">
        <f t="shared" si="196"/>
        <v>8085_14_709/879_Springdale</v>
      </c>
      <c r="B12597">
        <v>14</v>
      </c>
      <c r="C12597" t="s">
        <v>14</v>
      </c>
      <c r="D12597">
        <v>8085</v>
      </c>
      <c r="E12597" t="s">
        <v>195</v>
      </c>
      <c r="F12597">
        <v>20000</v>
      </c>
    </row>
    <row r="12598" spans="1:6" x14ac:dyDescent="0.25">
      <c r="A12598" t="str">
        <f t="shared" si="196"/>
        <v>8085_14_709/879_St. Alban's</v>
      </c>
      <c r="B12598">
        <v>14</v>
      </c>
      <c r="C12598" t="s">
        <v>14</v>
      </c>
      <c r="D12598">
        <v>8085</v>
      </c>
      <c r="E12598" t="s">
        <v>196</v>
      </c>
      <c r="F12598">
        <v>10000</v>
      </c>
    </row>
    <row r="12599" spans="1:6" x14ac:dyDescent="0.25">
      <c r="A12599" t="str">
        <f t="shared" si="196"/>
        <v>8085_14_709/879_St. Anthony</v>
      </c>
      <c r="B12599">
        <v>14</v>
      </c>
      <c r="C12599" t="s">
        <v>14</v>
      </c>
      <c r="D12599">
        <v>8085</v>
      </c>
      <c r="E12599" t="s">
        <v>197</v>
      </c>
      <c r="F12599">
        <v>20000</v>
      </c>
    </row>
    <row r="12600" spans="1:6" x14ac:dyDescent="0.25">
      <c r="A12600" t="str">
        <f t="shared" si="196"/>
        <v>8085_14_709/879_St. Brendan's</v>
      </c>
      <c r="B12600">
        <v>14</v>
      </c>
      <c r="C12600" t="s">
        <v>14</v>
      </c>
      <c r="D12600">
        <v>8085</v>
      </c>
      <c r="E12600" t="s">
        <v>198</v>
      </c>
      <c r="F12600">
        <v>10000</v>
      </c>
    </row>
    <row r="12601" spans="1:6" x14ac:dyDescent="0.25">
      <c r="A12601" t="str">
        <f t="shared" si="196"/>
        <v>8085_14_709/879_St. Bride's</v>
      </c>
      <c r="B12601">
        <v>14</v>
      </c>
      <c r="C12601" t="s">
        <v>14</v>
      </c>
      <c r="D12601">
        <v>8085</v>
      </c>
      <c r="E12601" t="s">
        <v>199</v>
      </c>
      <c r="F12601">
        <v>10000</v>
      </c>
    </row>
    <row r="12602" spans="1:6" x14ac:dyDescent="0.25">
      <c r="A12602" t="str">
        <f t="shared" si="196"/>
        <v>8085_14_709/879_St. George's</v>
      </c>
      <c r="B12602">
        <v>14</v>
      </c>
      <c r="C12602" t="s">
        <v>14</v>
      </c>
      <c r="D12602">
        <v>8085</v>
      </c>
      <c r="E12602" t="s">
        <v>200</v>
      </c>
      <c r="F12602">
        <v>10000</v>
      </c>
    </row>
    <row r="12603" spans="1:6" x14ac:dyDescent="0.25">
      <c r="A12603" t="str">
        <f t="shared" si="196"/>
        <v>8085_14_709/879_St. John's</v>
      </c>
      <c r="B12603">
        <v>14</v>
      </c>
      <c r="C12603" t="s">
        <v>14</v>
      </c>
      <c r="D12603">
        <v>8085</v>
      </c>
      <c r="E12603" t="s">
        <v>201</v>
      </c>
      <c r="F12603">
        <v>360000</v>
      </c>
    </row>
    <row r="12604" spans="1:6" x14ac:dyDescent="0.25">
      <c r="A12604" t="str">
        <f t="shared" si="196"/>
        <v>8085_14_709/879_St. Lawrence</v>
      </c>
      <c r="B12604">
        <v>14</v>
      </c>
      <c r="C12604" t="s">
        <v>14</v>
      </c>
      <c r="D12604">
        <v>8085</v>
      </c>
      <c r="E12604" t="s">
        <v>202</v>
      </c>
      <c r="F12604">
        <v>10000</v>
      </c>
    </row>
    <row r="12605" spans="1:6" x14ac:dyDescent="0.25">
      <c r="A12605" t="str">
        <f t="shared" si="196"/>
        <v>8085_14_709/879_St. Lewis</v>
      </c>
      <c r="B12605">
        <v>14</v>
      </c>
      <c r="C12605" t="s">
        <v>14</v>
      </c>
      <c r="D12605">
        <v>8085</v>
      </c>
      <c r="E12605" t="s">
        <v>203</v>
      </c>
      <c r="F12605">
        <v>10000</v>
      </c>
    </row>
    <row r="12606" spans="1:6" x14ac:dyDescent="0.25">
      <c r="A12606" t="str">
        <f t="shared" si="196"/>
        <v>8085_14_709/879_St. Mary's</v>
      </c>
      <c r="B12606">
        <v>14</v>
      </c>
      <c r="C12606" t="s">
        <v>14</v>
      </c>
      <c r="D12606">
        <v>8085</v>
      </c>
      <c r="E12606" t="s">
        <v>204</v>
      </c>
      <c r="F12606">
        <v>10000</v>
      </c>
    </row>
    <row r="12607" spans="1:6" x14ac:dyDescent="0.25">
      <c r="A12607" t="str">
        <f t="shared" si="196"/>
        <v>8085_14_709/879_Stephenville</v>
      </c>
      <c r="B12607">
        <v>14</v>
      </c>
      <c r="C12607" t="s">
        <v>14</v>
      </c>
      <c r="D12607">
        <v>8085</v>
      </c>
      <c r="E12607" t="s">
        <v>205</v>
      </c>
      <c r="F12607">
        <v>20000</v>
      </c>
    </row>
    <row r="12608" spans="1:6" x14ac:dyDescent="0.25">
      <c r="A12608" t="str">
        <f t="shared" si="196"/>
        <v>8085_14_709/879_Stephenville Crossing</v>
      </c>
      <c r="B12608">
        <v>14</v>
      </c>
      <c r="C12608" t="s">
        <v>14</v>
      </c>
      <c r="D12608">
        <v>8085</v>
      </c>
      <c r="E12608" t="s">
        <v>206</v>
      </c>
      <c r="F12608">
        <v>10000</v>
      </c>
    </row>
    <row r="12609" spans="1:6" x14ac:dyDescent="0.25">
      <c r="A12609" t="str">
        <f t="shared" si="196"/>
        <v>8085_14_709/879_Summerford</v>
      </c>
      <c r="B12609">
        <v>14</v>
      </c>
      <c r="C12609" t="s">
        <v>14</v>
      </c>
      <c r="D12609">
        <v>8085</v>
      </c>
      <c r="E12609" t="s">
        <v>207</v>
      </c>
      <c r="F12609">
        <v>10000</v>
      </c>
    </row>
    <row r="12610" spans="1:6" x14ac:dyDescent="0.25">
      <c r="A12610" t="str">
        <f t="shared" si="196"/>
        <v>8085_14_709/879_Summerside</v>
      </c>
      <c r="B12610">
        <v>14</v>
      </c>
      <c r="C12610" t="s">
        <v>14</v>
      </c>
      <c r="D12610">
        <v>8085</v>
      </c>
      <c r="E12610" t="s">
        <v>208</v>
      </c>
      <c r="F12610">
        <v>10000</v>
      </c>
    </row>
    <row r="12611" spans="1:6" x14ac:dyDescent="0.25">
      <c r="A12611" t="str">
        <f t="shared" ref="A12611:A12674" si="197">CONCATENATE(D12611,"_",B12611,"_",C12611,"_",E12611)</f>
        <v>8085_14_709/879_Terra Nova</v>
      </c>
      <c r="B12611">
        <v>14</v>
      </c>
      <c r="C12611" t="s">
        <v>14</v>
      </c>
      <c r="D12611">
        <v>8085</v>
      </c>
      <c r="E12611" t="s">
        <v>209</v>
      </c>
      <c r="F12611">
        <v>10000</v>
      </c>
    </row>
    <row r="12612" spans="1:6" x14ac:dyDescent="0.25">
      <c r="A12612" t="str">
        <f t="shared" si="197"/>
        <v>8085_14_709/879_Terrenceville</v>
      </c>
      <c r="B12612">
        <v>14</v>
      </c>
      <c r="C12612" t="s">
        <v>14</v>
      </c>
      <c r="D12612">
        <v>8085</v>
      </c>
      <c r="E12612" t="s">
        <v>210</v>
      </c>
      <c r="F12612">
        <v>10000</v>
      </c>
    </row>
    <row r="12613" spans="1:6" x14ac:dyDescent="0.25">
      <c r="A12613" t="str">
        <f t="shared" si="197"/>
        <v>8085_14_709/879_Torbay</v>
      </c>
      <c r="B12613">
        <v>14</v>
      </c>
      <c r="C12613" t="s">
        <v>14</v>
      </c>
      <c r="D12613">
        <v>8085</v>
      </c>
      <c r="E12613" t="s">
        <v>211</v>
      </c>
      <c r="F12613">
        <v>10000</v>
      </c>
    </row>
    <row r="12614" spans="1:6" x14ac:dyDescent="0.25">
      <c r="A12614" t="str">
        <f t="shared" si="197"/>
        <v>8085_14_709/879_Trepassey</v>
      </c>
      <c r="B12614">
        <v>14</v>
      </c>
      <c r="C12614" t="s">
        <v>14</v>
      </c>
      <c r="D12614">
        <v>8085</v>
      </c>
      <c r="E12614" t="s">
        <v>212</v>
      </c>
      <c r="F12614">
        <v>10000</v>
      </c>
    </row>
    <row r="12615" spans="1:6" x14ac:dyDescent="0.25">
      <c r="A12615" t="str">
        <f t="shared" si="197"/>
        <v>8085_14_709/879_Triton</v>
      </c>
      <c r="B12615">
        <v>14</v>
      </c>
      <c r="C12615" t="s">
        <v>14</v>
      </c>
      <c r="D12615">
        <v>8085</v>
      </c>
      <c r="E12615" t="s">
        <v>213</v>
      </c>
      <c r="F12615">
        <v>10000</v>
      </c>
    </row>
    <row r="12616" spans="1:6" x14ac:dyDescent="0.25">
      <c r="A12616" t="str">
        <f t="shared" si="197"/>
        <v>8085_14_709/879_Trout River</v>
      </c>
      <c r="B12616">
        <v>14</v>
      </c>
      <c r="C12616" t="s">
        <v>14</v>
      </c>
      <c r="D12616">
        <v>8085</v>
      </c>
      <c r="E12616" t="s">
        <v>214</v>
      </c>
      <c r="F12616">
        <v>10000</v>
      </c>
    </row>
    <row r="12617" spans="1:6" x14ac:dyDescent="0.25">
      <c r="A12617" t="str">
        <f t="shared" si="197"/>
        <v>8085_14_709/879_Twillingate</v>
      </c>
      <c r="B12617">
        <v>14</v>
      </c>
      <c r="C12617" t="s">
        <v>14</v>
      </c>
      <c r="D12617">
        <v>8085</v>
      </c>
      <c r="E12617" t="s">
        <v>215</v>
      </c>
      <c r="F12617">
        <v>10000</v>
      </c>
    </row>
    <row r="12618" spans="1:6" x14ac:dyDescent="0.25">
      <c r="A12618" t="str">
        <f t="shared" si="197"/>
        <v>8085_14_709/879_Upper Island Cove</v>
      </c>
      <c r="B12618">
        <v>14</v>
      </c>
      <c r="C12618" t="s">
        <v>14</v>
      </c>
      <c r="D12618">
        <v>8085</v>
      </c>
      <c r="E12618" t="s">
        <v>216</v>
      </c>
      <c r="F12618">
        <v>10000</v>
      </c>
    </row>
    <row r="12619" spans="1:6" x14ac:dyDescent="0.25">
      <c r="A12619" t="str">
        <f t="shared" si="197"/>
        <v>8085_14_709/879_Wesleyville</v>
      </c>
      <c r="B12619">
        <v>14</v>
      </c>
      <c r="C12619" t="s">
        <v>14</v>
      </c>
      <c r="D12619">
        <v>8085</v>
      </c>
      <c r="E12619" t="s">
        <v>217</v>
      </c>
      <c r="F12619">
        <v>20000</v>
      </c>
    </row>
    <row r="12620" spans="1:6" x14ac:dyDescent="0.25">
      <c r="A12620" t="str">
        <f t="shared" si="197"/>
        <v>8085_14_709/879_Western Bay</v>
      </c>
      <c r="B12620">
        <v>14</v>
      </c>
      <c r="C12620" t="s">
        <v>14</v>
      </c>
      <c r="D12620">
        <v>8085</v>
      </c>
      <c r="E12620" t="s">
        <v>218</v>
      </c>
      <c r="F12620">
        <v>10000</v>
      </c>
    </row>
    <row r="12621" spans="1:6" x14ac:dyDescent="0.25">
      <c r="A12621" t="str">
        <f t="shared" si="197"/>
        <v>8085_14_709/879_Westport</v>
      </c>
      <c r="B12621">
        <v>14</v>
      </c>
      <c r="C12621" t="s">
        <v>14</v>
      </c>
      <c r="D12621">
        <v>8085</v>
      </c>
      <c r="E12621" t="s">
        <v>219</v>
      </c>
      <c r="F12621">
        <v>10000</v>
      </c>
    </row>
    <row r="12622" spans="1:6" x14ac:dyDescent="0.25">
      <c r="A12622" t="str">
        <f t="shared" si="197"/>
        <v>8085_14_709/879_Whitbourne</v>
      </c>
      <c r="B12622">
        <v>14</v>
      </c>
      <c r="C12622" t="s">
        <v>14</v>
      </c>
      <c r="D12622">
        <v>8085</v>
      </c>
      <c r="E12622" t="s">
        <v>220</v>
      </c>
      <c r="F12622">
        <v>10000</v>
      </c>
    </row>
    <row r="12623" spans="1:6" x14ac:dyDescent="0.25">
      <c r="A12623" t="str">
        <f t="shared" si="197"/>
        <v>8085_14_709/879_Wild Cove</v>
      </c>
      <c r="B12623">
        <v>14</v>
      </c>
      <c r="C12623" t="s">
        <v>14</v>
      </c>
      <c r="D12623">
        <v>8085</v>
      </c>
      <c r="E12623" t="s">
        <v>221</v>
      </c>
      <c r="F12623">
        <v>10000</v>
      </c>
    </row>
    <row r="12624" spans="1:6" x14ac:dyDescent="0.25">
      <c r="A12624" t="str">
        <f t="shared" si="197"/>
        <v>8085_14_709/879_Witless Bay</v>
      </c>
      <c r="B12624">
        <v>14</v>
      </c>
      <c r="C12624" t="s">
        <v>14</v>
      </c>
      <c r="D12624">
        <v>8085</v>
      </c>
      <c r="E12624" t="s">
        <v>222</v>
      </c>
      <c r="F12624">
        <v>10000</v>
      </c>
    </row>
    <row r="12625" spans="1:6" x14ac:dyDescent="0.25">
      <c r="A12625" t="str">
        <f t="shared" si="197"/>
        <v>8085_14_709/879_Woody Point</v>
      </c>
      <c r="B12625">
        <v>14</v>
      </c>
      <c r="C12625" t="s">
        <v>14</v>
      </c>
      <c r="D12625">
        <v>8085</v>
      </c>
      <c r="E12625" t="s">
        <v>223</v>
      </c>
      <c r="F12625">
        <v>10000</v>
      </c>
    </row>
    <row r="12626" spans="1:6" x14ac:dyDescent="0.25">
      <c r="A12626" t="str">
        <f t="shared" si="197"/>
        <v>8303_14_709/879_Bay Roberts</v>
      </c>
      <c r="B12626">
        <v>14</v>
      </c>
      <c r="C12626" t="s">
        <v>14</v>
      </c>
      <c r="D12626">
        <v>8303</v>
      </c>
      <c r="E12626" t="s">
        <v>19</v>
      </c>
      <c r="F12626">
        <v>10000</v>
      </c>
    </row>
    <row r="12627" spans="1:6" x14ac:dyDescent="0.25">
      <c r="A12627" t="str">
        <f t="shared" si="197"/>
        <v>8303_14_709/879_Bonavista</v>
      </c>
      <c r="B12627">
        <v>14</v>
      </c>
      <c r="C12627" t="s">
        <v>14</v>
      </c>
      <c r="D12627">
        <v>8303</v>
      </c>
      <c r="E12627" t="s">
        <v>29</v>
      </c>
      <c r="F12627">
        <v>10000</v>
      </c>
    </row>
    <row r="12628" spans="1:6" x14ac:dyDescent="0.25">
      <c r="A12628" t="str">
        <f t="shared" si="197"/>
        <v>8303_14_709/879_Clarenville</v>
      </c>
      <c r="B12628">
        <v>14</v>
      </c>
      <c r="C12628" t="s">
        <v>14</v>
      </c>
      <c r="D12628">
        <v>8303</v>
      </c>
      <c r="E12628" t="s">
        <v>54</v>
      </c>
      <c r="F12628">
        <v>10000</v>
      </c>
    </row>
    <row r="12629" spans="1:6" x14ac:dyDescent="0.25">
      <c r="A12629" t="str">
        <f t="shared" si="197"/>
        <v>8303_14_709/879_Corner Brook</v>
      </c>
      <c r="B12629">
        <v>14</v>
      </c>
      <c r="C12629" t="s">
        <v>14</v>
      </c>
      <c r="D12629">
        <v>8303</v>
      </c>
      <c r="E12629" t="s">
        <v>62</v>
      </c>
      <c r="F12629">
        <v>20000</v>
      </c>
    </row>
    <row r="12630" spans="1:6" x14ac:dyDescent="0.25">
      <c r="A12630" t="str">
        <f t="shared" si="197"/>
        <v>8303_14_709/879_Deer Lake</v>
      </c>
      <c r="B12630">
        <v>14</v>
      </c>
      <c r="C12630" t="s">
        <v>14</v>
      </c>
      <c r="D12630">
        <v>8303</v>
      </c>
      <c r="E12630" t="s">
        <v>66</v>
      </c>
      <c r="F12630">
        <v>10000</v>
      </c>
    </row>
    <row r="12631" spans="1:6" x14ac:dyDescent="0.25">
      <c r="A12631" t="str">
        <f t="shared" si="197"/>
        <v>8303_14_709/879_Fogo</v>
      </c>
      <c r="B12631">
        <v>14</v>
      </c>
      <c r="C12631" t="s">
        <v>14</v>
      </c>
      <c r="D12631">
        <v>8303</v>
      </c>
      <c r="E12631" t="s">
        <v>76</v>
      </c>
      <c r="F12631">
        <v>10000</v>
      </c>
    </row>
    <row r="12632" spans="1:6" x14ac:dyDescent="0.25">
      <c r="A12632" t="str">
        <f t="shared" si="197"/>
        <v>8303_14_709/879_Freshwater</v>
      </c>
      <c r="B12632">
        <v>14</v>
      </c>
      <c r="C12632" t="s">
        <v>14</v>
      </c>
      <c r="D12632">
        <v>8303</v>
      </c>
      <c r="E12632" t="s">
        <v>79</v>
      </c>
      <c r="F12632">
        <v>10000</v>
      </c>
    </row>
    <row r="12633" spans="1:6" x14ac:dyDescent="0.25">
      <c r="A12633" t="str">
        <f t="shared" si="197"/>
        <v>8303_14_709/879_Gander</v>
      </c>
      <c r="B12633">
        <v>14</v>
      </c>
      <c r="C12633" t="s">
        <v>14</v>
      </c>
      <c r="D12633">
        <v>8303</v>
      </c>
      <c r="E12633" t="s">
        <v>81</v>
      </c>
      <c r="F12633">
        <v>20000</v>
      </c>
    </row>
    <row r="12634" spans="1:6" x14ac:dyDescent="0.25">
      <c r="A12634" t="str">
        <f t="shared" si="197"/>
        <v>8303_14_709/879_Grand Falls</v>
      </c>
      <c r="B12634">
        <v>14</v>
      </c>
      <c r="C12634" t="s">
        <v>14</v>
      </c>
      <c r="D12634">
        <v>8303</v>
      </c>
      <c r="E12634" t="s">
        <v>88</v>
      </c>
      <c r="F12634">
        <v>10000</v>
      </c>
    </row>
    <row r="12635" spans="1:6" x14ac:dyDescent="0.25">
      <c r="A12635" t="str">
        <f t="shared" si="197"/>
        <v>8303_14_709/879_Happy Valley - Goose Bay</v>
      </c>
      <c r="B12635">
        <v>14</v>
      </c>
      <c r="C12635" t="s">
        <v>14</v>
      </c>
      <c r="D12635">
        <v>8303</v>
      </c>
      <c r="E12635" t="s">
        <v>95</v>
      </c>
      <c r="F12635">
        <v>10000</v>
      </c>
    </row>
    <row r="12636" spans="1:6" x14ac:dyDescent="0.25">
      <c r="A12636" t="str">
        <f t="shared" si="197"/>
        <v>8303_14_709/879_Hare Bay</v>
      </c>
      <c r="B12636">
        <v>14</v>
      </c>
      <c r="C12636" t="s">
        <v>14</v>
      </c>
      <c r="D12636">
        <v>8303</v>
      </c>
      <c r="E12636" t="s">
        <v>98</v>
      </c>
      <c r="F12636">
        <v>10000</v>
      </c>
    </row>
    <row r="12637" spans="1:6" x14ac:dyDescent="0.25">
      <c r="A12637" t="str">
        <f t="shared" si="197"/>
        <v>8303_14_709/879_Labrador City - Wabush</v>
      </c>
      <c r="B12637">
        <v>14</v>
      </c>
      <c r="C12637" t="s">
        <v>14</v>
      </c>
      <c r="D12637">
        <v>8303</v>
      </c>
      <c r="E12637" t="s">
        <v>118</v>
      </c>
      <c r="F12637">
        <v>10000</v>
      </c>
    </row>
    <row r="12638" spans="1:6" x14ac:dyDescent="0.25">
      <c r="A12638" t="str">
        <f t="shared" si="197"/>
        <v>8303_14_709/879_Lewisporte</v>
      </c>
      <c r="B12638">
        <v>14</v>
      </c>
      <c r="C12638" t="s">
        <v>14</v>
      </c>
      <c r="D12638">
        <v>8303</v>
      </c>
      <c r="E12638" t="s">
        <v>125</v>
      </c>
      <c r="F12638">
        <v>10000</v>
      </c>
    </row>
    <row r="12639" spans="1:6" x14ac:dyDescent="0.25">
      <c r="A12639" t="str">
        <f t="shared" si="197"/>
        <v>8303_14_709/879_Marystown</v>
      </c>
      <c r="B12639">
        <v>14</v>
      </c>
      <c r="C12639" t="s">
        <v>14</v>
      </c>
      <c r="D12639">
        <v>8303</v>
      </c>
      <c r="E12639" t="s">
        <v>137</v>
      </c>
      <c r="F12639">
        <v>10000</v>
      </c>
    </row>
    <row r="12640" spans="1:6" x14ac:dyDescent="0.25">
      <c r="A12640" t="str">
        <f t="shared" si="197"/>
        <v>8303_14_709/879_Port Aux Basques</v>
      </c>
      <c r="B12640">
        <v>14</v>
      </c>
      <c r="C12640" t="s">
        <v>14</v>
      </c>
      <c r="D12640">
        <v>8303</v>
      </c>
      <c r="E12640" t="s">
        <v>169</v>
      </c>
      <c r="F12640">
        <v>10000</v>
      </c>
    </row>
    <row r="12641" spans="1:6" x14ac:dyDescent="0.25">
      <c r="A12641" t="str">
        <f t="shared" si="197"/>
        <v>8303_14_709/879_Springdale</v>
      </c>
      <c r="B12641">
        <v>14</v>
      </c>
      <c r="C12641" t="s">
        <v>14</v>
      </c>
      <c r="D12641">
        <v>8303</v>
      </c>
      <c r="E12641" t="s">
        <v>195</v>
      </c>
      <c r="F12641">
        <v>10000</v>
      </c>
    </row>
    <row r="12642" spans="1:6" x14ac:dyDescent="0.25">
      <c r="A12642" t="str">
        <f t="shared" si="197"/>
        <v>8303_14_709/879_St. Anthony</v>
      </c>
      <c r="B12642">
        <v>14</v>
      </c>
      <c r="C12642" t="s">
        <v>14</v>
      </c>
      <c r="D12642">
        <v>8303</v>
      </c>
      <c r="E12642" t="s">
        <v>197</v>
      </c>
      <c r="F12642">
        <v>10000</v>
      </c>
    </row>
    <row r="12643" spans="1:6" x14ac:dyDescent="0.25">
      <c r="A12643" t="str">
        <f t="shared" si="197"/>
        <v>8303_14_709/879_St. John's</v>
      </c>
      <c r="B12643">
        <v>14</v>
      </c>
      <c r="C12643" t="s">
        <v>14</v>
      </c>
      <c r="D12643">
        <v>8303</v>
      </c>
      <c r="E12643" t="s">
        <v>201</v>
      </c>
      <c r="F12643">
        <v>90000</v>
      </c>
    </row>
    <row r="12644" spans="1:6" x14ac:dyDescent="0.25">
      <c r="A12644" t="str">
        <f t="shared" si="197"/>
        <v>8303_14_709/879_Stephenville</v>
      </c>
      <c r="B12644">
        <v>14</v>
      </c>
      <c r="C12644" t="s">
        <v>14</v>
      </c>
      <c r="D12644">
        <v>8303</v>
      </c>
      <c r="E12644" t="s">
        <v>205</v>
      </c>
      <c r="F12644">
        <v>10000</v>
      </c>
    </row>
    <row r="12645" spans="1:6" x14ac:dyDescent="0.25">
      <c r="A12645" t="str">
        <f t="shared" si="197"/>
        <v>8303_14_709/879_Upper Island Cove</v>
      </c>
      <c r="B12645">
        <v>14</v>
      </c>
      <c r="C12645" t="s">
        <v>14</v>
      </c>
      <c r="D12645">
        <v>8303</v>
      </c>
      <c r="E12645" t="s">
        <v>216</v>
      </c>
      <c r="F12645">
        <v>10000</v>
      </c>
    </row>
    <row r="12646" spans="1:6" x14ac:dyDescent="0.25">
      <c r="A12646" t="str">
        <f t="shared" si="197"/>
        <v>8304_14_709/879_St. John's</v>
      </c>
      <c r="B12646">
        <v>14</v>
      </c>
      <c r="C12646" t="s">
        <v>14</v>
      </c>
      <c r="D12646">
        <v>8304</v>
      </c>
      <c r="E12646" t="s">
        <v>201</v>
      </c>
      <c r="F12646">
        <v>10000</v>
      </c>
    </row>
    <row r="12647" spans="1:6" x14ac:dyDescent="0.25">
      <c r="A12647" t="str">
        <f t="shared" si="197"/>
        <v>8820_14_709/879_Corner Brook</v>
      </c>
      <c r="B12647">
        <v>14</v>
      </c>
      <c r="C12647" t="s">
        <v>14</v>
      </c>
      <c r="D12647">
        <v>8820</v>
      </c>
      <c r="E12647" t="s">
        <v>62</v>
      </c>
      <c r="F12647">
        <v>10000</v>
      </c>
    </row>
    <row r="12648" spans="1:6" x14ac:dyDescent="0.25">
      <c r="A12648" t="str">
        <f t="shared" si="197"/>
        <v>8820_14_709/879_St. John's</v>
      </c>
      <c r="B12648">
        <v>14</v>
      </c>
      <c r="C12648" t="s">
        <v>14</v>
      </c>
      <c r="D12648">
        <v>8820</v>
      </c>
      <c r="E12648" t="s">
        <v>201</v>
      </c>
      <c r="F12648">
        <v>10000</v>
      </c>
    </row>
    <row r="12649" spans="1:6" x14ac:dyDescent="0.25">
      <c r="A12649" t="str">
        <f t="shared" si="197"/>
        <v>8821_14_709/879_Clarenville</v>
      </c>
      <c r="B12649">
        <v>14</v>
      </c>
      <c r="C12649" t="s">
        <v>14</v>
      </c>
      <c r="D12649">
        <v>8821</v>
      </c>
      <c r="E12649" t="s">
        <v>54</v>
      </c>
      <c r="F12649">
        <v>10000</v>
      </c>
    </row>
    <row r="12650" spans="1:6" x14ac:dyDescent="0.25">
      <c r="A12650" t="str">
        <f t="shared" si="197"/>
        <v>8821_14_709/879_Corner Brook</v>
      </c>
      <c r="B12650">
        <v>14</v>
      </c>
      <c r="C12650" t="s">
        <v>14</v>
      </c>
      <c r="D12650">
        <v>8821</v>
      </c>
      <c r="E12650" t="s">
        <v>62</v>
      </c>
      <c r="F12650">
        <v>10000</v>
      </c>
    </row>
    <row r="12651" spans="1:6" x14ac:dyDescent="0.25">
      <c r="A12651" t="str">
        <f t="shared" si="197"/>
        <v>8821_14_709/879_Long Pond</v>
      </c>
      <c r="B12651">
        <v>14</v>
      </c>
      <c r="C12651" t="s">
        <v>14</v>
      </c>
      <c r="D12651">
        <v>8821</v>
      </c>
      <c r="E12651" t="s">
        <v>130</v>
      </c>
      <c r="F12651">
        <v>10000</v>
      </c>
    </row>
    <row r="12652" spans="1:6" x14ac:dyDescent="0.25">
      <c r="A12652" t="str">
        <f t="shared" si="197"/>
        <v>8821_14_709/879_St. John's</v>
      </c>
      <c r="B12652">
        <v>14</v>
      </c>
      <c r="C12652" t="s">
        <v>14</v>
      </c>
      <c r="D12652">
        <v>8821</v>
      </c>
      <c r="E12652" t="s">
        <v>201</v>
      </c>
      <c r="F12652">
        <v>30000</v>
      </c>
    </row>
    <row r="12653" spans="1:6" x14ac:dyDescent="0.25">
      <c r="A12653" t="str">
        <f t="shared" si="197"/>
        <v>081E_15_782/902_Advocate</v>
      </c>
      <c r="B12653">
        <v>15</v>
      </c>
      <c r="C12653" t="s">
        <v>1205</v>
      </c>
      <c r="D12653" t="s">
        <v>2985</v>
      </c>
      <c r="E12653" t="s">
        <v>1206</v>
      </c>
      <c r="F12653">
        <v>10000</v>
      </c>
    </row>
    <row r="12654" spans="1:6" x14ac:dyDescent="0.25">
      <c r="A12654" t="str">
        <f t="shared" si="197"/>
        <v>081E_15_782/902_Alberton</v>
      </c>
      <c r="B12654">
        <v>15</v>
      </c>
      <c r="C12654" t="s">
        <v>1205</v>
      </c>
      <c r="D12654" t="s">
        <v>2985</v>
      </c>
      <c r="E12654" t="s">
        <v>2102</v>
      </c>
      <c r="F12654">
        <v>10000</v>
      </c>
    </row>
    <row r="12655" spans="1:6" x14ac:dyDescent="0.25">
      <c r="A12655" t="str">
        <f t="shared" si="197"/>
        <v>081E_15_782/902_Amherst</v>
      </c>
      <c r="B12655">
        <v>15</v>
      </c>
      <c r="C12655" t="s">
        <v>1205</v>
      </c>
      <c r="D12655" t="s">
        <v>2985</v>
      </c>
      <c r="E12655" t="s">
        <v>1207</v>
      </c>
      <c r="F12655">
        <v>10000</v>
      </c>
    </row>
    <row r="12656" spans="1:6" x14ac:dyDescent="0.25">
      <c r="A12656" t="str">
        <f t="shared" si="197"/>
        <v>081E_15_782/902_Baddeck</v>
      </c>
      <c r="B12656">
        <v>15</v>
      </c>
      <c r="C12656" t="s">
        <v>1205</v>
      </c>
      <c r="D12656" t="s">
        <v>2985</v>
      </c>
      <c r="E12656" t="s">
        <v>1213</v>
      </c>
      <c r="F12656">
        <v>10000</v>
      </c>
    </row>
    <row r="12657" spans="1:6" x14ac:dyDescent="0.25">
      <c r="A12657" t="str">
        <f t="shared" si="197"/>
        <v>081E_15_782/902_Bass River</v>
      </c>
      <c r="B12657">
        <v>15</v>
      </c>
      <c r="C12657" t="s">
        <v>1205</v>
      </c>
      <c r="D12657" t="s">
        <v>2985</v>
      </c>
      <c r="E12657" t="s">
        <v>1215</v>
      </c>
      <c r="F12657">
        <v>10000</v>
      </c>
    </row>
    <row r="12658" spans="1:6" x14ac:dyDescent="0.25">
      <c r="A12658" t="str">
        <f t="shared" si="197"/>
        <v>081E_15_782/902_Blandford</v>
      </c>
      <c r="B12658">
        <v>15</v>
      </c>
      <c r="C12658" t="s">
        <v>1205</v>
      </c>
      <c r="D12658" t="s">
        <v>2985</v>
      </c>
      <c r="E12658" t="s">
        <v>1218</v>
      </c>
      <c r="F12658">
        <v>10000</v>
      </c>
    </row>
    <row r="12659" spans="1:6" x14ac:dyDescent="0.25">
      <c r="A12659" t="str">
        <f t="shared" si="197"/>
        <v>081E_15_782/902_Borden</v>
      </c>
      <c r="B12659">
        <v>15</v>
      </c>
      <c r="C12659" t="s">
        <v>1205</v>
      </c>
      <c r="D12659" t="s">
        <v>2985</v>
      </c>
      <c r="E12659" t="s">
        <v>2104</v>
      </c>
      <c r="F12659">
        <v>10000</v>
      </c>
    </row>
    <row r="12660" spans="1:6" x14ac:dyDescent="0.25">
      <c r="A12660" t="str">
        <f t="shared" si="197"/>
        <v>081E_15_782/902_Bridgewater</v>
      </c>
      <c r="B12660">
        <v>15</v>
      </c>
      <c r="C12660" t="s">
        <v>1205</v>
      </c>
      <c r="D12660" t="s">
        <v>2985</v>
      </c>
      <c r="E12660" t="s">
        <v>1222</v>
      </c>
      <c r="F12660">
        <v>10000</v>
      </c>
    </row>
    <row r="12661" spans="1:6" x14ac:dyDescent="0.25">
      <c r="A12661" t="str">
        <f t="shared" si="197"/>
        <v>081E_15_782/902_Brookfield</v>
      </c>
      <c r="B12661">
        <v>15</v>
      </c>
      <c r="C12661" t="s">
        <v>1205</v>
      </c>
      <c r="D12661" t="s">
        <v>2985</v>
      </c>
      <c r="E12661" t="s">
        <v>1223</v>
      </c>
      <c r="F12661">
        <v>10000</v>
      </c>
    </row>
    <row r="12662" spans="1:6" x14ac:dyDescent="0.25">
      <c r="A12662" t="str">
        <f t="shared" si="197"/>
        <v>081E_15_782/902_Brooklyn</v>
      </c>
      <c r="B12662">
        <v>15</v>
      </c>
      <c r="C12662" t="s">
        <v>1205</v>
      </c>
      <c r="D12662" t="s">
        <v>2985</v>
      </c>
      <c r="E12662" t="s">
        <v>1224</v>
      </c>
      <c r="F12662">
        <v>10000</v>
      </c>
    </row>
    <row r="12663" spans="1:6" x14ac:dyDescent="0.25">
      <c r="A12663" t="str">
        <f t="shared" si="197"/>
        <v>081E_15_782/902_Caledonia</v>
      </c>
      <c r="B12663">
        <v>15</v>
      </c>
      <c r="C12663" t="s">
        <v>1205</v>
      </c>
      <c r="D12663" t="s">
        <v>2985</v>
      </c>
      <c r="E12663" t="s">
        <v>1225</v>
      </c>
      <c r="F12663">
        <v>10000</v>
      </c>
    </row>
    <row r="12664" spans="1:6" x14ac:dyDescent="0.25">
      <c r="A12664" t="str">
        <f t="shared" si="197"/>
        <v>081E_15_782/902_Charlottetown</v>
      </c>
      <c r="B12664">
        <v>15</v>
      </c>
      <c r="C12664" t="s">
        <v>1205</v>
      </c>
      <c r="D12664" t="s">
        <v>2985</v>
      </c>
      <c r="E12664" t="s">
        <v>2106</v>
      </c>
      <c r="F12664">
        <v>10000</v>
      </c>
    </row>
    <row r="12665" spans="1:6" x14ac:dyDescent="0.25">
      <c r="A12665" t="str">
        <f t="shared" si="197"/>
        <v>081E_15_782/902_Chelsea</v>
      </c>
      <c r="B12665">
        <v>15</v>
      </c>
      <c r="C12665" t="s">
        <v>1205</v>
      </c>
      <c r="D12665" t="s">
        <v>2985</v>
      </c>
      <c r="E12665" t="s">
        <v>1229</v>
      </c>
      <c r="F12665">
        <v>10000</v>
      </c>
    </row>
    <row r="12666" spans="1:6" x14ac:dyDescent="0.25">
      <c r="A12666" t="str">
        <f t="shared" si="197"/>
        <v>081E_15_782/902_Chester</v>
      </c>
      <c r="B12666">
        <v>15</v>
      </c>
      <c r="C12666" t="s">
        <v>1205</v>
      </c>
      <c r="D12666" t="s">
        <v>2985</v>
      </c>
      <c r="E12666" t="s">
        <v>1230</v>
      </c>
      <c r="F12666">
        <v>10000</v>
      </c>
    </row>
    <row r="12667" spans="1:6" x14ac:dyDescent="0.25">
      <c r="A12667" t="str">
        <f t="shared" si="197"/>
        <v>081E_15_782/902_Cheticamp</v>
      </c>
      <c r="B12667">
        <v>15</v>
      </c>
      <c r="C12667" t="s">
        <v>1205</v>
      </c>
      <c r="D12667" t="s">
        <v>2985</v>
      </c>
      <c r="E12667" t="s">
        <v>1231</v>
      </c>
      <c r="F12667">
        <v>10000</v>
      </c>
    </row>
    <row r="12668" spans="1:6" x14ac:dyDescent="0.25">
      <c r="A12668" t="str">
        <f t="shared" si="197"/>
        <v>081E_15_782/902_Cheverie</v>
      </c>
      <c r="B12668">
        <v>15</v>
      </c>
      <c r="C12668" t="s">
        <v>1205</v>
      </c>
      <c r="D12668" t="s">
        <v>2985</v>
      </c>
      <c r="E12668" t="s">
        <v>1232</v>
      </c>
      <c r="F12668">
        <v>10000</v>
      </c>
    </row>
    <row r="12669" spans="1:6" x14ac:dyDescent="0.25">
      <c r="A12669" t="str">
        <f t="shared" si="197"/>
        <v>081E_15_782/902_Chezzetcook</v>
      </c>
      <c r="B12669">
        <v>15</v>
      </c>
      <c r="C12669" t="s">
        <v>1205</v>
      </c>
      <c r="D12669" t="s">
        <v>2985</v>
      </c>
      <c r="E12669" t="s">
        <v>1233</v>
      </c>
      <c r="F12669">
        <v>10000</v>
      </c>
    </row>
    <row r="12670" spans="1:6" x14ac:dyDescent="0.25">
      <c r="A12670" t="str">
        <f t="shared" si="197"/>
        <v>081E_15_782/902_Clarksville</v>
      </c>
      <c r="B12670">
        <v>15</v>
      </c>
      <c r="C12670" t="s">
        <v>1205</v>
      </c>
      <c r="D12670" t="s">
        <v>2985</v>
      </c>
      <c r="E12670" t="s">
        <v>1235</v>
      </c>
      <c r="F12670">
        <v>10000</v>
      </c>
    </row>
    <row r="12671" spans="1:6" x14ac:dyDescent="0.25">
      <c r="A12671" t="str">
        <f t="shared" si="197"/>
        <v>081E_15_782/902_Collingwood</v>
      </c>
      <c r="B12671">
        <v>15</v>
      </c>
      <c r="C12671" t="s">
        <v>1205</v>
      </c>
      <c r="D12671" t="s">
        <v>2985</v>
      </c>
      <c r="E12671" t="s">
        <v>1236</v>
      </c>
      <c r="F12671">
        <v>10000</v>
      </c>
    </row>
    <row r="12672" spans="1:6" x14ac:dyDescent="0.25">
      <c r="A12672" t="str">
        <f t="shared" si="197"/>
        <v>081E_15_782/902_Covehead</v>
      </c>
      <c r="B12672">
        <v>15</v>
      </c>
      <c r="C12672" t="s">
        <v>1205</v>
      </c>
      <c r="D12672" t="s">
        <v>2985</v>
      </c>
      <c r="E12672" t="s">
        <v>2107</v>
      </c>
      <c r="F12672">
        <v>10000</v>
      </c>
    </row>
    <row r="12673" spans="1:6" x14ac:dyDescent="0.25">
      <c r="A12673" t="str">
        <f t="shared" si="197"/>
        <v>081E_15_782/902_Debert</v>
      </c>
      <c r="B12673">
        <v>15</v>
      </c>
      <c r="C12673" t="s">
        <v>1205</v>
      </c>
      <c r="D12673" t="s">
        <v>2985</v>
      </c>
      <c r="E12673" t="s">
        <v>1238</v>
      </c>
      <c r="F12673">
        <v>10000</v>
      </c>
    </row>
    <row r="12674" spans="1:6" x14ac:dyDescent="0.25">
      <c r="A12674" t="str">
        <f t="shared" si="197"/>
        <v>081E_15_782/902_Ecum Secum</v>
      </c>
      <c r="B12674">
        <v>15</v>
      </c>
      <c r="C12674" t="s">
        <v>1205</v>
      </c>
      <c r="D12674" t="s">
        <v>2985</v>
      </c>
      <c r="E12674" t="s">
        <v>1242</v>
      </c>
      <c r="F12674">
        <v>10000</v>
      </c>
    </row>
    <row r="12675" spans="1:6" x14ac:dyDescent="0.25">
      <c r="A12675" t="str">
        <f t="shared" ref="A12675:A12738" si="198">CONCATENATE(D12675,"_",B12675,"_",C12675,"_",E12675)</f>
        <v>081E_15_782/902_Elmsdale</v>
      </c>
      <c r="B12675">
        <v>15</v>
      </c>
      <c r="C12675" t="s">
        <v>1205</v>
      </c>
      <c r="D12675" t="s">
        <v>2985</v>
      </c>
      <c r="E12675" t="s">
        <v>1243</v>
      </c>
      <c r="F12675">
        <v>10000</v>
      </c>
    </row>
    <row r="12676" spans="1:6" x14ac:dyDescent="0.25">
      <c r="A12676" t="str">
        <f t="shared" si="198"/>
        <v>081E_15_782/902_French Village</v>
      </c>
      <c r="B12676">
        <v>15</v>
      </c>
      <c r="C12676" t="s">
        <v>1205</v>
      </c>
      <c r="D12676" t="s">
        <v>2985</v>
      </c>
      <c r="E12676" t="s">
        <v>1246</v>
      </c>
      <c r="F12676">
        <v>10000</v>
      </c>
    </row>
    <row r="12677" spans="1:6" x14ac:dyDescent="0.25">
      <c r="A12677" t="str">
        <f t="shared" si="198"/>
        <v>081E_15_782/902_Glace Bay</v>
      </c>
      <c r="B12677">
        <v>15</v>
      </c>
      <c r="C12677" t="s">
        <v>1205</v>
      </c>
      <c r="D12677" t="s">
        <v>2985</v>
      </c>
      <c r="E12677" t="s">
        <v>1248</v>
      </c>
      <c r="F12677">
        <v>10000</v>
      </c>
    </row>
    <row r="12678" spans="1:6" x14ac:dyDescent="0.25">
      <c r="A12678" t="str">
        <f t="shared" si="198"/>
        <v>081E_15_782/902_Grand Narrows</v>
      </c>
      <c r="B12678">
        <v>15</v>
      </c>
      <c r="C12678" t="s">
        <v>1205</v>
      </c>
      <c r="D12678" t="s">
        <v>2985</v>
      </c>
      <c r="E12678" t="s">
        <v>1251</v>
      </c>
      <c r="F12678">
        <v>10000</v>
      </c>
    </row>
    <row r="12679" spans="1:6" x14ac:dyDescent="0.25">
      <c r="A12679" t="str">
        <f t="shared" si="198"/>
        <v>081E_15_782/902_Great Village</v>
      </c>
      <c r="B12679">
        <v>15</v>
      </c>
      <c r="C12679" t="s">
        <v>1205</v>
      </c>
      <c r="D12679" t="s">
        <v>2985</v>
      </c>
      <c r="E12679" t="s">
        <v>1252</v>
      </c>
      <c r="F12679">
        <v>10000</v>
      </c>
    </row>
    <row r="12680" spans="1:6" x14ac:dyDescent="0.25">
      <c r="A12680" t="str">
        <f t="shared" si="198"/>
        <v>081E_15_782/902_Halifax</v>
      </c>
      <c r="B12680">
        <v>15</v>
      </c>
      <c r="C12680" t="s">
        <v>1205</v>
      </c>
      <c r="D12680" t="s">
        <v>2985</v>
      </c>
      <c r="E12680" t="s">
        <v>1254</v>
      </c>
      <c r="F12680">
        <v>10000</v>
      </c>
    </row>
    <row r="12681" spans="1:6" x14ac:dyDescent="0.25">
      <c r="A12681" t="str">
        <f t="shared" si="198"/>
        <v>081E_15_782/902_Hantsport</v>
      </c>
      <c r="B12681">
        <v>15</v>
      </c>
      <c r="C12681" t="s">
        <v>1205</v>
      </c>
      <c r="D12681" t="s">
        <v>2985</v>
      </c>
      <c r="E12681" t="s">
        <v>1255</v>
      </c>
      <c r="F12681">
        <v>10000</v>
      </c>
    </row>
    <row r="12682" spans="1:6" x14ac:dyDescent="0.25">
      <c r="A12682" t="str">
        <f t="shared" si="198"/>
        <v>081E_15_782/902_Hubbards</v>
      </c>
      <c r="B12682">
        <v>15</v>
      </c>
      <c r="C12682" t="s">
        <v>1205</v>
      </c>
      <c r="D12682" t="s">
        <v>2985</v>
      </c>
      <c r="E12682" t="s">
        <v>1258</v>
      </c>
      <c r="F12682">
        <v>10000</v>
      </c>
    </row>
    <row r="12683" spans="1:6" x14ac:dyDescent="0.25">
      <c r="A12683" t="str">
        <f t="shared" si="198"/>
        <v>081E_15_782/902_Hunter River</v>
      </c>
      <c r="B12683">
        <v>15</v>
      </c>
      <c r="C12683" t="s">
        <v>1205</v>
      </c>
      <c r="D12683" t="s">
        <v>2985</v>
      </c>
      <c r="E12683" t="s">
        <v>2110</v>
      </c>
      <c r="F12683">
        <v>10000</v>
      </c>
    </row>
    <row r="12684" spans="1:6" x14ac:dyDescent="0.25">
      <c r="A12684" t="str">
        <f t="shared" si="198"/>
        <v>081E_15_782/902_Ingonish</v>
      </c>
      <c r="B12684">
        <v>15</v>
      </c>
      <c r="C12684" t="s">
        <v>1205</v>
      </c>
      <c r="D12684" t="s">
        <v>2985</v>
      </c>
      <c r="E12684" t="s">
        <v>1259</v>
      </c>
      <c r="F12684">
        <v>10000</v>
      </c>
    </row>
    <row r="12685" spans="1:6" x14ac:dyDescent="0.25">
      <c r="A12685" t="str">
        <f t="shared" si="198"/>
        <v>081E_15_782/902_Inverness</v>
      </c>
      <c r="B12685">
        <v>15</v>
      </c>
      <c r="C12685" t="s">
        <v>1205</v>
      </c>
      <c r="D12685" t="s">
        <v>2985</v>
      </c>
      <c r="E12685" t="s">
        <v>1260</v>
      </c>
      <c r="F12685">
        <v>10000</v>
      </c>
    </row>
    <row r="12686" spans="1:6" x14ac:dyDescent="0.25">
      <c r="A12686" t="str">
        <f t="shared" si="198"/>
        <v>081E_15_782/902_Kennetcook</v>
      </c>
      <c r="B12686">
        <v>15</v>
      </c>
      <c r="C12686" t="s">
        <v>1205</v>
      </c>
      <c r="D12686" t="s">
        <v>2985</v>
      </c>
      <c r="E12686" t="s">
        <v>1262</v>
      </c>
      <c r="F12686">
        <v>10000</v>
      </c>
    </row>
    <row r="12687" spans="1:6" x14ac:dyDescent="0.25">
      <c r="A12687" t="str">
        <f t="shared" si="198"/>
        <v>081E_15_782/902_Kensington</v>
      </c>
      <c r="B12687">
        <v>15</v>
      </c>
      <c r="C12687" t="s">
        <v>1205</v>
      </c>
      <c r="D12687" t="s">
        <v>2985</v>
      </c>
      <c r="E12687" t="s">
        <v>2111</v>
      </c>
      <c r="F12687">
        <v>10000</v>
      </c>
    </row>
    <row r="12688" spans="1:6" x14ac:dyDescent="0.25">
      <c r="A12688" t="str">
        <f t="shared" si="198"/>
        <v>081E_15_782/902_Kentville</v>
      </c>
      <c r="B12688">
        <v>15</v>
      </c>
      <c r="C12688" t="s">
        <v>1205</v>
      </c>
      <c r="D12688" t="s">
        <v>2985</v>
      </c>
      <c r="E12688" t="s">
        <v>1263</v>
      </c>
      <c r="F12688">
        <v>10000</v>
      </c>
    </row>
    <row r="12689" spans="1:6" x14ac:dyDescent="0.25">
      <c r="A12689" t="str">
        <f t="shared" si="198"/>
        <v>081E_15_782/902_Ketch Harbour</v>
      </c>
      <c r="B12689">
        <v>15</v>
      </c>
      <c r="C12689" t="s">
        <v>1205</v>
      </c>
      <c r="D12689" t="s">
        <v>2985</v>
      </c>
      <c r="E12689" t="s">
        <v>1265</v>
      </c>
      <c r="F12689">
        <v>10000</v>
      </c>
    </row>
    <row r="12690" spans="1:6" x14ac:dyDescent="0.25">
      <c r="A12690" t="str">
        <f t="shared" si="198"/>
        <v>081E_15_782/902_LaHave</v>
      </c>
      <c r="B12690">
        <v>15</v>
      </c>
      <c r="C12690" t="s">
        <v>1205</v>
      </c>
      <c r="D12690" t="s">
        <v>2985</v>
      </c>
      <c r="E12690" t="s">
        <v>1268</v>
      </c>
      <c r="F12690">
        <v>10000</v>
      </c>
    </row>
    <row r="12691" spans="1:6" x14ac:dyDescent="0.25">
      <c r="A12691" t="str">
        <f t="shared" si="198"/>
        <v>081E_15_782/902_Lake Charlotte</v>
      </c>
      <c r="B12691">
        <v>15</v>
      </c>
      <c r="C12691" t="s">
        <v>1205</v>
      </c>
      <c r="D12691" t="s">
        <v>2985</v>
      </c>
      <c r="E12691" t="s">
        <v>1269</v>
      </c>
      <c r="F12691">
        <v>10000</v>
      </c>
    </row>
    <row r="12692" spans="1:6" x14ac:dyDescent="0.25">
      <c r="A12692" t="str">
        <f t="shared" si="198"/>
        <v>081E_15_782/902_Liverpool</v>
      </c>
      <c r="B12692">
        <v>15</v>
      </c>
      <c r="C12692" t="s">
        <v>1205</v>
      </c>
      <c r="D12692" t="s">
        <v>2985</v>
      </c>
      <c r="E12692" t="s">
        <v>1273</v>
      </c>
      <c r="F12692">
        <v>10000</v>
      </c>
    </row>
    <row r="12693" spans="1:6" x14ac:dyDescent="0.25">
      <c r="A12693" t="str">
        <f t="shared" si="198"/>
        <v>081E_15_782/902_Lunenburg</v>
      </c>
      <c r="B12693">
        <v>15</v>
      </c>
      <c r="C12693" t="s">
        <v>1205</v>
      </c>
      <c r="D12693" t="s">
        <v>2985</v>
      </c>
      <c r="E12693" t="s">
        <v>1277</v>
      </c>
      <c r="F12693">
        <v>10000</v>
      </c>
    </row>
    <row r="12694" spans="1:6" x14ac:dyDescent="0.25">
      <c r="A12694" t="str">
        <f t="shared" si="198"/>
        <v>081E_15_782/902_Maccan</v>
      </c>
      <c r="B12694">
        <v>15</v>
      </c>
      <c r="C12694" t="s">
        <v>1205</v>
      </c>
      <c r="D12694" t="s">
        <v>2985</v>
      </c>
      <c r="E12694" t="s">
        <v>1279</v>
      </c>
      <c r="F12694">
        <v>10000</v>
      </c>
    </row>
    <row r="12695" spans="1:6" x14ac:dyDescent="0.25">
      <c r="A12695" t="str">
        <f t="shared" si="198"/>
        <v>081E_15_782/902_Mahone Bay</v>
      </c>
      <c r="B12695">
        <v>15</v>
      </c>
      <c r="C12695" t="s">
        <v>1205</v>
      </c>
      <c r="D12695" t="s">
        <v>2985</v>
      </c>
      <c r="E12695" t="s">
        <v>1280</v>
      </c>
      <c r="F12695">
        <v>10000</v>
      </c>
    </row>
    <row r="12696" spans="1:6" x14ac:dyDescent="0.25">
      <c r="A12696" t="str">
        <f t="shared" si="198"/>
        <v>081E_15_782/902_Maitland</v>
      </c>
      <c r="B12696">
        <v>15</v>
      </c>
      <c r="C12696" t="s">
        <v>1205</v>
      </c>
      <c r="D12696" t="s">
        <v>2985</v>
      </c>
      <c r="E12696" t="s">
        <v>1281</v>
      </c>
      <c r="F12696">
        <v>10000</v>
      </c>
    </row>
    <row r="12697" spans="1:6" x14ac:dyDescent="0.25">
      <c r="A12697" t="str">
        <f t="shared" si="198"/>
        <v>081E_15_782/902_Mill Village</v>
      </c>
      <c r="B12697">
        <v>15</v>
      </c>
      <c r="C12697" t="s">
        <v>1205</v>
      </c>
      <c r="D12697" t="s">
        <v>2985</v>
      </c>
      <c r="E12697" t="s">
        <v>1289</v>
      </c>
      <c r="F12697">
        <v>10000</v>
      </c>
    </row>
    <row r="12698" spans="1:6" x14ac:dyDescent="0.25">
      <c r="A12698" t="str">
        <f t="shared" si="198"/>
        <v>081E_15_782/902_Montague</v>
      </c>
      <c r="B12698">
        <v>15</v>
      </c>
      <c r="C12698" t="s">
        <v>1205</v>
      </c>
      <c r="D12698" t="s">
        <v>2985</v>
      </c>
      <c r="E12698" t="s">
        <v>2112</v>
      </c>
      <c r="F12698">
        <v>10000</v>
      </c>
    </row>
    <row r="12699" spans="1:6" x14ac:dyDescent="0.25">
      <c r="A12699" t="str">
        <f t="shared" si="198"/>
        <v>081E_15_782/902_Mount Uniacke</v>
      </c>
      <c r="B12699">
        <v>15</v>
      </c>
      <c r="C12699" t="s">
        <v>1205</v>
      </c>
      <c r="D12699" t="s">
        <v>2985</v>
      </c>
      <c r="E12699" t="s">
        <v>1291</v>
      </c>
      <c r="F12699">
        <v>10000</v>
      </c>
    </row>
    <row r="12700" spans="1:6" x14ac:dyDescent="0.25">
      <c r="A12700" t="str">
        <f t="shared" si="198"/>
        <v>081E_15_782/902_Murray River</v>
      </c>
      <c r="B12700">
        <v>15</v>
      </c>
      <c r="C12700" t="s">
        <v>1205</v>
      </c>
      <c r="D12700" t="s">
        <v>2985</v>
      </c>
      <c r="E12700" t="s">
        <v>2115</v>
      </c>
      <c r="F12700">
        <v>10000</v>
      </c>
    </row>
    <row r="12701" spans="1:6" x14ac:dyDescent="0.25">
      <c r="A12701" t="str">
        <f t="shared" si="198"/>
        <v>081E_15_782/902_Musquodoboit</v>
      </c>
      <c r="B12701">
        <v>15</v>
      </c>
      <c r="C12701" t="s">
        <v>1205</v>
      </c>
      <c r="D12701" t="s">
        <v>2985</v>
      </c>
      <c r="E12701" t="s">
        <v>1293</v>
      </c>
      <c r="F12701">
        <v>10000</v>
      </c>
    </row>
    <row r="12702" spans="1:6" x14ac:dyDescent="0.25">
      <c r="A12702" t="str">
        <f t="shared" si="198"/>
        <v>081E_15_782/902_Musquodoboit Harbour</v>
      </c>
      <c r="B12702">
        <v>15</v>
      </c>
      <c r="C12702" t="s">
        <v>1205</v>
      </c>
      <c r="D12702" t="s">
        <v>2985</v>
      </c>
      <c r="E12702" t="s">
        <v>1294</v>
      </c>
      <c r="F12702">
        <v>10000</v>
      </c>
    </row>
    <row r="12703" spans="1:6" x14ac:dyDescent="0.25">
      <c r="A12703" t="str">
        <f t="shared" si="198"/>
        <v>081E_15_782/902_New Germany</v>
      </c>
      <c r="B12703">
        <v>15</v>
      </c>
      <c r="C12703" t="s">
        <v>1205</v>
      </c>
      <c r="D12703" t="s">
        <v>2985</v>
      </c>
      <c r="E12703" t="s">
        <v>1296</v>
      </c>
      <c r="F12703">
        <v>10000</v>
      </c>
    </row>
    <row r="12704" spans="1:6" x14ac:dyDescent="0.25">
      <c r="A12704" t="str">
        <f t="shared" si="198"/>
        <v>081E_15_782/902_New Haven</v>
      </c>
      <c r="B12704">
        <v>15</v>
      </c>
      <c r="C12704" t="s">
        <v>1205</v>
      </c>
      <c r="D12704" t="s">
        <v>2985</v>
      </c>
      <c r="E12704" t="s">
        <v>2116</v>
      </c>
      <c r="F12704">
        <v>10000</v>
      </c>
    </row>
    <row r="12705" spans="1:6" x14ac:dyDescent="0.25">
      <c r="A12705" t="str">
        <f t="shared" si="198"/>
        <v>081E_15_782/902_New Ross</v>
      </c>
      <c r="B12705">
        <v>15</v>
      </c>
      <c r="C12705" t="s">
        <v>1205</v>
      </c>
      <c r="D12705" t="s">
        <v>2985</v>
      </c>
      <c r="E12705" t="s">
        <v>1298</v>
      </c>
      <c r="F12705">
        <v>10000</v>
      </c>
    </row>
    <row r="12706" spans="1:6" x14ac:dyDescent="0.25">
      <c r="A12706" t="str">
        <f t="shared" si="198"/>
        <v>081E_15_782/902_Noel</v>
      </c>
      <c r="B12706">
        <v>15</v>
      </c>
      <c r="C12706" t="s">
        <v>1205</v>
      </c>
      <c r="D12706" t="s">
        <v>2985</v>
      </c>
      <c r="E12706" t="s">
        <v>1300</v>
      </c>
      <c r="F12706">
        <v>10000</v>
      </c>
    </row>
    <row r="12707" spans="1:6" x14ac:dyDescent="0.25">
      <c r="A12707" t="str">
        <f t="shared" si="198"/>
        <v>081E_15_782/902_North Sydney</v>
      </c>
      <c r="B12707">
        <v>15</v>
      </c>
      <c r="C12707" t="s">
        <v>1205</v>
      </c>
      <c r="D12707" t="s">
        <v>2985</v>
      </c>
      <c r="E12707" t="s">
        <v>1301</v>
      </c>
      <c r="F12707">
        <v>10000</v>
      </c>
    </row>
    <row r="12708" spans="1:6" x14ac:dyDescent="0.25">
      <c r="A12708" t="str">
        <f t="shared" si="198"/>
        <v>081E_15_782/902_O'Leary</v>
      </c>
      <c r="B12708">
        <v>15</v>
      </c>
      <c r="C12708" t="s">
        <v>1205</v>
      </c>
      <c r="D12708" t="s">
        <v>2985</v>
      </c>
      <c r="E12708" t="s">
        <v>2118</v>
      </c>
      <c r="F12708">
        <v>10000</v>
      </c>
    </row>
    <row r="12709" spans="1:6" x14ac:dyDescent="0.25">
      <c r="A12709" t="str">
        <f t="shared" si="198"/>
        <v>081E_15_782/902_Oxford</v>
      </c>
      <c r="B12709">
        <v>15</v>
      </c>
      <c r="C12709" t="s">
        <v>1205</v>
      </c>
      <c r="D12709" t="s">
        <v>2985</v>
      </c>
      <c r="E12709" t="s">
        <v>1302</v>
      </c>
      <c r="F12709">
        <v>10000</v>
      </c>
    </row>
    <row r="12710" spans="1:6" x14ac:dyDescent="0.25">
      <c r="A12710" t="str">
        <f t="shared" si="198"/>
        <v>081E_15_782/902_Parrsboro</v>
      </c>
      <c r="B12710">
        <v>15</v>
      </c>
      <c r="C12710" t="s">
        <v>1205</v>
      </c>
      <c r="D12710" t="s">
        <v>2985</v>
      </c>
      <c r="E12710" t="s">
        <v>1303</v>
      </c>
      <c r="F12710">
        <v>10000</v>
      </c>
    </row>
    <row r="12711" spans="1:6" x14ac:dyDescent="0.25">
      <c r="A12711" t="str">
        <f t="shared" si="198"/>
        <v>081E_15_782/902_Port Dufferin</v>
      </c>
      <c r="B12711">
        <v>15</v>
      </c>
      <c r="C12711" t="s">
        <v>1205</v>
      </c>
      <c r="D12711" t="s">
        <v>2985</v>
      </c>
      <c r="E12711" t="s">
        <v>1306</v>
      </c>
      <c r="F12711">
        <v>10000</v>
      </c>
    </row>
    <row r="12712" spans="1:6" x14ac:dyDescent="0.25">
      <c r="A12712" t="str">
        <f t="shared" si="198"/>
        <v>081E_15_782/902_Port Greville</v>
      </c>
      <c r="B12712">
        <v>15</v>
      </c>
      <c r="C12712" t="s">
        <v>1205</v>
      </c>
      <c r="D12712" t="s">
        <v>2985</v>
      </c>
      <c r="E12712" t="s">
        <v>1307</v>
      </c>
      <c r="F12712">
        <v>10000</v>
      </c>
    </row>
    <row r="12713" spans="1:6" x14ac:dyDescent="0.25">
      <c r="A12713" t="str">
        <f t="shared" si="198"/>
        <v>081E_15_782/902_Port Mouton</v>
      </c>
      <c r="B12713">
        <v>15</v>
      </c>
      <c r="C12713" t="s">
        <v>1205</v>
      </c>
      <c r="D12713" t="s">
        <v>2985</v>
      </c>
      <c r="E12713" t="s">
        <v>1312</v>
      </c>
      <c r="F12713">
        <v>10000</v>
      </c>
    </row>
    <row r="12714" spans="1:6" x14ac:dyDescent="0.25">
      <c r="A12714" t="str">
        <f t="shared" si="198"/>
        <v>081E_15_782/902_Prospect Road</v>
      </c>
      <c r="B12714">
        <v>15</v>
      </c>
      <c r="C12714" t="s">
        <v>1205</v>
      </c>
      <c r="D12714" t="s">
        <v>2985</v>
      </c>
      <c r="E12714" t="s">
        <v>1313</v>
      </c>
      <c r="F12714">
        <v>10000</v>
      </c>
    </row>
    <row r="12715" spans="1:6" x14ac:dyDescent="0.25">
      <c r="A12715" t="str">
        <f t="shared" si="198"/>
        <v>081E_15_782/902_Pugwash</v>
      </c>
      <c r="B12715">
        <v>15</v>
      </c>
      <c r="C12715" t="s">
        <v>1205</v>
      </c>
      <c r="D12715" t="s">
        <v>2985</v>
      </c>
      <c r="E12715" t="s">
        <v>1315</v>
      </c>
      <c r="F12715">
        <v>10000</v>
      </c>
    </row>
    <row r="12716" spans="1:6" x14ac:dyDescent="0.25">
      <c r="A12716" t="str">
        <f t="shared" si="198"/>
        <v>081E_15_782/902_River Hebert</v>
      </c>
      <c r="B12716">
        <v>15</v>
      </c>
      <c r="C12716" t="s">
        <v>1205</v>
      </c>
      <c r="D12716" t="s">
        <v>2985</v>
      </c>
      <c r="E12716" t="s">
        <v>1317</v>
      </c>
      <c r="F12716">
        <v>10000</v>
      </c>
    </row>
    <row r="12717" spans="1:6" x14ac:dyDescent="0.25">
      <c r="A12717" t="str">
        <f t="shared" si="198"/>
        <v>081E_15_782/902_Riverport</v>
      </c>
      <c r="B12717">
        <v>15</v>
      </c>
      <c r="C12717" t="s">
        <v>1205</v>
      </c>
      <c r="D12717" t="s">
        <v>2985</v>
      </c>
      <c r="E12717" t="s">
        <v>1319</v>
      </c>
      <c r="F12717">
        <v>10000</v>
      </c>
    </row>
    <row r="12718" spans="1:6" x14ac:dyDescent="0.25">
      <c r="A12718" t="str">
        <f t="shared" si="198"/>
        <v>081E_15_782/902_Rusticoville</v>
      </c>
      <c r="B12718">
        <v>15</v>
      </c>
      <c r="C12718" t="s">
        <v>1205</v>
      </c>
      <c r="D12718" t="s">
        <v>2985</v>
      </c>
      <c r="E12718" t="s">
        <v>2119</v>
      </c>
      <c r="F12718">
        <v>10000</v>
      </c>
    </row>
    <row r="12719" spans="1:6" x14ac:dyDescent="0.25">
      <c r="A12719" t="str">
        <f t="shared" si="198"/>
        <v>081E_15_782/902_Sackville</v>
      </c>
      <c r="B12719">
        <v>15</v>
      </c>
      <c r="C12719" t="s">
        <v>1205</v>
      </c>
      <c r="D12719" t="s">
        <v>2985</v>
      </c>
      <c r="E12719" t="s">
        <v>1179</v>
      </c>
      <c r="F12719">
        <v>10000</v>
      </c>
    </row>
    <row r="12720" spans="1:6" x14ac:dyDescent="0.25">
      <c r="A12720" t="str">
        <f t="shared" si="198"/>
        <v>081E_15_782/902_Sheet Harbour</v>
      </c>
      <c r="B12720">
        <v>15</v>
      </c>
      <c r="C12720" t="s">
        <v>1205</v>
      </c>
      <c r="D12720" t="s">
        <v>2985</v>
      </c>
      <c r="E12720" t="s">
        <v>1323</v>
      </c>
      <c r="F12720">
        <v>10000</v>
      </c>
    </row>
    <row r="12721" spans="1:6" x14ac:dyDescent="0.25">
      <c r="A12721" t="str">
        <f t="shared" si="198"/>
        <v>081E_15_782/902_Shubenacadie</v>
      </c>
      <c r="B12721">
        <v>15</v>
      </c>
      <c r="C12721" t="s">
        <v>1205</v>
      </c>
      <c r="D12721" t="s">
        <v>2985</v>
      </c>
      <c r="E12721" t="s">
        <v>1326</v>
      </c>
      <c r="F12721">
        <v>10000</v>
      </c>
    </row>
    <row r="12722" spans="1:6" x14ac:dyDescent="0.25">
      <c r="A12722" t="str">
        <f t="shared" si="198"/>
        <v>081E_15_782/902_Souris</v>
      </c>
      <c r="B12722">
        <v>15</v>
      </c>
      <c r="C12722" t="s">
        <v>1205</v>
      </c>
      <c r="D12722" t="s">
        <v>2985</v>
      </c>
      <c r="E12722" t="s">
        <v>1063</v>
      </c>
      <c r="F12722">
        <v>10000</v>
      </c>
    </row>
    <row r="12723" spans="1:6" x14ac:dyDescent="0.25">
      <c r="A12723" t="str">
        <f t="shared" si="198"/>
        <v>081E_15_782/902_Southampton</v>
      </c>
      <c r="B12723">
        <v>15</v>
      </c>
      <c r="C12723" t="s">
        <v>1205</v>
      </c>
      <c r="D12723" t="s">
        <v>2985</v>
      </c>
      <c r="E12723" t="s">
        <v>1327</v>
      </c>
      <c r="F12723">
        <v>10000</v>
      </c>
    </row>
    <row r="12724" spans="1:6" x14ac:dyDescent="0.25">
      <c r="A12724" t="str">
        <f t="shared" si="198"/>
        <v>081E_15_782/902_Springfield</v>
      </c>
      <c r="B12724">
        <v>15</v>
      </c>
      <c r="C12724" t="s">
        <v>1205</v>
      </c>
      <c r="D12724" t="s">
        <v>2985</v>
      </c>
      <c r="E12724" t="s">
        <v>1189</v>
      </c>
      <c r="F12724">
        <v>10000</v>
      </c>
    </row>
    <row r="12725" spans="1:6" x14ac:dyDescent="0.25">
      <c r="A12725" t="str">
        <f t="shared" si="198"/>
        <v>081E_15_782/902_Springhill</v>
      </c>
      <c r="B12725">
        <v>15</v>
      </c>
      <c r="C12725" t="s">
        <v>1205</v>
      </c>
      <c r="D12725" t="s">
        <v>2985</v>
      </c>
      <c r="E12725" t="s">
        <v>1328</v>
      </c>
      <c r="F12725">
        <v>10000</v>
      </c>
    </row>
    <row r="12726" spans="1:6" x14ac:dyDescent="0.25">
      <c r="A12726" t="str">
        <f t="shared" si="198"/>
        <v>081E_15_782/902_St. Margarets</v>
      </c>
      <c r="B12726">
        <v>15</v>
      </c>
      <c r="C12726" t="s">
        <v>1205</v>
      </c>
      <c r="D12726" t="s">
        <v>2985</v>
      </c>
      <c r="E12726" t="s">
        <v>1330</v>
      </c>
      <c r="F12726">
        <v>10000</v>
      </c>
    </row>
    <row r="12727" spans="1:6" x14ac:dyDescent="0.25">
      <c r="A12727" t="str">
        <f t="shared" si="198"/>
        <v>081E_15_782/902_Stewiacke</v>
      </c>
      <c r="B12727">
        <v>15</v>
      </c>
      <c r="C12727" t="s">
        <v>1205</v>
      </c>
      <c r="D12727" t="s">
        <v>2985</v>
      </c>
      <c r="E12727" t="s">
        <v>1332</v>
      </c>
      <c r="F12727">
        <v>10000</v>
      </c>
    </row>
    <row r="12728" spans="1:6" x14ac:dyDescent="0.25">
      <c r="A12728" t="str">
        <f t="shared" si="198"/>
        <v>081E_15_782/902_Summerside</v>
      </c>
      <c r="B12728">
        <v>15</v>
      </c>
      <c r="C12728" t="s">
        <v>1205</v>
      </c>
      <c r="D12728" t="s">
        <v>2985</v>
      </c>
      <c r="E12728" t="s">
        <v>208</v>
      </c>
      <c r="F12728">
        <v>10000</v>
      </c>
    </row>
    <row r="12729" spans="1:6" x14ac:dyDescent="0.25">
      <c r="A12729" t="str">
        <f t="shared" si="198"/>
        <v>081E_15_782/902_Sydney</v>
      </c>
      <c r="B12729">
        <v>15</v>
      </c>
      <c r="C12729" t="s">
        <v>1205</v>
      </c>
      <c r="D12729" t="s">
        <v>2985</v>
      </c>
      <c r="E12729" t="s">
        <v>1333</v>
      </c>
      <c r="F12729">
        <v>10000</v>
      </c>
    </row>
    <row r="12730" spans="1:6" x14ac:dyDescent="0.25">
      <c r="A12730" t="str">
        <f t="shared" si="198"/>
        <v>081E_15_782/902_Tangier</v>
      </c>
      <c r="B12730">
        <v>15</v>
      </c>
      <c r="C12730" t="s">
        <v>1205</v>
      </c>
      <c r="D12730" t="s">
        <v>2985</v>
      </c>
      <c r="E12730" t="s">
        <v>1334</v>
      </c>
      <c r="F12730">
        <v>10000</v>
      </c>
    </row>
    <row r="12731" spans="1:6" x14ac:dyDescent="0.25">
      <c r="A12731" t="str">
        <f t="shared" si="198"/>
        <v>081E_15_782/902_Tignish</v>
      </c>
      <c r="B12731">
        <v>15</v>
      </c>
      <c r="C12731" t="s">
        <v>1205</v>
      </c>
      <c r="D12731" t="s">
        <v>2985</v>
      </c>
      <c r="E12731" t="s">
        <v>2121</v>
      </c>
      <c r="F12731">
        <v>10000</v>
      </c>
    </row>
    <row r="12732" spans="1:6" x14ac:dyDescent="0.25">
      <c r="A12732" t="str">
        <f t="shared" si="198"/>
        <v>081E_15_782/902_Truro</v>
      </c>
      <c r="B12732">
        <v>15</v>
      </c>
      <c r="C12732" t="s">
        <v>1205</v>
      </c>
      <c r="D12732" t="s">
        <v>2985</v>
      </c>
      <c r="E12732" t="s">
        <v>1337</v>
      </c>
      <c r="F12732">
        <v>10000</v>
      </c>
    </row>
    <row r="12733" spans="1:6" x14ac:dyDescent="0.25">
      <c r="A12733" t="str">
        <f t="shared" si="198"/>
        <v>081E_15_782/902_Upper Musquodoboit</v>
      </c>
      <c r="B12733">
        <v>15</v>
      </c>
      <c r="C12733" t="s">
        <v>1205</v>
      </c>
      <c r="D12733" t="s">
        <v>2985</v>
      </c>
      <c r="E12733" t="s">
        <v>1339</v>
      </c>
      <c r="F12733">
        <v>10000</v>
      </c>
    </row>
    <row r="12734" spans="1:6" x14ac:dyDescent="0.25">
      <c r="A12734" t="str">
        <f t="shared" si="198"/>
        <v>081E_15_782/902_Upper Stewiacke</v>
      </c>
      <c r="B12734">
        <v>15</v>
      </c>
      <c r="C12734" t="s">
        <v>1205</v>
      </c>
      <c r="D12734" t="s">
        <v>2985</v>
      </c>
      <c r="E12734" t="s">
        <v>1340</v>
      </c>
      <c r="F12734">
        <v>10000</v>
      </c>
    </row>
    <row r="12735" spans="1:6" x14ac:dyDescent="0.25">
      <c r="A12735" t="str">
        <f t="shared" si="198"/>
        <v>081E_15_782/902_Wallace</v>
      </c>
      <c r="B12735">
        <v>15</v>
      </c>
      <c r="C12735" t="s">
        <v>1205</v>
      </c>
      <c r="D12735" t="s">
        <v>2985</v>
      </c>
      <c r="E12735" t="s">
        <v>1341</v>
      </c>
      <c r="F12735">
        <v>10000</v>
      </c>
    </row>
    <row r="12736" spans="1:6" x14ac:dyDescent="0.25">
      <c r="A12736" t="str">
        <f t="shared" si="198"/>
        <v>081E_15_782/902_Walton</v>
      </c>
      <c r="B12736">
        <v>15</v>
      </c>
      <c r="C12736" t="s">
        <v>1205</v>
      </c>
      <c r="D12736" t="s">
        <v>2985</v>
      </c>
      <c r="E12736" t="s">
        <v>1342</v>
      </c>
      <c r="F12736">
        <v>10000</v>
      </c>
    </row>
    <row r="12737" spans="1:6" x14ac:dyDescent="0.25">
      <c r="A12737" t="str">
        <f t="shared" si="198"/>
        <v>081E_15_782/902_Waverley</v>
      </c>
      <c r="B12737">
        <v>15</v>
      </c>
      <c r="C12737" t="s">
        <v>1205</v>
      </c>
      <c r="D12737" t="s">
        <v>2985</v>
      </c>
      <c r="E12737" t="s">
        <v>1343</v>
      </c>
      <c r="F12737">
        <v>10000</v>
      </c>
    </row>
    <row r="12738" spans="1:6" x14ac:dyDescent="0.25">
      <c r="A12738" t="str">
        <f t="shared" si="198"/>
        <v>081E_15_782/902_Wentworth</v>
      </c>
      <c r="B12738">
        <v>15</v>
      </c>
      <c r="C12738" t="s">
        <v>1205</v>
      </c>
      <c r="D12738" t="s">
        <v>2985</v>
      </c>
      <c r="E12738" t="s">
        <v>1345</v>
      </c>
      <c r="F12738">
        <v>10000</v>
      </c>
    </row>
    <row r="12739" spans="1:6" x14ac:dyDescent="0.25">
      <c r="A12739" t="str">
        <f t="shared" ref="A12739:A12802" si="199">CONCATENATE(D12739,"_",B12739,"_",C12739,"_",E12739)</f>
        <v>081E_15_782/902_Windsor</v>
      </c>
      <c r="B12739">
        <v>15</v>
      </c>
      <c r="C12739" t="s">
        <v>1205</v>
      </c>
      <c r="D12739" t="s">
        <v>2985</v>
      </c>
      <c r="E12739" t="s">
        <v>1348</v>
      </c>
      <c r="F12739">
        <v>10000</v>
      </c>
    </row>
    <row r="12740" spans="1:6" x14ac:dyDescent="0.25">
      <c r="A12740" t="str">
        <f t="shared" si="199"/>
        <v>081E_15_782/902_Wolfville</v>
      </c>
      <c r="B12740">
        <v>15</v>
      </c>
      <c r="C12740" t="s">
        <v>1205</v>
      </c>
      <c r="D12740" t="s">
        <v>2985</v>
      </c>
      <c r="E12740" t="s">
        <v>1349</v>
      </c>
      <c r="F12740">
        <v>10000</v>
      </c>
    </row>
    <row r="12741" spans="1:6" x14ac:dyDescent="0.25">
      <c r="A12741" t="str">
        <f t="shared" si="199"/>
        <v>154E_15_782/902_Alberton</v>
      </c>
      <c r="B12741">
        <v>15</v>
      </c>
      <c r="C12741" t="s">
        <v>1205</v>
      </c>
      <c r="D12741" t="s">
        <v>2988</v>
      </c>
      <c r="E12741" t="s">
        <v>2102</v>
      </c>
      <c r="F12741">
        <v>40000</v>
      </c>
    </row>
    <row r="12742" spans="1:6" x14ac:dyDescent="0.25">
      <c r="A12742" t="str">
        <f t="shared" si="199"/>
        <v>154E_15_782/902_Amherst</v>
      </c>
      <c r="B12742">
        <v>15</v>
      </c>
      <c r="C12742" t="s">
        <v>1205</v>
      </c>
      <c r="D12742" t="s">
        <v>2988</v>
      </c>
      <c r="E12742" t="s">
        <v>1207</v>
      </c>
      <c r="F12742">
        <v>40000</v>
      </c>
    </row>
    <row r="12743" spans="1:6" x14ac:dyDescent="0.25">
      <c r="A12743" t="str">
        <f t="shared" si="199"/>
        <v>154E_15_782/902_Annapolis Royal</v>
      </c>
      <c r="B12743">
        <v>15</v>
      </c>
      <c r="C12743" t="s">
        <v>1205</v>
      </c>
      <c r="D12743" t="s">
        <v>2988</v>
      </c>
      <c r="E12743" t="s">
        <v>1208</v>
      </c>
      <c r="F12743">
        <v>20000</v>
      </c>
    </row>
    <row r="12744" spans="1:6" x14ac:dyDescent="0.25">
      <c r="A12744" t="str">
        <f t="shared" si="199"/>
        <v>154E_15_782/902_Antigonish</v>
      </c>
      <c r="B12744">
        <v>15</v>
      </c>
      <c r="C12744" t="s">
        <v>1205</v>
      </c>
      <c r="D12744" t="s">
        <v>2988</v>
      </c>
      <c r="E12744" t="s">
        <v>1209</v>
      </c>
      <c r="F12744">
        <v>30000</v>
      </c>
    </row>
    <row r="12745" spans="1:6" x14ac:dyDescent="0.25">
      <c r="A12745" t="str">
        <f t="shared" si="199"/>
        <v>154E_15_782/902_Barrington</v>
      </c>
      <c r="B12745">
        <v>15</v>
      </c>
      <c r="C12745" t="s">
        <v>1205</v>
      </c>
      <c r="D12745" t="s">
        <v>2988</v>
      </c>
      <c r="E12745" t="s">
        <v>1214</v>
      </c>
      <c r="F12745">
        <v>30000</v>
      </c>
    </row>
    <row r="12746" spans="1:6" x14ac:dyDescent="0.25">
      <c r="A12746" t="str">
        <f t="shared" si="199"/>
        <v>154E_15_782/902_Bridgewater</v>
      </c>
      <c r="B12746">
        <v>15</v>
      </c>
      <c r="C12746" t="s">
        <v>1205</v>
      </c>
      <c r="D12746" t="s">
        <v>2988</v>
      </c>
      <c r="E12746" t="s">
        <v>1222</v>
      </c>
      <c r="F12746">
        <v>30000</v>
      </c>
    </row>
    <row r="12747" spans="1:6" x14ac:dyDescent="0.25">
      <c r="A12747" t="str">
        <f t="shared" si="199"/>
        <v>154E_15_782/902_Caledonia</v>
      </c>
      <c r="B12747">
        <v>15</v>
      </c>
      <c r="C12747" t="s">
        <v>1205</v>
      </c>
      <c r="D12747" t="s">
        <v>2988</v>
      </c>
      <c r="E12747" t="s">
        <v>1225</v>
      </c>
      <c r="F12747">
        <v>40000</v>
      </c>
    </row>
    <row r="12748" spans="1:6" x14ac:dyDescent="0.25">
      <c r="A12748" t="str">
        <f t="shared" si="199"/>
        <v>154E_15_782/902_Canso</v>
      </c>
      <c r="B12748">
        <v>15</v>
      </c>
      <c r="C12748" t="s">
        <v>1205</v>
      </c>
      <c r="D12748" t="s">
        <v>2988</v>
      </c>
      <c r="E12748" t="s">
        <v>1227</v>
      </c>
      <c r="F12748">
        <v>10000</v>
      </c>
    </row>
    <row r="12749" spans="1:6" x14ac:dyDescent="0.25">
      <c r="A12749" t="str">
        <f t="shared" si="199"/>
        <v>154E_15_782/902_Charlottetown</v>
      </c>
      <c r="B12749">
        <v>15</v>
      </c>
      <c r="C12749" t="s">
        <v>1205</v>
      </c>
      <c r="D12749" t="s">
        <v>2988</v>
      </c>
      <c r="E12749" t="s">
        <v>2106</v>
      </c>
      <c r="F12749">
        <v>70000</v>
      </c>
    </row>
    <row r="12750" spans="1:6" x14ac:dyDescent="0.25">
      <c r="A12750" t="str">
        <f t="shared" si="199"/>
        <v>154E_15_782/902_Chester</v>
      </c>
      <c r="B12750">
        <v>15</v>
      </c>
      <c r="C12750" t="s">
        <v>1205</v>
      </c>
      <c r="D12750" t="s">
        <v>2988</v>
      </c>
      <c r="E12750" t="s">
        <v>1230</v>
      </c>
      <c r="F12750">
        <v>20000</v>
      </c>
    </row>
    <row r="12751" spans="1:6" x14ac:dyDescent="0.25">
      <c r="A12751" t="str">
        <f t="shared" si="199"/>
        <v>154E_15_782/902_Cheticamp</v>
      </c>
      <c r="B12751">
        <v>15</v>
      </c>
      <c r="C12751" t="s">
        <v>1205</v>
      </c>
      <c r="D12751" t="s">
        <v>2988</v>
      </c>
      <c r="E12751" t="s">
        <v>1231</v>
      </c>
      <c r="F12751">
        <v>10000</v>
      </c>
    </row>
    <row r="12752" spans="1:6" x14ac:dyDescent="0.25">
      <c r="A12752" t="str">
        <f t="shared" si="199"/>
        <v>154E_15_782/902_Digby</v>
      </c>
      <c r="B12752">
        <v>15</v>
      </c>
      <c r="C12752" t="s">
        <v>1205</v>
      </c>
      <c r="D12752" t="s">
        <v>2988</v>
      </c>
      <c r="E12752" t="s">
        <v>1239</v>
      </c>
      <c r="F12752">
        <v>40000</v>
      </c>
    </row>
    <row r="12753" spans="1:6" x14ac:dyDescent="0.25">
      <c r="A12753" t="str">
        <f t="shared" si="199"/>
        <v>154E_15_782/902_Halifax</v>
      </c>
      <c r="B12753">
        <v>15</v>
      </c>
      <c r="C12753" t="s">
        <v>1205</v>
      </c>
      <c r="D12753" t="s">
        <v>2988</v>
      </c>
      <c r="E12753" t="s">
        <v>1254</v>
      </c>
      <c r="F12753">
        <v>150000</v>
      </c>
    </row>
    <row r="12754" spans="1:6" x14ac:dyDescent="0.25">
      <c r="A12754" t="str">
        <f t="shared" si="199"/>
        <v>154E_15_782/902_Inverness</v>
      </c>
      <c r="B12754">
        <v>15</v>
      </c>
      <c r="C12754" t="s">
        <v>1205</v>
      </c>
      <c r="D12754" t="s">
        <v>2988</v>
      </c>
      <c r="E12754" t="s">
        <v>1260</v>
      </c>
      <c r="F12754">
        <v>20000</v>
      </c>
    </row>
    <row r="12755" spans="1:6" x14ac:dyDescent="0.25">
      <c r="A12755" t="str">
        <f t="shared" si="199"/>
        <v>154E_15_782/902_Kentville</v>
      </c>
      <c r="B12755">
        <v>15</v>
      </c>
      <c r="C12755" t="s">
        <v>1205</v>
      </c>
      <c r="D12755" t="s">
        <v>2988</v>
      </c>
      <c r="E12755" t="s">
        <v>1263</v>
      </c>
      <c r="F12755">
        <v>40000</v>
      </c>
    </row>
    <row r="12756" spans="1:6" x14ac:dyDescent="0.25">
      <c r="A12756" t="str">
        <f t="shared" si="199"/>
        <v>154E_15_782/902_Liverpool</v>
      </c>
      <c r="B12756">
        <v>15</v>
      </c>
      <c r="C12756" t="s">
        <v>1205</v>
      </c>
      <c r="D12756" t="s">
        <v>2988</v>
      </c>
      <c r="E12756" t="s">
        <v>1273</v>
      </c>
      <c r="F12756">
        <v>30000</v>
      </c>
    </row>
    <row r="12757" spans="1:6" x14ac:dyDescent="0.25">
      <c r="A12757" t="str">
        <f t="shared" si="199"/>
        <v>154E_15_782/902_Middleton</v>
      </c>
      <c r="B12757">
        <v>15</v>
      </c>
      <c r="C12757" t="s">
        <v>1205</v>
      </c>
      <c r="D12757" t="s">
        <v>2988</v>
      </c>
      <c r="E12757" t="s">
        <v>1288</v>
      </c>
      <c r="F12757">
        <v>30000</v>
      </c>
    </row>
    <row r="12758" spans="1:6" x14ac:dyDescent="0.25">
      <c r="A12758" t="str">
        <f t="shared" si="199"/>
        <v>154E_15_782/902_Montague</v>
      </c>
      <c r="B12758">
        <v>15</v>
      </c>
      <c r="C12758" t="s">
        <v>1205</v>
      </c>
      <c r="D12758" t="s">
        <v>2988</v>
      </c>
      <c r="E12758" t="s">
        <v>2112</v>
      </c>
      <c r="F12758">
        <v>30000</v>
      </c>
    </row>
    <row r="12759" spans="1:6" x14ac:dyDescent="0.25">
      <c r="A12759" t="str">
        <f t="shared" si="199"/>
        <v>154E_15_782/902_Musquodoboit Harbour</v>
      </c>
      <c r="B12759">
        <v>15</v>
      </c>
      <c r="C12759" t="s">
        <v>1205</v>
      </c>
      <c r="D12759" t="s">
        <v>2988</v>
      </c>
      <c r="E12759" t="s">
        <v>1294</v>
      </c>
      <c r="F12759">
        <v>20000</v>
      </c>
    </row>
    <row r="12760" spans="1:6" x14ac:dyDescent="0.25">
      <c r="A12760" t="str">
        <f t="shared" si="199"/>
        <v>154E_15_782/902_New Glasgow</v>
      </c>
      <c r="B12760">
        <v>15</v>
      </c>
      <c r="C12760" t="s">
        <v>1205</v>
      </c>
      <c r="D12760" t="s">
        <v>2988</v>
      </c>
      <c r="E12760" t="s">
        <v>1297</v>
      </c>
      <c r="F12760">
        <v>30000</v>
      </c>
    </row>
    <row r="12761" spans="1:6" x14ac:dyDescent="0.25">
      <c r="A12761" t="str">
        <f t="shared" si="199"/>
        <v>154E_15_782/902_Port Hawkesbury</v>
      </c>
      <c r="B12761">
        <v>15</v>
      </c>
      <c r="C12761" t="s">
        <v>1205</v>
      </c>
      <c r="D12761" t="s">
        <v>2988</v>
      </c>
      <c r="E12761" t="s">
        <v>1308</v>
      </c>
      <c r="F12761">
        <v>20000</v>
      </c>
    </row>
    <row r="12762" spans="1:6" x14ac:dyDescent="0.25">
      <c r="A12762" t="str">
        <f t="shared" si="199"/>
        <v>154E_15_782/902_Shelburne</v>
      </c>
      <c r="B12762">
        <v>15</v>
      </c>
      <c r="C12762" t="s">
        <v>1205</v>
      </c>
      <c r="D12762" t="s">
        <v>2988</v>
      </c>
      <c r="E12762" t="s">
        <v>1324</v>
      </c>
      <c r="F12762">
        <v>10000</v>
      </c>
    </row>
    <row r="12763" spans="1:6" x14ac:dyDescent="0.25">
      <c r="A12763" t="str">
        <f t="shared" si="199"/>
        <v>154E_15_782/902_Shubenacadie</v>
      </c>
      <c r="B12763">
        <v>15</v>
      </c>
      <c r="C12763" t="s">
        <v>1205</v>
      </c>
      <c r="D12763" t="s">
        <v>2988</v>
      </c>
      <c r="E12763" t="s">
        <v>1326</v>
      </c>
      <c r="F12763">
        <v>20000</v>
      </c>
    </row>
    <row r="12764" spans="1:6" x14ac:dyDescent="0.25">
      <c r="A12764" t="str">
        <f t="shared" si="199"/>
        <v>154E_15_782/902_Summerside</v>
      </c>
      <c r="B12764">
        <v>15</v>
      </c>
      <c r="C12764" t="s">
        <v>1205</v>
      </c>
      <c r="D12764" t="s">
        <v>2988</v>
      </c>
      <c r="E12764" t="s">
        <v>208</v>
      </c>
      <c r="F12764">
        <v>30000</v>
      </c>
    </row>
    <row r="12765" spans="1:6" x14ac:dyDescent="0.25">
      <c r="A12765" t="str">
        <f t="shared" si="199"/>
        <v>154E_15_782/902_Sydney</v>
      </c>
      <c r="B12765">
        <v>15</v>
      </c>
      <c r="C12765" t="s">
        <v>1205</v>
      </c>
      <c r="D12765" t="s">
        <v>2988</v>
      </c>
      <c r="E12765" t="s">
        <v>1333</v>
      </c>
      <c r="F12765">
        <v>40000</v>
      </c>
    </row>
    <row r="12766" spans="1:6" x14ac:dyDescent="0.25">
      <c r="A12766" t="str">
        <f t="shared" si="199"/>
        <v>154E_15_782/902_Truro</v>
      </c>
      <c r="B12766">
        <v>15</v>
      </c>
      <c r="C12766" t="s">
        <v>1205</v>
      </c>
      <c r="D12766" t="s">
        <v>2988</v>
      </c>
      <c r="E12766" t="s">
        <v>1337</v>
      </c>
      <c r="F12766">
        <v>20000</v>
      </c>
    </row>
    <row r="12767" spans="1:6" x14ac:dyDescent="0.25">
      <c r="A12767" t="str">
        <f t="shared" si="199"/>
        <v>154E_15_782/902_Weymouth</v>
      </c>
      <c r="B12767">
        <v>15</v>
      </c>
      <c r="C12767" t="s">
        <v>1205</v>
      </c>
      <c r="D12767" t="s">
        <v>2988</v>
      </c>
      <c r="E12767" t="s">
        <v>1346</v>
      </c>
      <c r="F12767">
        <v>40000</v>
      </c>
    </row>
    <row r="12768" spans="1:6" x14ac:dyDescent="0.25">
      <c r="A12768" t="str">
        <f t="shared" si="199"/>
        <v>154E_15_782/902_Windsor</v>
      </c>
      <c r="B12768">
        <v>15</v>
      </c>
      <c r="C12768" t="s">
        <v>1205</v>
      </c>
      <c r="D12768" t="s">
        <v>2988</v>
      </c>
      <c r="E12768" t="s">
        <v>1348</v>
      </c>
      <c r="F12768">
        <v>80000</v>
      </c>
    </row>
    <row r="12769" spans="1:6" x14ac:dyDescent="0.25">
      <c r="A12769" t="str">
        <f t="shared" si="199"/>
        <v>154E_15_782/902_Yarmouth</v>
      </c>
      <c r="B12769">
        <v>15</v>
      </c>
      <c r="C12769" t="s">
        <v>1205</v>
      </c>
      <c r="D12769" t="s">
        <v>2988</v>
      </c>
      <c r="E12769" t="s">
        <v>1351</v>
      </c>
      <c r="F12769">
        <v>30000</v>
      </c>
    </row>
    <row r="12770" spans="1:6" x14ac:dyDescent="0.25">
      <c r="A12770" t="str">
        <f t="shared" si="199"/>
        <v>160G_15_782/902_Charlottetown</v>
      </c>
      <c r="B12770">
        <v>15</v>
      </c>
      <c r="C12770" t="s">
        <v>1205</v>
      </c>
      <c r="D12770" t="s">
        <v>2989</v>
      </c>
      <c r="E12770" t="s">
        <v>2106</v>
      </c>
      <c r="F12770">
        <v>10000</v>
      </c>
    </row>
    <row r="12771" spans="1:6" x14ac:dyDescent="0.25">
      <c r="A12771" t="str">
        <f t="shared" si="199"/>
        <v>160G_15_782/902_Halifax</v>
      </c>
      <c r="B12771">
        <v>15</v>
      </c>
      <c r="C12771" t="s">
        <v>1205</v>
      </c>
      <c r="D12771" t="s">
        <v>2989</v>
      </c>
      <c r="E12771" t="s">
        <v>1254</v>
      </c>
      <c r="F12771">
        <v>10000</v>
      </c>
    </row>
    <row r="12772" spans="1:6" x14ac:dyDescent="0.25">
      <c r="A12772" t="str">
        <f t="shared" si="199"/>
        <v>160G_15_782/902_New Glasgow</v>
      </c>
      <c r="B12772">
        <v>15</v>
      </c>
      <c r="C12772" t="s">
        <v>1205</v>
      </c>
      <c r="D12772" t="s">
        <v>2989</v>
      </c>
      <c r="E12772" t="s">
        <v>1297</v>
      </c>
      <c r="F12772">
        <v>10000</v>
      </c>
    </row>
    <row r="12773" spans="1:6" x14ac:dyDescent="0.25">
      <c r="A12773" t="str">
        <f t="shared" si="199"/>
        <v>160G_15_782/902_Sydney</v>
      </c>
      <c r="B12773">
        <v>15</v>
      </c>
      <c r="C12773" t="s">
        <v>1205</v>
      </c>
      <c r="D12773" t="s">
        <v>2989</v>
      </c>
      <c r="E12773" t="s">
        <v>1333</v>
      </c>
      <c r="F12773">
        <v>10000</v>
      </c>
    </row>
    <row r="12774" spans="1:6" x14ac:dyDescent="0.25">
      <c r="A12774" t="str">
        <f t="shared" si="199"/>
        <v>160G_15_782/902_Yarmouth</v>
      </c>
      <c r="B12774">
        <v>15</v>
      </c>
      <c r="C12774" t="s">
        <v>1205</v>
      </c>
      <c r="D12774" t="s">
        <v>2989</v>
      </c>
      <c r="E12774" t="s">
        <v>1351</v>
      </c>
      <c r="F12774">
        <v>10000</v>
      </c>
    </row>
    <row r="12775" spans="1:6" x14ac:dyDescent="0.25">
      <c r="A12775" t="str">
        <f t="shared" si="199"/>
        <v>2782_15_782/902_Amherst</v>
      </c>
      <c r="B12775">
        <v>15</v>
      </c>
      <c r="C12775" t="s">
        <v>1205</v>
      </c>
      <c r="D12775">
        <v>2782</v>
      </c>
      <c r="E12775" t="s">
        <v>1207</v>
      </c>
      <c r="F12775">
        <v>10000</v>
      </c>
    </row>
    <row r="12776" spans="1:6" x14ac:dyDescent="0.25">
      <c r="A12776" t="str">
        <f t="shared" si="199"/>
        <v>2782_15_782/902_Annapolis Royal</v>
      </c>
      <c r="B12776">
        <v>15</v>
      </c>
      <c r="C12776" t="s">
        <v>1205</v>
      </c>
      <c r="D12776">
        <v>2782</v>
      </c>
      <c r="E12776" t="s">
        <v>1208</v>
      </c>
      <c r="F12776">
        <v>10000</v>
      </c>
    </row>
    <row r="12777" spans="1:6" x14ac:dyDescent="0.25">
      <c r="A12777" t="str">
        <f t="shared" si="199"/>
        <v>2782_15_782/902_Antigonish</v>
      </c>
      <c r="B12777">
        <v>15</v>
      </c>
      <c r="C12777" t="s">
        <v>1205</v>
      </c>
      <c r="D12777">
        <v>2782</v>
      </c>
      <c r="E12777" t="s">
        <v>1209</v>
      </c>
      <c r="F12777">
        <v>10000</v>
      </c>
    </row>
    <row r="12778" spans="1:6" x14ac:dyDescent="0.25">
      <c r="A12778" t="str">
        <f t="shared" si="199"/>
        <v>2782_15_782/902_Aylesford</v>
      </c>
      <c r="B12778">
        <v>15</v>
      </c>
      <c r="C12778" t="s">
        <v>1205</v>
      </c>
      <c r="D12778">
        <v>2782</v>
      </c>
      <c r="E12778" t="s">
        <v>1212</v>
      </c>
      <c r="F12778">
        <v>10000</v>
      </c>
    </row>
    <row r="12779" spans="1:6" x14ac:dyDescent="0.25">
      <c r="A12779" t="str">
        <f t="shared" si="199"/>
        <v>2782_15_782/902_Barrington</v>
      </c>
      <c r="B12779">
        <v>15</v>
      </c>
      <c r="C12779" t="s">
        <v>1205</v>
      </c>
      <c r="D12779">
        <v>2782</v>
      </c>
      <c r="E12779" t="s">
        <v>1214</v>
      </c>
      <c r="F12779">
        <v>10000</v>
      </c>
    </row>
    <row r="12780" spans="1:6" x14ac:dyDescent="0.25">
      <c r="A12780" t="str">
        <f t="shared" si="199"/>
        <v>2782_15_782/902_Berwick</v>
      </c>
      <c r="B12780">
        <v>15</v>
      </c>
      <c r="C12780" t="s">
        <v>1205</v>
      </c>
      <c r="D12780">
        <v>2782</v>
      </c>
      <c r="E12780" t="s">
        <v>1217</v>
      </c>
      <c r="F12780">
        <v>10000</v>
      </c>
    </row>
    <row r="12781" spans="1:6" x14ac:dyDescent="0.25">
      <c r="A12781" t="str">
        <f t="shared" si="199"/>
        <v>2782_15_782/902_Bridgewater</v>
      </c>
      <c r="B12781">
        <v>15</v>
      </c>
      <c r="C12781" t="s">
        <v>1205</v>
      </c>
      <c r="D12781">
        <v>2782</v>
      </c>
      <c r="E12781" t="s">
        <v>1222</v>
      </c>
      <c r="F12781">
        <v>10000</v>
      </c>
    </row>
    <row r="12782" spans="1:6" x14ac:dyDescent="0.25">
      <c r="A12782" t="str">
        <f t="shared" si="199"/>
        <v>2782_15_782/902_Brooklyn</v>
      </c>
      <c r="B12782">
        <v>15</v>
      </c>
      <c r="C12782" t="s">
        <v>1205</v>
      </c>
      <c r="D12782">
        <v>2782</v>
      </c>
      <c r="E12782" t="s">
        <v>1224</v>
      </c>
      <c r="F12782">
        <v>10000</v>
      </c>
    </row>
    <row r="12783" spans="1:6" x14ac:dyDescent="0.25">
      <c r="A12783" t="str">
        <f t="shared" si="199"/>
        <v>2782_15_782/902_Caledonia</v>
      </c>
      <c r="B12783">
        <v>15</v>
      </c>
      <c r="C12783" t="s">
        <v>1205</v>
      </c>
      <c r="D12783">
        <v>2782</v>
      </c>
      <c r="E12783" t="s">
        <v>1225</v>
      </c>
      <c r="F12783">
        <v>10000</v>
      </c>
    </row>
    <row r="12784" spans="1:6" x14ac:dyDescent="0.25">
      <c r="A12784" t="str">
        <f t="shared" si="199"/>
        <v>2782_15_782/902_Charlottetown</v>
      </c>
      <c r="B12784">
        <v>15</v>
      </c>
      <c r="C12784" t="s">
        <v>1205</v>
      </c>
      <c r="D12784">
        <v>2782</v>
      </c>
      <c r="E12784" t="s">
        <v>2106</v>
      </c>
      <c r="F12784">
        <v>10000</v>
      </c>
    </row>
    <row r="12785" spans="1:6" x14ac:dyDescent="0.25">
      <c r="A12785" t="str">
        <f t="shared" si="199"/>
        <v>2782_15_782/902_Chester</v>
      </c>
      <c r="B12785">
        <v>15</v>
      </c>
      <c r="C12785" t="s">
        <v>1205</v>
      </c>
      <c r="D12785">
        <v>2782</v>
      </c>
      <c r="E12785" t="s">
        <v>1230</v>
      </c>
      <c r="F12785">
        <v>10000</v>
      </c>
    </row>
    <row r="12786" spans="1:6" x14ac:dyDescent="0.25">
      <c r="A12786" t="str">
        <f t="shared" si="199"/>
        <v>2782_15_782/902_Debert</v>
      </c>
      <c r="B12786">
        <v>15</v>
      </c>
      <c r="C12786" t="s">
        <v>1205</v>
      </c>
      <c r="D12786">
        <v>2782</v>
      </c>
      <c r="E12786" t="s">
        <v>1238</v>
      </c>
      <c r="F12786">
        <v>10000</v>
      </c>
    </row>
    <row r="12787" spans="1:6" x14ac:dyDescent="0.25">
      <c r="A12787" t="str">
        <f t="shared" si="199"/>
        <v>2782_15_782/902_Digby</v>
      </c>
      <c r="B12787">
        <v>15</v>
      </c>
      <c r="C12787" t="s">
        <v>1205</v>
      </c>
      <c r="D12787">
        <v>2782</v>
      </c>
      <c r="E12787" t="s">
        <v>1239</v>
      </c>
      <c r="F12787">
        <v>10000</v>
      </c>
    </row>
    <row r="12788" spans="1:6" x14ac:dyDescent="0.25">
      <c r="A12788" t="str">
        <f t="shared" si="199"/>
        <v>2782_15_782/902_Elmsdale</v>
      </c>
      <c r="B12788">
        <v>15</v>
      </c>
      <c r="C12788" t="s">
        <v>1205</v>
      </c>
      <c r="D12788">
        <v>2782</v>
      </c>
      <c r="E12788" t="s">
        <v>1243</v>
      </c>
      <c r="F12788">
        <v>10000</v>
      </c>
    </row>
    <row r="12789" spans="1:6" x14ac:dyDescent="0.25">
      <c r="A12789" t="str">
        <f t="shared" si="199"/>
        <v>2782_15_782/902_Glace Bay</v>
      </c>
      <c r="B12789">
        <v>15</v>
      </c>
      <c r="C12789" t="s">
        <v>1205</v>
      </c>
      <c r="D12789">
        <v>2782</v>
      </c>
      <c r="E12789" t="s">
        <v>1248</v>
      </c>
      <c r="F12789">
        <v>10000</v>
      </c>
    </row>
    <row r="12790" spans="1:6" x14ac:dyDescent="0.25">
      <c r="A12790" t="str">
        <f t="shared" si="199"/>
        <v>2782_15_782/902_Halifax</v>
      </c>
      <c r="B12790">
        <v>15</v>
      </c>
      <c r="C12790" t="s">
        <v>1205</v>
      </c>
      <c r="D12790">
        <v>2782</v>
      </c>
      <c r="E12790" t="s">
        <v>1254</v>
      </c>
      <c r="F12790">
        <v>30000</v>
      </c>
    </row>
    <row r="12791" spans="1:6" x14ac:dyDescent="0.25">
      <c r="A12791" t="str">
        <f t="shared" si="199"/>
        <v>2782_15_782/902_Hunter River</v>
      </c>
      <c r="B12791">
        <v>15</v>
      </c>
      <c r="C12791" t="s">
        <v>1205</v>
      </c>
      <c r="D12791">
        <v>2782</v>
      </c>
      <c r="E12791" t="s">
        <v>2110</v>
      </c>
      <c r="F12791">
        <v>10000</v>
      </c>
    </row>
    <row r="12792" spans="1:6" x14ac:dyDescent="0.25">
      <c r="A12792" t="str">
        <f t="shared" si="199"/>
        <v>2782_15_782/902_Kentville</v>
      </c>
      <c r="B12792">
        <v>15</v>
      </c>
      <c r="C12792" t="s">
        <v>1205</v>
      </c>
      <c r="D12792">
        <v>2782</v>
      </c>
      <c r="E12792" t="s">
        <v>1263</v>
      </c>
      <c r="F12792">
        <v>10000</v>
      </c>
    </row>
    <row r="12793" spans="1:6" x14ac:dyDescent="0.25">
      <c r="A12793" t="str">
        <f t="shared" si="199"/>
        <v>2782_15_782/902_Kingston</v>
      </c>
      <c r="B12793">
        <v>15</v>
      </c>
      <c r="C12793" t="s">
        <v>1205</v>
      </c>
      <c r="D12793">
        <v>2782</v>
      </c>
      <c r="E12793" t="s">
        <v>1266</v>
      </c>
      <c r="F12793">
        <v>10000</v>
      </c>
    </row>
    <row r="12794" spans="1:6" x14ac:dyDescent="0.25">
      <c r="A12794" t="str">
        <f t="shared" si="199"/>
        <v>2782_15_782/902_Liverpool</v>
      </c>
      <c r="B12794">
        <v>15</v>
      </c>
      <c r="C12794" t="s">
        <v>1205</v>
      </c>
      <c r="D12794">
        <v>2782</v>
      </c>
      <c r="E12794" t="s">
        <v>1273</v>
      </c>
      <c r="F12794">
        <v>10000</v>
      </c>
    </row>
    <row r="12795" spans="1:6" x14ac:dyDescent="0.25">
      <c r="A12795" t="str">
        <f t="shared" si="199"/>
        <v>2782_15_782/902_Lunenburg</v>
      </c>
      <c r="B12795">
        <v>15</v>
      </c>
      <c r="C12795" t="s">
        <v>1205</v>
      </c>
      <c r="D12795">
        <v>2782</v>
      </c>
      <c r="E12795" t="s">
        <v>1277</v>
      </c>
      <c r="F12795">
        <v>10000</v>
      </c>
    </row>
    <row r="12796" spans="1:6" x14ac:dyDescent="0.25">
      <c r="A12796" t="str">
        <f t="shared" si="199"/>
        <v>2782_15_782/902_Middleton</v>
      </c>
      <c r="B12796">
        <v>15</v>
      </c>
      <c r="C12796" t="s">
        <v>1205</v>
      </c>
      <c r="D12796">
        <v>2782</v>
      </c>
      <c r="E12796" t="s">
        <v>1288</v>
      </c>
      <c r="F12796">
        <v>10000</v>
      </c>
    </row>
    <row r="12797" spans="1:6" x14ac:dyDescent="0.25">
      <c r="A12797" t="str">
        <f t="shared" si="199"/>
        <v>2782_15_782/902_Montague</v>
      </c>
      <c r="B12797">
        <v>15</v>
      </c>
      <c r="C12797" t="s">
        <v>1205</v>
      </c>
      <c r="D12797">
        <v>2782</v>
      </c>
      <c r="E12797" t="s">
        <v>2112</v>
      </c>
      <c r="F12797">
        <v>10000</v>
      </c>
    </row>
    <row r="12798" spans="1:6" x14ac:dyDescent="0.25">
      <c r="A12798" t="str">
        <f t="shared" si="199"/>
        <v>2782_15_782/902_New Glasgow</v>
      </c>
      <c r="B12798">
        <v>15</v>
      </c>
      <c r="C12798" t="s">
        <v>1205</v>
      </c>
      <c r="D12798">
        <v>2782</v>
      </c>
      <c r="E12798" t="s">
        <v>1297</v>
      </c>
      <c r="F12798">
        <v>10000</v>
      </c>
    </row>
    <row r="12799" spans="1:6" x14ac:dyDescent="0.25">
      <c r="A12799" t="str">
        <f t="shared" si="199"/>
        <v>2782_15_782/902_New Waterford</v>
      </c>
      <c r="B12799">
        <v>15</v>
      </c>
      <c r="C12799" t="s">
        <v>1205</v>
      </c>
      <c r="D12799">
        <v>2782</v>
      </c>
      <c r="E12799" t="s">
        <v>1299</v>
      </c>
      <c r="F12799">
        <v>10000</v>
      </c>
    </row>
    <row r="12800" spans="1:6" x14ac:dyDescent="0.25">
      <c r="A12800" t="str">
        <f t="shared" si="199"/>
        <v>2782_15_782/902_North Sydney</v>
      </c>
      <c r="B12800">
        <v>15</v>
      </c>
      <c r="C12800" t="s">
        <v>1205</v>
      </c>
      <c r="D12800">
        <v>2782</v>
      </c>
      <c r="E12800" t="s">
        <v>1301</v>
      </c>
      <c r="F12800">
        <v>10000</v>
      </c>
    </row>
    <row r="12801" spans="1:6" x14ac:dyDescent="0.25">
      <c r="A12801" t="str">
        <f t="shared" si="199"/>
        <v>2782_15_782/902_Parrsboro</v>
      </c>
      <c r="B12801">
        <v>15</v>
      </c>
      <c r="C12801" t="s">
        <v>1205</v>
      </c>
      <c r="D12801">
        <v>2782</v>
      </c>
      <c r="E12801" t="s">
        <v>1303</v>
      </c>
      <c r="F12801">
        <v>10000</v>
      </c>
    </row>
    <row r="12802" spans="1:6" x14ac:dyDescent="0.25">
      <c r="A12802" t="str">
        <f t="shared" si="199"/>
        <v>2782_15_782/902_Port Hawkesbury</v>
      </c>
      <c r="B12802">
        <v>15</v>
      </c>
      <c r="C12802" t="s">
        <v>1205</v>
      </c>
      <c r="D12802">
        <v>2782</v>
      </c>
      <c r="E12802" t="s">
        <v>1308</v>
      </c>
      <c r="F12802">
        <v>10000</v>
      </c>
    </row>
    <row r="12803" spans="1:6" x14ac:dyDescent="0.25">
      <c r="A12803" t="str">
        <f t="shared" ref="A12803:A12866" si="200">CONCATENATE(D12803,"_",B12803,"_",C12803,"_",E12803)</f>
        <v>2782_15_782/902_Prospect Road</v>
      </c>
      <c r="B12803">
        <v>15</v>
      </c>
      <c r="C12803" t="s">
        <v>1205</v>
      </c>
      <c r="D12803">
        <v>2782</v>
      </c>
      <c r="E12803" t="s">
        <v>1313</v>
      </c>
      <c r="F12803">
        <v>10000</v>
      </c>
    </row>
    <row r="12804" spans="1:6" x14ac:dyDescent="0.25">
      <c r="A12804" t="str">
        <f t="shared" si="200"/>
        <v>2782_15_782/902_Pubnico</v>
      </c>
      <c r="B12804">
        <v>15</v>
      </c>
      <c r="C12804" t="s">
        <v>1205</v>
      </c>
      <c r="D12804">
        <v>2782</v>
      </c>
      <c r="E12804" t="s">
        <v>1314</v>
      </c>
      <c r="F12804">
        <v>10000</v>
      </c>
    </row>
    <row r="12805" spans="1:6" x14ac:dyDescent="0.25">
      <c r="A12805" t="str">
        <f t="shared" si="200"/>
        <v>2782_15_782/902_Sackville</v>
      </c>
      <c r="B12805">
        <v>15</v>
      </c>
      <c r="C12805" t="s">
        <v>1205</v>
      </c>
      <c r="D12805">
        <v>2782</v>
      </c>
      <c r="E12805" t="s">
        <v>1179</v>
      </c>
      <c r="F12805">
        <v>10000</v>
      </c>
    </row>
    <row r="12806" spans="1:6" x14ac:dyDescent="0.25">
      <c r="A12806" t="str">
        <f t="shared" si="200"/>
        <v>2782_15_782/902_Saulnierville</v>
      </c>
      <c r="B12806">
        <v>15</v>
      </c>
      <c r="C12806" t="s">
        <v>1205</v>
      </c>
      <c r="D12806">
        <v>2782</v>
      </c>
      <c r="E12806" t="s">
        <v>1322</v>
      </c>
      <c r="F12806">
        <v>10000</v>
      </c>
    </row>
    <row r="12807" spans="1:6" x14ac:dyDescent="0.25">
      <c r="A12807" t="str">
        <f t="shared" si="200"/>
        <v>2782_15_782/902_Sheet Harbour</v>
      </c>
      <c r="B12807">
        <v>15</v>
      </c>
      <c r="C12807" t="s">
        <v>1205</v>
      </c>
      <c r="D12807">
        <v>2782</v>
      </c>
      <c r="E12807" t="s">
        <v>1323</v>
      </c>
      <c r="F12807">
        <v>10000</v>
      </c>
    </row>
    <row r="12808" spans="1:6" x14ac:dyDescent="0.25">
      <c r="A12808" t="str">
        <f t="shared" si="200"/>
        <v>2782_15_782/902_Shelburne</v>
      </c>
      <c r="B12808">
        <v>15</v>
      </c>
      <c r="C12808" t="s">
        <v>1205</v>
      </c>
      <c r="D12808">
        <v>2782</v>
      </c>
      <c r="E12808" t="s">
        <v>1324</v>
      </c>
      <c r="F12808">
        <v>10000</v>
      </c>
    </row>
    <row r="12809" spans="1:6" x14ac:dyDescent="0.25">
      <c r="A12809" t="str">
        <f t="shared" si="200"/>
        <v>2782_15_782/902_St. Margarets</v>
      </c>
      <c r="B12809">
        <v>15</v>
      </c>
      <c r="C12809" t="s">
        <v>1205</v>
      </c>
      <c r="D12809">
        <v>2782</v>
      </c>
      <c r="E12809" t="s">
        <v>1330</v>
      </c>
      <c r="F12809">
        <v>10000</v>
      </c>
    </row>
    <row r="12810" spans="1:6" x14ac:dyDescent="0.25">
      <c r="A12810" t="str">
        <f t="shared" si="200"/>
        <v>2782_15_782/902_Stewiacke</v>
      </c>
      <c r="B12810">
        <v>15</v>
      </c>
      <c r="C12810" t="s">
        <v>1205</v>
      </c>
      <c r="D12810">
        <v>2782</v>
      </c>
      <c r="E12810" t="s">
        <v>1332</v>
      </c>
      <c r="F12810">
        <v>10000</v>
      </c>
    </row>
    <row r="12811" spans="1:6" x14ac:dyDescent="0.25">
      <c r="A12811" t="str">
        <f t="shared" si="200"/>
        <v>2782_15_782/902_Summerside</v>
      </c>
      <c r="B12811">
        <v>15</v>
      </c>
      <c r="C12811" t="s">
        <v>1205</v>
      </c>
      <c r="D12811">
        <v>2782</v>
      </c>
      <c r="E12811" t="s">
        <v>208</v>
      </c>
      <c r="F12811">
        <v>10000</v>
      </c>
    </row>
    <row r="12812" spans="1:6" x14ac:dyDescent="0.25">
      <c r="A12812" t="str">
        <f t="shared" si="200"/>
        <v>2782_15_782/902_Sydney</v>
      </c>
      <c r="B12812">
        <v>15</v>
      </c>
      <c r="C12812" t="s">
        <v>1205</v>
      </c>
      <c r="D12812">
        <v>2782</v>
      </c>
      <c r="E12812" t="s">
        <v>1333</v>
      </c>
      <c r="F12812">
        <v>20000</v>
      </c>
    </row>
    <row r="12813" spans="1:6" x14ac:dyDescent="0.25">
      <c r="A12813" t="str">
        <f t="shared" si="200"/>
        <v>2782_15_782/902_Truro</v>
      </c>
      <c r="B12813">
        <v>15</v>
      </c>
      <c r="C12813" t="s">
        <v>1205</v>
      </c>
      <c r="D12813">
        <v>2782</v>
      </c>
      <c r="E12813" t="s">
        <v>1337</v>
      </c>
      <c r="F12813">
        <v>10000</v>
      </c>
    </row>
    <row r="12814" spans="1:6" x14ac:dyDescent="0.25">
      <c r="A12814" t="str">
        <f t="shared" si="200"/>
        <v>2782_15_782/902_Upper Musquodoboit</v>
      </c>
      <c r="B12814">
        <v>15</v>
      </c>
      <c r="C12814" t="s">
        <v>1205</v>
      </c>
      <c r="D12814">
        <v>2782</v>
      </c>
      <c r="E12814" t="s">
        <v>1339</v>
      </c>
      <c r="F12814">
        <v>10000</v>
      </c>
    </row>
    <row r="12815" spans="1:6" x14ac:dyDescent="0.25">
      <c r="A12815" t="str">
        <f t="shared" si="200"/>
        <v>2782_15_782/902_Waverley</v>
      </c>
      <c r="B12815">
        <v>15</v>
      </c>
      <c r="C12815" t="s">
        <v>1205</v>
      </c>
      <c r="D12815">
        <v>2782</v>
      </c>
      <c r="E12815" t="s">
        <v>1343</v>
      </c>
      <c r="F12815">
        <v>10000</v>
      </c>
    </row>
    <row r="12816" spans="1:6" x14ac:dyDescent="0.25">
      <c r="A12816" t="str">
        <f t="shared" si="200"/>
        <v>2782_15_782/902_Weymouth</v>
      </c>
      <c r="B12816">
        <v>15</v>
      </c>
      <c r="C12816" t="s">
        <v>1205</v>
      </c>
      <c r="D12816">
        <v>2782</v>
      </c>
      <c r="E12816" t="s">
        <v>1346</v>
      </c>
      <c r="F12816">
        <v>10000</v>
      </c>
    </row>
    <row r="12817" spans="1:6" x14ac:dyDescent="0.25">
      <c r="A12817" t="str">
        <f t="shared" si="200"/>
        <v>2782_15_782/902_Windsor</v>
      </c>
      <c r="B12817">
        <v>15</v>
      </c>
      <c r="C12817" t="s">
        <v>1205</v>
      </c>
      <c r="D12817">
        <v>2782</v>
      </c>
      <c r="E12817" t="s">
        <v>1348</v>
      </c>
      <c r="F12817">
        <v>10000</v>
      </c>
    </row>
    <row r="12818" spans="1:6" x14ac:dyDescent="0.25">
      <c r="A12818" t="str">
        <f t="shared" si="200"/>
        <v>2782_15_782/902_Yarmouth</v>
      </c>
      <c r="B12818">
        <v>15</v>
      </c>
      <c r="C12818" t="s">
        <v>1205</v>
      </c>
      <c r="D12818">
        <v>2782</v>
      </c>
      <c r="E12818" t="s">
        <v>1351</v>
      </c>
      <c r="F12818">
        <v>20000</v>
      </c>
    </row>
    <row r="12819" spans="1:6" x14ac:dyDescent="0.25">
      <c r="A12819" t="str">
        <f t="shared" si="200"/>
        <v>329A_15_782/902_Alberton</v>
      </c>
      <c r="B12819">
        <v>15</v>
      </c>
      <c r="C12819" t="s">
        <v>1205</v>
      </c>
      <c r="D12819" t="s">
        <v>3041</v>
      </c>
      <c r="E12819" t="s">
        <v>2102</v>
      </c>
      <c r="F12819">
        <v>10000</v>
      </c>
    </row>
    <row r="12820" spans="1:6" x14ac:dyDescent="0.25">
      <c r="A12820" t="str">
        <f t="shared" si="200"/>
        <v>329A_15_782/902_Amherst</v>
      </c>
      <c r="B12820">
        <v>15</v>
      </c>
      <c r="C12820" t="s">
        <v>1205</v>
      </c>
      <c r="D12820" t="s">
        <v>3041</v>
      </c>
      <c r="E12820" t="s">
        <v>1207</v>
      </c>
      <c r="F12820">
        <v>20000</v>
      </c>
    </row>
    <row r="12821" spans="1:6" x14ac:dyDescent="0.25">
      <c r="A12821" t="str">
        <f t="shared" si="200"/>
        <v>329A_15_782/902_Annapolis Royal</v>
      </c>
      <c r="B12821">
        <v>15</v>
      </c>
      <c r="C12821" t="s">
        <v>1205</v>
      </c>
      <c r="D12821" t="s">
        <v>3041</v>
      </c>
      <c r="E12821" t="s">
        <v>1208</v>
      </c>
      <c r="F12821">
        <v>10000</v>
      </c>
    </row>
    <row r="12822" spans="1:6" x14ac:dyDescent="0.25">
      <c r="A12822" t="str">
        <f t="shared" si="200"/>
        <v>329A_15_782/902_Antigonish</v>
      </c>
      <c r="B12822">
        <v>15</v>
      </c>
      <c r="C12822" t="s">
        <v>1205</v>
      </c>
      <c r="D12822" t="s">
        <v>3041</v>
      </c>
      <c r="E12822" t="s">
        <v>1209</v>
      </c>
      <c r="F12822">
        <v>20000</v>
      </c>
    </row>
    <row r="12823" spans="1:6" x14ac:dyDescent="0.25">
      <c r="A12823" t="str">
        <f t="shared" si="200"/>
        <v>329A_15_782/902_Aylesford</v>
      </c>
      <c r="B12823">
        <v>15</v>
      </c>
      <c r="C12823" t="s">
        <v>1205</v>
      </c>
      <c r="D12823" t="s">
        <v>3041</v>
      </c>
      <c r="E12823" t="s">
        <v>1212</v>
      </c>
      <c r="F12823">
        <v>10000</v>
      </c>
    </row>
    <row r="12824" spans="1:6" x14ac:dyDescent="0.25">
      <c r="A12824" t="str">
        <f t="shared" si="200"/>
        <v>329A_15_782/902_Baddeck</v>
      </c>
      <c r="B12824">
        <v>15</v>
      </c>
      <c r="C12824" t="s">
        <v>1205</v>
      </c>
      <c r="D12824" t="s">
        <v>3041</v>
      </c>
      <c r="E12824" t="s">
        <v>1213</v>
      </c>
      <c r="F12824">
        <v>10000</v>
      </c>
    </row>
    <row r="12825" spans="1:6" x14ac:dyDescent="0.25">
      <c r="A12825" t="str">
        <f t="shared" si="200"/>
        <v>329A_15_782/902_Barrington</v>
      </c>
      <c r="B12825">
        <v>15</v>
      </c>
      <c r="C12825" t="s">
        <v>1205</v>
      </c>
      <c r="D12825" t="s">
        <v>3041</v>
      </c>
      <c r="E12825" t="s">
        <v>1214</v>
      </c>
      <c r="F12825">
        <v>10000</v>
      </c>
    </row>
    <row r="12826" spans="1:6" x14ac:dyDescent="0.25">
      <c r="A12826" t="str">
        <f t="shared" si="200"/>
        <v>329A_15_782/902_Bridgewater</v>
      </c>
      <c r="B12826">
        <v>15</v>
      </c>
      <c r="C12826" t="s">
        <v>1205</v>
      </c>
      <c r="D12826" t="s">
        <v>3041</v>
      </c>
      <c r="E12826" t="s">
        <v>1222</v>
      </c>
      <c r="F12826">
        <v>30000</v>
      </c>
    </row>
    <row r="12827" spans="1:6" x14ac:dyDescent="0.25">
      <c r="A12827" t="str">
        <f t="shared" si="200"/>
        <v>329A_15_782/902_Caledonia</v>
      </c>
      <c r="B12827">
        <v>15</v>
      </c>
      <c r="C12827" t="s">
        <v>1205</v>
      </c>
      <c r="D12827" t="s">
        <v>3041</v>
      </c>
      <c r="E12827" t="s">
        <v>1225</v>
      </c>
      <c r="F12827">
        <v>10000</v>
      </c>
    </row>
    <row r="12828" spans="1:6" x14ac:dyDescent="0.25">
      <c r="A12828" t="str">
        <f t="shared" si="200"/>
        <v>329A_15_782/902_Charlottetown</v>
      </c>
      <c r="B12828">
        <v>15</v>
      </c>
      <c r="C12828" t="s">
        <v>1205</v>
      </c>
      <c r="D12828" t="s">
        <v>3041</v>
      </c>
      <c r="E12828" t="s">
        <v>2106</v>
      </c>
      <c r="F12828">
        <v>140000</v>
      </c>
    </row>
    <row r="12829" spans="1:6" x14ac:dyDescent="0.25">
      <c r="A12829" t="str">
        <f t="shared" si="200"/>
        <v>329A_15_782/902_Chester</v>
      </c>
      <c r="B12829">
        <v>15</v>
      </c>
      <c r="C12829" t="s">
        <v>1205</v>
      </c>
      <c r="D12829" t="s">
        <v>3041</v>
      </c>
      <c r="E12829" t="s">
        <v>1230</v>
      </c>
      <c r="F12829">
        <v>10000</v>
      </c>
    </row>
    <row r="12830" spans="1:6" x14ac:dyDescent="0.25">
      <c r="A12830" t="str">
        <f t="shared" si="200"/>
        <v>329A_15_782/902_Cheticamp</v>
      </c>
      <c r="B12830">
        <v>15</v>
      </c>
      <c r="C12830" t="s">
        <v>1205</v>
      </c>
      <c r="D12830" t="s">
        <v>3041</v>
      </c>
      <c r="E12830" t="s">
        <v>1231</v>
      </c>
      <c r="F12830">
        <v>10000</v>
      </c>
    </row>
    <row r="12831" spans="1:6" x14ac:dyDescent="0.25">
      <c r="A12831" t="str">
        <f t="shared" si="200"/>
        <v>329A_15_782/902_Country Harbour</v>
      </c>
      <c r="B12831">
        <v>15</v>
      </c>
      <c r="C12831" t="s">
        <v>1205</v>
      </c>
      <c r="D12831" t="s">
        <v>3041</v>
      </c>
      <c r="E12831" t="s">
        <v>1237</v>
      </c>
      <c r="F12831">
        <v>10000</v>
      </c>
    </row>
    <row r="12832" spans="1:6" x14ac:dyDescent="0.25">
      <c r="A12832" t="str">
        <f t="shared" si="200"/>
        <v>329A_15_782/902_Digby</v>
      </c>
      <c r="B12832">
        <v>15</v>
      </c>
      <c r="C12832" t="s">
        <v>1205</v>
      </c>
      <c r="D12832" t="s">
        <v>3041</v>
      </c>
      <c r="E12832" t="s">
        <v>1239</v>
      </c>
      <c r="F12832">
        <v>10000</v>
      </c>
    </row>
    <row r="12833" spans="1:6" x14ac:dyDescent="0.25">
      <c r="A12833" t="str">
        <f t="shared" si="200"/>
        <v>329A_15_782/902_Grand Narrows</v>
      </c>
      <c r="B12833">
        <v>15</v>
      </c>
      <c r="C12833" t="s">
        <v>1205</v>
      </c>
      <c r="D12833" t="s">
        <v>3041</v>
      </c>
      <c r="E12833" t="s">
        <v>1251</v>
      </c>
      <c r="F12833">
        <v>10000</v>
      </c>
    </row>
    <row r="12834" spans="1:6" x14ac:dyDescent="0.25">
      <c r="A12834" t="str">
        <f t="shared" si="200"/>
        <v>329A_15_782/902_Halifax</v>
      </c>
      <c r="B12834">
        <v>15</v>
      </c>
      <c r="C12834" t="s">
        <v>1205</v>
      </c>
      <c r="D12834" t="s">
        <v>3041</v>
      </c>
      <c r="E12834" t="s">
        <v>1254</v>
      </c>
      <c r="F12834">
        <v>400000</v>
      </c>
    </row>
    <row r="12835" spans="1:6" x14ac:dyDescent="0.25">
      <c r="A12835" t="str">
        <f t="shared" si="200"/>
        <v>329A_15_782/902_Ingonish</v>
      </c>
      <c r="B12835">
        <v>15</v>
      </c>
      <c r="C12835" t="s">
        <v>1205</v>
      </c>
      <c r="D12835" t="s">
        <v>3041</v>
      </c>
      <c r="E12835" t="s">
        <v>1259</v>
      </c>
      <c r="F12835">
        <v>10000</v>
      </c>
    </row>
    <row r="12836" spans="1:6" x14ac:dyDescent="0.25">
      <c r="A12836" t="str">
        <f t="shared" si="200"/>
        <v>329A_15_782/902_Inverness</v>
      </c>
      <c r="B12836">
        <v>15</v>
      </c>
      <c r="C12836" t="s">
        <v>1205</v>
      </c>
      <c r="D12836" t="s">
        <v>3041</v>
      </c>
      <c r="E12836" t="s">
        <v>1260</v>
      </c>
      <c r="F12836">
        <v>10000</v>
      </c>
    </row>
    <row r="12837" spans="1:6" x14ac:dyDescent="0.25">
      <c r="A12837" t="str">
        <f t="shared" si="200"/>
        <v>329A_15_782/902_Kentville</v>
      </c>
      <c r="B12837">
        <v>15</v>
      </c>
      <c r="C12837" t="s">
        <v>1205</v>
      </c>
      <c r="D12837" t="s">
        <v>3041</v>
      </c>
      <c r="E12837" t="s">
        <v>1263</v>
      </c>
      <c r="F12837">
        <v>40000</v>
      </c>
    </row>
    <row r="12838" spans="1:6" x14ac:dyDescent="0.25">
      <c r="A12838" t="str">
        <f t="shared" si="200"/>
        <v>329A_15_782/902_Liverpool</v>
      </c>
      <c r="B12838">
        <v>15</v>
      </c>
      <c r="C12838" t="s">
        <v>1205</v>
      </c>
      <c r="D12838" t="s">
        <v>3041</v>
      </c>
      <c r="E12838" t="s">
        <v>1273</v>
      </c>
      <c r="F12838">
        <v>10000</v>
      </c>
    </row>
    <row r="12839" spans="1:6" x14ac:dyDescent="0.25">
      <c r="A12839" t="str">
        <f t="shared" si="200"/>
        <v>329A_15_782/902_Middleton</v>
      </c>
      <c r="B12839">
        <v>15</v>
      </c>
      <c r="C12839" t="s">
        <v>1205</v>
      </c>
      <c r="D12839" t="s">
        <v>3041</v>
      </c>
      <c r="E12839" t="s">
        <v>1288</v>
      </c>
      <c r="F12839">
        <v>10000</v>
      </c>
    </row>
    <row r="12840" spans="1:6" x14ac:dyDescent="0.25">
      <c r="A12840" t="str">
        <f t="shared" si="200"/>
        <v>329A_15_782/902_Montague</v>
      </c>
      <c r="B12840">
        <v>15</v>
      </c>
      <c r="C12840" t="s">
        <v>1205</v>
      </c>
      <c r="D12840" t="s">
        <v>3041</v>
      </c>
      <c r="E12840" t="s">
        <v>2112</v>
      </c>
      <c r="F12840">
        <v>30000</v>
      </c>
    </row>
    <row r="12841" spans="1:6" x14ac:dyDescent="0.25">
      <c r="A12841" t="str">
        <f t="shared" si="200"/>
        <v>329A_15_782/902_Musquodoboit Harbour</v>
      </c>
      <c r="B12841">
        <v>15</v>
      </c>
      <c r="C12841" t="s">
        <v>1205</v>
      </c>
      <c r="D12841" t="s">
        <v>3041</v>
      </c>
      <c r="E12841" t="s">
        <v>1294</v>
      </c>
      <c r="F12841">
        <v>10000</v>
      </c>
    </row>
    <row r="12842" spans="1:6" x14ac:dyDescent="0.25">
      <c r="A12842" t="str">
        <f t="shared" si="200"/>
        <v>329A_15_782/902_New Germany</v>
      </c>
      <c r="B12842">
        <v>15</v>
      </c>
      <c r="C12842" t="s">
        <v>1205</v>
      </c>
      <c r="D12842" t="s">
        <v>3041</v>
      </c>
      <c r="E12842" t="s">
        <v>1296</v>
      </c>
      <c r="F12842">
        <v>10000</v>
      </c>
    </row>
    <row r="12843" spans="1:6" x14ac:dyDescent="0.25">
      <c r="A12843" t="str">
        <f t="shared" si="200"/>
        <v>329A_15_782/902_New Glasgow</v>
      </c>
      <c r="B12843">
        <v>15</v>
      </c>
      <c r="C12843" t="s">
        <v>1205</v>
      </c>
      <c r="D12843" t="s">
        <v>3041</v>
      </c>
      <c r="E12843" t="s">
        <v>1297</v>
      </c>
      <c r="F12843">
        <v>30000</v>
      </c>
    </row>
    <row r="12844" spans="1:6" x14ac:dyDescent="0.25">
      <c r="A12844" t="str">
        <f t="shared" si="200"/>
        <v>329A_15_782/902_Parrsboro</v>
      </c>
      <c r="B12844">
        <v>15</v>
      </c>
      <c r="C12844" t="s">
        <v>1205</v>
      </c>
      <c r="D12844" t="s">
        <v>3041</v>
      </c>
      <c r="E12844" t="s">
        <v>1303</v>
      </c>
      <c r="F12844">
        <v>10000</v>
      </c>
    </row>
    <row r="12845" spans="1:6" x14ac:dyDescent="0.25">
      <c r="A12845" t="str">
        <f t="shared" si="200"/>
        <v>329A_15_782/902_Port Hawkesbury</v>
      </c>
      <c r="B12845">
        <v>15</v>
      </c>
      <c r="C12845" t="s">
        <v>1205</v>
      </c>
      <c r="D12845" t="s">
        <v>3041</v>
      </c>
      <c r="E12845" t="s">
        <v>1308</v>
      </c>
      <c r="F12845">
        <v>10000</v>
      </c>
    </row>
    <row r="12846" spans="1:6" x14ac:dyDescent="0.25">
      <c r="A12846" t="str">
        <f t="shared" si="200"/>
        <v>329A_15_782/902_Saulnierville</v>
      </c>
      <c r="B12846">
        <v>15</v>
      </c>
      <c r="C12846" t="s">
        <v>1205</v>
      </c>
      <c r="D12846" t="s">
        <v>3041</v>
      </c>
      <c r="E12846" t="s">
        <v>1322</v>
      </c>
      <c r="F12846">
        <v>10000</v>
      </c>
    </row>
    <row r="12847" spans="1:6" x14ac:dyDescent="0.25">
      <c r="A12847" t="str">
        <f t="shared" si="200"/>
        <v>329A_15_782/902_Sheet Harbour</v>
      </c>
      <c r="B12847">
        <v>15</v>
      </c>
      <c r="C12847" t="s">
        <v>1205</v>
      </c>
      <c r="D12847" t="s">
        <v>3041</v>
      </c>
      <c r="E12847" t="s">
        <v>1323</v>
      </c>
      <c r="F12847">
        <v>10000</v>
      </c>
    </row>
    <row r="12848" spans="1:6" x14ac:dyDescent="0.25">
      <c r="A12848" t="str">
        <f t="shared" si="200"/>
        <v>329A_15_782/902_Shelburne</v>
      </c>
      <c r="B12848">
        <v>15</v>
      </c>
      <c r="C12848" t="s">
        <v>1205</v>
      </c>
      <c r="D12848" t="s">
        <v>3041</v>
      </c>
      <c r="E12848" t="s">
        <v>1324</v>
      </c>
      <c r="F12848">
        <v>10000</v>
      </c>
    </row>
    <row r="12849" spans="1:6" x14ac:dyDescent="0.25">
      <c r="A12849" t="str">
        <f t="shared" si="200"/>
        <v>329A_15_782/902_Shubenacadie</v>
      </c>
      <c r="B12849">
        <v>15</v>
      </c>
      <c r="C12849" t="s">
        <v>1205</v>
      </c>
      <c r="D12849" t="s">
        <v>3041</v>
      </c>
      <c r="E12849" t="s">
        <v>1326</v>
      </c>
      <c r="F12849">
        <v>10000</v>
      </c>
    </row>
    <row r="12850" spans="1:6" x14ac:dyDescent="0.25">
      <c r="A12850" t="str">
        <f t="shared" si="200"/>
        <v>329A_15_782/902_Souris</v>
      </c>
      <c r="B12850">
        <v>15</v>
      </c>
      <c r="C12850" t="s">
        <v>1205</v>
      </c>
      <c r="D12850" t="s">
        <v>3041</v>
      </c>
      <c r="E12850" t="s">
        <v>1063</v>
      </c>
      <c r="F12850">
        <v>10000</v>
      </c>
    </row>
    <row r="12851" spans="1:6" x14ac:dyDescent="0.25">
      <c r="A12851" t="str">
        <f t="shared" si="200"/>
        <v>329A_15_782/902_Summerside</v>
      </c>
      <c r="B12851">
        <v>15</v>
      </c>
      <c r="C12851" t="s">
        <v>1205</v>
      </c>
      <c r="D12851" t="s">
        <v>3041</v>
      </c>
      <c r="E12851" t="s">
        <v>208</v>
      </c>
      <c r="F12851">
        <v>80000</v>
      </c>
    </row>
    <row r="12852" spans="1:6" x14ac:dyDescent="0.25">
      <c r="A12852" t="str">
        <f t="shared" si="200"/>
        <v>329A_15_782/902_Sydney</v>
      </c>
      <c r="B12852">
        <v>15</v>
      </c>
      <c r="C12852" t="s">
        <v>1205</v>
      </c>
      <c r="D12852" t="s">
        <v>3041</v>
      </c>
      <c r="E12852" t="s">
        <v>1333</v>
      </c>
      <c r="F12852">
        <v>120000</v>
      </c>
    </row>
    <row r="12853" spans="1:6" x14ac:dyDescent="0.25">
      <c r="A12853" t="str">
        <f t="shared" si="200"/>
        <v>329A_15_782/902_Truro</v>
      </c>
      <c r="B12853">
        <v>15</v>
      </c>
      <c r="C12853" t="s">
        <v>1205</v>
      </c>
      <c r="D12853" t="s">
        <v>3041</v>
      </c>
      <c r="E12853" t="s">
        <v>1337</v>
      </c>
      <c r="F12853">
        <v>40000</v>
      </c>
    </row>
    <row r="12854" spans="1:6" x14ac:dyDescent="0.25">
      <c r="A12854" t="str">
        <f t="shared" si="200"/>
        <v>329A_15_782/902_Tusket</v>
      </c>
      <c r="B12854">
        <v>15</v>
      </c>
      <c r="C12854" t="s">
        <v>1205</v>
      </c>
      <c r="D12854" t="s">
        <v>3041</v>
      </c>
      <c r="E12854" t="s">
        <v>1338</v>
      </c>
      <c r="F12854">
        <v>10000</v>
      </c>
    </row>
    <row r="12855" spans="1:6" x14ac:dyDescent="0.25">
      <c r="A12855" t="str">
        <f t="shared" si="200"/>
        <v>329A_15_782/902_Upper Musquodoboit</v>
      </c>
      <c r="B12855">
        <v>15</v>
      </c>
      <c r="C12855" t="s">
        <v>1205</v>
      </c>
      <c r="D12855" t="s">
        <v>3041</v>
      </c>
      <c r="E12855" t="s">
        <v>1339</v>
      </c>
      <c r="F12855">
        <v>10000</v>
      </c>
    </row>
    <row r="12856" spans="1:6" x14ac:dyDescent="0.25">
      <c r="A12856" t="str">
        <f t="shared" si="200"/>
        <v>329A_15_782/902_Weymouth</v>
      </c>
      <c r="B12856">
        <v>15</v>
      </c>
      <c r="C12856" t="s">
        <v>1205</v>
      </c>
      <c r="D12856" t="s">
        <v>3041</v>
      </c>
      <c r="E12856" t="s">
        <v>1346</v>
      </c>
      <c r="F12856">
        <v>10000</v>
      </c>
    </row>
    <row r="12857" spans="1:6" x14ac:dyDescent="0.25">
      <c r="A12857" t="str">
        <f t="shared" si="200"/>
        <v>329A_15_782/902_Windsor</v>
      </c>
      <c r="B12857">
        <v>15</v>
      </c>
      <c r="C12857" t="s">
        <v>1205</v>
      </c>
      <c r="D12857" t="s">
        <v>3041</v>
      </c>
      <c r="E12857" t="s">
        <v>1348</v>
      </c>
      <c r="F12857">
        <v>20000</v>
      </c>
    </row>
    <row r="12858" spans="1:6" x14ac:dyDescent="0.25">
      <c r="A12858" t="str">
        <f t="shared" si="200"/>
        <v>329A_15_782/902_Yarmouth</v>
      </c>
      <c r="B12858">
        <v>15</v>
      </c>
      <c r="C12858" t="s">
        <v>1205</v>
      </c>
      <c r="D12858" t="s">
        <v>3041</v>
      </c>
      <c r="E12858" t="s">
        <v>1351</v>
      </c>
      <c r="F12858">
        <v>20000</v>
      </c>
    </row>
    <row r="12859" spans="1:6" x14ac:dyDescent="0.25">
      <c r="A12859" t="str">
        <f t="shared" si="200"/>
        <v>346J_15_782/902_Halifax</v>
      </c>
      <c r="B12859">
        <v>15</v>
      </c>
      <c r="C12859" t="s">
        <v>1205</v>
      </c>
      <c r="D12859" t="s">
        <v>2993</v>
      </c>
      <c r="E12859" t="s">
        <v>1254</v>
      </c>
      <c r="F12859">
        <v>30000</v>
      </c>
    </row>
    <row r="12860" spans="1:6" x14ac:dyDescent="0.25">
      <c r="A12860" t="str">
        <f t="shared" si="200"/>
        <v>421G_15_782/902_Alberton</v>
      </c>
      <c r="B12860">
        <v>15</v>
      </c>
      <c r="C12860" t="s">
        <v>1205</v>
      </c>
      <c r="D12860" t="s">
        <v>3026</v>
      </c>
      <c r="E12860" t="s">
        <v>2102</v>
      </c>
      <c r="F12860">
        <v>10000</v>
      </c>
    </row>
    <row r="12861" spans="1:6" x14ac:dyDescent="0.25">
      <c r="A12861" t="str">
        <f t="shared" si="200"/>
        <v>421G_15_782/902_Amherst</v>
      </c>
      <c r="B12861">
        <v>15</v>
      </c>
      <c r="C12861" t="s">
        <v>1205</v>
      </c>
      <c r="D12861" t="s">
        <v>3026</v>
      </c>
      <c r="E12861" t="s">
        <v>1207</v>
      </c>
      <c r="F12861">
        <v>10000</v>
      </c>
    </row>
    <row r="12862" spans="1:6" x14ac:dyDescent="0.25">
      <c r="A12862" t="str">
        <f t="shared" si="200"/>
        <v>421G_15_782/902_Antigonish</v>
      </c>
      <c r="B12862">
        <v>15</v>
      </c>
      <c r="C12862" t="s">
        <v>1205</v>
      </c>
      <c r="D12862" t="s">
        <v>3026</v>
      </c>
      <c r="E12862" t="s">
        <v>1209</v>
      </c>
      <c r="F12862">
        <v>10000</v>
      </c>
    </row>
    <row r="12863" spans="1:6" x14ac:dyDescent="0.25">
      <c r="A12863" t="str">
        <f t="shared" si="200"/>
        <v>421G_15_782/902_Aylesford</v>
      </c>
      <c r="B12863">
        <v>15</v>
      </c>
      <c r="C12863" t="s">
        <v>1205</v>
      </c>
      <c r="D12863" t="s">
        <v>3026</v>
      </c>
      <c r="E12863" t="s">
        <v>1212</v>
      </c>
      <c r="F12863">
        <v>10000</v>
      </c>
    </row>
    <row r="12864" spans="1:6" x14ac:dyDescent="0.25">
      <c r="A12864" t="str">
        <f t="shared" si="200"/>
        <v>421G_15_782/902_Baddeck</v>
      </c>
      <c r="B12864">
        <v>15</v>
      </c>
      <c r="C12864" t="s">
        <v>1205</v>
      </c>
      <c r="D12864" t="s">
        <v>3026</v>
      </c>
      <c r="E12864" t="s">
        <v>1213</v>
      </c>
      <c r="F12864">
        <v>10000</v>
      </c>
    </row>
    <row r="12865" spans="1:6" x14ac:dyDescent="0.25">
      <c r="A12865" t="str">
        <f t="shared" si="200"/>
        <v>421G_15_782/902_Barrington</v>
      </c>
      <c r="B12865">
        <v>15</v>
      </c>
      <c r="C12865" t="s">
        <v>1205</v>
      </c>
      <c r="D12865" t="s">
        <v>3026</v>
      </c>
      <c r="E12865" t="s">
        <v>1214</v>
      </c>
      <c r="F12865">
        <v>10000</v>
      </c>
    </row>
    <row r="12866" spans="1:6" x14ac:dyDescent="0.25">
      <c r="A12866" t="str">
        <f t="shared" si="200"/>
        <v>421G_15_782/902_Bridgewater</v>
      </c>
      <c r="B12866">
        <v>15</v>
      </c>
      <c r="C12866" t="s">
        <v>1205</v>
      </c>
      <c r="D12866" t="s">
        <v>3026</v>
      </c>
      <c r="E12866" t="s">
        <v>1222</v>
      </c>
      <c r="F12866">
        <v>10000</v>
      </c>
    </row>
    <row r="12867" spans="1:6" x14ac:dyDescent="0.25">
      <c r="A12867" t="str">
        <f t="shared" ref="A12867:A12930" si="201">CONCATENATE(D12867,"_",B12867,"_",C12867,"_",E12867)</f>
        <v>421G_15_782/902_Charlottetown</v>
      </c>
      <c r="B12867">
        <v>15</v>
      </c>
      <c r="C12867" t="s">
        <v>1205</v>
      </c>
      <c r="D12867" t="s">
        <v>3026</v>
      </c>
      <c r="E12867" t="s">
        <v>2106</v>
      </c>
      <c r="F12867">
        <v>10000</v>
      </c>
    </row>
    <row r="12868" spans="1:6" x14ac:dyDescent="0.25">
      <c r="A12868" t="str">
        <f t="shared" si="201"/>
        <v>421G_15_782/902_Chester</v>
      </c>
      <c r="B12868">
        <v>15</v>
      </c>
      <c r="C12868" t="s">
        <v>1205</v>
      </c>
      <c r="D12868" t="s">
        <v>3026</v>
      </c>
      <c r="E12868" t="s">
        <v>1230</v>
      </c>
      <c r="F12868">
        <v>10000</v>
      </c>
    </row>
    <row r="12869" spans="1:6" x14ac:dyDescent="0.25">
      <c r="A12869" t="str">
        <f t="shared" si="201"/>
        <v>421G_15_782/902_Digby</v>
      </c>
      <c r="B12869">
        <v>15</v>
      </c>
      <c r="C12869" t="s">
        <v>1205</v>
      </c>
      <c r="D12869" t="s">
        <v>3026</v>
      </c>
      <c r="E12869" t="s">
        <v>1239</v>
      </c>
      <c r="F12869">
        <v>10000</v>
      </c>
    </row>
    <row r="12870" spans="1:6" x14ac:dyDescent="0.25">
      <c r="A12870" t="str">
        <f t="shared" si="201"/>
        <v>421G_15_782/902_Halifax</v>
      </c>
      <c r="B12870">
        <v>15</v>
      </c>
      <c r="C12870" t="s">
        <v>1205</v>
      </c>
      <c r="D12870" t="s">
        <v>3026</v>
      </c>
      <c r="E12870" t="s">
        <v>1254</v>
      </c>
      <c r="F12870">
        <v>50000</v>
      </c>
    </row>
    <row r="12871" spans="1:6" x14ac:dyDescent="0.25">
      <c r="A12871" t="str">
        <f t="shared" si="201"/>
        <v>421G_15_782/902_Kentville</v>
      </c>
      <c r="B12871">
        <v>15</v>
      </c>
      <c r="C12871" t="s">
        <v>1205</v>
      </c>
      <c r="D12871" t="s">
        <v>3026</v>
      </c>
      <c r="E12871" t="s">
        <v>1263</v>
      </c>
      <c r="F12871">
        <v>10000</v>
      </c>
    </row>
    <row r="12872" spans="1:6" x14ac:dyDescent="0.25">
      <c r="A12872" t="str">
        <f t="shared" si="201"/>
        <v>421G_15_782/902_Liverpool</v>
      </c>
      <c r="B12872">
        <v>15</v>
      </c>
      <c r="C12872" t="s">
        <v>1205</v>
      </c>
      <c r="D12872" t="s">
        <v>3026</v>
      </c>
      <c r="E12872" t="s">
        <v>1273</v>
      </c>
      <c r="F12872">
        <v>10000</v>
      </c>
    </row>
    <row r="12873" spans="1:6" x14ac:dyDescent="0.25">
      <c r="A12873" t="str">
        <f t="shared" si="201"/>
        <v>421G_15_782/902_Middleton</v>
      </c>
      <c r="B12873">
        <v>15</v>
      </c>
      <c r="C12873" t="s">
        <v>1205</v>
      </c>
      <c r="D12873" t="s">
        <v>3026</v>
      </c>
      <c r="E12873" t="s">
        <v>1288</v>
      </c>
      <c r="F12873">
        <v>10000</v>
      </c>
    </row>
    <row r="12874" spans="1:6" x14ac:dyDescent="0.25">
      <c r="A12874" t="str">
        <f t="shared" si="201"/>
        <v>421G_15_782/902_Montague</v>
      </c>
      <c r="B12874">
        <v>15</v>
      </c>
      <c r="C12874" t="s">
        <v>1205</v>
      </c>
      <c r="D12874" t="s">
        <v>3026</v>
      </c>
      <c r="E12874" t="s">
        <v>2112</v>
      </c>
      <c r="F12874">
        <v>10000</v>
      </c>
    </row>
    <row r="12875" spans="1:6" x14ac:dyDescent="0.25">
      <c r="A12875" t="str">
        <f t="shared" si="201"/>
        <v>421G_15_782/902_Musquodoboit Harbour</v>
      </c>
      <c r="B12875">
        <v>15</v>
      </c>
      <c r="C12875" t="s">
        <v>1205</v>
      </c>
      <c r="D12875" t="s">
        <v>3026</v>
      </c>
      <c r="E12875" t="s">
        <v>1294</v>
      </c>
      <c r="F12875">
        <v>10000</v>
      </c>
    </row>
    <row r="12876" spans="1:6" x14ac:dyDescent="0.25">
      <c r="A12876" t="str">
        <f t="shared" si="201"/>
        <v>421G_15_782/902_New Glasgow</v>
      </c>
      <c r="B12876">
        <v>15</v>
      </c>
      <c r="C12876" t="s">
        <v>1205</v>
      </c>
      <c r="D12876" t="s">
        <v>3026</v>
      </c>
      <c r="E12876" t="s">
        <v>1297</v>
      </c>
      <c r="F12876">
        <v>10000</v>
      </c>
    </row>
    <row r="12877" spans="1:6" x14ac:dyDescent="0.25">
      <c r="A12877" t="str">
        <f t="shared" si="201"/>
        <v>421G_15_782/902_Parrsboro</v>
      </c>
      <c r="B12877">
        <v>15</v>
      </c>
      <c r="C12877" t="s">
        <v>1205</v>
      </c>
      <c r="D12877" t="s">
        <v>3026</v>
      </c>
      <c r="E12877" t="s">
        <v>1303</v>
      </c>
      <c r="F12877">
        <v>10000</v>
      </c>
    </row>
    <row r="12878" spans="1:6" x14ac:dyDescent="0.25">
      <c r="A12878" t="str">
        <f t="shared" si="201"/>
        <v>421G_15_782/902_Port Hawkesbury</v>
      </c>
      <c r="B12878">
        <v>15</v>
      </c>
      <c r="C12878" t="s">
        <v>1205</v>
      </c>
      <c r="D12878" t="s">
        <v>3026</v>
      </c>
      <c r="E12878" t="s">
        <v>1308</v>
      </c>
      <c r="F12878">
        <v>10000</v>
      </c>
    </row>
    <row r="12879" spans="1:6" x14ac:dyDescent="0.25">
      <c r="A12879" t="str">
        <f t="shared" si="201"/>
        <v>421G_15_782/902_Saulnierville</v>
      </c>
      <c r="B12879">
        <v>15</v>
      </c>
      <c r="C12879" t="s">
        <v>1205</v>
      </c>
      <c r="D12879" t="s">
        <v>3026</v>
      </c>
      <c r="E12879" t="s">
        <v>1322</v>
      </c>
      <c r="F12879">
        <v>10000</v>
      </c>
    </row>
    <row r="12880" spans="1:6" x14ac:dyDescent="0.25">
      <c r="A12880" t="str">
        <f t="shared" si="201"/>
        <v>421G_15_782/902_Shelburne</v>
      </c>
      <c r="B12880">
        <v>15</v>
      </c>
      <c r="C12880" t="s">
        <v>1205</v>
      </c>
      <c r="D12880" t="s">
        <v>3026</v>
      </c>
      <c r="E12880" t="s">
        <v>1324</v>
      </c>
      <c r="F12880">
        <v>10000</v>
      </c>
    </row>
    <row r="12881" spans="1:6" x14ac:dyDescent="0.25">
      <c r="A12881" t="str">
        <f t="shared" si="201"/>
        <v>421G_15_782/902_Shubenacadie</v>
      </c>
      <c r="B12881">
        <v>15</v>
      </c>
      <c r="C12881" t="s">
        <v>1205</v>
      </c>
      <c r="D12881" t="s">
        <v>3026</v>
      </c>
      <c r="E12881" t="s">
        <v>1326</v>
      </c>
      <c r="F12881">
        <v>10000</v>
      </c>
    </row>
    <row r="12882" spans="1:6" x14ac:dyDescent="0.25">
      <c r="A12882" t="str">
        <f t="shared" si="201"/>
        <v>421G_15_782/902_Souris</v>
      </c>
      <c r="B12882">
        <v>15</v>
      </c>
      <c r="C12882" t="s">
        <v>1205</v>
      </c>
      <c r="D12882" t="s">
        <v>3026</v>
      </c>
      <c r="E12882" t="s">
        <v>1063</v>
      </c>
      <c r="F12882">
        <v>10000</v>
      </c>
    </row>
    <row r="12883" spans="1:6" x14ac:dyDescent="0.25">
      <c r="A12883" t="str">
        <f t="shared" si="201"/>
        <v>421G_15_782/902_Summerside</v>
      </c>
      <c r="B12883">
        <v>15</v>
      </c>
      <c r="C12883" t="s">
        <v>1205</v>
      </c>
      <c r="D12883" t="s">
        <v>3026</v>
      </c>
      <c r="E12883" t="s">
        <v>208</v>
      </c>
      <c r="F12883">
        <v>10000</v>
      </c>
    </row>
    <row r="12884" spans="1:6" x14ac:dyDescent="0.25">
      <c r="A12884" t="str">
        <f t="shared" si="201"/>
        <v>421G_15_782/902_Sydney</v>
      </c>
      <c r="B12884">
        <v>15</v>
      </c>
      <c r="C12884" t="s">
        <v>1205</v>
      </c>
      <c r="D12884" t="s">
        <v>3026</v>
      </c>
      <c r="E12884" t="s">
        <v>1333</v>
      </c>
      <c r="F12884">
        <v>10000</v>
      </c>
    </row>
    <row r="12885" spans="1:6" x14ac:dyDescent="0.25">
      <c r="A12885" t="str">
        <f t="shared" si="201"/>
        <v>421G_15_782/902_Truro</v>
      </c>
      <c r="B12885">
        <v>15</v>
      </c>
      <c r="C12885" t="s">
        <v>1205</v>
      </c>
      <c r="D12885" t="s">
        <v>3026</v>
      </c>
      <c r="E12885" t="s">
        <v>1337</v>
      </c>
      <c r="F12885">
        <v>10000</v>
      </c>
    </row>
    <row r="12886" spans="1:6" x14ac:dyDescent="0.25">
      <c r="A12886" t="str">
        <f t="shared" si="201"/>
        <v>421G_15_782/902_Weymouth</v>
      </c>
      <c r="B12886">
        <v>15</v>
      </c>
      <c r="C12886" t="s">
        <v>1205</v>
      </c>
      <c r="D12886" t="s">
        <v>3026</v>
      </c>
      <c r="E12886" t="s">
        <v>1346</v>
      </c>
      <c r="F12886">
        <v>10000</v>
      </c>
    </row>
    <row r="12887" spans="1:6" x14ac:dyDescent="0.25">
      <c r="A12887" t="str">
        <f t="shared" si="201"/>
        <v>421G_15_782/902_Windsor</v>
      </c>
      <c r="B12887">
        <v>15</v>
      </c>
      <c r="C12887" t="s">
        <v>1205</v>
      </c>
      <c r="D12887" t="s">
        <v>3026</v>
      </c>
      <c r="E12887" t="s">
        <v>1348</v>
      </c>
      <c r="F12887">
        <v>10000</v>
      </c>
    </row>
    <row r="12888" spans="1:6" x14ac:dyDescent="0.25">
      <c r="A12888" t="str">
        <f t="shared" si="201"/>
        <v>421G_15_782/902_Yarmouth</v>
      </c>
      <c r="B12888">
        <v>15</v>
      </c>
      <c r="C12888" t="s">
        <v>1205</v>
      </c>
      <c r="D12888" t="s">
        <v>3026</v>
      </c>
      <c r="E12888" t="s">
        <v>1351</v>
      </c>
      <c r="F12888">
        <v>10000</v>
      </c>
    </row>
    <row r="12889" spans="1:6" x14ac:dyDescent="0.25">
      <c r="A12889" t="str">
        <f t="shared" si="201"/>
        <v>464D_15_782/902_Advocate</v>
      </c>
      <c r="B12889">
        <v>15</v>
      </c>
      <c r="C12889" t="s">
        <v>1205</v>
      </c>
      <c r="D12889" t="s">
        <v>2995</v>
      </c>
      <c r="E12889" t="s">
        <v>1206</v>
      </c>
      <c r="F12889">
        <v>10000</v>
      </c>
    </row>
    <row r="12890" spans="1:6" x14ac:dyDescent="0.25">
      <c r="A12890" t="str">
        <f t="shared" si="201"/>
        <v>464D_15_782/902_Amherst</v>
      </c>
      <c r="B12890">
        <v>15</v>
      </c>
      <c r="C12890" t="s">
        <v>1205</v>
      </c>
      <c r="D12890" t="s">
        <v>2995</v>
      </c>
      <c r="E12890" t="s">
        <v>1207</v>
      </c>
      <c r="F12890">
        <v>20000</v>
      </c>
    </row>
    <row r="12891" spans="1:6" x14ac:dyDescent="0.25">
      <c r="A12891" t="str">
        <f t="shared" si="201"/>
        <v>464D_15_782/902_Bass River</v>
      </c>
      <c r="B12891">
        <v>15</v>
      </c>
      <c r="C12891" t="s">
        <v>1205</v>
      </c>
      <c r="D12891" t="s">
        <v>2995</v>
      </c>
      <c r="E12891" t="s">
        <v>1215</v>
      </c>
      <c r="F12891">
        <v>10000</v>
      </c>
    </row>
    <row r="12892" spans="1:6" x14ac:dyDescent="0.25">
      <c r="A12892" t="str">
        <f t="shared" si="201"/>
        <v>464D_15_782/902_Blandford</v>
      </c>
      <c r="B12892">
        <v>15</v>
      </c>
      <c r="C12892" t="s">
        <v>1205</v>
      </c>
      <c r="D12892" t="s">
        <v>2995</v>
      </c>
      <c r="E12892" t="s">
        <v>1218</v>
      </c>
      <c r="F12892">
        <v>10000</v>
      </c>
    </row>
    <row r="12893" spans="1:6" x14ac:dyDescent="0.25">
      <c r="A12893" t="str">
        <f t="shared" si="201"/>
        <v>464D_15_782/902_Bridgewater</v>
      </c>
      <c r="B12893">
        <v>15</v>
      </c>
      <c r="C12893" t="s">
        <v>1205</v>
      </c>
      <c r="D12893" t="s">
        <v>2995</v>
      </c>
      <c r="E12893" t="s">
        <v>1222</v>
      </c>
      <c r="F12893">
        <v>20000</v>
      </c>
    </row>
    <row r="12894" spans="1:6" x14ac:dyDescent="0.25">
      <c r="A12894" t="str">
        <f t="shared" si="201"/>
        <v>464D_15_782/902_Brookfield</v>
      </c>
      <c r="B12894">
        <v>15</v>
      </c>
      <c r="C12894" t="s">
        <v>1205</v>
      </c>
      <c r="D12894" t="s">
        <v>2995</v>
      </c>
      <c r="E12894" t="s">
        <v>1223</v>
      </c>
      <c r="F12894">
        <v>10000</v>
      </c>
    </row>
    <row r="12895" spans="1:6" x14ac:dyDescent="0.25">
      <c r="A12895" t="str">
        <f t="shared" si="201"/>
        <v>464D_15_782/902_Brooklyn</v>
      </c>
      <c r="B12895">
        <v>15</v>
      </c>
      <c r="C12895" t="s">
        <v>1205</v>
      </c>
      <c r="D12895" t="s">
        <v>2995</v>
      </c>
      <c r="E12895" t="s">
        <v>1224</v>
      </c>
      <c r="F12895">
        <v>10000</v>
      </c>
    </row>
    <row r="12896" spans="1:6" x14ac:dyDescent="0.25">
      <c r="A12896" t="str">
        <f t="shared" si="201"/>
        <v>464D_15_782/902_Caledonia</v>
      </c>
      <c r="B12896">
        <v>15</v>
      </c>
      <c r="C12896" t="s">
        <v>1205</v>
      </c>
      <c r="D12896" t="s">
        <v>2995</v>
      </c>
      <c r="E12896" t="s">
        <v>1225</v>
      </c>
      <c r="F12896">
        <v>20000</v>
      </c>
    </row>
    <row r="12897" spans="1:6" x14ac:dyDescent="0.25">
      <c r="A12897" t="str">
        <f t="shared" si="201"/>
        <v>464D_15_782/902_Chelsea</v>
      </c>
      <c r="B12897">
        <v>15</v>
      </c>
      <c r="C12897" t="s">
        <v>1205</v>
      </c>
      <c r="D12897" t="s">
        <v>2995</v>
      </c>
      <c r="E12897" t="s">
        <v>1229</v>
      </c>
      <c r="F12897">
        <v>10000</v>
      </c>
    </row>
    <row r="12898" spans="1:6" x14ac:dyDescent="0.25">
      <c r="A12898" t="str">
        <f t="shared" si="201"/>
        <v>464D_15_782/902_Chester</v>
      </c>
      <c r="B12898">
        <v>15</v>
      </c>
      <c r="C12898" t="s">
        <v>1205</v>
      </c>
      <c r="D12898" t="s">
        <v>2995</v>
      </c>
      <c r="E12898" t="s">
        <v>1230</v>
      </c>
      <c r="F12898">
        <v>20000</v>
      </c>
    </row>
    <row r="12899" spans="1:6" x14ac:dyDescent="0.25">
      <c r="A12899" t="str">
        <f t="shared" si="201"/>
        <v>464D_15_782/902_Cheverie</v>
      </c>
      <c r="B12899">
        <v>15</v>
      </c>
      <c r="C12899" t="s">
        <v>1205</v>
      </c>
      <c r="D12899" t="s">
        <v>2995</v>
      </c>
      <c r="E12899" t="s">
        <v>1232</v>
      </c>
      <c r="F12899">
        <v>10000</v>
      </c>
    </row>
    <row r="12900" spans="1:6" x14ac:dyDescent="0.25">
      <c r="A12900" t="str">
        <f t="shared" si="201"/>
        <v>464D_15_782/902_Chezzetcook</v>
      </c>
      <c r="B12900">
        <v>15</v>
      </c>
      <c r="C12900" t="s">
        <v>1205</v>
      </c>
      <c r="D12900" t="s">
        <v>2995</v>
      </c>
      <c r="E12900" t="s">
        <v>1233</v>
      </c>
      <c r="F12900">
        <v>10000</v>
      </c>
    </row>
    <row r="12901" spans="1:6" x14ac:dyDescent="0.25">
      <c r="A12901" t="str">
        <f t="shared" si="201"/>
        <v>464D_15_782/902_Clarksville</v>
      </c>
      <c r="B12901">
        <v>15</v>
      </c>
      <c r="C12901" t="s">
        <v>1205</v>
      </c>
      <c r="D12901" t="s">
        <v>2995</v>
      </c>
      <c r="E12901" t="s">
        <v>1235</v>
      </c>
      <c r="F12901">
        <v>10000</v>
      </c>
    </row>
    <row r="12902" spans="1:6" x14ac:dyDescent="0.25">
      <c r="A12902" t="str">
        <f t="shared" si="201"/>
        <v>464D_15_782/902_Collingwood</v>
      </c>
      <c r="B12902">
        <v>15</v>
      </c>
      <c r="C12902" t="s">
        <v>1205</v>
      </c>
      <c r="D12902" t="s">
        <v>2995</v>
      </c>
      <c r="E12902" t="s">
        <v>1236</v>
      </c>
      <c r="F12902">
        <v>10000</v>
      </c>
    </row>
    <row r="12903" spans="1:6" x14ac:dyDescent="0.25">
      <c r="A12903" t="str">
        <f t="shared" si="201"/>
        <v>464D_15_782/902_Debert</v>
      </c>
      <c r="B12903">
        <v>15</v>
      </c>
      <c r="C12903" t="s">
        <v>1205</v>
      </c>
      <c r="D12903" t="s">
        <v>2995</v>
      </c>
      <c r="E12903" t="s">
        <v>1238</v>
      </c>
      <c r="F12903">
        <v>10000</v>
      </c>
    </row>
    <row r="12904" spans="1:6" x14ac:dyDescent="0.25">
      <c r="A12904" t="str">
        <f t="shared" si="201"/>
        <v>464D_15_782/902_Ecum Secum</v>
      </c>
      <c r="B12904">
        <v>15</v>
      </c>
      <c r="C12904" t="s">
        <v>1205</v>
      </c>
      <c r="D12904" t="s">
        <v>2995</v>
      </c>
      <c r="E12904" t="s">
        <v>1242</v>
      </c>
      <c r="F12904">
        <v>10000</v>
      </c>
    </row>
    <row r="12905" spans="1:6" x14ac:dyDescent="0.25">
      <c r="A12905" t="str">
        <f t="shared" si="201"/>
        <v>464D_15_782/902_Elmsdale</v>
      </c>
      <c r="B12905">
        <v>15</v>
      </c>
      <c r="C12905" t="s">
        <v>1205</v>
      </c>
      <c r="D12905" t="s">
        <v>2995</v>
      </c>
      <c r="E12905" t="s">
        <v>1243</v>
      </c>
      <c r="F12905">
        <v>10000</v>
      </c>
    </row>
    <row r="12906" spans="1:6" x14ac:dyDescent="0.25">
      <c r="A12906" t="str">
        <f t="shared" si="201"/>
        <v>464D_15_782/902_French Village</v>
      </c>
      <c r="B12906">
        <v>15</v>
      </c>
      <c r="C12906" t="s">
        <v>1205</v>
      </c>
      <c r="D12906" t="s">
        <v>2995</v>
      </c>
      <c r="E12906" t="s">
        <v>1246</v>
      </c>
      <c r="F12906">
        <v>10000</v>
      </c>
    </row>
    <row r="12907" spans="1:6" x14ac:dyDescent="0.25">
      <c r="A12907" t="str">
        <f t="shared" si="201"/>
        <v>464D_15_782/902_Great Village</v>
      </c>
      <c r="B12907">
        <v>15</v>
      </c>
      <c r="C12907" t="s">
        <v>1205</v>
      </c>
      <c r="D12907" t="s">
        <v>2995</v>
      </c>
      <c r="E12907" t="s">
        <v>1252</v>
      </c>
      <c r="F12907">
        <v>10000</v>
      </c>
    </row>
    <row r="12908" spans="1:6" x14ac:dyDescent="0.25">
      <c r="A12908" t="str">
        <f t="shared" si="201"/>
        <v>464D_15_782/902_Halifax</v>
      </c>
      <c r="B12908">
        <v>15</v>
      </c>
      <c r="C12908" t="s">
        <v>1205</v>
      </c>
      <c r="D12908" t="s">
        <v>2995</v>
      </c>
      <c r="E12908" t="s">
        <v>1254</v>
      </c>
      <c r="F12908">
        <v>50000</v>
      </c>
    </row>
    <row r="12909" spans="1:6" x14ac:dyDescent="0.25">
      <c r="A12909" t="str">
        <f t="shared" si="201"/>
        <v>464D_15_782/902_Hantsport</v>
      </c>
      <c r="B12909">
        <v>15</v>
      </c>
      <c r="C12909" t="s">
        <v>1205</v>
      </c>
      <c r="D12909" t="s">
        <v>2995</v>
      </c>
      <c r="E12909" t="s">
        <v>1255</v>
      </c>
      <c r="F12909">
        <v>10000</v>
      </c>
    </row>
    <row r="12910" spans="1:6" x14ac:dyDescent="0.25">
      <c r="A12910" t="str">
        <f t="shared" si="201"/>
        <v>464D_15_782/902_Hubbards</v>
      </c>
      <c r="B12910">
        <v>15</v>
      </c>
      <c r="C12910" t="s">
        <v>1205</v>
      </c>
      <c r="D12910" t="s">
        <v>2995</v>
      </c>
      <c r="E12910" t="s">
        <v>1258</v>
      </c>
      <c r="F12910">
        <v>10000</v>
      </c>
    </row>
    <row r="12911" spans="1:6" x14ac:dyDescent="0.25">
      <c r="A12911" t="str">
        <f t="shared" si="201"/>
        <v>464D_15_782/902_Kennetcook</v>
      </c>
      <c r="B12911">
        <v>15</v>
      </c>
      <c r="C12911" t="s">
        <v>1205</v>
      </c>
      <c r="D12911" t="s">
        <v>2995</v>
      </c>
      <c r="E12911" t="s">
        <v>1262</v>
      </c>
      <c r="F12911">
        <v>10000</v>
      </c>
    </row>
    <row r="12912" spans="1:6" x14ac:dyDescent="0.25">
      <c r="A12912" t="str">
        <f t="shared" si="201"/>
        <v>464D_15_782/902_Kentville</v>
      </c>
      <c r="B12912">
        <v>15</v>
      </c>
      <c r="C12912" t="s">
        <v>1205</v>
      </c>
      <c r="D12912" t="s">
        <v>2995</v>
      </c>
      <c r="E12912" t="s">
        <v>1263</v>
      </c>
      <c r="F12912">
        <v>20000</v>
      </c>
    </row>
    <row r="12913" spans="1:6" x14ac:dyDescent="0.25">
      <c r="A12913" t="str">
        <f t="shared" si="201"/>
        <v>464D_15_782/902_Ketch Harbour</v>
      </c>
      <c r="B12913">
        <v>15</v>
      </c>
      <c r="C12913" t="s">
        <v>1205</v>
      </c>
      <c r="D12913" t="s">
        <v>2995</v>
      </c>
      <c r="E12913" t="s">
        <v>1265</v>
      </c>
      <c r="F12913">
        <v>10000</v>
      </c>
    </row>
    <row r="12914" spans="1:6" x14ac:dyDescent="0.25">
      <c r="A12914" t="str">
        <f t="shared" si="201"/>
        <v>464D_15_782/902_LaHave</v>
      </c>
      <c r="B12914">
        <v>15</v>
      </c>
      <c r="C12914" t="s">
        <v>1205</v>
      </c>
      <c r="D12914" t="s">
        <v>2995</v>
      </c>
      <c r="E12914" t="s">
        <v>1268</v>
      </c>
      <c r="F12914">
        <v>10000</v>
      </c>
    </row>
    <row r="12915" spans="1:6" x14ac:dyDescent="0.25">
      <c r="A12915" t="str">
        <f t="shared" si="201"/>
        <v>464D_15_782/902_Lake Charlotte</v>
      </c>
      <c r="B12915">
        <v>15</v>
      </c>
      <c r="C12915" t="s">
        <v>1205</v>
      </c>
      <c r="D12915" t="s">
        <v>2995</v>
      </c>
      <c r="E12915" t="s">
        <v>1269</v>
      </c>
      <c r="F12915">
        <v>10000</v>
      </c>
    </row>
    <row r="12916" spans="1:6" x14ac:dyDescent="0.25">
      <c r="A12916" t="str">
        <f t="shared" si="201"/>
        <v>464D_15_782/902_Liverpool</v>
      </c>
      <c r="B12916">
        <v>15</v>
      </c>
      <c r="C12916" t="s">
        <v>1205</v>
      </c>
      <c r="D12916" t="s">
        <v>2995</v>
      </c>
      <c r="E12916" t="s">
        <v>1273</v>
      </c>
      <c r="F12916">
        <v>20000</v>
      </c>
    </row>
    <row r="12917" spans="1:6" x14ac:dyDescent="0.25">
      <c r="A12917" t="str">
        <f t="shared" si="201"/>
        <v>464D_15_782/902_Lunenburg</v>
      </c>
      <c r="B12917">
        <v>15</v>
      </c>
      <c r="C12917" t="s">
        <v>1205</v>
      </c>
      <c r="D12917" t="s">
        <v>2995</v>
      </c>
      <c r="E12917" t="s">
        <v>1277</v>
      </c>
      <c r="F12917">
        <v>10000</v>
      </c>
    </row>
    <row r="12918" spans="1:6" x14ac:dyDescent="0.25">
      <c r="A12918" t="str">
        <f t="shared" si="201"/>
        <v>464D_15_782/902_Maccan</v>
      </c>
      <c r="B12918">
        <v>15</v>
      </c>
      <c r="C12918" t="s">
        <v>1205</v>
      </c>
      <c r="D12918" t="s">
        <v>2995</v>
      </c>
      <c r="E12918" t="s">
        <v>1279</v>
      </c>
      <c r="F12918">
        <v>10000</v>
      </c>
    </row>
    <row r="12919" spans="1:6" x14ac:dyDescent="0.25">
      <c r="A12919" t="str">
        <f t="shared" si="201"/>
        <v>464D_15_782/902_Mahone Bay</v>
      </c>
      <c r="B12919">
        <v>15</v>
      </c>
      <c r="C12919" t="s">
        <v>1205</v>
      </c>
      <c r="D12919" t="s">
        <v>2995</v>
      </c>
      <c r="E12919" t="s">
        <v>1280</v>
      </c>
      <c r="F12919">
        <v>10000</v>
      </c>
    </row>
    <row r="12920" spans="1:6" x14ac:dyDescent="0.25">
      <c r="A12920" t="str">
        <f t="shared" si="201"/>
        <v>464D_15_782/902_Maitland</v>
      </c>
      <c r="B12920">
        <v>15</v>
      </c>
      <c r="C12920" t="s">
        <v>1205</v>
      </c>
      <c r="D12920" t="s">
        <v>2995</v>
      </c>
      <c r="E12920" t="s">
        <v>1281</v>
      </c>
      <c r="F12920">
        <v>10000</v>
      </c>
    </row>
    <row r="12921" spans="1:6" x14ac:dyDescent="0.25">
      <c r="A12921" t="str">
        <f t="shared" si="201"/>
        <v>464D_15_782/902_Mill Village</v>
      </c>
      <c r="B12921">
        <v>15</v>
      </c>
      <c r="C12921" t="s">
        <v>1205</v>
      </c>
      <c r="D12921" t="s">
        <v>2995</v>
      </c>
      <c r="E12921" t="s">
        <v>1289</v>
      </c>
      <c r="F12921">
        <v>10000</v>
      </c>
    </row>
    <row r="12922" spans="1:6" x14ac:dyDescent="0.25">
      <c r="A12922" t="str">
        <f t="shared" si="201"/>
        <v>464D_15_782/902_Mount Uniacke</v>
      </c>
      <c r="B12922">
        <v>15</v>
      </c>
      <c r="C12922" t="s">
        <v>1205</v>
      </c>
      <c r="D12922" t="s">
        <v>2995</v>
      </c>
      <c r="E12922" t="s">
        <v>1291</v>
      </c>
      <c r="F12922">
        <v>10000</v>
      </c>
    </row>
    <row r="12923" spans="1:6" x14ac:dyDescent="0.25">
      <c r="A12923" t="str">
        <f t="shared" si="201"/>
        <v>464D_15_782/902_Musquodoboit</v>
      </c>
      <c r="B12923">
        <v>15</v>
      </c>
      <c r="C12923" t="s">
        <v>1205</v>
      </c>
      <c r="D12923" t="s">
        <v>2995</v>
      </c>
      <c r="E12923" t="s">
        <v>1293</v>
      </c>
      <c r="F12923">
        <v>10000</v>
      </c>
    </row>
    <row r="12924" spans="1:6" x14ac:dyDescent="0.25">
      <c r="A12924" t="str">
        <f t="shared" si="201"/>
        <v>464D_15_782/902_Musquodoboit Harbour</v>
      </c>
      <c r="B12924">
        <v>15</v>
      </c>
      <c r="C12924" t="s">
        <v>1205</v>
      </c>
      <c r="D12924" t="s">
        <v>2995</v>
      </c>
      <c r="E12924" t="s">
        <v>1294</v>
      </c>
      <c r="F12924">
        <v>20000</v>
      </c>
    </row>
    <row r="12925" spans="1:6" x14ac:dyDescent="0.25">
      <c r="A12925" t="str">
        <f t="shared" si="201"/>
        <v>464D_15_782/902_New Germany</v>
      </c>
      <c r="B12925">
        <v>15</v>
      </c>
      <c r="C12925" t="s">
        <v>1205</v>
      </c>
      <c r="D12925" t="s">
        <v>2995</v>
      </c>
      <c r="E12925" t="s">
        <v>1296</v>
      </c>
      <c r="F12925">
        <v>10000</v>
      </c>
    </row>
    <row r="12926" spans="1:6" x14ac:dyDescent="0.25">
      <c r="A12926" t="str">
        <f t="shared" si="201"/>
        <v>464D_15_782/902_New Ross</v>
      </c>
      <c r="B12926">
        <v>15</v>
      </c>
      <c r="C12926" t="s">
        <v>1205</v>
      </c>
      <c r="D12926" t="s">
        <v>2995</v>
      </c>
      <c r="E12926" t="s">
        <v>1298</v>
      </c>
      <c r="F12926">
        <v>10000</v>
      </c>
    </row>
    <row r="12927" spans="1:6" x14ac:dyDescent="0.25">
      <c r="A12927" t="str">
        <f t="shared" si="201"/>
        <v>464D_15_782/902_Noel</v>
      </c>
      <c r="B12927">
        <v>15</v>
      </c>
      <c r="C12927" t="s">
        <v>1205</v>
      </c>
      <c r="D12927" t="s">
        <v>2995</v>
      </c>
      <c r="E12927" t="s">
        <v>1300</v>
      </c>
      <c r="F12927">
        <v>10000</v>
      </c>
    </row>
    <row r="12928" spans="1:6" x14ac:dyDescent="0.25">
      <c r="A12928" t="str">
        <f t="shared" si="201"/>
        <v>464D_15_782/902_Oxford</v>
      </c>
      <c r="B12928">
        <v>15</v>
      </c>
      <c r="C12928" t="s">
        <v>1205</v>
      </c>
      <c r="D12928" t="s">
        <v>2995</v>
      </c>
      <c r="E12928" t="s">
        <v>1302</v>
      </c>
      <c r="F12928">
        <v>10000</v>
      </c>
    </row>
    <row r="12929" spans="1:6" x14ac:dyDescent="0.25">
      <c r="A12929" t="str">
        <f t="shared" si="201"/>
        <v>464D_15_782/902_Parrsboro</v>
      </c>
      <c r="B12929">
        <v>15</v>
      </c>
      <c r="C12929" t="s">
        <v>1205</v>
      </c>
      <c r="D12929" t="s">
        <v>2995</v>
      </c>
      <c r="E12929" t="s">
        <v>1303</v>
      </c>
      <c r="F12929">
        <v>20000</v>
      </c>
    </row>
    <row r="12930" spans="1:6" x14ac:dyDescent="0.25">
      <c r="A12930" t="str">
        <f t="shared" si="201"/>
        <v>464D_15_782/902_Port Dufferin</v>
      </c>
      <c r="B12930">
        <v>15</v>
      </c>
      <c r="C12930" t="s">
        <v>1205</v>
      </c>
      <c r="D12930" t="s">
        <v>2995</v>
      </c>
      <c r="E12930" t="s">
        <v>1306</v>
      </c>
      <c r="F12930">
        <v>10000</v>
      </c>
    </row>
    <row r="12931" spans="1:6" x14ac:dyDescent="0.25">
      <c r="A12931" t="str">
        <f t="shared" ref="A12931:A12994" si="202">CONCATENATE(D12931,"_",B12931,"_",C12931,"_",E12931)</f>
        <v>464D_15_782/902_Port Greville</v>
      </c>
      <c r="B12931">
        <v>15</v>
      </c>
      <c r="C12931" t="s">
        <v>1205</v>
      </c>
      <c r="D12931" t="s">
        <v>2995</v>
      </c>
      <c r="E12931" t="s">
        <v>1307</v>
      </c>
      <c r="F12931">
        <v>10000</v>
      </c>
    </row>
    <row r="12932" spans="1:6" x14ac:dyDescent="0.25">
      <c r="A12932" t="str">
        <f t="shared" si="202"/>
        <v>464D_15_782/902_Port Mouton</v>
      </c>
      <c r="B12932">
        <v>15</v>
      </c>
      <c r="C12932" t="s">
        <v>1205</v>
      </c>
      <c r="D12932" t="s">
        <v>2995</v>
      </c>
      <c r="E12932" t="s">
        <v>1312</v>
      </c>
      <c r="F12932">
        <v>10000</v>
      </c>
    </row>
    <row r="12933" spans="1:6" x14ac:dyDescent="0.25">
      <c r="A12933" t="str">
        <f t="shared" si="202"/>
        <v>464D_15_782/902_Prospect Road</v>
      </c>
      <c r="B12933">
        <v>15</v>
      </c>
      <c r="C12933" t="s">
        <v>1205</v>
      </c>
      <c r="D12933" t="s">
        <v>2995</v>
      </c>
      <c r="E12933" t="s">
        <v>1313</v>
      </c>
      <c r="F12933">
        <v>10000</v>
      </c>
    </row>
    <row r="12934" spans="1:6" x14ac:dyDescent="0.25">
      <c r="A12934" t="str">
        <f t="shared" si="202"/>
        <v>464D_15_782/902_Pugwash</v>
      </c>
      <c r="B12934">
        <v>15</v>
      </c>
      <c r="C12934" t="s">
        <v>1205</v>
      </c>
      <c r="D12934" t="s">
        <v>2995</v>
      </c>
      <c r="E12934" t="s">
        <v>1315</v>
      </c>
      <c r="F12934">
        <v>10000</v>
      </c>
    </row>
    <row r="12935" spans="1:6" x14ac:dyDescent="0.25">
      <c r="A12935" t="str">
        <f t="shared" si="202"/>
        <v>464D_15_782/902_River Hebert</v>
      </c>
      <c r="B12935">
        <v>15</v>
      </c>
      <c r="C12935" t="s">
        <v>1205</v>
      </c>
      <c r="D12935" t="s">
        <v>2995</v>
      </c>
      <c r="E12935" t="s">
        <v>1317</v>
      </c>
      <c r="F12935">
        <v>10000</v>
      </c>
    </row>
    <row r="12936" spans="1:6" x14ac:dyDescent="0.25">
      <c r="A12936" t="str">
        <f t="shared" si="202"/>
        <v>464D_15_782/902_Riverport</v>
      </c>
      <c r="B12936">
        <v>15</v>
      </c>
      <c r="C12936" t="s">
        <v>1205</v>
      </c>
      <c r="D12936" t="s">
        <v>2995</v>
      </c>
      <c r="E12936" t="s">
        <v>1319</v>
      </c>
      <c r="F12936">
        <v>10000</v>
      </c>
    </row>
    <row r="12937" spans="1:6" x14ac:dyDescent="0.25">
      <c r="A12937" t="str">
        <f t="shared" si="202"/>
        <v>464D_15_782/902_Sackville</v>
      </c>
      <c r="B12937">
        <v>15</v>
      </c>
      <c r="C12937" t="s">
        <v>1205</v>
      </c>
      <c r="D12937" t="s">
        <v>2995</v>
      </c>
      <c r="E12937" t="s">
        <v>1179</v>
      </c>
      <c r="F12937">
        <v>20000</v>
      </c>
    </row>
    <row r="12938" spans="1:6" x14ac:dyDescent="0.25">
      <c r="A12938" t="str">
        <f t="shared" si="202"/>
        <v>464D_15_782/902_Sheet Harbour</v>
      </c>
      <c r="B12938">
        <v>15</v>
      </c>
      <c r="C12938" t="s">
        <v>1205</v>
      </c>
      <c r="D12938" t="s">
        <v>2995</v>
      </c>
      <c r="E12938" t="s">
        <v>1323</v>
      </c>
      <c r="F12938">
        <v>10000</v>
      </c>
    </row>
    <row r="12939" spans="1:6" x14ac:dyDescent="0.25">
      <c r="A12939" t="str">
        <f t="shared" si="202"/>
        <v>464D_15_782/902_Shubenacadie</v>
      </c>
      <c r="B12939">
        <v>15</v>
      </c>
      <c r="C12939" t="s">
        <v>1205</v>
      </c>
      <c r="D12939" t="s">
        <v>2995</v>
      </c>
      <c r="E12939" t="s">
        <v>1326</v>
      </c>
      <c r="F12939">
        <v>20000</v>
      </c>
    </row>
    <row r="12940" spans="1:6" x14ac:dyDescent="0.25">
      <c r="A12940" t="str">
        <f t="shared" si="202"/>
        <v>464D_15_782/902_Southampton</v>
      </c>
      <c r="B12940">
        <v>15</v>
      </c>
      <c r="C12940" t="s">
        <v>1205</v>
      </c>
      <c r="D12940" t="s">
        <v>2995</v>
      </c>
      <c r="E12940" t="s">
        <v>1327</v>
      </c>
      <c r="F12940">
        <v>10000</v>
      </c>
    </row>
    <row r="12941" spans="1:6" x14ac:dyDescent="0.25">
      <c r="A12941" t="str">
        <f t="shared" si="202"/>
        <v>464D_15_782/902_Springfield</v>
      </c>
      <c r="B12941">
        <v>15</v>
      </c>
      <c r="C12941" t="s">
        <v>1205</v>
      </c>
      <c r="D12941" t="s">
        <v>2995</v>
      </c>
      <c r="E12941" t="s">
        <v>1189</v>
      </c>
      <c r="F12941">
        <v>10000</v>
      </c>
    </row>
    <row r="12942" spans="1:6" x14ac:dyDescent="0.25">
      <c r="A12942" t="str">
        <f t="shared" si="202"/>
        <v>464D_15_782/902_Springhill</v>
      </c>
      <c r="B12942">
        <v>15</v>
      </c>
      <c r="C12942" t="s">
        <v>1205</v>
      </c>
      <c r="D12942" t="s">
        <v>2995</v>
      </c>
      <c r="E12942" t="s">
        <v>1328</v>
      </c>
      <c r="F12942">
        <v>10000</v>
      </c>
    </row>
    <row r="12943" spans="1:6" x14ac:dyDescent="0.25">
      <c r="A12943" t="str">
        <f t="shared" si="202"/>
        <v>464D_15_782/902_St. Margarets</v>
      </c>
      <c r="B12943">
        <v>15</v>
      </c>
      <c r="C12943" t="s">
        <v>1205</v>
      </c>
      <c r="D12943" t="s">
        <v>2995</v>
      </c>
      <c r="E12943" t="s">
        <v>1330</v>
      </c>
      <c r="F12943">
        <v>10000</v>
      </c>
    </row>
    <row r="12944" spans="1:6" x14ac:dyDescent="0.25">
      <c r="A12944" t="str">
        <f t="shared" si="202"/>
        <v>464D_15_782/902_Stewiacke</v>
      </c>
      <c r="B12944">
        <v>15</v>
      </c>
      <c r="C12944" t="s">
        <v>1205</v>
      </c>
      <c r="D12944" t="s">
        <v>2995</v>
      </c>
      <c r="E12944" t="s">
        <v>1332</v>
      </c>
      <c r="F12944">
        <v>10000</v>
      </c>
    </row>
    <row r="12945" spans="1:6" x14ac:dyDescent="0.25">
      <c r="A12945" t="str">
        <f t="shared" si="202"/>
        <v>464D_15_782/902_Tangier</v>
      </c>
      <c r="B12945">
        <v>15</v>
      </c>
      <c r="C12945" t="s">
        <v>1205</v>
      </c>
      <c r="D12945" t="s">
        <v>2995</v>
      </c>
      <c r="E12945" t="s">
        <v>1334</v>
      </c>
      <c r="F12945">
        <v>10000</v>
      </c>
    </row>
    <row r="12946" spans="1:6" x14ac:dyDescent="0.25">
      <c r="A12946" t="str">
        <f t="shared" si="202"/>
        <v>464D_15_782/902_Truro</v>
      </c>
      <c r="B12946">
        <v>15</v>
      </c>
      <c r="C12946" t="s">
        <v>1205</v>
      </c>
      <c r="D12946" t="s">
        <v>2995</v>
      </c>
      <c r="E12946" t="s">
        <v>1337</v>
      </c>
      <c r="F12946">
        <v>20000</v>
      </c>
    </row>
    <row r="12947" spans="1:6" x14ac:dyDescent="0.25">
      <c r="A12947" t="str">
        <f t="shared" si="202"/>
        <v>464D_15_782/902_Upper Musquodoboit</v>
      </c>
      <c r="B12947">
        <v>15</v>
      </c>
      <c r="C12947" t="s">
        <v>1205</v>
      </c>
      <c r="D12947" t="s">
        <v>2995</v>
      </c>
      <c r="E12947" t="s">
        <v>1339</v>
      </c>
      <c r="F12947">
        <v>10000</v>
      </c>
    </row>
    <row r="12948" spans="1:6" x14ac:dyDescent="0.25">
      <c r="A12948" t="str">
        <f t="shared" si="202"/>
        <v>464D_15_782/902_Upper Stewiacke</v>
      </c>
      <c r="B12948">
        <v>15</v>
      </c>
      <c r="C12948" t="s">
        <v>1205</v>
      </c>
      <c r="D12948" t="s">
        <v>2995</v>
      </c>
      <c r="E12948" t="s">
        <v>1340</v>
      </c>
      <c r="F12948">
        <v>10000</v>
      </c>
    </row>
    <row r="12949" spans="1:6" x14ac:dyDescent="0.25">
      <c r="A12949" t="str">
        <f t="shared" si="202"/>
        <v>464D_15_782/902_Wallace</v>
      </c>
      <c r="B12949">
        <v>15</v>
      </c>
      <c r="C12949" t="s">
        <v>1205</v>
      </c>
      <c r="D12949" t="s">
        <v>2995</v>
      </c>
      <c r="E12949" t="s">
        <v>1341</v>
      </c>
      <c r="F12949">
        <v>10000</v>
      </c>
    </row>
    <row r="12950" spans="1:6" x14ac:dyDescent="0.25">
      <c r="A12950" t="str">
        <f t="shared" si="202"/>
        <v>464D_15_782/902_Walton</v>
      </c>
      <c r="B12950">
        <v>15</v>
      </c>
      <c r="C12950" t="s">
        <v>1205</v>
      </c>
      <c r="D12950" t="s">
        <v>2995</v>
      </c>
      <c r="E12950" t="s">
        <v>1342</v>
      </c>
      <c r="F12950">
        <v>10000</v>
      </c>
    </row>
    <row r="12951" spans="1:6" x14ac:dyDescent="0.25">
      <c r="A12951" t="str">
        <f t="shared" si="202"/>
        <v>464D_15_782/902_Waverley</v>
      </c>
      <c r="B12951">
        <v>15</v>
      </c>
      <c r="C12951" t="s">
        <v>1205</v>
      </c>
      <c r="D12951" t="s">
        <v>2995</v>
      </c>
      <c r="E12951" t="s">
        <v>1343</v>
      </c>
      <c r="F12951">
        <v>10000</v>
      </c>
    </row>
    <row r="12952" spans="1:6" x14ac:dyDescent="0.25">
      <c r="A12952" t="str">
        <f t="shared" si="202"/>
        <v>464D_15_782/902_Wentworth</v>
      </c>
      <c r="B12952">
        <v>15</v>
      </c>
      <c r="C12952" t="s">
        <v>1205</v>
      </c>
      <c r="D12952" t="s">
        <v>2995</v>
      </c>
      <c r="E12952" t="s">
        <v>1345</v>
      </c>
      <c r="F12952">
        <v>10000</v>
      </c>
    </row>
    <row r="12953" spans="1:6" x14ac:dyDescent="0.25">
      <c r="A12953" t="str">
        <f t="shared" si="202"/>
        <v>464D_15_782/902_Windsor</v>
      </c>
      <c r="B12953">
        <v>15</v>
      </c>
      <c r="C12953" t="s">
        <v>1205</v>
      </c>
      <c r="D12953" t="s">
        <v>2995</v>
      </c>
      <c r="E12953" t="s">
        <v>1348</v>
      </c>
      <c r="F12953">
        <v>20000</v>
      </c>
    </row>
    <row r="12954" spans="1:6" x14ac:dyDescent="0.25">
      <c r="A12954" t="str">
        <f t="shared" si="202"/>
        <v>464D_15_782/902_Wolfville</v>
      </c>
      <c r="B12954">
        <v>15</v>
      </c>
      <c r="C12954" t="s">
        <v>1205</v>
      </c>
      <c r="D12954" t="s">
        <v>2995</v>
      </c>
      <c r="E12954" t="s">
        <v>1349</v>
      </c>
      <c r="F12954">
        <v>10000</v>
      </c>
    </row>
    <row r="12955" spans="1:6" x14ac:dyDescent="0.25">
      <c r="A12955" t="str">
        <f t="shared" si="202"/>
        <v>4727_15_782/902_Advocate</v>
      </c>
      <c r="B12955">
        <v>15</v>
      </c>
      <c r="C12955" t="s">
        <v>1205</v>
      </c>
      <c r="D12955">
        <v>4727</v>
      </c>
      <c r="E12955" t="s">
        <v>1206</v>
      </c>
      <c r="F12955">
        <v>10000</v>
      </c>
    </row>
    <row r="12956" spans="1:6" x14ac:dyDescent="0.25">
      <c r="A12956" t="str">
        <f t="shared" si="202"/>
        <v>4727_15_782/902_Amherst</v>
      </c>
      <c r="B12956">
        <v>15</v>
      </c>
      <c r="C12956" t="s">
        <v>1205</v>
      </c>
      <c r="D12956">
        <v>4727</v>
      </c>
      <c r="E12956" t="s">
        <v>1207</v>
      </c>
      <c r="F12956">
        <v>10000</v>
      </c>
    </row>
    <row r="12957" spans="1:6" x14ac:dyDescent="0.25">
      <c r="A12957" t="str">
        <f t="shared" si="202"/>
        <v>4727_15_782/902_Bridgewater</v>
      </c>
      <c r="B12957">
        <v>15</v>
      </c>
      <c r="C12957" t="s">
        <v>1205</v>
      </c>
      <c r="D12957">
        <v>4727</v>
      </c>
      <c r="E12957" t="s">
        <v>1222</v>
      </c>
      <c r="F12957">
        <v>10000</v>
      </c>
    </row>
    <row r="12958" spans="1:6" x14ac:dyDescent="0.25">
      <c r="A12958" t="str">
        <f t="shared" si="202"/>
        <v>4727_15_782/902_Brookfield</v>
      </c>
      <c r="B12958">
        <v>15</v>
      </c>
      <c r="C12958" t="s">
        <v>1205</v>
      </c>
      <c r="D12958">
        <v>4727</v>
      </c>
      <c r="E12958" t="s">
        <v>1223</v>
      </c>
      <c r="F12958">
        <v>10000</v>
      </c>
    </row>
    <row r="12959" spans="1:6" x14ac:dyDescent="0.25">
      <c r="A12959" t="str">
        <f t="shared" si="202"/>
        <v>4727_15_782/902_Caledonia</v>
      </c>
      <c r="B12959">
        <v>15</v>
      </c>
      <c r="C12959" t="s">
        <v>1205</v>
      </c>
      <c r="D12959">
        <v>4727</v>
      </c>
      <c r="E12959" t="s">
        <v>1225</v>
      </c>
      <c r="F12959">
        <v>10000</v>
      </c>
    </row>
    <row r="12960" spans="1:6" x14ac:dyDescent="0.25">
      <c r="A12960" t="str">
        <f t="shared" si="202"/>
        <v>4727_15_782/902_Chester</v>
      </c>
      <c r="B12960">
        <v>15</v>
      </c>
      <c r="C12960" t="s">
        <v>1205</v>
      </c>
      <c r="D12960">
        <v>4727</v>
      </c>
      <c r="E12960" t="s">
        <v>1230</v>
      </c>
      <c r="F12960">
        <v>10000</v>
      </c>
    </row>
    <row r="12961" spans="1:6" x14ac:dyDescent="0.25">
      <c r="A12961" t="str">
        <f t="shared" si="202"/>
        <v>4727_15_782/902_Collingwood</v>
      </c>
      <c r="B12961">
        <v>15</v>
      </c>
      <c r="C12961" t="s">
        <v>1205</v>
      </c>
      <c r="D12961">
        <v>4727</v>
      </c>
      <c r="E12961" t="s">
        <v>1236</v>
      </c>
      <c r="F12961">
        <v>10000</v>
      </c>
    </row>
    <row r="12962" spans="1:6" x14ac:dyDescent="0.25">
      <c r="A12962" t="str">
        <f t="shared" si="202"/>
        <v>4727_15_782/902_Debert</v>
      </c>
      <c r="B12962">
        <v>15</v>
      </c>
      <c r="C12962" t="s">
        <v>1205</v>
      </c>
      <c r="D12962">
        <v>4727</v>
      </c>
      <c r="E12962" t="s">
        <v>1238</v>
      </c>
      <c r="F12962">
        <v>10000</v>
      </c>
    </row>
    <row r="12963" spans="1:6" x14ac:dyDescent="0.25">
      <c r="A12963" t="str">
        <f t="shared" si="202"/>
        <v>4727_15_782/902_Elmsdale</v>
      </c>
      <c r="B12963">
        <v>15</v>
      </c>
      <c r="C12963" t="s">
        <v>1205</v>
      </c>
      <c r="D12963">
        <v>4727</v>
      </c>
      <c r="E12963" t="s">
        <v>1243</v>
      </c>
      <c r="F12963">
        <v>10000</v>
      </c>
    </row>
    <row r="12964" spans="1:6" x14ac:dyDescent="0.25">
      <c r="A12964" t="str">
        <f t="shared" si="202"/>
        <v>4727_15_782/902_French Village</v>
      </c>
      <c r="B12964">
        <v>15</v>
      </c>
      <c r="C12964" t="s">
        <v>1205</v>
      </c>
      <c r="D12964">
        <v>4727</v>
      </c>
      <c r="E12964" t="s">
        <v>1246</v>
      </c>
      <c r="F12964">
        <v>10000</v>
      </c>
    </row>
    <row r="12965" spans="1:6" x14ac:dyDescent="0.25">
      <c r="A12965" t="str">
        <f t="shared" si="202"/>
        <v>4727_15_782/902_Halifax</v>
      </c>
      <c r="B12965">
        <v>15</v>
      </c>
      <c r="C12965" t="s">
        <v>1205</v>
      </c>
      <c r="D12965">
        <v>4727</v>
      </c>
      <c r="E12965" t="s">
        <v>1254</v>
      </c>
      <c r="F12965">
        <v>10000</v>
      </c>
    </row>
    <row r="12966" spans="1:6" x14ac:dyDescent="0.25">
      <c r="A12966" t="str">
        <f t="shared" si="202"/>
        <v>4727_15_782/902_Hantsport</v>
      </c>
      <c r="B12966">
        <v>15</v>
      </c>
      <c r="C12966" t="s">
        <v>1205</v>
      </c>
      <c r="D12966">
        <v>4727</v>
      </c>
      <c r="E12966" t="s">
        <v>1255</v>
      </c>
      <c r="F12966">
        <v>10000</v>
      </c>
    </row>
    <row r="12967" spans="1:6" x14ac:dyDescent="0.25">
      <c r="A12967" t="str">
        <f t="shared" si="202"/>
        <v>4727_15_782/902_Hubbards</v>
      </c>
      <c r="B12967">
        <v>15</v>
      </c>
      <c r="C12967" t="s">
        <v>1205</v>
      </c>
      <c r="D12967">
        <v>4727</v>
      </c>
      <c r="E12967" t="s">
        <v>1258</v>
      </c>
      <c r="F12967">
        <v>10000</v>
      </c>
    </row>
    <row r="12968" spans="1:6" x14ac:dyDescent="0.25">
      <c r="A12968" t="str">
        <f t="shared" si="202"/>
        <v>4727_15_782/902_Kennetcook</v>
      </c>
      <c r="B12968">
        <v>15</v>
      </c>
      <c r="C12968" t="s">
        <v>1205</v>
      </c>
      <c r="D12968">
        <v>4727</v>
      </c>
      <c r="E12968" t="s">
        <v>1262</v>
      </c>
      <c r="F12968">
        <v>10000</v>
      </c>
    </row>
    <row r="12969" spans="1:6" x14ac:dyDescent="0.25">
      <c r="A12969" t="str">
        <f t="shared" si="202"/>
        <v>4727_15_782/902_Ketch Harbour</v>
      </c>
      <c r="B12969">
        <v>15</v>
      </c>
      <c r="C12969" t="s">
        <v>1205</v>
      </c>
      <c r="D12969">
        <v>4727</v>
      </c>
      <c r="E12969" t="s">
        <v>1265</v>
      </c>
      <c r="F12969">
        <v>10000</v>
      </c>
    </row>
    <row r="12970" spans="1:6" x14ac:dyDescent="0.25">
      <c r="A12970" t="str">
        <f t="shared" si="202"/>
        <v>4727_15_782/902_Liverpool</v>
      </c>
      <c r="B12970">
        <v>15</v>
      </c>
      <c r="C12970" t="s">
        <v>1205</v>
      </c>
      <c r="D12970">
        <v>4727</v>
      </c>
      <c r="E12970" t="s">
        <v>1273</v>
      </c>
      <c r="F12970">
        <v>10000</v>
      </c>
    </row>
    <row r="12971" spans="1:6" x14ac:dyDescent="0.25">
      <c r="A12971" t="str">
        <f t="shared" si="202"/>
        <v>4727_15_782/902_Lunenburg</v>
      </c>
      <c r="B12971">
        <v>15</v>
      </c>
      <c r="C12971" t="s">
        <v>1205</v>
      </c>
      <c r="D12971">
        <v>4727</v>
      </c>
      <c r="E12971" t="s">
        <v>1277</v>
      </c>
      <c r="F12971">
        <v>10000</v>
      </c>
    </row>
    <row r="12972" spans="1:6" x14ac:dyDescent="0.25">
      <c r="A12972" t="str">
        <f t="shared" si="202"/>
        <v>4727_15_782/902_Mount Uniacke</v>
      </c>
      <c r="B12972">
        <v>15</v>
      </c>
      <c r="C12972" t="s">
        <v>1205</v>
      </c>
      <c r="D12972">
        <v>4727</v>
      </c>
      <c r="E12972" t="s">
        <v>1291</v>
      </c>
      <c r="F12972">
        <v>10000</v>
      </c>
    </row>
    <row r="12973" spans="1:6" x14ac:dyDescent="0.25">
      <c r="A12973" t="str">
        <f t="shared" si="202"/>
        <v>4727_15_782/902_Musquodoboit Harbour</v>
      </c>
      <c r="B12973">
        <v>15</v>
      </c>
      <c r="C12973" t="s">
        <v>1205</v>
      </c>
      <c r="D12973">
        <v>4727</v>
      </c>
      <c r="E12973" t="s">
        <v>1294</v>
      </c>
      <c r="F12973">
        <v>10000</v>
      </c>
    </row>
    <row r="12974" spans="1:6" x14ac:dyDescent="0.25">
      <c r="A12974" t="str">
        <f t="shared" si="202"/>
        <v>4727_15_782/902_New Ross</v>
      </c>
      <c r="B12974">
        <v>15</v>
      </c>
      <c r="C12974" t="s">
        <v>1205</v>
      </c>
      <c r="D12974">
        <v>4727</v>
      </c>
      <c r="E12974" t="s">
        <v>1298</v>
      </c>
      <c r="F12974">
        <v>10000</v>
      </c>
    </row>
    <row r="12975" spans="1:6" x14ac:dyDescent="0.25">
      <c r="A12975" t="str">
        <f t="shared" si="202"/>
        <v>4727_15_782/902_Noel</v>
      </c>
      <c r="B12975">
        <v>15</v>
      </c>
      <c r="C12975" t="s">
        <v>1205</v>
      </c>
      <c r="D12975">
        <v>4727</v>
      </c>
      <c r="E12975" t="s">
        <v>1300</v>
      </c>
      <c r="F12975">
        <v>10000</v>
      </c>
    </row>
    <row r="12976" spans="1:6" x14ac:dyDescent="0.25">
      <c r="A12976" t="str">
        <f t="shared" si="202"/>
        <v>4727_15_782/902_Prospect Road</v>
      </c>
      <c r="B12976">
        <v>15</v>
      </c>
      <c r="C12976" t="s">
        <v>1205</v>
      </c>
      <c r="D12976">
        <v>4727</v>
      </c>
      <c r="E12976" t="s">
        <v>1313</v>
      </c>
      <c r="F12976">
        <v>10000</v>
      </c>
    </row>
    <row r="12977" spans="1:6" x14ac:dyDescent="0.25">
      <c r="A12977" t="str">
        <f t="shared" si="202"/>
        <v>4727_15_782/902_Sackville</v>
      </c>
      <c r="B12977">
        <v>15</v>
      </c>
      <c r="C12977" t="s">
        <v>1205</v>
      </c>
      <c r="D12977">
        <v>4727</v>
      </c>
      <c r="E12977" t="s">
        <v>1179</v>
      </c>
      <c r="F12977">
        <v>10000</v>
      </c>
    </row>
    <row r="12978" spans="1:6" x14ac:dyDescent="0.25">
      <c r="A12978" t="str">
        <f t="shared" si="202"/>
        <v>4727_15_782/902_Shubenacadie</v>
      </c>
      <c r="B12978">
        <v>15</v>
      </c>
      <c r="C12978" t="s">
        <v>1205</v>
      </c>
      <c r="D12978">
        <v>4727</v>
      </c>
      <c r="E12978" t="s">
        <v>1326</v>
      </c>
      <c r="F12978">
        <v>10000</v>
      </c>
    </row>
    <row r="12979" spans="1:6" x14ac:dyDescent="0.25">
      <c r="A12979" t="str">
        <f t="shared" si="202"/>
        <v>4727_15_782/902_Southampton</v>
      </c>
      <c r="B12979">
        <v>15</v>
      </c>
      <c r="C12979" t="s">
        <v>1205</v>
      </c>
      <c r="D12979">
        <v>4727</v>
      </c>
      <c r="E12979" t="s">
        <v>1327</v>
      </c>
      <c r="F12979">
        <v>10000</v>
      </c>
    </row>
    <row r="12980" spans="1:6" x14ac:dyDescent="0.25">
      <c r="A12980" t="str">
        <f t="shared" si="202"/>
        <v>4727_15_782/902_Springhill</v>
      </c>
      <c r="B12980">
        <v>15</v>
      </c>
      <c r="C12980" t="s">
        <v>1205</v>
      </c>
      <c r="D12980">
        <v>4727</v>
      </c>
      <c r="E12980" t="s">
        <v>1328</v>
      </c>
      <c r="F12980">
        <v>10000</v>
      </c>
    </row>
    <row r="12981" spans="1:6" x14ac:dyDescent="0.25">
      <c r="A12981" t="str">
        <f t="shared" si="202"/>
        <v>4727_15_782/902_St. Margarets</v>
      </c>
      <c r="B12981">
        <v>15</v>
      </c>
      <c r="C12981" t="s">
        <v>1205</v>
      </c>
      <c r="D12981">
        <v>4727</v>
      </c>
      <c r="E12981" t="s">
        <v>1330</v>
      </c>
      <c r="F12981">
        <v>10000</v>
      </c>
    </row>
    <row r="12982" spans="1:6" x14ac:dyDescent="0.25">
      <c r="A12982" t="str">
        <f t="shared" si="202"/>
        <v>4727_15_782/902_Stewiacke</v>
      </c>
      <c r="B12982">
        <v>15</v>
      </c>
      <c r="C12982" t="s">
        <v>1205</v>
      </c>
      <c r="D12982">
        <v>4727</v>
      </c>
      <c r="E12982" t="s">
        <v>1332</v>
      </c>
      <c r="F12982">
        <v>10000</v>
      </c>
    </row>
    <row r="12983" spans="1:6" x14ac:dyDescent="0.25">
      <c r="A12983" t="str">
        <f t="shared" si="202"/>
        <v>4727_15_782/902_Truro</v>
      </c>
      <c r="B12983">
        <v>15</v>
      </c>
      <c r="C12983" t="s">
        <v>1205</v>
      </c>
      <c r="D12983">
        <v>4727</v>
      </c>
      <c r="E12983" t="s">
        <v>1337</v>
      </c>
      <c r="F12983">
        <v>10000</v>
      </c>
    </row>
    <row r="12984" spans="1:6" x14ac:dyDescent="0.25">
      <c r="A12984" t="str">
        <f t="shared" si="202"/>
        <v>4727_15_782/902_Wallace</v>
      </c>
      <c r="B12984">
        <v>15</v>
      </c>
      <c r="C12984" t="s">
        <v>1205</v>
      </c>
      <c r="D12984">
        <v>4727</v>
      </c>
      <c r="E12984" t="s">
        <v>1341</v>
      </c>
      <c r="F12984">
        <v>10000</v>
      </c>
    </row>
    <row r="12985" spans="1:6" x14ac:dyDescent="0.25">
      <c r="A12985" t="str">
        <f t="shared" si="202"/>
        <v>4727_15_782/902_Waverley</v>
      </c>
      <c r="B12985">
        <v>15</v>
      </c>
      <c r="C12985" t="s">
        <v>1205</v>
      </c>
      <c r="D12985">
        <v>4727</v>
      </c>
      <c r="E12985" t="s">
        <v>1343</v>
      </c>
      <c r="F12985">
        <v>10000</v>
      </c>
    </row>
    <row r="12986" spans="1:6" x14ac:dyDescent="0.25">
      <c r="A12986" t="str">
        <f t="shared" si="202"/>
        <v>4727_15_782/902_Windsor</v>
      </c>
      <c r="B12986">
        <v>15</v>
      </c>
      <c r="C12986" t="s">
        <v>1205</v>
      </c>
      <c r="D12986">
        <v>4727</v>
      </c>
      <c r="E12986" t="s">
        <v>1348</v>
      </c>
      <c r="F12986">
        <v>10000</v>
      </c>
    </row>
    <row r="12987" spans="1:6" x14ac:dyDescent="0.25">
      <c r="A12987" t="str">
        <f t="shared" si="202"/>
        <v>4727_15_782/902_Wolfville</v>
      </c>
      <c r="B12987">
        <v>15</v>
      </c>
      <c r="C12987" t="s">
        <v>1205</v>
      </c>
      <c r="D12987">
        <v>4727</v>
      </c>
      <c r="E12987" t="s">
        <v>1349</v>
      </c>
      <c r="F12987">
        <v>10000</v>
      </c>
    </row>
    <row r="12988" spans="1:6" x14ac:dyDescent="0.25">
      <c r="A12988" t="str">
        <f t="shared" si="202"/>
        <v>4878_15_782/902_Advocate</v>
      </c>
      <c r="B12988">
        <v>15</v>
      </c>
      <c r="C12988" t="s">
        <v>1205</v>
      </c>
      <c r="D12988">
        <v>4878</v>
      </c>
      <c r="E12988" t="s">
        <v>1206</v>
      </c>
      <c r="F12988">
        <v>10000</v>
      </c>
    </row>
    <row r="12989" spans="1:6" x14ac:dyDescent="0.25">
      <c r="A12989" t="str">
        <f t="shared" si="202"/>
        <v>4878_15_782/902_Alberton</v>
      </c>
      <c r="B12989">
        <v>15</v>
      </c>
      <c r="C12989" t="s">
        <v>1205</v>
      </c>
      <c r="D12989">
        <v>4878</v>
      </c>
      <c r="E12989" t="s">
        <v>2102</v>
      </c>
      <c r="F12989">
        <v>10000</v>
      </c>
    </row>
    <row r="12990" spans="1:6" x14ac:dyDescent="0.25">
      <c r="A12990" t="str">
        <f t="shared" si="202"/>
        <v>4878_15_782/902_Amherst</v>
      </c>
      <c r="B12990">
        <v>15</v>
      </c>
      <c r="C12990" t="s">
        <v>1205</v>
      </c>
      <c r="D12990">
        <v>4878</v>
      </c>
      <c r="E12990" t="s">
        <v>1207</v>
      </c>
      <c r="F12990">
        <v>10000</v>
      </c>
    </row>
    <row r="12991" spans="1:6" x14ac:dyDescent="0.25">
      <c r="A12991" t="str">
        <f t="shared" si="202"/>
        <v>4878_15_782/902_Annapolis Royal</v>
      </c>
      <c r="B12991">
        <v>15</v>
      </c>
      <c r="C12991" t="s">
        <v>1205</v>
      </c>
      <c r="D12991">
        <v>4878</v>
      </c>
      <c r="E12991" t="s">
        <v>1208</v>
      </c>
      <c r="F12991">
        <v>10000</v>
      </c>
    </row>
    <row r="12992" spans="1:6" x14ac:dyDescent="0.25">
      <c r="A12992" t="str">
        <f t="shared" si="202"/>
        <v>4878_15_782/902_Antigonish</v>
      </c>
      <c r="B12992">
        <v>15</v>
      </c>
      <c r="C12992" t="s">
        <v>1205</v>
      </c>
      <c r="D12992">
        <v>4878</v>
      </c>
      <c r="E12992" t="s">
        <v>1209</v>
      </c>
      <c r="F12992">
        <v>10000</v>
      </c>
    </row>
    <row r="12993" spans="1:6" x14ac:dyDescent="0.25">
      <c r="A12993" t="str">
        <f t="shared" si="202"/>
        <v>4878_15_782/902_Argyle</v>
      </c>
      <c r="B12993">
        <v>15</v>
      </c>
      <c r="C12993" t="s">
        <v>1205</v>
      </c>
      <c r="D12993">
        <v>4878</v>
      </c>
      <c r="E12993" t="s">
        <v>1210</v>
      </c>
      <c r="F12993">
        <v>10000</v>
      </c>
    </row>
    <row r="12994" spans="1:6" x14ac:dyDescent="0.25">
      <c r="A12994" t="str">
        <f t="shared" si="202"/>
        <v>4878_15_782/902_Arichat</v>
      </c>
      <c r="B12994">
        <v>15</v>
      </c>
      <c r="C12994" t="s">
        <v>1205</v>
      </c>
      <c r="D12994">
        <v>4878</v>
      </c>
      <c r="E12994" t="s">
        <v>1211</v>
      </c>
      <c r="F12994">
        <v>10000</v>
      </c>
    </row>
    <row r="12995" spans="1:6" x14ac:dyDescent="0.25">
      <c r="A12995" t="str">
        <f t="shared" ref="A12995:A13058" si="203">CONCATENATE(D12995,"_",B12995,"_",C12995,"_",E12995)</f>
        <v>4878_15_782/902_Aylesford</v>
      </c>
      <c r="B12995">
        <v>15</v>
      </c>
      <c r="C12995" t="s">
        <v>1205</v>
      </c>
      <c r="D12995">
        <v>4878</v>
      </c>
      <c r="E12995" t="s">
        <v>1212</v>
      </c>
      <c r="F12995">
        <v>10000</v>
      </c>
    </row>
    <row r="12996" spans="1:6" x14ac:dyDescent="0.25">
      <c r="A12996" t="str">
        <f t="shared" si="203"/>
        <v>4878_15_782/902_Baddeck</v>
      </c>
      <c r="B12996">
        <v>15</v>
      </c>
      <c r="C12996" t="s">
        <v>1205</v>
      </c>
      <c r="D12996">
        <v>4878</v>
      </c>
      <c r="E12996" t="s">
        <v>1213</v>
      </c>
      <c r="F12996">
        <v>10000</v>
      </c>
    </row>
    <row r="12997" spans="1:6" x14ac:dyDescent="0.25">
      <c r="A12997" t="str">
        <f t="shared" si="203"/>
        <v>4878_15_782/902_Barrington</v>
      </c>
      <c r="B12997">
        <v>15</v>
      </c>
      <c r="C12997" t="s">
        <v>1205</v>
      </c>
      <c r="D12997">
        <v>4878</v>
      </c>
      <c r="E12997" t="s">
        <v>1214</v>
      </c>
      <c r="F12997">
        <v>10000</v>
      </c>
    </row>
    <row r="12998" spans="1:6" x14ac:dyDescent="0.25">
      <c r="A12998" t="str">
        <f t="shared" si="203"/>
        <v>4878_15_782/902_Bass River</v>
      </c>
      <c r="B12998">
        <v>15</v>
      </c>
      <c r="C12998" t="s">
        <v>1205</v>
      </c>
      <c r="D12998">
        <v>4878</v>
      </c>
      <c r="E12998" t="s">
        <v>1215</v>
      </c>
      <c r="F12998">
        <v>10000</v>
      </c>
    </row>
    <row r="12999" spans="1:6" x14ac:dyDescent="0.25">
      <c r="A12999" t="str">
        <f t="shared" si="203"/>
        <v>4878_15_782/902_Bear River</v>
      </c>
      <c r="B12999">
        <v>15</v>
      </c>
      <c r="C12999" t="s">
        <v>1205</v>
      </c>
      <c r="D12999">
        <v>4878</v>
      </c>
      <c r="E12999" t="s">
        <v>1216</v>
      </c>
      <c r="F12999">
        <v>10000</v>
      </c>
    </row>
    <row r="13000" spans="1:6" x14ac:dyDescent="0.25">
      <c r="A13000" t="str">
        <f t="shared" si="203"/>
        <v>4878_15_782/902_Bedeque</v>
      </c>
      <c r="B13000">
        <v>15</v>
      </c>
      <c r="C13000" t="s">
        <v>1205</v>
      </c>
      <c r="D13000">
        <v>4878</v>
      </c>
      <c r="E13000" t="s">
        <v>2103</v>
      </c>
      <c r="F13000">
        <v>10000</v>
      </c>
    </row>
    <row r="13001" spans="1:6" x14ac:dyDescent="0.25">
      <c r="A13001" t="str">
        <f t="shared" si="203"/>
        <v>4878_15_782/902_Berwick</v>
      </c>
      <c r="B13001">
        <v>15</v>
      </c>
      <c r="C13001" t="s">
        <v>1205</v>
      </c>
      <c r="D13001">
        <v>4878</v>
      </c>
      <c r="E13001" t="s">
        <v>1217</v>
      </c>
      <c r="F13001">
        <v>10000</v>
      </c>
    </row>
    <row r="13002" spans="1:6" x14ac:dyDescent="0.25">
      <c r="A13002" t="str">
        <f t="shared" si="203"/>
        <v>4878_15_782/902_Boisdale</v>
      </c>
      <c r="B13002">
        <v>15</v>
      </c>
      <c r="C13002" t="s">
        <v>1205</v>
      </c>
      <c r="D13002">
        <v>4878</v>
      </c>
      <c r="E13002" t="s">
        <v>1219</v>
      </c>
      <c r="F13002">
        <v>10000</v>
      </c>
    </row>
    <row r="13003" spans="1:6" x14ac:dyDescent="0.25">
      <c r="A13003" t="str">
        <f t="shared" si="203"/>
        <v>4878_15_782/902_Borden</v>
      </c>
      <c r="B13003">
        <v>15</v>
      </c>
      <c r="C13003" t="s">
        <v>1205</v>
      </c>
      <c r="D13003">
        <v>4878</v>
      </c>
      <c r="E13003" t="s">
        <v>2104</v>
      </c>
      <c r="F13003">
        <v>10000</v>
      </c>
    </row>
    <row r="13004" spans="1:6" x14ac:dyDescent="0.25">
      <c r="A13004" t="str">
        <f t="shared" si="203"/>
        <v>4878_15_782/902_Boularderie</v>
      </c>
      <c r="B13004">
        <v>15</v>
      </c>
      <c r="C13004" t="s">
        <v>1205</v>
      </c>
      <c r="D13004">
        <v>4878</v>
      </c>
      <c r="E13004" t="s">
        <v>1220</v>
      </c>
      <c r="F13004">
        <v>10000</v>
      </c>
    </row>
    <row r="13005" spans="1:6" x14ac:dyDescent="0.25">
      <c r="A13005" t="str">
        <f t="shared" si="203"/>
        <v>4878_15_782/902_Bridgetown</v>
      </c>
      <c r="B13005">
        <v>15</v>
      </c>
      <c r="C13005" t="s">
        <v>1205</v>
      </c>
      <c r="D13005">
        <v>4878</v>
      </c>
      <c r="E13005" t="s">
        <v>1221</v>
      </c>
      <c r="F13005">
        <v>10000</v>
      </c>
    </row>
    <row r="13006" spans="1:6" x14ac:dyDescent="0.25">
      <c r="A13006" t="str">
        <f t="shared" si="203"/>
        <v>4878_15_782/902_Bridgewater</v>
      </c>
      <c r="B13006">
        <v>15</v>
      </c>
      <c r="C13006" t="s">
        <v>1205</v>
      </c>
      <c r="D13006">
        <v>4878</v>
      </c>
      <c r="E13006" t="s">
        <v>1222</v>
      </c>
      <c r="F13006">
        <v>10000</v>
      </c>
    </row>
    <row r="13007" spans="1:6" x14ac:dyDescent="0.25">
      <c r="A13007" t="str">
        <f t="shared" si="203"/>
        <v>4878_15_782/902_Brookfield</v>
      </c>
      <c r="B13007">
        <v>15</v>
      </c>
      <c r="C13007" t="s">
        <v>1205</v>
      </c>
      <c r="D13007">
        <v>4878</v>
      </c>
      <c r="E13007" t="s">
        <v>1223</v>
      </c>
      <c r="F13007">
        <v>10000</v>
      </c>
    </row>
    <row r="13008" spans="1:6" x14ac:dyDescent="0.25">
      <c r="A13008" t="str">
        <f t="shared" si="203"/>
        <v>4878_15_782/902_Brooklyn</v>
      </c>
      <c r="B13008">
        <v>15</v>
      </c>
      <c r="C13008" t="s">
        <v>1205</v>
      </c>
      <c r="D13008">
        <v>4878</v>
      </c>
      <c r="E13008" t="s">
        <v>1224</v>
      </c>
      <c r="F13008">
        <v>10000</v>
      </c>
    </row>
    <row r="13009" spans="1:6" x14ac:dyDescent="0.25">
      <c r="A13009" t="str">
        <f t="shared" si="203"/>
        <v>4878_15_782/902_Canning</v>
      </c>
      <c r="B13009">
        <v>15</v>
      </c>
      <c r="C13009" t="s">
        <v>1205</v>
      </c>
      <c r="D13009">
        <v>4878</v>
      </c>
      <c r="E13009" t="s">
        <v>1226</v>
      </c>
      <c r="F13009">
        <v>10000</v>
      </c>
    </row>
    <row r="13010" spans="1:6" x14ac:dyDescent="0.25">
      <c r="A13010" t="str">
        <f t="shared" si="203"/>
        <v>4878_15_782/902_Canso</v>
      </c>
      <c r="B13010">
        <v>15</v>
      </c>
      <c r="C13010" t="s">
        <v>1205</v>
      </c>
      <c r="D13010">
        <v>4878</v>
      </c>
      <c r="E13010" t="s">
        <v>1227</v>
      </c>
      <c r="F13010">
        <v>10000</v>
      </c>
    </row>
    <row r="13011" spans="1:6" x14ac:dyDescent="0.25">
      <c r="A13011" t="str">
        <f t="shared" si="203"/>
        <v>4878_15_782/902_Cardigan</v>
      </c>
      <c r="B13011">
        <v>15</v>
      </c>
      <c r="C13011" t="s">
        <v>1205</v>
      </c>
      <c r="D13011">
        <v>4878</v>
      </c>
      <c r="E13011" t="s">
        <v>2105</v>
      </c>
      <c r="F13011">
        <v>10000</v>
      </c>
    </row>
    <row r="13012" spans="1:6" x14ac:dyDescent="0.25">
      <c r="A13012" t="str">
        <f t="shared" si="203"/>
        <v>4878_15_782/902_Charlottetown</v>
      </c>
      <c r="B13012">
        <v>15</v>
      </c>
      <c r="C13012" t="s">
        <v>1205</v>
      </c>
      <c r="D13012">
        <v>4878</v>
      </c>
      <c r="E13012" t="s">
        <v>2106</v>
      </c>
      <c r="F13012">
        <v>40000</v>
      </c>
    </row>
    <row r="13013" spans="1:6" x14ac:dyDescent="0.25">
      <c r="A13013" t="str">
        <f t="shared" si="203"/>
        <v>4878_15_782/902_Chelsea</v>
      </c>
      <c r="B13013">
        <v>15</v>
      </c>
      <c r="C13013" t="s">
        <v>1205</v>
      </c>
      <c r="D13013">
        <v>4878</v>
      </c>
      <c r="E13013" t="s">
        <v>1229</v>
      </c>
      <c r="F13013">
        <v>10000</v>
      </c>
    </row>
    <row r="13014" spans="1:6" x14ac:dyDescent="0.25">
      <c r="A13014" t="str">
        <f t="shared" si="203"/>
        <v>4878_15_782/902_Chester</v>
      </c>
      <c r="B13014">
        <v>15</v>
      </c>
      <c r="C13014" t="s">
        <v>1205</v>
      </c>
      <c r="D13014">
        <v>4878</v>
      </c>
      <c r="E13014" t="s">
        <v>1230</v>
      </c>
      <c r="F13014">
        <v>10000</v>
      </c>
    </row>
    <row r="13015" spans="1:6" x14ac:dyDescent="0.25">
      <c r="A13015" t="str">
        <f t="shared" si="203"/>
        <v>4878_15_782/902_Cheticamp</v>
      </c>
      <c r="B13015">
        <v>15</v>
      </c>
      <c r="C13015" t="s">
        <v>1205</v>
      </c>
      <c r="D13015">
        <v>4878</v>
      </c>
      <c r="E13015" t="s">
        <v>1231</v>
      </c>
      <c r="F13015">
        <v>10000</v>
      </c>
    </row>
    <row r="13016" spans="1:6" x14ac:dyDescent="0.25">
      <c r="A13016" t="str">
        <f t="shared" si="203"/>
        <v>4878_15_782/902_Chezzetcook</v>
      </c>
      <c r="B13016">
        <v>15</v>
      </c>
      <c r="C13016" t="s">
        <v>1205</v>
      </c>
      <c r="D13016">
        <v>4878</v>
      </c>
      <c r="E13016" t="s">
        <v>1233</v>
      </c>
      <c r="F13016">
        <v>10000</v>
      </c>
    </row>
    <row r="13017" spans="1:6" x14ac:dyDescent="0.25">
      <c r="A13017" t="str">
        <f t="shared" si="203"/>
        <v>4878_15_782/902_Collingwood</v>
      </c>
      <c r="B13017">
        <v>15</v>
      </c>
      <c r="C13017" t="s">
        <v>1205</v>
      </c>
      <c r="D13017">
        <v>4878</v>
      </c>
      <c r="E13017" t="s">
        <v>1236</v>
      </c>
      <c r="F13017">
        <v>10000</v>
      </c>
    </row>
    <row r="13018" spans="1:6" x14ac:dyDescent="0.25">
      <c r="A13018" t="str">
        <f t="shared" si="203"/>
        <v>4878_15_782/902_Country Harbour</v>
      </c>
      <c r="B13018">
        <v>15</v>
      </c>
      <c r="C13018" t="s">
        <v>1205</v>
      </c>
      <c r="D13018">
        <v>4878</v>
      </c>
      <c r="E13018" t="s">
        <v>1237</v>
      </c>
      <c r="F13018">
        <v>10000</v>
      </c>
    </row>
    <row r="13019" spans="1:6" x14ac:dyDescent="0.25">
      <c r="A13019" t="str">
        <f t="shared" si="203"/>
        <v>4878_15_782/902_Covehead</v>
      </c>
      <c r="B13019">
        <v>15</v>
      </c>
      <c r="C13019" t="s">
        <v>1205</v>
      </c>
      <c r="D13019">
        <v>4878</v>
      </c>
      <c r="E13019" t="s">
        <v>2107</v>
      </c>
      <c r="F13019">
        <v>10000</v>
      </c>
    </row>
    <row r="13020" spans="1:6" x14ac:dyDescent="0.25">
      <c r="A13020" t="str">
        <f t="shared" si="203"/>
        <v>4878_15_782/902_Crapaud</v>
      </c>
      <c r="B13020">
        <v>15</v>
      </c>
      <c r="C13020" t="s">
        <v>1205</v>
      </c>
      <c r="D13020">
        <v>4878</v>
      </c>
      <c r="E13020" t="s">
        <v>2108</v>
      </c>
      <c r="F13020">
        <v>10000</v>
      </c>
    </row>
    <row r="13021" spans="1:6" x14ac:dyDescent="0.25">
      <c r="A13021" t="str">
        <f t="shared" si="203"/>
        <v>4878_15_782/902_Debert</v>
      </c>
      <c r="B13021">
        <v>15</v>
      </c>
      <c r="C13021" t="s">
        <v>1205</v>
      </c>
      <c r="D13021">
        <v>4878</v>
      </c>
      <c r="E13021" t="s">
        <v>1238</v>
      </c>
      <c r="F13021">
        <v>10000</v>
      </c>
    </row>
    <row r="13022" spans="1:6" x14ac:dyDescent="0.25">
      <c r="A13022" t="str">
        <f t="shared" si="203"/>
        <v>4878_15_782/902_Digby</v>
      </c>
      <c r="B13022">
        <v>15</v>
      </c>
      <c r="C13022" t="s">
        <v>1205</v>
      </c>
      <c r="D13022">
        <v>4878</v>
      </c>
      <c r="E13022" t="s">
        <v>1239</v>
      </c>
      <c r="F13022">
        <v>10000</v>
      </c>
    </row>
    <row r="13023" spans="1:6" x14ac:dyDescent="0.25">
      <c r="A13023" t="str">
        <f t="shared" si="203"/>
        <v>4878_15_782/902_Dingwall</v>
      </c>
      <c r="B13023">
        <v>15</v>
      </c>
      <c r="C13023" t="s">
        <v>1205</v>
      </c>
      <c r="D13023">
        <v>4878</v>
      </c>
      <c r="E13023" t="s">
        <v>1240</v>
      </c>
      <c r="F13023">
        <v>10000</v>
      </c>
    </row>
    <row r="13024" spans="1:6" x14ac:dyDescent="0.25">
      <c r="A13024" t="str">
        <f t="shared" si="203"/>
        <v>4878_15_782/902_East Bay</v>
      </c>
      <c r="B13024">
        <v>15</v>
      </c>
      <c r="C13024" t="s">
        <v>1205</v>
      </c>
      <c r="D13024">
        <v>4878</v>
      </c>
      <c r="E13024" t="s">
        <v>1241</v>
      </c>
      <c r="F13024">
        <v>10000</v>
      </c>
    </row>
    <row r="13025" spans="1:6" x14ac:dyDescent="0.25">
      <c r="A13025" t="str">
        <f t="shared" si="203"/>
        <v>4878_15_782/902_Ecum Secum</v>
      </c>
      <c r="B13025">
        <v>15</v>
      </c>
      <c r="C13025" t="s">
        <v>1205</v>
      </c>
      <c r="D13025">
        <v>4878</v>
      </c>
      <c r="E13025" t="s">
        <v>1242</v>
      </c>
      <c r="F13025">
        <v>10000</v>
      </c>
    </row>
    <row r="13026" spans="1:6" x14ac:dyDescent="0.25">
      <c r="A13026" t="str">
        <f t="shared" si="203"/>
        <v>4878_15_782/902_Eldon</v>
      </c>
      <c r="B13026">
        <v>15</v>
      </c>
      <c r="C13026" t="s">
        <v>1205</v>
      </c>
      <c r="D13026">
        <v>4878</v>
      </c>
      <c r="E13026" t="s">
        <v>2109</v>
      </c>
      <c r="F13026">
        <v>10000</v>
      </c>
    </row>
    <row r="13027" spans="1:6" x14ac:dyDescent="0.25">
      <c r="A13027" t="str">
        <f t="shared" si="203"/>
        <v>4878_15_782/902_Elmsdale</v>
      </c>
      <c r="B13027">
        <v>15</v>
      </c>
      <c r="C13027" t="s">
        <v>1205</v>
      </c>
      <c r="D13027">
        <v>4878</v>
      </c>
      <c r="E13027" t="s">
        <v>1243</v>
      </c>
      <c r="F13027">
        <v>10000</v>
      </c>
    </row>
    <row r="13028" spans="1:6" x14ac:dyDescent="0.25">
      <c r="A13028" t="str">
        <f t="shared" si="203"/>
        <v>4878_15_782/902_Eskasoni</v>
      </c>
      <c r="B13028">
        <v>15</v>
      </c>
      <c r="C13028" t="s">
        <v>1205</v>
      </c>
      <c r="D13028">
        <v>4878</v>
      </c>
      <c r="E13028" t="s">
        <v>1244</v>
      </c>
      <c r="F13028">
        <v>10000</v>
      </c>
    </row>
    <row r="13029" spans="1:6" x14ac:dyDescent="0.25">
      <c r="A13029" t="str">
        <f t="shared" si="203"/>
        <v>4878_15_782/902_Freeport</v>
      </c>
      <c r="B13029">
        <v>15</v>
      </c>
      <c r="C13029" t="s">
        <v>1205</v>
      </c>
      <c r="D13029">
        <v>4878</v>
      </c>
      <c r="E13029" t="s">
        <v>1245</v>
      </c>
      <c r="F13029">
        <v>10000</v>
      </c>
    </row>
    <row r="13030" spans="1:6" x14ac:dyDescent="0.25">
      <c r="A13030" t="str">
        <f t="shared" si="203"/>
        <v>4878_15_782/902_French Village</v>
      </c>
      <c r="B13030">
        <v>15</v>
      </c>
      <c r="C13030" t="s">
        <v>1205</v>
      </c>
      <c r="D13030">
        <v>4878</v>
      </c>
      <c r="E13030" t="s">
        <v>1246</v>
      </c>
      <c r="F13030">
        <v>10000</v>
      </c>
    </row>
    <row r="13031" spans="1:6" x14ac:dyDescent="0.25">
      <c r="A13031" t="str">
        <f t="shared" si="203"/>
        <v>4878_15_782/902_Gabarus</v>
      </c>
      <c r="B13031">
        <v>15</v>
      </c>
      <c r="C13031" t="s">
        <v>1205</v>
      </c>
      <c r="D13031">
        <v>4878</v>
      </c>
      <c r="E13031" t="s">
        <v>1247</v>
      </c>
      <c r="F13031">
        <v>10000</v>
      </c>
    </row>
    <row r="13032" spans="1:6" x14ac:dyDescent="0.25">
      <c r="A13032" t="str">
        <f t="shared" si="203"/>
        <v>4878_15_782/902_Georgetown</v>
      </c>
      <c r="B13032">
        <v>15</v>
      </c>
      <c r="C13032" t="s">
        <v>1205</v>
      </c>
      <c r="D13032">
        <v>4878</v>
      </c>
      <c r="E13032" t="s">
        <v>1841</v>
      </c>
      <c r="F13032">
        <v>10000</v>
      </c>
    </row>
    <row r="13033" spans="1:6" x14ac:dyDescent="0.25">
      <c r="A13033" t="str">
        <f t="shared" si="203"/>
        <v>4878_15_782/902_Glace Bay</v>
      </c>
      <c r="B13033">
        <v>15</v>
      </c>
      <c r="C13033" t="s">
        <v>1205</v>
      </c>
      <c r="D13033">
        <v>4878</v>
      </c>
      <c r="E13033" t="s">
        <v>1248</v>
      </c>
      <c r="F13033">
        <v>10000</v>
      </c>
    </row>
    <row r="13034" spans="1:6" x14ac:dyDescent="0.25">
      <c r="A13034" t="str">
        <f t="shared" si="203"/>
        <v>4878_15_782/902_Goldboro</v>
      </c>
      <c r="B13034">
        <v>15</v>
      </c>
      <c r="C13034" t="s">
        <v>1205</v>
      </c>
      <c r="D13034">
        <v>4878</v>
      </c>
      <c r="E13034" t="s">
        <v>1249</v>
      </c>
      <c r="F13034">
        <v>10000</v>
      </c>
    </row>
    <row r="13035" spans="1:6" x14ac:dyDescent="0.25">
      <c r="A13035" t="str">
        <f t="shared" si="203"/>
        <v>4878_15_782/902_Goshen</v>
      </c>
      <c r="B13035">
        <v>15</v>
      </c>
      <c r="C13035" t="s">
        <v>1205</v>
      </c>
      <c r="D13035">
        <v>4878</v>
      </c>
      <c r="E13035" t="s">
        <v>1250</v>
      </c>
      <c r="F13035">
        <v>10000</v>
      </c>
    </row>
    <row r="13036" spans="1:6" x14ac:dyDescent="0.25">
      <c r="A13036" t="str">
        <f t="shared" si="203"/>
        <v>4878_15_782/902_Grand Narrows</v>
      </c>
      <c r="B13036">
        <v>15</v>
      </c>
      <c r="C13036" t="s">
        <v>1205</v>
      </c>
      <c r="D13036">
        <v>4878</v>
      </c>
      <c r="E13036" t="s">
        <v>1251</v>
      </c>
      <c r="F13036">
        <v>10000</v>
      </c>
    </row>
    <row r="13037" spans="1:6" x14ac:dyDescent="0.25">
      <c r="A13037" t="str">
        <f t="shared" si="203"/>
        <v>4878_15_782/902_Great Village</v>
      </c>
      <c r="B13037">
        <v>15</v>
      </c>
      <c r="C13037" t="s">
        <v>1205</v>
      </c>
      <c r="D13037">
        <v>4878</v>
      </c>
      <c r="E13037" t="s">
        <v>1252</v>
      </c>
      <c r="F13037">
        <v>10000</v>
      </c>
    </row>
    <row r="13038" spans="1:6" x14ac:dyDescent="0.25">
      <c r="A13038" t="str">
        <f t="shared" si="203"/>
        <v>4878_15_782/902_Guysborough</v>
      </c>
      <c r="B13038">
        <v>15</v>
      </c>
      <c r="C13038" t="s">
        <v>1205</v>
      </c>
      <c r="D13038">
        <v>4878</v>
      </c>
      <c r="E13038" t="s">
        <v>1253</v>
      </c>
      <c r="F13038">
        <v>10000</v>
      </c>
    </row>
    <row r="13039" spans="1:6" x14ac:dyDescent="0.25">
      <c r="A13039" t="str">
        <f t="shared" si="203"/>
        <v>4878_15_782/902_Halifax</v>
      </c>
      <c r="B13039">
        <v>15</v>
      </c>
      <c r="C13039" t="s">
        <v>1205</v>
      </c>
      <c r="D13039">
        <v>4878</v>
      </c>
      <c r="E13039" t="s">
        <v>1254</v>
      </c>
      <c r="F13039">
        <v>90000</v>
      </c>
    </row>
    <row r="13040" spans="1:6" x14ac:dyDescent="0.25">
      <c r="A13040" t="str">
        <f t="shared" si="203"/>
        <v>4878_15_782/902_Hantsport</v>
      </c>
      <c r="B13040">
        <v>15</v>
      </c>
      <c r="C13040" t="s">
        <v>1205</v>
      </c>
      <c r="D13040">
        <v>4878</v>
      </c>
      <c r="E13040" t="s">
        <v>1255</v>
      </c>
      <c r="F13040">
        <v>10000</v>
      </c>
    </row>
    <row r="13041" spans="1:6" x14ac:dyDescent="0.25">
      <c r="A13041" t="str">
        <f t="shared" si="203"/>
        <v>4878_15_782/902_Heatherton</v>
      </c>
      <c r="B13041">
        <v>15</v>
      </c>
      <c r="C13041" t="s">
        <v>1205</v>
      </c>
      <c r="D13041">
        <v>4878</v>
      </c>
      <c r="E13041" t="s">
        <v>1256</v>
      </c>
      <c r="F13041">
        <v>10000</v>
      </c>
    </row>
    <row r="13042" spans="1:6" x14ac:dyDescent="0.25">
      <c r="A13042" t="str">
        <f t="shared" si="203"/>
        <v>4878_15_782/902_Hopewell</v>
      </c>
      <c r="B13042">
        <v>15</v>
      </c>
      <c r="C13042" t="s">
        <v>1205</v>
      </c>
      <c r="D13042">
        <v>4878</v>
      </c>
      <c r="E13042" t="s">
        <v>1257</v>
      </c>
      <c r="F13042">
        <v>10000</v>
      </c>
    </row>
    <row r="13043" spans="1:6" x14ac:dyDescent="0.25">
      <c r="A13043" t="str">
        <f t="shared" si="203"/>
        <v>4878_15_782/902_Hubbards</v>
      </c>
      <c r="B13043">
        <v>15</v>
      </c>
      <c r="C13043" t="s">
        <v>1205</v>
      </c>
      <c r="D13043">
        <v>4878</v>
      </c>
      <c r="E13043" t="s">
        <v>1258</v>
      </c>
      <c r="F13043">
        <v>10000</v>
      </c>
    </row>
    <row r="13044" spans="1:6" x14ac:dyDescent="0.25">
      <c r="A13044" t="str">
        <f t="shared" si="203"/>
        <v>4878_15_782/902_Hunter River</v>
      </c>
      <c r="B13044">
        <v>15</v>
      </c>
      <c r="C13044" t="s">
        <v>1205</v>
      </c>
      <c r="D13044">
        <v>4878</v>
      </c>
      <c r="E13044" t="s">
        <v>2110</v>
      </c>
      <c r="F13044">
        <v>10000</v>
      </c>
    </row>
    <row r="13045" spans="1:6" x14ac:dyDescent="0.25">
      <c r="A13045" t="str">
        <f t="shared" si="203"/>
        <v>4878_15_782/902_Ingonish</v>
      </c>
      <c r="B13045">
        <v>15</v>
      </c>
      <c r="C13045" t="s">
        <v>1205</v>
      </c>
      <c r="D13045">
        <v>4878</v>
      </c>
      <c r="E13045" t="s">
        <v>1259</v>
      </c>
      <c r="F13045">
        <v>10000</v>
      </c>
    </row>
    <row r="13046" spans="1:6" x14ac:dyDescent="0.25">
      <c r="A13046" t="str">
        <f t="shared" si="203"/>
        <v>4878_15_782/902_Inverness</v>
      </c>
      <c r="B13046">
        <v>15</v>
      </c>
      <c r="C13046" t="s">
        <v>1205</v>
      </c>
      <c r="D13046">
        <v>4878</v>
      </c>
      <c r="E13046" t="s">
        <v>1260</v>
      </c>
      <c r="F13046">
        <v>10000</v>
      </c>
    </row>
    <row r="13047" spans="1:6" x14ac:dyDescent="0.25">
      <c r="A13047" t="str">
        <f t="shared" si="203"/>
        <v>4878_15_782/902_Iona</v>
      </c>
      <c r="B13047">
        <v>15</v>
      </c>
      <c r="C13047" t="s">
        <v>1205</v>
      </c>
      <c r="D13047">
        <v>4878</v>
      </c>
      <c r="E13047" t="s">
        <v>1261</v>
      </c>
      <c r="F13047">
        <v>10000</v>
      </c>
    </row>
    <row r="13048" spans="1:6" x14ac:dyDescent="0.25">
      <c r="A13048" t="str">
        <f t="shared" si="203"/>
        <v>4878_15_782/902_Kensington</v>
      </c>
      <c r="B13048">
        <v>15</v>
      </c>
      <c r="C13048" t="s">
        <v>1205</v>
      </c>
      <c r="D13048">
        <v>4878</v>
      </c>
      <c r="E13048" t="s">
        <v>2111</v>
      </c>
      <c r="F13048">
        <v>10000</v>
      </c>
    </row>
    <row r="13049" spans="1:6" x14ac:dyDescent="0.25">
      <c r="A13049" t="str">
        <f t="shared" si="203"/>
        <v>4878_15_782/902_Kentville</v>
      </c>
      <c r="B13049">
        <v>15</v>
      </c>
      <c r="C13049" t="s">
        <v>1205</v>
      </c>
      <c r="D13049">
        <v>4878</v>
      </c>
      <c r="E13049" t="s">
        <v>1263</v>
      </c>
      <c r="F13049">
        <v>10000</v>
      </c>
    </row>
    <row r="13050" spans="1:6" x14ac:dyDescent="0.25">
      <c r="A13050" t="str">
        <f t="shared" si="203"/>
        <v>4878_15_782/902_Kenzieville</v>
      </c>
      <c r="B13050">
        <v>15</v>
      </c>
      <c r="C13050" t="s">
        <v>1205</v>
      </c>
      <c r="D13050">
        <v>4878</v>
      </c>
      <c r="E13050" t="s">
        <v>1264</v>
      </c>
      <c r="F13050">
        <v>10000</v>
      </c>
    </row>
    <row r="13051" spans="1:6" x14ac:dyDescent="0.25">
      <c r="A13051" t="str">
        <f t="shared" si="203"/>
        <v>4878_15_782/902_Ketch Harbour</v>
      </c>
      <c r="B13051">
        <v>15</v>
      </c>
      <c r="C13051" t="s">
        <v>1205</v>
      </c>
      <c r="D13051">
        <v>4878</v>
      </c>
      <c r="E13051" t="s">
        <v>1265</v>
      </c>
      <c r="F13051">
        <v>10000</v>
      </c>
    </row>
    <row r="13052" spans="1:6" x14ac:dyDescent="0.25">
      <c r="A13052" t="str">
        <f t="shared" si="203"/>
        <v>4878_15_782/902_Kingston</v>
      </c>
      <c r="B13052">
        <v>15</v>
      </c>
      <c r="C13052" t="s">
        <v>1205</v>
      </c>
      <c r="D13052">
        <v>4878</v>
      </c>
      <c r="E13052" t="s">
        <v>1266</v>
      </c>
      <c r="F13052">
        <v>10000</v>
      </c>
    </row>
    <row r="13053" spans="1:6" x14ac:dyDescent="0.25">
      <c r="A13053" t="str">
        <f t="shared" si="203"/>
        <v>4878_15_782/902_L'Ardoise</v>
      </c>
      <c r="B13053">
        <v>15</v>
      </c>
      <c r="C13053" t="s">
        <v>1205</v>
      </c>
      <c r="D13053">
        <v>4878</v>
      </c>
      <c r="E13053" t="s">
        <v>1267</v>
      </c>
      <c r="F13053">
        <v>10000</v>
      </c>
    </row>
    <row r="13054" spans="1:6" x14ac:dyDescent="0.25">
      <c r="A13054" t="str">
        <f t="shared" si="203"/>
        <v>4878_15_782/902_LaHave</v>
      </c>
      <c r="B13054">
        <v>15</v>
      </c>
      <c r="C13054" t="s">
        <v>1205</v>
      </c>
      <c r="D13054">
        <v>4878</v>
      </c>
      <c r="E13054" t="s">
        <v>1268</v>
      </c>
      <c r="F13054">
        <v>10000</v>
      </c>
    </row>
    <row r="13055" spans="1:6" x14ac:dyDescent="0.25">
      <c r="A13055" t="str">
        <f t="shared" si="203"/>
        <v>4878_15_782/902_Lake Charlotte</v>
      </c>
      <c r="B13055">
        <v>15</v>
      </c>
      <c r="C13055" t="s">
        <v>1205</v>
      </c>
      <c r="D13055">
        <v>4878</v>
      </c>
      <c r="E13055" t="s">
        <v>1269</v>
      </c>
      <c r="F13055">
        <v>10000</v>
      </c>
    </row>
    <row r="13056" spans="1:6" x14ac:dyDescent="0.25">
      <c r="A13056" t="str">
        <f t="shared" si="203"/>
        <v>4878_15_782/902_Larry's River</v>
      </c>
      <c r="B13056">
        <v>15</v>
      </c>
      <c r="C13056" t="s">
        <v>1205</v>
      </c>
      <c r="D13056">
        <v>4878</v>
      </c>
      <c r="E13056" t="s">
        <v>1270</v>
      </c>
      <c r="F13056">
        <v>10000</v>
      </c>
    </row>
    <row r="13057" spans="1:6" x14ac:dyDescent="0.25">
      <c r="A13057" t="str">
        <f t="shared" si="203"/>
        <v>4878_15_782/902_Lawrencetown</v>
      </c>
      <c r="B13057">
        <v>15</v>
      </c>
      <c r="C13057" t="s">
        <v>1205</v>
      </c>
      <c r="D13057">
        <v>4878</v>
      </c>
      <c r="E13057" t="s">
        <v>1271</v>
      </c>
      <c r="F13057">
        <v>10000</v>
      </c>
    </row>
    <row r="13058" spans="1:6" x14ac:dyDescent="0.25">
      <c r="A13058" t="str">
        <f t="shared" si="203"/>
        <v>4878_15_782/902_Liscomb</v>
      </c>
      <c r="B13058">
        <v>15</v>
      </c>
      <c r="C13058" t="s">
        <v>1205</v>
      </c>
      <c r="D13058">
        <v>4878</v>
      </c>
      <c r="E13058" t="s">
        <v>1272</v>
      </c>
      <c r="F13058">
        <v>10000</v>
      </c>
    </row>
    <row r="13059" spans="1:6" x14ac:dyDescent="0.25">
      <c r="A13059" t="str">
        <f t="shared" ref="A13059:A13122" si="204">CONCATENATE(D13059,"_",B13059,"_",C13059,"_",E13059)</f>
        <v>4878_15_782/902_Liverpool</v>
      </c>
      <c r="B13059">
        <v>15</v>
      </c>
      <c r="C13059" t="s">
        <v>1205</v>
      </c>
      <c r="D13059">
        <v>4878</v>
      </c>
      <c r="E13059" t="s">
        <v>1273</v>
      </c>
      <c r="F13059">
        <v>10000</v>
      </c>
    </row>
    <row r="13060" spans="1:6" x14ac:dyDescent="0.25">
      <c r="A13060" t="str">
        <f t="shared" si="204"/>
        <v>4878_15_782/902_Lockeport</v>
      </c>
      <c r="B13060">
        <v>15</v>
      </c>
      <c r="C13060" t="s">
        <v>1205</v>
      </c>
      <c r="D13060">
        <v>4878</v>
      </c>
      <c r="E13060" t="s">
        <v>1274</v>
      </c>
      <c r="F13060">
        <v>10000</v>
      </c>
    </row>
    <row r="13061" spans="1:6" x14ac:dyDescent="0.25">
      <c r="A13061" t="str">
        <f t="shared" si="204"/>
        <v>4878_15_782/902_Louisbourg</v>
      </c>
      <c r="B13061">
        <v>15</v>
      </c>
      <c r="C13061" t="s">
        <v>1205</v>
      </c>
      <c r="D13061">
        <v>4878</v>
      </c>
      <c r="E13061" t="s">
        <v>1275</v>
      </c>
      <c r="F13061">
        <v>10000</v>
      </c>
    </row>
    <row r="13062" spans="1:6" x14ac:dyDescent="0.25">
      <c r="A13062" t="str">
        <f t="shared" si="204"/>
        <v>4878_15_782/902_Louisdale</v>
      </c>
      <c r="B13062">
        <v>15</v>
      </c>
      <c r="C13062" t="s">
        <v>1205</v>
      </c>
      <c r="D13062">
        <v>4878</v>
      </c>
      <c r="E13062" t="s">
        <v>1276</v>
      </c>
      <c r="F13062">
        <v>10000</v>
      </c>
    </row>
    <row r="13063" spans="1:6" x14ac:dyDescent="0.25">
      <c r="A13063" t="str">
        <f t="shared" si="204"/>
        <v>4878_15_782/902_Lunenburg</v>
      </c>
      <c r="B13063">
        <v>15</v>
      </c>
      <c r="C13063" t="s">
        <v>1205</v>
      </c>
      <c r="D13063">
        <v>4878</v>
      </c>
      <c r="E13063" t="s">
        <v>1277</v>
      </c>
      <c r="F13063">
        <v>10000</v>
      </c>
    </row>
    <row r="13064" spans="1:6" x14ac:dyDescent="0.25">
      <c r="A13064" t="str">
        <f t="shared" si="204"/>
        <v>4878_15_782/902_Mabou</v>
      </c>
      <c r="B13064">
        <v>15</v>
      </c>
      <c r="C13064" t="s">
        <v>1205</v>
      </c>
      <c r="D13064">
        <v>4878</v>
      </c>
      <c r="E13064" t="s">
        <v>1278</v>
      </c>
      <c r="F13064">
        <v>10000</v>
      </c>
    </row>
    <row r="13065" spans="1:6" x14ac:dyDescent="0.25">
      <c r="A13065" t="str">
        <f t="shared" si="204"/>
        <v>4878_15_782/902_Maccan</v>
      </c>
      <c r="B13065">
        <v>15</v>
      </c>
      <c r="C13065" t="s">
        <v>1205</v>
      </c>
      <c r="D13065">
        <v>4878</v>
      </c>
      <c r="E13065" t="s">
        <v>1279</v>
      </c>
      <c r="F13065">
        <v>10000</v>
      </c>
    </row>
    <row r="13066" spans="1:6" x14ac:dyDescent="0.25">
      <c r="A13066" t="str">
        <f t="shared" si="204"/>
        <v>4878_15_782/902_Mahone Bay</v>
      </c>
      <c r="B13066">
        <v>15</v>
      </c>
      <c r="C13066" t="s">
        <v>1205</v>
      </c>
      <c r="D13066">
        <v>4878</v>
      </c>
      <c r="E13066" t="s">
        <v>1280</v>
      </c>
      <c r="F13066">
        <v>10000</v>
      </c>
    </row>
    <row r="13067" spans="1:6" x14ac:dyDescent="0.25">
      <c r="A13067" t="str">
        <f t="shared" si="204"/>
        <v>4878_15_782/902_Maitland</v>
      </c>
      <c r="B13067">
        <v>15</v>
      </c>
      <c r="C13067" t="s">
        <v>1205</v>
      </c>
      <c r="D13067">
        <v>4878</v>
      </c>
      <c r="E13067" t="s">
        <v>1281</v>
      </c>
      <c r="F13067">
        <v>10000</v>
      </c>
    </row>
    <row r="13068" spans="1:6" x14ac:dyDescent="0.25">
      <c r="A13068" t="str">
        <f t="shared" si="204"/>
        <v>4878_15_782/902_Margaree</v>
      </c>
      <c r="B13068">
        <v>15</v>
      </c>
      <c r="C13068" t="s">
        <v>1205</v>
      </c>
      <c r="D13068">
        <v>4878</v>
      </c>
      <c r="E13068" t="s">
        <v>1282</v>
      </c>
      <c r="F13068">
        <v>10000</v>
      </c>
    </row>
    <row r="13069" spans="1:6" x14ac:dyDescent="0.25">
      <c r="A13069" t="str">
        <f t="shared" si="204"/>
        <v>4878_15_782/902_Margaree Forks</v>
      </c>
      <c r="B13069">
        <v>15</v>
      </c>
      <c r="C13069" t="s">
        <v>1205</v>
      </c>
      <c r="D13069">
        <v>4878</v>
      </c>
      <c r="E13069" t="s">
        <v>1283</v>
      </c>
      <c r="F13069">
        <v>10000</v>
      </c>
    </row>
    <row r="13070" spans="1:6" x14ac:dyDescent="0.25">
      <c r="A13070" t="str">
        <f t="shared" si="204"/>
        <v>4878_15_782/902_Marion Bridge</v>
      </c>
      <c r="B13070">
        <v>15</v>
      </c>
      <c r="C13070" t="s">
        <v>1205</v>
      </c>
      <c r="D13070">
        <v>4878</v>
      </c>
      <c r="E13070" t="s">
        <v>1284</v>
      </c>
      <c r="F13070">
        <v>10000</v>
      </c>
    </row>
    <row r="13071" spans="1:6" x14ac:dyDescent="0.25">
      <c r="A13071" t="str">
        <f t="shared" si="204"/>
        <v>4878_15_782/902_Melrose</v>
      </c>
      <c r="B13071">
        <v>15</v>
      </c>
      <c r="C13071" t="s">
        <v>1205</v>
      </c>
      <c r="D13071">
        <v>4878</v>
      </c>
      <c r="E13071" t="s">
        <v>1285</v>
      </c>
      <c r="F13071">
        <v>10000</v>
      </c>
    </row>
    <row r="13072" spans="1:6" x14ac:dyDescent="0.25">
      <c r="A13072" t="str">
        <f t="shared" si="204"/>
        <v>4878_15_782/902_Merigomish</v>
      </c>
      <c r="B13072">
        <v>15</v>
      </c>
      <c r="C13072" t="s">
        <v>1205</v>
      </c>
      <c r="D13072">
        <v>4878</v>
      </c>
      <c r="E13072" t="s">
        <v>1286</v>
      </c>
      <c r="F13072">
        <v>10000</v>
      </c>
    </row>
    <row r="13073" spans="1:6" x14ac:dyDescent="0.25">
      <c r="A13073" t="str">
        <f t="shared" si="204"/>
        <v>4878_15_782/902_Meteghan</v>
      </c>
      <c r="B13073">
        <v>15</v>
      </c>
      <c r="C13073" t="s">
        <v>1205</v>
      </c>
      <c r="D13073">
        <v>4878</v>
      </c>
      <c r="E13073" t="s">
        <v>1287</v>
      </c>
      <c r="F13073">
        <v>10000</v>
      </c>
    </row>
    <row r="13074" spans="1:6" x14ac:dyDescent="0.25">
      <c r="A13074" t="str">
        <f t="shared" si="204"/>
        <v>4878_15_782/902_Middleton</v>
      </c>
      <c r="B13074">
        <v>15</v>
      </c>
      <c r="C13074" t="s">
        <v>1205</v>
      </c>
      <c r="D13074">
        <v>4878</v>
      </c>
      <c r="E13074" t="s">
        <v>1288</v>
      </c>
      <c r="F13074">
        <v>10000</v>
      </c>
    </row>
    <row r="13075" spans="1:6" x14ac:dyDescent="0.25">
      <c r="A13075" t="str">
        <f t="shared" si="204"/>
        <v>4878_15_782/902_Mill Village</v>
      </c>
      <c r="B13075">
        <v>15</v>
      </c>
      <c r="C13075" t="s">
        <v>1205</v>
      </c>
      <c r="D13075">
        <v>4878</v>
      </c>
      <c r="E13075" t="s">
        <v>1289</v>
      </c>
      <c r="F13075">
        <v>10000</v>
      </c>
    </row>
    <row r="13076" spans="1:6" x14ac:dyDescent="0.25">
      <c r="A13076" t="str">
        <f t="shared" si="204"/>
        <v>4878_15_782/902_Monastery</v>
      </c>
      <c r="B13076">
        <v>15</v>
      </c>
      <c r="C13076" t="s">
        <v>1205</v>
      </c>
      <c r="D13076">
        <v>4878</v>
      </c>
      <c r="E13076" t="s">
        <v>1290</v>
      </c>
      <c r="F13076">
        <v>10000</v>
      </c>
    </row>
    <row r="13077" spans="1:6" x14ac:dyDescent="0.25">
      <c r="A13077" t="str">
        <f t="shared" si="204"/>
        <v>4878_15_782/902_Montague</v>
      </c>
      <c r="B13077">
        <v>15</v>
      </c>
      <c r="C13077" t="s">
        <v>1205</v>
      </c>
      <c r="D13077">
        <v>4878</v>
      </c>
      <c r="E13077" t="s">
        <v>2112</v>
      </c>
      <c r="F13077">
        <v>10000</v>
      </c>
    </row>
    <row r="13078" spans="1:6" x14ac:dyDescent="0.25">
      <c r="A13078" t="str">
        <f t="shared" si="204"/>
        <v>4878_15_782/902_Morell-St. Peters</v>
      </c>
      <c r="B13078">
        <v>15</v>
      </c>
      <c r="C13078" t="s">
        <v>1205</v>
      </c>
      <c r="D13078">
        <v>4878</v>
      </c>
      <c r="E13078" t="s">
        <v>2113</v>
      </c>
      <c r="F13078">
        <v>10000</v>
      </c>
    </row>
    <row r="13079" spans="1:6" x14ac:dyDescent="0.25">
      <c r="A13079" t="str">
        <f t="shared" si="204"/>
        <v>4878_15_782/902_Mount Stewart</v>
      </c>
      <c r="B13079">
        <v>15</v>
      </c>
      <c r="C13079" t="s">
        <v>1205</v>
      </c>
      <c r="D13079">
        <v>4878</v>
      </c>
      <c r="E13079" t="s">
        <v>2114</v>
      </c>
      <c r="F13079">
        <v>10000</v>
      </c>
    </row>
    <row r="13080" spans="1:6" x14ac:dyDescent="0.25">
      <c r="A13080" t="str">
        <f t="shared" si="204"/>
        <v>4878_15_782/902_Mount Uniacke</v>
      </c>
      <c r="B13080">
        <v>15</v>
      </c>
      <c r="C13080" t="s">
        <v>1205</v>
      </c>
      <c r="D13080">
        <v>4878</v>
      </c>
      <c r="E13080" t="s">
        <v>1291</v>
      </c>
      <c r="F13080">
        <v>10000</v>
      </c>
    </row>
    <row r="13081" spans="1:6" x14ac:dyDescent="0.25">
      <c r="A13081" t="str">
        <f t="shared" si="204"/>
        <v>4878_15_782/902_Mulgrave</v>
      </c>
      <c r="B13081">
        <v>15</v>
      </c>
      <c r="C13081" t="s">
        <v>1205</v>
      </c>
      <c r="D13081">
        <v>4878</v>
      </c>
      <c r="E13081" t="s">
        <v>1292</v>
      </c>
      <c r="F13081">
        <v>10000</v>
      </c>
    </row>
    <row r="13082" spans="1:6" x14ac:dyDescent="0.25">
      <c r="A13082" t="str">
        <f t="shared" si="204"/>
        <v>4878_15_782/902_Murray River</v>
      </c>
      <c r="B13082">
        <v>15</v>
      </c>
      <c r="C13082" t="s">
        <v>1205</v>
      </c>
      <c r="D13082">
        <v>4878</v>
      </c>
      <c r="E13082" t="s">
        <v>2115</v>
      </c>
      <c r="F13082">
        <v>10000</v>
      </c>
    </row>
    <row r="13083" spans="1:6" x14ac:dyDescent="0.25">
      <c r="A13083" t="str">
        <f t="shared" si="204"/>
        <v>4878_15_782/902_Musquodoboit</v>
      </c>
      <c r="B13083">
        <v>15</v>
      </c>
      <c r="C13083" t="s">
        <v>1205</v>
      </c>
      <c r="D13083">
        <v>4878</v>
      </c>
      <c r="E13083" t="s">
        <v>1293</v>
      </c>
      <c r="F13083">
        <v>10000</v>
      </c>
    </row>
    <row r="13084" spans="1:6" x14ac:dyDescent="0.25">
      <c r="A13084" t="str">
        <f t="shared" si="204"/>
        <v>4878_15_782/902_Musquodoboit Harbour</v>
      </c>
      <c r="B13084">
        <v>15</v>
      </c>
      <c r="C13084" t="s">
        <v>1205</v>
      </c>
      <c r="D13084">
        <v>4878</v>
      </c>
      <c r="E13084" t="s">
        <v>1294</v>
      </c>
      <c r="F13084">
        <v>10000</v>
      </c>
    </row>
    <row r="13085" spans="1:6" x14ac:dyDescent="0.25">
      <c r="A13085" t="str">
        <f t="shared" si="204"/>
        <v>4878_15_782/902_Neil's Harbour</v>
      </c>
      <c r="B13085">
        <v>15</v>
      </c>
      <c r="C13085" t="s">
        <v>1205</v>
      </c>
      <c r="D13085">
        <v>4878</v>
      </c>
      <c r="E13085" t="s">
        <v>1295</v>
      </c>
      <c r="F13085">
        <v>10000</v>
      </c>
    </row>
    <row r="13086" spans="1:6" x14ac:dyDescent="0.25">
      <c r="A13086" t="str">
        <f t="shared" si="204"/>
        <v>4878_15_782/902_New Germany</v>
      </c>
      <c r="B13086">
        <v>15</v>
      </c>
      <c r="C13086" t="s">
        <v>1205</v>
      </c>
      <c r="D13086">
        <v>4878</v>
      </c>
      <c r="E13086" t="s">
        <v>1296</v>
      </c>
      <c r="F13086">
        <v>10000</v>
      </c>
    </row>
    <row r="13087" spans="1:6" x14ac:dyDescent="0.25">
      <c r="A13087" t="str">
        <f t="shared" si="204"/>
        <v>4878_15_782/902_New Glasgow</v>
      </c>
      <c r="B13087">
        <v>15</v>
      </c>
      <c r="C13087" t="s">
        <v>1205</v>
      </c>
      <c r="D13087">
        <v>4878</v>
      </c>
      <c r="E13087" t="s">
        <v>1297</v>
      </c>
      <c r="F13087">
        <v>20000</v>
      </c>
    </row>
    <row r="13088" spans="1:6" x14ac:dyDescent="0.25">
      <c r="A13088" t="str">
        <f t="shared" si="204"/>
        <v>4878_15_782/902_New Haven</v>
      </c>
      <c r="B13088">
        <v>15</v>
      </c>
      <c r="C13088" t="s">
        <v>1205</v>
      </c>
      <c r="D13088">
        <v>4878</v>
      </c>
      <c r="E13088" t="s">
        <v>2116</v>
      </c>
      <c r="F13088">
        <v>10000</v>
      </c>
    </row>
    <row r="13089" spans="1:6" x14ac:dyDescent="0.25">
      <c r="A13089" t="str">
        <f t="shared" si="204"/>
        <v>4878_15_782/902_New London</v>
      </c>
      <c r="B13089">
        <v>15</v>
      </c>
      <c r="C13089" t="s">
        <v>1205</v>
      </c>
      <c r="D13089">
        <v>4878</v>
      </c>
      <c r="E13089" t="s">
        <v>2117</v>
      </c>
      <c r="F13089">
        <v>10000</v>
      </c>
    </row>
    <row r="13090" spans="1:6" x14ac:dyDescent="0.25">
      <c r="A13090" t="str">
        <f t="shared" si="204"/>
        <v>4878_15_782/902_New Waterford</v>
      </c>
      <c r="B13090">
        <v>15</v>
      </c>
      <c r="C13090" t="s">
        <v>1205</v>
      </c>
      <c r="D13090">
        <v>4878</v>
      </c>
      <c r="E13090" t="s">
        <v>1299</v>
      </c>
      <c r="F13090">
        <v>10000</v>
      </c>
    </row>
    <row r="13091" spans="1:6" x14ac:dyDescent="0.25">
      <c r="A13091" t="str">
        <f t="shared" si="204"/>
        <v>4878_15_782/902_North Sydney</v>
      </c>
      <c r="B13091">
        <v>15</v>
      </c>
      <c r="C13091" t="s">
        <v>1205</v>
      </c>
      <c r="D13091">
        <v>4878</v>
      </c>
      <c r="E13091" t="s">
        <v>1301</v>
      </c>
      <c r="F13091">
        <v>10000</v>
      </c>
    </row>
    <row r="13092" spans="1:6" x14ac:dyDescent="0.25">
      <c r="A13092" t="str">
        <f t="shared" si="204"/>
        <v>4878_15_782/902_O'Leary</v>
      </c>
      <c r="B13092">
        <v>15</v>
      </c>
      <c r="C13092" t="s">
        <v>1205</v>
      </c>
      <c r="D13092">
        <v>4878</v>
      </c>
      <c r="E13092" t="s">
        <v>2118</v>
      </c>
      <c r="F13092">
        <v>10000</v>
      </c>
    </row>
    <row r="13093" spans="1:6" x14ac:dyDescent="0.25">
      <c r="A13093" t="str">
        <f t="shared" si="204"/>
        <v>4878_15_782/902_Oxford</v>
      </c>
      <c r="B13093">
        <v>15</v>
      </c>
      <c r="C13093" t="s">
        <v>1205</v>
      </c>
      <c r="D13093">
        <v>4878</v>
      </c>
      <c r="E13093" t="s">
        <v>1302</v>
      </c>
      <c r="F13093">
        <v>10000</v>
      </c>
    </row>
    <row r="13094" spans="1:6" x14ac:dyDescent="0.25">
      <c r="A13094" t="str">
        <f t="shared" si="204"/>
        <v>4878_15_782/902_Parrsboro</v>
      </c>
      <c r="B13094">
        <v>15</v>
      </c>
      <c r="C13094" t="s">
        <v>1205</v>
      </c>
      <c r="D13094">
        <v>4878</v>
      </c>
      <c r="E13094" t="s">
        <v>1303</v>
      </c>
      <c r="F13094">
        <v>10000</v>
      </c>
    </row>
    <row r="13095" spans="1:6" x14ac:dyDescent="0.25">
      <c r="A13095" t="str">
        <f t="shared" si="204"/>
        <v>4878_15_782/902_Pictou</v>
      </c>
      <c r="B13095">
        <v>15</v>
      </c>
      <c r="C13095" t="s">
        <v>1205</v>
      </c>
      <c r="D13095">
        <v>4878</v>
      </c>
      <c r="E13095" t="s">
        <v>1304</v>
      </c>
      <c r="F13095">
        <v>10000</v>
      </c>
    </row>
    <row r="13096" spans="1:6" x14ac:dyDescent="0.25">
      <c r="A13096" t="str">
        <f t="shared" si="204"/>
        <v>4878_15_782/902_Port Bickerton</v>
      </c>
      <c r="B13096">
        <v>15</v>
      </c>
      <c r="C13096" t="s">
        <v>1205</v>
      </c>
      <c r="D13096">
        <v>4878</v>
      </c>
      <c r="E13096" t="s">
        <v>1305</v>
      </c>
      <c r="F13096">
        <v>10000</v>
      </c>
    </row>
    <row r="13097" spans="1:6" x14ac:dyDescent="0.25">
      <c r="A13097" t="str">
        <f t="shared" si="204"/>
        <v>4878_15_782/902_Port Dufferin</v>
      </c>
      <c r="B13097">
        <v>15</v>
      </c>
      <c r="C13097" t="s">
        <v>1205</v>
      </c>
      <c r="D13097">
        <v>4878</v>
      </c>
      <c r="E13097" t="s">
        <v>1306</v>
      </c>
      <c r="F13097">
        <v>10000</v>
      </c>
    </row>
    <row r="13098" spans="1:6" x14ac:dyDescent="0.25">
      <c r="A13098" t="str">
        <f t="shared" si="204"/>
        <v>4878_15_782/902_Port Greville</v>
      </c>
      <c r="B13098">
        <v>15</v>
      </c>
      <c r="C13098" t="s">
        <v>1205</v>
      </c>
      <c r="D13098">
        <v>4878</v>
      </c>
      <c r="E13098" t="s">
        <v>1307</v>
      </c>
      <c r="F13098">
        <v>10000</v>
      </c>
    </row>
    <row r="13099" spans="1:6" x14ac:dyDescent="0.25">
      <c r="A13099" t="str">
        <f t="shared" si="204"/>
        <v>4878_15_782/902_Port Hawkesbury</v>
      </c>
      <c r="B13099">
        <v>15</v>
      </c>
      <c r="C13099" t="s">
        <v>1205</v>
      </c>
      <c r="D13099">
        <v>4878</v>
      </c>
      <c r="E13099" t="s">
        <v>1308</v>
      </c>
      <c r="F13099">
        <v>10000</v>
      </c>
    </row>
    <row r="13100" spans="1:6" x14ac:dyDescent="0.25">
      <c r="A13100" t="str">
        <f t="shared" si="204"/>
        <v>4878_15_782/902_Port Hood</v>
      </c>
      <c r="B13100">
        <v>15</v>
      </c>
      <c r="C13100" t="s">
        <v>1205</v>
      </c>
      <c r="D13100">
        <v>4878</v>
      </c>
      <c r="E13100" t="s">
        <v>1309</v>
      </c>
      <c r="F13100">
        <v>10000</v>
      </c>
    </row>
    <row r="13101" spans="1:6" x14ac:dyDescent="0.25">
      <c r="A13101" t="str">
        <f t="shared" si="204"/>
        <v>4878_15_782/902_Port Morien</v>
      </c>
      <c r="B13101">
        <v>15</v>
      </c>
      <c r="C13101" t="s">
        <v>1205</v>
      </c>
      <c r="D13101">
        <v>4878</v>
      </c>
      <c r="E13101" t="s">
        <v>1311</v>
      </c>
      <c r="F13101">
        <v>10000</v>
      </c>
    </row>
    <row r="13102" spans="1:6" x14ac:dyDescent="0.25">
      <c r="A13102" t="str">
        <f t="shared" si="204"/>
        <v>4878_15_782/902_Port Mouton</v>
      </c>
      <c r="B13102">
        <v>15</v>
      </c>
      <c r="C13102" t="s">
        <v>1205</v>
      </c>
      <c r="D13102">
        <v>4878</v>
      </c>
      <c r="E13102" t="s">
        <v>1312</v>
      </c>
      <c r="F13102">
        <v>10000</v>
      </c>
    </row>
    <row r="13103" spans="1:6" x14ac:dyDescent="0.25">
      <c r="A13103" t="str">
        <f t="shared" si="204"/>
        <v>4878_15_782/902_Prospect Road</v>
      </c>
      <c r="B13103">
        <v>15</v>
      </c>
      <c r="C13103" t="s">
        <v>1205</v>
      </c>
      <c r="D13103">
        <v>4878</v>
      </c>
      <c r="E13103" t="s">
        <v>1313</v>
      </c>
      <c r="F13103">
        <v>10000</v>
      </c>
    </row>
    <row r="13104" spans="1:6" x14ac:dyDescent="0.25">
      <c r="A13104" t="str">
        <f t="shared" si="204"/>
        <v>4878_15_782/902_Pubnico</v>
      </c>
      <c r="B13104">
        <v>15</v>
      </c>
      <c r="C13104" t="s">
        <v>1205</v>
      </c>
      <c r="D13104">
        <v>4878</v>
      </c>
      <c r="E13104" t="s">
        <v>1314</v>
      </c>
      <c r="F13104">
        <v>10000</v>
      </c>
    </row>
    <row r="13105" spans="1:6" x14ac:dyDescent="0.25">
      <c r="A13105" t="str">
        <f t="shared" si="204"/>
        <v>4878_15_782/902_Pugwash</v>
      </c>
      <c r="B13105">
        <v>15</v>
      </c>
      <c r="C13105" t="s">
        <v>1205</v>
      </c>
      <c r="D13105">
        <v>4878</v>
      </c>
      <c r="E13105" t="s">
        <v>1315</v>
      </c>
      <c r="F13105">
        <v>10000</v>
      </c>
    </row>
    <row r="13106" spans="1:6" x14ac:dyDescent="0.25">
      <c r="A13106" t="str">
        <f t="shared" si="204"/>
        <v>4878_15_782/902_Queensport</v>
      </c>
      <c r="B13106">
        <v>15</v>
      </c>
      <c r="C13106" t="s">
        <v>1205</v>
      </c>
      <c r="D13106">
        <v>4878</v>
      </c>
      <c r="E13106" t="s">
        <v>1316</v>
      </c>
      <c r="F13106">
        <v>10000</v>
      </c>
    </row>
    <row r="13107" spans="1:6" x14ac:dyDescent="0.25">
      <c r="A13107" t="str">
        <f t="shared" si="204"/>
        <v>4878_15_782/902_River Hebert</v>
      </c>
      <c r="B13107">
        <v>15</v>
      </c>
      <c r="C13107" t="s">
        <v>1205</v>
      </c>
      <c r="D13107">
        <v>4878</v>
      </c>
      <c r="E13107" t="s">
        <v>1317</v>
      </c>
      <c r="F13107">
        <v>10000</v>
      </c>
    </row>
    <row r="13108" spans="1:6" x14ac:dyDescent="0.25">
      <c r="A13108" t="str">
        <f t="shared" si="204"/>
        <v>4878_15_782/902_River John</v>
      </c>
      <c r="B13108">
        <v>15</v>
      </c>
      <c r="C13108" t="s">
        <v>1205</v>
      </c>
      <c r="D13108">
        <v>4878</v>
      </c>
      <c r="E13108" t="s">
        <v>1318</v>
      </c>
      <c r="F13108">
        <v>10000</v>
      </c>
    </row>
    <row r="13109" spans="1:6" x14ac:dyDescent="0.25">
      <c r="A13109" t="str">
        <f t="shared" si="204"/>
        <v>4878_15_782/902_Riverport</v>
      </c>
      <c r="B13109">
        <v>15</v>
      </c>
      <c r="C13109" t="s">
        <v>1205</v>
      </c>
      <c r="D13109">
        <v>4878</v>
      </c>
      <c r="E13109" t="s">
        <v>1319</v>
      </c>
      <c r="F13109">
        <v>10000</v>
      </c>
    </row>
    <row r="13110" spans="1:6" x14ac:dyDescent="0.25">
      <c r="A13110" t="str">
        <f t="shared" si="204"/>
        <v>4878_15_782/902_Rusticoville</v>
      </c>
      <c r="B13110">
        <v>15</v>
      </c>
      <c r="C13110" t="s">
        <v>1205</v>
      </c>
      <c r="D13110">
        <v>4878</v>
      </c>
      <c r="E13110" t="s">
        <v>2119</v>
      </c>
      <c r="F13110">
        <v>10000</v>
      </c>
    </row>
    <row r="13111" spans="1:6" x14ac:dyDescent="0.25">
      <c r="A13111" t="str">
        <f t="shared" si="204"/>
        <v>4878_15_782/902_Sackville</v>
      </c>
      <c r="B13111">
        <v>15</v>
      </c>
      <c r="C13111" t="s">
        <v>1205</v>
      </c>
      <c r="D13111">
        <v>4878</v>
      </c>
      <c r="E13111" t="s">
        <v>1179</v>
      </c>
      <c r="F13111">
        <v>10000</v>
      </c>
    </row>
    <row r="13112" spans="1:6" x14ac:dyDescent="0.25">
      <c r="A13112" t="str">
        <f t="shared" si="204"/>
        <v>4878_15_782/902_Saltsprings</v>
      </c>
      <c r="B13112">
        <v>15</v>
      </c>
      <c r="C13112" t="s">
        <v>1205</v>
      </c>
      <c r="D13112">
        <v>4878</v>
      </c>
      <c r="E13112" t="s">
        <v>1320</v>
      </c>
      <c r="F13112">
        <v>10000</v>
      </c>
    </row>
    <row r="13113" spans="1:6" x14ac:dyDescent="0.25">
      <c r="A13113" t="str">
        <f t="shared" si="204"/>
        <v>4878_15_782/902_Saulnierville</v>
      </c>
      <c r="B13113">
        <v>15</v>
      </c>
      <c r="C13113" t="s">
        <v>1205</v>
      </c>
      <c r="D13113">
        <v>4878</v>
      </c>
      <c r="E13113" t="s">
        <v>1322</v>
      </c>
      <c r="F13113">
        <v>10000</v>
      </c>
    </row>
    <row r="13114" spans="1:6" x14ac:dyDescent="0.25">
      <c r="A13114" t="str">
        <f t="shared" si="204"/>
        <v>4878_15_782/902_Sheet Harbour</v>
      </c>
      <c r="B13114">
        <v>15</v>
      </c>
      <c r="C13114" t="s">
        <v>1205</v>
      </c>
      <c r="D13114">
        <v>4878</v>
      </c>
      <c r="E13114" t="s">
        <v>1323</v>
      </c>
      <c r="F13114">
        <v>10000</v>
      </c>
    </row>
    <row r="13115" spans="1:6" x14ac:dyDescent="0.25">
      <c r="A13115" t="str">
        <f t="shared" si="204"/>
        <v>4878_15_782/902_Shelburne</v>
      </c>
      <c r="B13115">
        <v>15</v>
      </c>
      <c r="C13115" t="s">
        <v>1205</v>
      </c>
      <c r="D13115">
        <v>4878</v>
      </c>
      <c r="E13115" t="s">
        <v>1324</v>
      </c>
      <c r="F13115">
        <v>10000</v>
      </c>
    </row>
    <row r="13116" spans="1:6" x14ac:dyDescent="0.25">
      <c r="A13116" t="str">
        <f t="shared" si="204"/>
        <v>4878_15_782/902_Sherbrooke</v>
      </c>
      <c r="B13116">
        <v>15</v>
      </c>
      <c r="C13116" t="s">
        <v>1205</v>
      </c>
      <c r="D13116">
        <v>4878</v>
      </c>
      <c r="E13116" t="s">
        <v>1325</v>
      </c>
      <c r="F13116">
        <v>10000</v>
      </c>
    </row>
    <row r="13117" spans="1:6" x14ac:dyDescent="0.25">
      <c r="A13117" t="str">
        <f t="shared" si="204"/>
        <v>4878_15_782/902_Shubenacadie</v>
      </c>
      <c r="B13117">
        <v>15</v>
      </c>
      <c r="C13117" t="s">
        <v>1205</v>
      </c>
      <c r="D13117">
        <v>4878</v>
      </c>
      <c r="E13117" t="s">
        <v>1326</v>
      </c>
      <c r="F13117">
        <v>10000</v>
      </c>
    </row>
    <row r="13118" spans="1:6" x14ac:dyDescent="0.25">
      <c r="A13118" t="str">
        <f t="shared" si="204"/>
        <v>4878_15_782/902_Souris</v>
      </c>
      <c r="B13118">
        <v>15</v>
      </c>
      <c r="C13118" t="s">
        <v>1205</v>
      </c>
      <c r="D13118">
        <v>4878</v>
      </c>
      <c r="E13118" t="s">
        <v>1063</v>
      </c>
      <c r="F13118">
        <v>10000</v>
      </c>
    </row>
    <row r="13119" spans="1:6" x14ac:dyDescent="0.25">
      <c r="A13119" t="str">
        <f t="shared" si="204"/>
        <v>4878_15_782/902_South Lake</v>
      </c>
      <c r="B13119">
        <v>15</v>
      </c>
      <c r="C13119" t="s">
        <v>1205</v>
      </c>
      <c r="D13119">
        <v>4878</v>
      </c>
      <c r="E13119" t="s">
        <v>2120</v>
      </c>
      <c r="F13119">
        <v>10000</v>
      </c>
    </row>
    <row r="13120" spans="1:6" x14ac:dyDescent="0.25">
      <c r="A13120" t="str">
        <f t="shared" si="204"/>
        <v>4878_15_782/902_Southampton</v>
      </c>
      <c r="B13120">
        <v>15</v>
      </c>
      <c r="C13120" t="s">
        <v>1205</v>
      </c>
      <c r="D13120">
        <v>4878</v>
      </c>
      <c r="E13120" t="s">
        <v>1327</v>
      </c>
      <c r="F13120">
        <v>10000</v>
      </c>
    </row>
    <row r="13121" spans="1:6" x14ac:dyDescent="0.25">
      <c r="A13121" t="str">
        <f t="shared" si="204"/>
        <v>4878_15_782/902_Springhill</v>
      </c>
      <c r="B13121">
        <v>15</v>
      </c>
      <c r="C13121" t="s">
        <v>1205</v>
      </c>
      <c r="D13121">
        <v>4878</v>
      </c>
      <c r="E13121" t="s">
        <v>1328</v>
      </c>
      <c r="F13121">
        <v>10000</v>
      </c>
    </row>
    <row r="13122" spans="1:6" x14ac:dyDescent="0.25">
      <c r="A13122" t="str">
        <f t="shared" si="204"/>
        <v>4878_15_782/902_St. Ann's Bay</v>
      </c>
      <c r="B13122">
        <v>15</v>
      </c>
      <c r="C13122" t="s">
        <v>1205</v>
      </c>
      <c r="D13122">
        <v>4878</v>
      </c>
      <c r="E13122" t="s">
        <v>1329</v>
      </c>
      <c r="F13122">
        <v>10000</v>
      </c>
    </row>
    <row r="13123" spans="1:6" x14ac:dyDescent="0.25">
      <c r="A13123" t="str">
        <f t="shared" ref="A13123:A13186" si="205">CONCATENATE(D13123,"_",B13123,"_",C13123,"_",E13123)</f>
        <v>4878_15_782/902_St. Margarets</v>
      </c>
      <c r="B13123">
        <v>15</v>
      </c>
      <c r="C13123" t="s">
        <v>1205</v>
      </c>
      <c r="D13123">
        <v>4878</v>
      </c>
      <c r="E13123" t="s">
        <v>1330</v>
      </c>
      <c r="F13123">
        <v>10000</v>
      </c>
    </row>
    <row r="13124" spans="1:6" x14ac:dyDescent="0.25">
      <c r="A13124" t="str">
        <f t="shared" si="205"/>
        <v>4878_15_782/902_St. Peters</v>
      </c>
      <c r="B13124">
        <v>15</v>
      </c>
      <c r="C13124" t="s">
        <v>1205</v>
      </c>
      <c r="D13124">
        <v>4878</v>
      </c>
      <c r="E13124" t="s">
        <v>1331</v>
      </c>
      <c r="F13124">
        <v>10000</v>
      </c>
    </row>
    <row r="13125" spans="1:6" x14ac:dyDescent="0.25">
      <c r="A13125" t="str">
        <f t="shared" si="205"/>
        <v>4878_15_782/902_Stewiacke</v>
      </c>
      <c r="B13125">
        <v>15</v>
      </c>
      <c r="C13125" t="s">
        <v>1205</v>
      </c>
      <c r="D13125">
        <v>4878</v>
      </c>
      <c r="E13125" t="s">
        <v>1332</v>
      </c>
      <c r="F13125">
        <v>10000</v>
      </c>
    </row>
    <row r="13126" spans="1:6" x14ac:dyDescent="0.25">
      <c r="A13126" t="str">
        <f t="shared" si="205"/>
        <v>4878_15_782/902_Summerside</v>
      </c>
      <c r="B13126">
        <v>15</v>
      </c>
      <c r="C13126" t="s">
        <v>1205</v>
      </c>
      <c r="D13126">
        <v>4878</v>
      </c>
      <c r="E13126" t="s">
        <v>208</v>
      </c>
      <c r="F13126">
        <v>20000</v>
      </c>
    </row>
    <row r="13127" spans="1:6" x14ac:dyDescent="0.25">
      <c r="A13127" t="str">
        <f t="shared" si="205"/>
        <v>4878_15_782/902_Sydney</v>
      </c>
      <c r="B13127">
        <v>15</v>
      </c>
      <c r="C13127" t="s">
        <v>1205</v>
      </c>
      <c r="D13127">
        <v>4878</v>
      </c>
      <c r="E13127" t="s">
        <v>1333</v>
      </c>
      <c r="F13127">
        <v>30000</v>
      </c>
    </row>
    <row r="13128" spans="1:6" x14ac:dyDescent="0.25">
      <c r="A13128" t="str">
        <f t="shared" si="205"/>
        <v>4878_15_782/902_Tangier</v>
      </c>
      <c r="B13128">
        <v>15</v>
      </c>
      <c r="C13128" t="s">
        <v>1205</v>
      </c>
      <c r="D13128">
        <v>4878</v>
      </c>
      <c r="E13128" t="s">
        <v>1334</v>
      </c>
      <c r="F13128">
        <v>10000</v>
      </c>
    </row>
    <row r="13129" spans="1:6" x14ac:dyDescent="0.25">
      <c r="A13129" t="str">
        <f t="shared" si="205"/>
        <v>4878_15_782/902_Tatamagouche</v>
      </c>
      <c r="B13129">
        <v>15</v>
      </c>
      <c r="C13129" t="s">
        <v>1205</v>
      </c>
      <c r="D13129">
        <v>4878</v>
      </c>
      <c r="E13129" t="s">
        <v>1335</v>
      </c>
      <c r="F13129">
        <v>10000</v>
      </c>
    </row>
    <row r="13130" spans="1:6" x14ac:dyDescent="0.25">
      <c r="A13130" t="str">
        <f t="shared" si="205"/>
        <v>4878_15_782/902_Thorburn</v>
      </c>
      <c r="B13130">
        <v>15</v>
      </c>
      <c r="C13130" t="s">
        <v>1205</v>
      </c>
      <c r="D13130">
        <v>4878</v>
      </c>
      <c r="E13130" t="s">
        <v>1336</v>
      </c>
      <c r="F13130">
        <v>10000</v>
      </c>
    </row>
    <row r="13131" spans="1:6" x14ac:dyDescent="0.25">
      <c r="A13131" t="str">
        <f t="shared" si="205"/>
        <v>4878_15_782/902_Tignish</v>
      </c>
      <c r="B13131">
        <v>15</v>
      </c>
      <c r="C13131" t="s">
        <v>1205</v>
      </c>
      <c r="D13131">
        <v>4878</v>
      </c>
      <c r="E13131" t="s">
        <v>2121</v>
      </c>
      <c r="F13131">
        <v>10000</v>
      </c>
    </row>
    <row r="13132" spans="1:6" x14ac:dyDescent="0.25">
      <c r="A13132" t="str">
        <f t="shared" si="205"/>
        <v>4878_15_782/902_Truro</v>
      </c>
      <c r="B13132">
        <v>15</v>
      </c>
      <c r="C13132" t="s">
        <v>1205</v>
      </c>
      <c r="D13132">
        <v>4878</v>
      </c>
      <c r="E13132" t="s">
        <v>1337</v>
      </c>
      <c r="F13132">
        <v>10000</v>
      </c>
    </row>
    <row r="13133" spans="1:6" x14ac:dyDescent="0.25">
      <c r="A13133" t="str">
        <f t="shared" si="205"/>
        <v>4878_15_782/902_Tusket</v>
      </c>
      <c r="B13133">
        <v>15</v>
      </c>
      <c r="C13133" t="s">
        <v>1205</v>
      </c>
      <c r="D13133">
        <v>4878</v>
      </c>
      <c r="E13133" t="s">
        <v>1338</v>
      </c>
      <c r="F13133">
        <v>10000</v>
      </c>
    </row>
    <row r="13134" spans="1:6" x14ac:dyDescent="0.25">
      <c r="A13134" t="str">
        <f t="shared" si="205"/>
        <v>4878_15_782/902_Tyne Valley</v>
      </c>
      <c r="B13134">
        <v>15</v>
      </c>
      <c r="C13134" t="s">
        <v>1205</v>
      </c>
      <c r="D13134">
        <v>4878</v>
      </c>
      <c r="E13134" t="s">
        <v>2122</v>
      </c>
      <c r="F13134">
        <v>10000</v>
      </c>
    </row>
    <row r="13135" spans="1:6" x14ac:dyDescent="0.25">
      <c r="A13135" t="str">
        <f t="shared" si="205"/>
        <v>4878_15_782/902_Upper Musquodoboit</v>
      </c>
      <c r="B13135">
        <v>15</v>
      </c>
      <c r="C13135" t="s">
        <v>1205</v>
      </c>
      <c r="D13135">
        <v>4878</v>
      </c>
      <c r="E13135" t="s">
        <v>1339</v>
      </c>
      <c r="F13135">
        <v>10000</v>
      </c>
    </row>
    <row r="13136" spans="1:6" x14ac:dyDescent="0.25">
      <c r="A13136" t="str">
        <f t="shared" si="205"/>
        <v>4878_15_782/902_Upper Stewiacke</v>
      </c>
      <c r="B13136">
        <v>15</v>
      </c>
      <c r="C13136" t="s">
        <v>1205</v>
      </c>
      <c r="D13136">
        <v>4878</v>
      </c>
      <c r="E13136" t="s">
        <v>1340</v>
      </c>
      <c r="F13136">
        <v>10000</v>
      </c>
    </row>
    <row r="13137" spans="1:6" x14ac:dyDescent="0.25">
      <c r="A13137" t="str">
        <f t="shared" si="205"/>
        <v>4878_15_782/902_Vernon River</v>
      </c>
      <c r="B13137">
        <v>15</v>
      </c>
      <c r="C13137" t="s">
        <v>1205</v>
      </c>
      <c r="D13137">
        <v>4878</v>
      </c>
      <c r="E13137" t="s">
        <v>2123</v>
      </c>
      <c r="F13137">
        <v>10000</v>
      </c>
    </row>
    <row r="13138" spans="1:6" x14ac:dyDescent="0.25">
      <c r="A13138" t="str">
        <f t="shared" si="205"/>
        <v>4878_15_782/902_Wallace</v>
      </c>
      <c r="B13138">
        <v>15</v>
      </c>
      <c r="C13138" t="s">
        <v>1205</v>
      </c>
      <c r="D13138">
        <v>4878</v>
      </c>
      <c r="E13138" t="s">
        <v>1341</v>
      </c>
      <c r="F13138">
        <v>10000</v>
      </c>
    </row>
    <row r="13139" spans="1:6" x14ac:dyDescent="0.25">
      <c r="A13139" t="str">
        <f t="shared" si="205"/>
        <v>4878_15_782/902_Waverley</v>
      </c>
      <c r="B13139">
        <v>15</v>
      </c>
      <c r="C13139" t="s">
        <v>1205</v>
      </c>
      <c r="D13139">
        <v>4878</v>
      </c>
      <c r="E13139" t="s">
        <v>1343</v>
      </c>
      <c r="F13139">
        <v>10000</v>
      </c>
    </row>
    <row r="13140" spans="1:6" x14ac:dyDescent="0.25">
      <c r="A13140" t="str">
        <f t="shared" si="205"/>
        <v>4878_15_782/902_Wedgeport</v>
      </c>
      <c r="B13140">
        <v>15</v>
      </c>
      <c r="C13140" t="s">
        <v>1205</v>
      </c>
      <c r="D13140">
        <v>4878</v>
      </c>
      <c r="E13140" t="s">
        <v>1344</v>
      </c>
      <c r="F13140">
        <v>10000</v>
      </c>
    </row>
    <row r="13141" spans="1:6" x14ac:dyDescent="0.25">
      <c r="A13141" t="str">
        <f t="shared" si="205"/>
        <v>4878_15_782/902_Wellington</v>
      </c>
      <c r="B13141">
        <v>15</v>
      </c>
      <c r="C13141" t="s">
        <v>1205</v>
      </c>
      <c r="D13141">
        <v>4878</v>
      </c>
      <c r="E13141" t="s">
        <v>849</v>
      </c>
      <c r="F13141">
        <v>10000</v>
      </c>
    </row>
    <row r="13142" spans="1:6" x14ac:dyDescent="0.25">
      <c r="A13142" t="str">
        <f t="shared" si="205"/>
        <v>4878_15_782/902_Wentworth</v>
      </c>
      <c r="B13142">
        <v>15</v>
      </c>
      <c r="C13142" t="s">
        <v>1205</v>
      </c>
      <c r="D13142">
        <v>4878</v>
      </c>
      <c r="E13142" t="s">
        <v>1345</v>
      </c>
      <c r="F13142">
        <v>10000</v>
      </c>
    </row>
    <row r="13143" spans="1:6" x14ac:dyDescent="0.25">
      <c r="A13143" t="str">
        <f t="shared" si="205"/>
        <v>4878_15_782/902_Weymouth</v>
      </c>
      <c r="B13143">
        <v>15</v>
      </c>
      <c r="C13143" t="s">
        <v>1205</v>
      </c>
      <c r="D13143">
        <v>4878</v>
      </c>
      <c r="E13143" t="s">
        <v>1346</v>
      </c>
      <c r="F13143">
        <v>10000</v>
      </c>
    </row>
    <row r="13144" spans="1:6" x14ac:dyDescent="0.25">
      <c r="A13144" t="str">
        <f t="shared" si="205"/>
        <v>4878_15_782/902_Whycocomagh</v>
      </c>
      <c r="B13144">
        <v>15</v>
      </c>
      <c r="C13144" t="s">
        <v>1205</v>
      </c>
      <c r="D13144">
        <v>4878</v>
      </c>
      <c r="E13144" t="s">
        <v>1347</v>
      </c>
      <c r="F13144">
        <v>10000</v>
      </c>
    </row>
    <row r="13145" spans="1:6" x14ac:dyDescent="0.25">
      <c r="A13145" t="str">
        <f t="shared" si="205"/>
        <v>4878_15_782/902_Windsor</v>
      </c>
      <c r="B13145">
        <v>15</v>
      </c>
      <c r="C13145" t="s">
        <v>1205</v>
      </c>
      <c r="D13145">
        <v>4878</v>
      </c>
      <c r="E13145" t="s">
        <v>1348</v>
      </c>
      <c r="F13145">
        <v>10000</v>
      </c>
    </row>
    <row r="13146" spans="1:6" x14ac:dyDescent="0.25">
      <c r="A13146" t="str">
        <f t="shared" si="205"/>
        <v>4878_15_782/902_Wolfville</v>
      </c>
      <c r="B13146">
        <v>15</v>
      </c>
      <c r="C13146" t="s">
        <v>1205</v>
      </c>
      <c r="D13146">
        <v>4878</v>
      </c>
      <c r="E13146" t="s">
        <v>1349</v>
      </c>
      <c r="F13146">
        <v>10000</v>
      </c>
    </row>
    <row r="13147" spans="1:6" x14ac:dyDescent="0.25">
      <c r="A13147" t="str">
        <f t="shared" si="205"/>
        <v>4878_15_782/902_Woods Harbour</v>
      </c>
      <c r="B13147">
        <v>15</v>
      </c>
      <c r="C13147" t="s">
        <v>1205</v>
      </c>
      <c r="D13147">
        <v>4878</v>
      </c>
      <c r="E13147" t="s">
        <v>1350</v>
      </c>
      <c r="F13147">
        <v>10000</v>
      </c>
    </row>
    <row r="13148" spans="1:6" x14ac:dyDescent="0.25">
      <c r="A13148" t="str">
        <f t="shared" si="205"/>
        <v>4878_15_782/902_Yarmouth</v>
      </c>
      <c r="B13148">
        <v>15</v>
      </c>
      <c r="C13148" t="s">
        <v>1205</v>
      </c>
      <c r="D13148">
        <v>4878</v>
      </c>
      <c r="E13148" t="s">
        <v>1351</v>
      </c>
      <c r="F13148">
        <v>10000</v>
      </c>
    </row>
    <row r="13149" spans="1:6" x14ac:dyDescent="0.25">
      <c r="A13149" t="str">
        <f t="shared" si="205"/>
        <v>646F_15_782/902_Halifax</v>
      </c>
      <c r="B13149">
        <v>15</v>
      </c>
      <c r="C13149" t="s">
        <v>1205</v>
      </c>
      <c r="D13149" t="s">
        <v>2998</v>
      </c>
      <c r="E13149" t="s">
        <v>1254</v>
      </c>
      <c r="F13149">
        <v>10000</v>
      </c>
    </row>
    <row r="13150" spans="1:6" x14ac:dyDescent="0.25">
      <c r="A13150" t="str">
        <f t="shared" si="205"/>
        <v>743B_15_782/902_Canning</v>
      </c>
      <c r="B13150">
        <v>15</v>
      </c>
      <c r="C13150" t="s">
        <v>1205</v>
      </c>
      <c r="D13150" t="s">
        <v>2999</v>
      </c>
      <c r="E13150" t="s">
        <v>1226</v>
      </c>
      <c r="F13150">
        <v>10000</v>
      </c>
    </row>
    <row r="13151" spans="1:6" x14ac:dyDescent="0.25">
      <c r="A13151" t="str">
        <f t="shared" si="205"/>
        <v>743B_15_782/902_Charlottetown</v>
      </c>
      <c r="B13151">
        <v>15</v>
      </c>
      <c r="C13151" t="s">
        <v>1205</v>
      </c>
      <c r="D13151" t="s">
        <v>2999</v>
      </c>
      <c r="E13151" t="s">
        <v>2106</v>
      </c>
      <c r="F13151">
        <v>10000</v>
      </c>
    </row>
    <row r="13152" spans="1:6" x14ac:dyDescent="0.25">
      <c r="A13152" t="str">
        <f t="shared" si="205"/>
        <v>743B_15_782/902_Halifax</v>
      </c>
      <c r="B13152">
        <v>15</v>
      </c>
      <c r="C13152" t="s">
        <v>1205</v>
      </c>
      <c r="D13152" t="s">
        <v>2999</v>
      </c>
      <c r="E13152" t="s">
        <v>1254</v>
      </c>
      <c r="F13152">
        <v>10000</v>
      </c>
    </row>
    <row r="13153" spans="1:6" x14ac:dyDescent="0.25">
      <c r="A13153" t="str">
        <f t="shared" si="205"/>
        <v>743B_15_782/902_Kentville</v>
      </c>
      <c r="B13153">
        <v>15</v>
      </c>
      <c r="C13153" t="s">
        <v>1205</v>
      </c>
      <c r="D13153" t="s">
        <v>2999</v>
      </c>
      <c r="E13153" t="s">
        <v>1263</v>
      </c>
      <c r="F13153">
        <v>10000</v>
      </c>
    </row>
    <row r="13154" spans="1:6" x14ac:dyDescent="0.25">
      <c r="A13154" t="str">
        <f t="shared" si="205"/>
        <v>743B_15_782/902_New Glasgow</v>
      </c>
      <c r="B13154">
        <v>15</v>
      </c>
      <c r="C13154" t="s">
        <v>1205</v>
      </c>
      <c r="D13154" t="s">
        <v>2999</v>
      </c>
      <c r="E13154" t="s">
        <v>1297</v>
      </c>
      <c r="F13154">
        <v>10000</v>
      </c>
    </row>
    <row r="13155" spans="1:6" x14ac:dyDescent="0.25">
      <c r="A13155" t="str">
        <f t="shared" si="205"/>
        <v>743B_15_782/902_Sydney</v>
      </c>
      <c r="B13155">
        <v>15</v>
      </c>
      <c r="C13155" t="s">
        <v>1205</v>
      </c>
      <c r="D13155" t="s">
        <v>2999</v>
      </c>
      <c r="E13155" t="s">
        <v>1333</v>
      </c>
      <c r="F13155">
        <v>20000</v>
      </c>
    </row>
    <row r="13156" spans="1:6" x14ac:dyDescent="0.25">
      <c r="A13156" t="str">
        <f t="shared" si="205"/>
        <v>743B_15_782/902_Wolfville</v>
      </c>
      <c r="B13156">
        <v>15</v>
      </c>
      <c r="C13156" t="s">
        <v>1205</v>
      </c>
      <c r="D13156" t="s">
        <v>2999</v>
      </c>
      <c r="E13156" t="s">
        <v>1349</v>
      </c>
      <c r="F13156">
        <v>10000</v>
      </c>
    </row>
    <row r="13157" spans="1:6" x14ac:dyDescent="0.25">
      <c r="A13157" t="str">
        <f t="shared" si="205"/>
        <v>743B_15_782/902_Yarmouth</v>
      </c>
      <c r="B13157">
        <v>15</v>
      </c>
      <c r="C13157" t="s">
        <v>1205</v>
      </c>
      <c r="D13157" t="s">
        <v>2999</v>
      </c>
      <c r="E13157" t="s">
        <v>1351</v>
      </c>
      <c r="F13157">
        <v>10000</v>
      </c>
    </row>
    <row r="13158" spans="1:6" x14ac:dyDescent="0.25">
      <c r="A13158" t="str">
        <f t="shared" si="205"/>
        <v>8087_15_782/902_-</v>
      </c>
      <c r="B13158">
        <v>15</v>
      </c>
      <c r="C13158" t="s">
        <v>1205</v>
      </c>
      <c r="D13158">
        <v>8087</v>
      </c>
      <c r="E13158" t="s">
        <v>3022</v>
      </c>
      <c r="F13158">
        <v>10000</v>
      </c>
    </row>
    <row r="13159" spans="1:6" x14ac:dyDescent="0.25">
      <c r="A13159" t="str">
        <f t="shared" si="205"/>
        <v>8087_15_782/902_Alberton</v>
      </c>
      <c r="B13159">
        <v>15</v>
      </c>
      <c r="C13159" t="s">
        <v>1205</v>
      </c>
      <c r="D13159">
        <v>8087</v>
      </c>
      <c r="E13159" t="s">
        <v>2102</v>
      </c>
      <c r="F13159">
        <v>20000</v>
      </c>
    </row>
    <row r="13160" spans="1:6" x14ac:dyDescent="0.25">
      <c r="A13160" t="str">
        <f t="shared" si="205"/>
        <v>8087_15_782/902_Bedeque</v>
      </c>
      <c r="B13160">
        <v>15</v>
      </c>
      <c r="C13160" t="s">
        <v>1205</v>
      </c>
      <c r="D13160">
        <v>8087</v>
      </c>
      <c r="E13160" t="s">
        <v>2103</v>
      </c>
      <c r="F13160">
        <v>10000</v>
      </c>
    </row>
    <row r="13161" spans="1:6" x14ac:dyDescent="0.25">
      <c r="A13161" t="str">
        <f t="shared" si="205"/>
        <v>8087_15_782/902_Borden</v>
      </c>
      <c r="B13161">
        <v>15</v>
      </c>
      <c r="C13161" t="s">
        <v>1205</v>
      </c>
      <c r="D13161">
        <v>8087</v>
      </c>
      <c r="E13161" t="s">
        <v>2104</v>
      </c>
      <c r="F13161">
        <v>20000</v>
      </c>
    </row>
    <row r="13162" spans="1:6" x14ac:dyDescent="0.25">
      <c r="A13162" t="str">
        <f t="shared" si="205"/>
        <v>8087_15_782/902_Cardigan</v>
      </c>
      <c r="B13162">
        <v>15</v>
      </c>
      <c r="C13162" t="s">
        <v>1205</v>
      </c>
      <c r="D13162">
        <v>8087</v>
      </c>
      <c r="E13162" t="s">
        <v>2105</v>
      </c>
      <c r="F13162">
        <v>10000</v>
      </c>
    </row>
    <row r="13163" spans="1:6" x14ac:dyDescent="0.25">
      <c r="A13163" t="str">
        <f t="shared" si="205"/>
        <v>8087_15_782/902_Charlottetown</v>
      </c>
      <c r="B13163">
        <v>15</v>
      </c>
      <c r="C13163" t="s">
        <v>1205</v>
      </c>
      <c r="D13163">
        <v>8087</v>
      </c>
      <c r="E13163" t="s">
        <v>2106</v>
      </c>
      <c r="F13163">
        <v>150000</v>
      </c>
    </row>
    <row r="13164" spans="1:6" x14ac:dyDescent="0.25">
      <c r="A13164" t="str">
        <f t="shared" si="205"/>
        <v>8087_15_782/902_Covehead</v>
      </c>
      <c r="B13164">
        <v>15</v>
      </c>
      <c r="C13164" t="s">
        <v>1205</v>
      </c>
      <c r="D13164">
        <v>8087</v>
      </c>
      <c r="E13164" t="s">
        <v>2107</v>
      </c>
      <c r="F13164">
        <v>10000</v>
      </c>
    </row>
    <row r="13165" spans="1:6" x14ac:dyDescent="0.25">
      <c r="A13165" t="str">
        <f t="shared" si="205"/>
        <v>8087_15_782/902_Crapaud</v>
      </c>
      <c r="B13165">
        <v>15</v>
      </c>
      <c r="C13165" t="s">
        <v>1205</v>
      </c>
      <c r="D13165">
        <v>8087</v>
      </c>
      <c r="E13165" t="s">
        <v>2108</v>
      </c>
      <c r="F13165">
        <v>10000</v>
      </c>
    </row>
    <row r="13166" spans="1:6" x14ac:dyDescent="0.25">
      <c r="A13166" t="str">
        <f t="shared" si="205"/>
        <v>8087_15_782/902_Eldon</v>
      </c>
      <c r="B13166">
        <v>15</v>
      </c>
      <c r="C13166" t="s">
        <v>1205</v>
      </c>
      <c r="D13166">
        <v>8087</v>
      </c>
      <c r="E13166" t="s">
        <v>2109</v>
      </c>
      <c r="F13166">
        <v>10000</v>
      </c>
    </row>
    <row r="13167" spans="1:6" x14ac:dyDescent="0.25">
      <c r="A13167" t="str">
        <f t="shared" si="205"/>
        <v>8087_15_782/902_Georgetown</v>
      </c>
      <c r="B13167">
        <v>15</v>
      </c>
      <c r="C13167" t="s">
        <v>1205</v>
      </c>
      <c r="D13167">
        <v>8087</v>
      </c>
      <c r="E13167" t="s">
        <v>1841</v>
      </c>
      <c r="F13167">
        <v>10000</v>
      </c>
    </row>
    <row r="13168" spans="1:6" x14ac:dyDescent="0.25">
      <c r="A13168" t="str">
        <f t="shared" si="205"/>
        <v>8087_15_782/902_Hunter River</v>
      </c>
      <c r="B13168">
        <v>15</v>
      </c>
      <c r="C13168" t="s">
        <v>1205</v>
      </c>
      <c r="D13168">
        <v>8087</v>
      </c>
      <c r="E13168" t="s">
        <v>2110</v>
      </c>
      <c r="F13168">
        <v>20000</v>
      </c>
    </row>
    <row r="13169" spans="1:6" x14ac:dyDescent="0.25">
      <c r="A13169" t="str">
        <f t="shared" si="205"/>
        <v>8087_15_782/902_Kensington</v>
      </c>
      <c r="B13169">
        <v>15</v>
      </c>
      <c r="C13169" t="s">
        <v>1205</v>
      </c>
      <c r="D13169">
        <v>8087</v>
      </c>
      <c r="E13169" t="s">
        <v>2111</v>
      </c>
      <c r="F13169">
        <v>10000</v>
      </c>
    </row>
    <row r="13170" spans="1:6" x14ac:dyDescent="0.25">
      <c r="A13170" t="str">
        <f t="shared" si="205"/>
        <v>8087_15_782/902_Montague</v>
      </c>
      <c r="B13170">
        <v>15</v>
      </c>
      <c r="C13170" t="s">
        <v>1205</v>
      </c>
      <c r="D13170">
        <v>8087</v>
      </c>
      <c r="E13170" t="s">
        <v>2112</v>
      </c>
      <c r="F13170">
        <v>20000</v>
      </c>
    </row>
    <row r="13171" spans="1:6" x14ac:dyDescent="0.25">
      <c r="A13171" t="str">
        <f t="shared" si="205"/>
        <v>8087_15_782/902_Morell-St. Peters</v>
      </c>
      <c r="B13171">
        <v>15</v>
      </c>
      <c r="C13171" t="s">
        <v>1205</v>
      </c>
      <c r="D13171">
        <v>8087</v>
      </c>
      <c r="E13171" t="s">
        <v>2113</v>
      </c>
      <c r="F13171">
        <v>10000</v>
      </c>
    </row>
    <row r="13172" spans="1:6" x14ac:dyDescent="0.25">
      <c r="A13172" t="str">
        <f t="shared" si="205"/>
        <v>8087_15_782/902_Mount Stewart</v>
      </c>
      <c r="B13172">
        <v>15</v>
      </c>
      <c r="C13172" t="s">
        <v>1205</v>
      </c>
      <c r="D13172">
        <v>8087</v>
      </c>
      <c r="E13172" t="s">
        <v>2114</v>
      </c>
      <c r="F13172">
        <v>10000</v>
      </c>
    </row>
    <row r="13173" spans="1:6" x14ac:dyDescent="0.25">
      <c r="A13173" t="str">
        <f t="shared" si="205"/>
        <v>8087_15_782/902_Murray River</v>
      </c>
      <c r="B13173">
        <v>15</v>
      </c>
      <c r="C13173" t="s">
        <v>1205</v>
      </c>
      <c r="D13173">
        <v>8087</v>
      </c>
      <c r="E13173" t="s">
        <v>2115</v>
      </c>
      <c r="F13173">
        <v>10000</v>
      </c>
    </row>
    <row r="13174" spans="1:6" x14ac:dyDescent="0.25">
      <c r="A13174" t="str">
        <f t="shared" si="205"/>
        <v>8087_15_782/902_New Haven</v>
      </c>
      <c r="B13174">
        <v>15</v>
      </c>
      <c r="C13174" t="s">
        <v>1205</v>
      </c>
      <c r="D13174">
        <v>8087</v>
      </c>
      <c r="E13174" t="s">
        <v>2116</v>
      </c>
      <c r="F13174">
        <v>10000</v>
      </c>
    </row>
    <row r="13175" spans="1:6" x14ac:dyDescent="0.25">
      <c r="A13175" t="str">
        <f t="shared" si="205"/>
        <v>8087_15_782/902_New London</v>
      </c>
      <c r="B13175">
        <v>15</v>
      </c>
      <c r="C13175" t="s">
        <v>1205</v>
      </c>
      <c r="D13175">
        <v>8087</v>
      </c>
      <c r="E13175" t="s">
        <v>2117</v>
      </c>
      <c r="F13175">
        <v>10000</v>
      </c>
    </row>
    <row r="13176" spans="1:6" x14ac:dyDescent="0.25">
      <c r="A13176" t="str">
        <f t="shared" si="205"/>
        <v>8087_15_782/902_O'Leary</v>
      </c>
      <c r="B13176">
        <v>15</v>
      </c>
      <c r="C13176" t="s">
        <v>1205</v>
      </c>
      <c r="D13176">
        <v>8087</v>
      </c>
      <c r="E13176" t="s">
        <v>2118</v>
      </c>
      <c r="F13176">
        <v>10000</v>
      </c>
    </row>
    <row r="13177" spans="1:6" x14ac:dyDescent="0.25">
      <c r="A13177" t="str">
        <f t="shared" si="205"/>
        <v>8087_15_782/902_Rusticoville</v>
      </c>
      <c r="B13177">
        <v>15</v>
      </c>
      <c r="C13177" t="s">
        <v>1205</v>
      </c>
      <c r="D13177">
        <v>8087</v>
      </c>
      <c r="E13177" t="s">
        <v>2119</v>
      </c>
      <c r="F13177">
        <v>10000</v>
      </c>
    </row>
    <row r="13178" spans="1:6" x14ac:dyDescent="0.25">
      <c r="A13178" t="str">
        <f t="shared" si="205"/>
        <v>8087_15_782/902_Souris</v>
      </c>
      <c r="B13178">
        <v>15</v>
      </c>
      <c r="C13178" t="s">
        <v>1205</v>
      </c>
      <c r="D13178">
        <v>8087</v>
      </c>
      <c r="E13178" t="s">
        <v>1063</v>
      </c>
      <c r="F13178">
        <v>10000</v>
      </c>
    </row>
    <row r="13179" spans="1:6" x14ac:dyDescent="0.25">
      <c r="A13179" t="str">
        <f t="shared" si="205"/>
        <v>8087_15_782/902_South Lake</v>
      </c>
      <c r="B13179">
        <v>15</v>
      </c>
      <c r="C13179" t="s">
        <v>1205</v>
      </c>
      <c r="D13179">
        <v>8087</v>
      </c>
      <c r="E13179" t="s">
        <v>2120</v>
      </c>
      <c r="F13179">
        <v>10000</v>
      </c>
    </row>
    <row r="13180" spans="1:6" x14ac:dyDescent="0.25">
      <c r="A13180" t="str">
        <f t="shared" si="205"/>
        <v>8087_15_782/902_Summerside</v>
      </c>
      <c r="B13180">
        <v>15</v>
      </c>
      <c r="C13180" t="s">
        <v>1205</v>
      </c>
      <c r="D13180">
        <v>8087</v>
      </c>
      <c r="E13180" t="s">
        <v>208</v>
      </c>
      <c r="F13180">
        <v>50000</v>
      </c>
    </row>
    <row r="13181" spans="1:6" x14ac:dyDescent="0.25">
      <c r="A13181" t="str">
        <f t="shared" si="205"/>
        <v>8087_15_782/902_Tignish</v>
      </c>
      <c r="B13181">
        <v>15</v>
      </c>
      <c r="C13181" t="s">
        <v>1205</v>
      </c>
      <c r="D13181">
        <v>8087</v>
      </c>
      <c r="E13181" t="s">
        <v>2121</v>
      </c>
      <c r="F13181">
        <v>10000</v>
      </c>
    </row>
    <row r="13182" spans="1:6" x14ac:dyDescent="0.25">
      <c r="A13182" t="str">
        <f t="shared" si="205"/>
        <v>8087_15_782/902_Tyne Valley</v>
      </c>
      <c r="B13182">
        <v>15</v>
      </c>
      <c r="C13182" t="s">
        <v>1205</v>
      </c>
      <c r="D13182">
        <v>8087</v>
      </c>
      <c r="E13182" t="s">
        <v>2122</v>
      </c>
      <c r="F13182">
        <v>10000</v>
      </c>
    </row>
    <row r="13183" spans="1:6" x14ac:dyDescent="0.25">
      <c r="A13183" t="str">
        <f t="shared" si="205"/>
        <v>8087_15_782/902_Vernon River</v>
      </c>
      <c r="B13183">
        <v>15</v>
      </c>
      <c r="C13183" t="s">
        <v>1205</v>
      </c>
      <c r="D13183">
        <v>8087</v>
      </c>
      <c r="E13183" t="s">
        <v>2123</v>
      </c>
      <c r="F13183">
        <v>10000</v>
      </c>
    </row>
    <row r="13184" spans="1:6" x14ac:dyDescent="0.25">
      <c r="A13184" t="str">
        <f t="shared" si="205"/>
        <v>8087_15_782/902_Wellington</v>
      </c>
      <c r="B13184">
        <v>15</v>
      </c>
      <c r="C13184" t="s">
        <v>1205</v>
      </c>
      <c r="D13184">
        <v>8087</v>
      </c>
      <c r="E13184" t="s">
        <v>849</v>
      </c>
      <c r="F13184">
        <v>10000</v>
      </c>
    </row>
    <row r="13185" spans="1:6" x14ac:dyDescent="0.25">
      <c r="A13185" t="str">
        <f t="shared" si="205"/>
        <v>8089_15_782/902_-</v>
      </c>
      <c r="B13185">
        <v>15</v>
      </c>
      <c r="C13185" t="s">
        <v>1205</v>
      </c>
      <c r="D13185">
        <v>8089</v>
      </c>
      <c r="E13185" t="s">
        <v>3022</v>
      </c>
      <c r="F13185">
        <v>10000</v>
      </c>
    </row>
    <row r="13186" spans="1:6" x14ac:dyDescent="0.25">
      <c r="A13186" t="str">
        <f t="shared" si="205"/>
        <v>8089_15_782/902_7 Digit Service</v>
      </c>
      <c r="B13186">
        <v>15</v>
      </c>
      <c r="C13186" t="s">
        <v>1205</v>
      </c>
      <c r="D13186">
        <v>8089</v>
      </c>
      <c r="E13186" t="s">
        <v>3000</v>
      </c>
      <c r="F13186">
        <v>10000</v>
      </c>
    </row>
    <row r="13187" spans="1:6" x14ac:dyDescent="0.25">
      <c r="A13187" t="str">
        <f t="shared" ref="A13187:A13250" si="206">CONCATENATE(D13187,"_",B13187,"_",C13187,"_",E13187)</f>
        <v>8089_15_782/902_Advocate</v>
      </c>
      <c r="B13187">
        <v>15</v>
      </c>
      <c r="C13187" t="s">
        <v>1205</v>
      </c>
      <c r="D13187">
        <v>8089</v>
      </c>
      <c r="E13187" t="s">
        <v>1206</v>
      </c>
      <c r="F13187">
        <v>10000</v>
      </c>
    </row>
    <row r="13188" spans="1:6" x14ac:dyDescent="0.25">
      <c r="A13188" t="str">
        <f t="shared" si="206"/>
        <v>8089_15_782/902_Amherst</v>
      </c>
      <c r="B13188">
        <v>15</v>
      </c>
      <c r="C13188" t="s">
        <v>1205</v>
      </c>
      <c r="D13188">
        <v>8089</v>
      </c>
      <c r="E13188" t="s">
        <v>1207</v>
      </c>
      <c r="F13188">
        <v>40000</v>
      </c>
    </row>
    <row r="13189" spans="1:6" x14ac:dyDescent="0.25">
      <c r="A13189" t="str">
        <f t="shared" si="206"/>
        <v>8089_15_782/902_Annapolis Royal</v>
      </c>
      <c r="B13189">
        <v>15</v>
      </c>
      <c r="C13189" t="s">
        <v>1205</v>
      </c>
      <c r="D13189">
        <v>8089</v>
      </c>
      <c r="E13189" t="s">
        <v>1208</v>
      </c>
      <c r="F13189">
        <v>20000</v>
      </c>
    </row>
    <row r="13190" spans="1:6" x14ac:dyDescent="0.25">
      <c r="A13190" t="str">
        <f t="shared" si="206"/>
        <v>8089_15_782/902_Antigonish</v>
      </c>
      <c r="B13190">
        <v>15</v>
      </c>
      <c r="C13190" t="s">
        <v>1205</v>
      </c>
      <c r="D13190">
        <v>8089</v>
      </c>
      <c r="E13190" t="s">
        <v>1209</v>
      </c>
      <c r="F13190">
        <v>30000</v>
      </c>
    </row>
    <row r="13191" spans="1:6" x14ac:dyDescent="0.25">
      <c r="A13191" t="str">
        <f t="shared" si="206"/>
        <v>8089_15_782/902_Argyle</v>
      </c>
      <c r="B13191">
        <v>15</v>
      </c>
      <c r="C13191" t="s">
        <v>1205</v>
      </c>
      <c r="D13191">
        <v>8089</v>
      </c>
      <c r="E13191" t="s">
        <v>1210</v>
      </c>
      <c r="F13191">
        <v>10000</v>
      </c>
    </row>
    <row r="13192" spans="1:6" x14ac:dyDescent="0.25">
      <c r="A13192" t="str">
        <f t="shared" si="206"/>
        <v>8089_15_782/902_Arichat</v>
      </c>
      <c r="B13192">
        <v>15</v>
      </c>
      <c r="C13192" t="s">
        <v>1205</v>
      </c>
      <c r="D13192">
        <v>8089</v>
      </c>
      <c r="E13192" t="s">
        <v>1211</v>
      </c>
      <c r="F13192">
        <v>10000</v>
      </c>
    </row>
    <row r="13193" spans="1:6" x14ac:dyDescent="0.25">
      <c r="A13193" t="str">
        <f t="shared" si="206"/>
        <v>8089_15_782/902_Aylesford</v>
      </c>
      <c r="B13193">
        <v>15</v>
      </c>
      <c r="C13193" t="s">
        <v>1205</v>
      </c>
      <c r="D13193">
        <v>8089</v>
      </c>
      <c r="E13193" t="s">
        <v>1212</v>
      </c>
      <c r="F13193">
        <v>20000</v>
      </c>
    </row>
    <row r="13194" spans="1:6" x14ac:dyDescent="0.25">
      <c r="A13194" t="str">
        <f t="shared" si="206"/>
        <v>8089_15_782/902_Baddeck</v>
      </c>
      <c r="B13194">
        <v>15</v>
      </c>
      <c r="C13194" t="s">
        <v>1205</v>
      </c>
      <c r="D13194">
        <v>8089</v>
      </c>
      <c r="E13194" t="s">
        <v>1213</v>
      </c>
      <c r="F13194">
        <v>20000</v>
      </c>
    </row>
    <row r="13195" spans="1:6" x14ac:dyDescent="0.25">
      <c r="A13195" t="str">
        <f t="shared" si="206"/>
        <v>8089_15_782/902_Barrington</v>
      </c>
      <c r="B13195">
        <v>15</v>
      </c>
      <c r="C13195" t="s">
        <v>1205</v>
      </c>
      <c r="D13195">
        <v>8089</v>
      </c>
      <c r="E13195" t="s">
        <v>1214</v>
      </c>
      <c r="F13195">
        <v>30000</v>
      </c>
    </row>
    <row r="13196" spans="1:6" x14ac:dyDescent="0.25">
      <c r="A13196" t="str">
        <f t="shared" si="206"/>
        <v>8089_15_782/902_Bass River</v>
      </c>
      <c r="B13196">
        <v>15</v>
      </c>
      <c r="C13196" t="s">
        <v>1205</v>
      </c>
      <c r="D13196">
        <v>8089</v>
      </c>
      <c r="E13196" t="s">
        <v>1215</v>
      </c>
      <c r="F13196">
        <v>10000</v>
      </c>
    </row>
    <row r="13197" spans="1:6" x14ac:dyDescent="0.25">
      <c r="A13197" t="str">
        <f t="shared" si="206"/>
        <v>8089_15_782/902_Bear River</v>
      </c>
      <c r="B13197">
        <v>15</v>
      </c>
      <c r="C13197" t="s">
        <v>1205</v>
      </c>
      <c r="D13197">
        <v>8089</v>
      </c>
      <c r="E13197" t="s">
        <v>1216</v>
      </c>
      <c r="F13197">
        <v>20000</v>
      </c>
    </row>
    <row r="13198" spans="1:6" x14ac:dyDescent="0.25">
      <c r="A13198" t="str">
        <f t="shared" si="206"/>
        <v>8089_15_782/902_Berwick</v>
      </c>
      <c r="B13198">
        <v>15</v>
      </c>
      <c r="C13198" t="s">
        <v>1205</v>
      </c>
      <c r="D13198">
        <v>8089</v>
      </c>
      <c r="E13198" t="s">
        <v>1217</v>
      </c>
      <c r="F13198">
        <v>20000</v>
      </c>
    </row>
    <row r="13199" spans="1:6" x14ac:dyDescent="0.25">
      <c r="A13199" t="str">
        <f t="shared" si="206"/>
        <v>8089_15_782/902_Blandford</v>
      </c>
      <c r="B13199">
        <v>15</v>
      </c>
      <c r="C13199" t="s">
        <v>1205</v>
      </c>
      <c r="D13199">
        <v>8089</v>
      </c>
      <c r="E13199" t="s">
        <v>1218</v>
      </c>
      <c r="F13199">
        <v>10000</v>
      </c>
    </row>
    <row r="13200" spans="1:6" x14ac:dyDescent="0.25">
      <c r="A13200" t="str">
        <f t="shared" si="206"/>
        <v>8089_15_782/902_Boisdale</v>
      </c>
      <c r="B13200">
        <v>15</v>
      </c>
      <c r="C13200" t="s">
        <v>1205</v>
      </c>
      <c r="D13200">
        <v>8089</v>
      </c>
      <c r="E13200" t="s">
        <v>1219</v>
      </c>
      <c r="F13200">
        <v>10000</v>
      </c>
    </row>
    <row r="13201" spans="1:6" x14ac:dyDescent="0.25">
      <c r="A13201" t="str">
        <f t="shared" si="206"/>
        <v>8089_15_782/902_Boularderie</v>
      </c>
      <c r="B13201">
        <v>15</v>
      </c>
      <c r="C13201" t="s">
        <v>1205</v>
      </c>
      <c r="D13201">
        <v>8089</v>
      </c>
      <c r="E13201" t="s">
        <v>1220</v>
      </c>
      <c r="F13201">
        <v>10000</v>
      </c>
    </row>
    <row r="13202" spans="1:6" x14ac:dyDescent="0.25">
      <c r="A13202" t="str">
        <f t="shared" si="206"/>
        <v>8089_15_782/902_Bridgetown</v>
      </c>
      <c r="B13202">
        <v>15</v>
      </c>
      <c r="C13202" t="s">
        <v>1205</v>
      </c>
      <c r="D13202">
        <v>8089</v>
      </c>
      <c r="E13202" t="s">
        <v>1221</v>
      </c>
      <c r="F13202">
        <v>10000</v>
      </c>
    </row>
    <row r="13203" spans="1:6" x14ac:dyDescent="0.25">
      <c r="A13203" t="str">
        <f t="shared" si="206"/>
        <v>8089_15_782/902_Bridgewater</v>
      </c>
      <c r="B13203">
        <v>15</v>
      </c>
      <c r="C13203" t="s">
        <v>1205</v>
      </c>
      <c r="D13203">
        <v>8089</v>
      </c>
      <c r="E13203" t="s">
        <v>1222</v>
      </c>
      <c r="F13203">
        <v>40000</v>
      </c>
    </row>
    <row r="13204" spans="1:6" x14ac:dyDescent="0.25">
      <c r="A13204" t="str">
        <f t="shared" si="206"/>
        <v>8089_15_782/902_Brookfield</v>
      </c>
      <c r="B13204">
        <v>15</v>
      </c>
      <c r="C13204" t="s">
        <v>1205</v>
      </c>
      <c r="D13204">
        <v>8089</v>
      </c>
      <c r="E13204" t="s">
        <v>1223</v>
      </c>
      <c r="F13204">
        <v>10000</v>
      </c>
    </row>
    <row r="13205" spans="1:6" x14ac:dyDescent="0.25">
      <c r="A13205" t="str">
        <f t="shared" si="206"/>
        <v>8089_15_782/902_Brooklyn</v>
      </c>
      <c r="B13205">
        <v>15</v>
      </c>
      <c r="C13205" t="s">
        <v>1205</v>
      </c>
      <c r="D13205">
        <v>8089</v>
      </c>
      <c r="E13205" t="s">
        <v>1224</v>
      </c>
      <c r="F13205">
        <v>10000</v>
      </c>
    </row>
    <row r="13206" spans="1:6" x14ac:dyDescent="0.25">
      <c r="A13206" t="str">
        <f t="shared" si="206"/>
        <v>8089_15_782/902_Caledonia</v>
      </c>
      <c r="B13206">
        <v>15</v>
      </c>
      <c r="C13206" t="s">
        <v>1205</v>
      </c>
      <c r="D13206">
        <v>8089</v>
      </c>
      <c r="E13206" t="s">
        <v>1225</v>
      </c>
      <c r="F13206">
        <v>10000</v>
      </c>
    </row>
    <row r="13207" spans="1:6" x14ac:dyDescent="0.25">
      <c r="A13207" t="str">
        <f t="shared" si="206"/>
        <v>8089_15_782/902_Canning</v>
      </c>
      <c r="B13207">
        <v>15</v>
      </c>
      <c r="C13207" t="s">
        <v>1205</v>
      </c>
      <c r="D13207">
        <v>8089</v>
      </c>
      <c r="E13207" t="s">
        <v>1226</v>
      </c>
      <c r="F13207">
        <v>10000</v>
      </c>
    </row>
    <row r="13208" spans="1:6" x14ac:dyDescent="0.25">
      <c r="A13208" t="str">
        <f t="shared" si="206"/>
        <v>8089_15_782/902_Canso</v>
      </c>
      <c r="B13208">
        <v>15</v>
      </c>
      <c r="C13208" t="s">
        <v>1205</v>
      </c>
      <c r="D13208">
        <v>8089</v>
      </c>
      <c r="E13208" t="s">
        <v>1227</v>
      </c>
      <c r="F13208">
        <v>10000</v>
      </c>
    </row>
    <row r="13209" spans="1:6" x14ac:dyDescent="0.25">
      <c r="A13209" t="str">
        <f t="shared" si="206"/>
        <v>8089_15_782/902_Carleton</v>
      </c>
      <c r="B13209">
        <v>15</v>
      </c>
      <c r="C13209" t="s">
        <v>1205</v>
      </c>
      <c r="D13209">
        <v>8089</v>
      </c>
      <c r="E13209" t="s">
        <v>1228</v>
      </c>
      <c r="F13209">
        <v>10000</v>
      </c>
    </row>
    <row r="13210" spans="1:6" x14ac:dyDescent="0.25">
      <c r="A13210" t="str">
        <f t="shared" si="206"/>
        <v>8089_15_782/902_Chelsea</v>
      </c>
      <c r="B13210">
        <v>15</v>
      </c>
      <c r="C13210" t="s">
        <v>1205</v>
      </c>
      <c r="D13210">
        <v>8089</v>
      </c>
      <c r="E13210" t="s">
        <v>1229</v>
      </c>
      <c r="F13210">
        <v>10000</v>
      </c>
    </row>
    <row r="13211" spans="1:6" x14ac:dyDescent="0.25">
      <c r="A13211" t="str">
        <f t="shared" si="206"/>
        <v>8089_15_782/902_Chester</v>
      </c>
      <c r="B13211">
        <v>15</v>
      </c>
      <c r="C13211" t="s">
        <v>1205</v>
      </c>
      <c r="D13211">
        <v>8089</v>
      </c>
      <c r="E13211" t="s">
        <v>1230</v>
      </c>
      <c r="F13211">
        <v>20000</v>
      </c>
    </row>
    <row r="13212" spans="1:6" x14ac:dyDescent="0.25">
      <c r="A13212" t="str">
        <f t="shared" si="206"/>
        <v>8089_15_782/902_Cheticamp</v>
      </c>
      <c r="B13212">
        <v>15</v>
      </c>
      <c r="C13212" t="s">
        <v>1205</v>
      </c>
      <c r="D13212">
        <v>8089</v>
      </c>
      <c r="E13212" t="s">
        <v>1231</v>
      </c>
      <c r="F13212">
        <v>20000</v>
      </c>
    </row>
    <row r="13213" spans="1:6" x14ac:dyDescent="0.25">
      <c r="A13213" t="str">
        <f t="shared" si="206"/>
        <v>8089_15_782/902_Cheverie</v>
      </c>
      <c r="B13213">
        <v>15</v>
      </c>
      <c r="C13213" t="s">
        <v>1205</v>
      </c>
      <c r="D13213">
        <v>8089</v>
      </c>
      <c r="E13213" t="s">
        <v>1232</v>
      </c>
      <c r="F13213">
        <v>10000</v>
      </c>
    </row>
    <row r="13214" spans="1:6" x14ac:dyDescent="0.25">
      <c r="A13214" t="str">
        <f t="shared" si="206"/>
        <v>8089_15_782/902_Chezzetcook</v>
      </c>
      <c r="B13214">
        <v>15</v>
      </c>
      <c r="C13214" t="s">
        <v>1205</v>
      </c>
      <c r="D13214">
        <v>8089</v>
      </c>
      <c r="E13214" t="s">
        <v>1233</v>
      </c>
      <c r="F13214">
        <v>10000</v>
      </c>
    </row>
    <row r="13215" spans="1:6" x14ac:dyDescent="0.25">
      <c r="A13215" t="str">
        <f t="shared" si="206"/>
        <v>8089_15_782/902_Clark's Harbour</v>
      </c>
      <c r="B13215">
        <v>15</v>
      </c>
      <c r="C13215" t="s">
        <v>1205</v>
      </c>
      <c r="D13215">
        <v>8089</v>
      </c>
      <c r="E13215" t="s">
        <v>1234</v>
      </c>
      <c r="F13215">
        <v>10000</v>
      </c>
    </row>
    <row r="13216" spans="1:6" x14ac:dyDescent="0.25">
      <c r="A13216" t="str">
        <f t="shared" si="206"/>
        <v>8089_15_782/902_Clarksville</v>
      </c>
      <c r="B13216">
        <v>15</v>
      </c>
      <c r="C13216" t="s">
        <v>1205</v>
      </c>
      <c r="D13216">
        <v>8089</v>
      </c>
      <c r="E13216" t="s">
        <v>1235</v>
      </c>
      <c r="F13216">
        <v>10000</v>
      </c>
    </row>
    <row r="13217" spans="1:6" x14ac:dyDescent="0.25">
      <c r="A13217" t="str">
        <f t="shared" si="206"/>
        <v>8089_15_782/902_Collingwood</v>
      </c>
      <c r="B13217">
        <v>15</v>
      </c>
      <c r="C13217" t="s">
        <v>1205</v>
      </c>
      <c r="D13217">
        <v>8089</v>
      </c>
      <c r="E13217" t="s">
        <v>1236</v>
      </c>
      <c r="F13217">
        <v>10000</v>
      </c>
    </row>
    <row r="13218" spans="1:6" x14ac:dyDescent="0.25">
      <c r="A13218" t="str">
        <f t="shared" si="206"/>
        <v>8089_15_782/902_Country Harbour</v>
      </c>
      <c r="B13218">
        <v>15</v>
      </c>
      <c r="C13218" t="s">
        <v>1205</v>
      </c>
      <c r="D13218">
        <v>8089</v>
      </c>
      <c r="E13218" t="s">
        <v>1237</v>
      </c>
      <c r="F13218">
        <v>10000</v>
      </c>
    </row>
    <row r="13219" spans="1:6" x14ac:dyDescent="0.25">
      <c r="A13219" t="str">
        <f t="shared" si="206"/>
        <v>8089_15_782/902_Debert</v>
      </c>
      <c r="B13219">
        <v>15</v>
      </c>
      <c r="C13219" t="s">
        <v>1205</v>
      </c>
      <c r="D13219">
        <v>8089</v>
      </c>
      <c r="E13219" t="s">
        <v>1238</v>
      </c>
      <c r="F13219">
        <v>10000</v>
      </c>
    </row>
    <row r="13220" spans="1:6" x14ac:dyDescent="0.25">
      <c r="A13220" t="str">
        <f t="shared" si="206"/>
        <v>8089_15_782/902_Digby</v>
      </c>
      <c r="B13220">
        <v>15</v>
      </c>
      <c r="C13220" t="s">
        <v>1205</v>
      </c>
      <c r="D13220">
        <v>8089</v>
      </c>
      <c r="E13220" t="s">
        <v>1239</v>
      </c>
      <c r="F13220">
        <v>20000</v>
      </c>
    </row>
    <row r="13221" spans="1:6" x14ac:dyDescent="0.25">
      <c r="A13221" t="str">
        <f t="shared" si="206"/>
        <v>8089_15_782/902_Dingwall</v>
      </c>
      <c r="B13221">
        <v>15</v>
      </c>
      <c r="C13221" t="s">
        <v>1205</v>
      </c>
      <c r="D13221">
        <v>8089</v>
      </c>
      <c r="E13221" t="s">
        <v>1240</v>
      </c>
      <c r="F13221">
        <v>10000</v>
      </c>
    </row>
    <row r="13222" spans="1:6" x14ac:dyDescent="0.25">
      <c r="A13222" t="str">
        <f t="shared" si="206"/>
        <v>8089_15_782/902_East Bay</v>
      </c>
      <c r="B13222">
        <v>15</v>
      </c>
      <c r="C13222" t="s">
        <v>1205</v>
      </c>
      <c r="D13222">
        <v>8089</v>
      </c>
      <c r="E13222" t="s">
        <v>1241</v>
      </c>
      <c r="F13222">
        <v>20000</v>
      </c>
    </row>
    <row r="13223" spans="1:6" x14ac:dyDescent="0.25">
      <c r="A13223" t="str">
        <f t="shared" si="206"/>
        <v>8089_15_782/902_Ecum Secum</v>
      </c>
      <c r="B13223">
        <v>15</v>
      </c>
      <c r="C13223" t="s">
        <v>1205</v>
      </c>
      <c r="D13223">
        <v>8089</v>
      </c>
      <c r="E13223" t="s">
        <v>1242</v>
      </c>
      <c r="F13223">
        <v>10000</v>
      </c>
    </row>
    <row r="13224" spans="1:6" x14ac:dyDescent="0.25">
      <c r="A13224" t="str">
        <f t="shared" si="206"/>
        <v>8089_15_782/902_Elmsdale</v>
      </c>
      <c r="B13224">
        <v>15</v>
      </c>
      <c r="C13224" t="s">
        <v>1205</v>
      </c>
      <c r="D13224">
        <v>8089</v>
      </c>
      <c r="E13224" t="s">
        <v>1243</v>
      </c>
      <c r="F13224">
        <v>10000</v>
      </c>
    </row>
    <row r="13225" spans="1:6" x14ac:dyDescent="0.25">
      <c r="A13225" t="str">
        <f t="shared" si="206"/>
        <v>8089_15_782/902_Eskasoni</v>
      </c>
      <c r="B13225">
        <v>15</v>
      </c>
      <c r="C13225" t="s">
        <v>1205</v>
      </c>
      <c r="D13225">
        <v>8089</v>
      </c>
      <c r="E13225" t="s">
        <v>1244</v>
      </c>
      <c r="F13225">
        <v>10000</v>
      </c>
    </row>
    <row r="13226" spans="1:6" x14ac:dyDescent="0.25">
      <c r="A13226" t="str">
        <f t="shared" si="206"/>
        <v>8089_15_782/902_Freeport</v>
      </c>
      <c r="B13226">
        <v>15</v>
      </c>
      <c r="C13226" t="s">
        <v>1205</v>
      </c>
      <c r="D13226">
        <v>8089</v>
      </c>
      <c r="E13226" t="s">
        <v>1245</v>
      </c>
      <c r="F13226">
        <v>10000</v>
      </c>
    </row>
    <row r="13227" spans="1:6" x14ac:dyDescent="0.25">
      <c r="A13227" t="str">
        <f t="shared" si="206"/>
        <v>8089_15_782/902_French Village</v>
      </c>
      <c r="B13227">
        <v>15</v>
      </c>
      <c r="C13227" t="s">
        <v>1205</v>
      </c>
      <c r="D13227">
        <v>8089</v>
      </c>
      <c r="E13227" t="s">
        <v>1246</v>
      </c>
      <c r="F13227">
        <v>10000</v>
      </c>
    </row>
    <row r="13228" spans="1:6" x14ac:dyDescent="0.25">
      <c r="A13228" t="str">
        <f t="shared" si="206"/>
        <v>8089_15_782/902_Gabarus</v>
      </c>
      <c r="B13228">
        <v>15</v>
      </c>
      <c r="C13228" t="s">
        <v>1205</v>
      </c>
      <c r="D13228">
        <v>8089</v>
      </c>
      <c r="E13228" t="s">
        <v>1247</v>
      </c>
      <c r="F13228">
        <v>10000</v>
      </c>
    </row>
    <row r="13229" spans="1:6" x14ac:dyDescent="0.25">
      <c r="A13229" t="str">
        <f t="shared" si="206"/>
        <v>8089_15_782/902_Glace Bay</v>
      </c>
      <c r="B13229">
        <v>15</v>
      </c>
      <c r="C13229" t="s">
        <v>1205</v>
      </c>
      <c r="D13229">
        <v>8089</v>
      </c>
      <c r="E13229" t="s">
        <v>1248</v>
      </c>
      <c r="F13229">
        <v>20000</v>
      </c>
    </row>
    <row r="13230" spans="1:6" x14ac:dyDescent="0.25">
      <c r="A13230" t="str">
        <f t="shared" si="206"/>
        <v>8089_15_782/902_Goldboro</v>
      </c>
      <c r="B13230">
        <v>15</v>
      </c>
      <c r="C13230" t="s">
        <v>1205</v>
      </c>
      <c r="D13230">
        <v>8089</v>
      </c>
      <c r="E13230" t="s">
        <v>1249</v>
      </c>
      <c r="F13230">
        <v>10000</v>
      </c>
    </row>
    <row r="13231" spans="1:6" x14ac:dyDescent="0.25">
      <c r="A13231" t="str">
        <f t="shared" si="206"/>
        <v>8089_15_782/902_Goshen</v>
      </c>
      <c r="B13231">
        <v>15</v>
      </c>
      <c r="C13231" t="s">
        <v>1205</v>
      </c>
      <c r="D13231">
        <v>8089</v>
      </c>
      <c r="E13231" t="s">
        <v>1250</v>
      </c>
      <c r="F13231">
        <v>10000</v>
      </c>
    </row>
    <row r="13232" spans="1:6" x14ac:dyDescent="0.25">
      <c r="A13232" t="str">
        <f t="shared" si="206"/>
        <v>8089_15_782/902_Grand Narrows</v>
      </c>
      <c r="B13232">
        <v>15</v>
      </c>
      <c r="C13232" t="s">
        <v>1205</v>
      </c>
      <c r="D13232">
        <v>8089</v>
      </c>
      <c r="E13232" t="s">
        <v>1251</v>
      </c>
      <c r="F13232">
        <v>20000</v>
      </c>
    </row>
    <row r="13233" spans="1:6" x14ac:dyDescent="0.25">
      <c r="A13233" t="str">
        <f t="shared" si="206"/>
        <v>8089_15_782/902_Great Village</v>
      </c>
      <c r="B13233">
        <v>15</v>
      </c>
      <c r="C13233" t="s">
        <v>1205</v>
      </c>
      <c r="D13233">
        <v>8089</v>
      </c>
      <c r="E13233" t="s">
        <v>1252</v>
      </c>
      <c r="F13233">
        <v>10000</v>
      </c>
    </row>
    <row r="13234" spans="1:6" x14ac:dyDescent="0.25">
      <c r="A13234" t="str">
        <f t="shared" si="206"/>
        <v>8089_15_782/902_Guysborough</v>
      </c>
      <c r="B13234">
        <v>15</v>
      </c>
      <c r="C13234" t="s">
        <v>1205</v>
      </c>
      <c r="D13234">
        <v>8089</v>
      </c>
      <c r="E13234" t="s">
        <v>1253</v>
      </c>
      <c r="F13234">
        <v>10000</v>
      </c>
    </row>
    <row r="13235" spans="1:6" x14ac:dyDescent="0.25">
      <c r="A13235" t="str">
        <f t="shared" si="206"/>
        <v>8089_15_782/902_Halifax</v>
      </c>
      <c r="B13235">
        <v>15</v>
      </c>
      <c r="C13235" t="s">
        <v>1205</v>
      </c>
      <c r="D13235">
        <v>8089</v>
      </c>
      <c r="E13235" t="s">
        <v>1254</v>
      </c>
      <c r="F13235">
        <v>730000</v>
      </c>
    </row>
    <row r="13236" spans="1:6" x14ac:dyDescent="0.25">
      <c r="A13236" t="str">
        <f t="shared" si="206"/>
        <v>8089_15_782/902_Hantsport</v>
      </c>
      <c r="B13236">
        <v>15</v>
      </c>
      <c r="C13236" t="s">
        <v>1205</v>
      </c>
      <c r="D13236">
        <v>8089</v>
      </c>
      <c r="E13236" t="s">
        <v>1255</v>
      </c>
      <c r="F13236">
        <v>10000</v>
      </c>
    </row>
    <row r="13237" spans="1:6" x14ac:dyDescent="0.25">
      <c r="A13237" t="str">
        <f t="shared" si="206"/>
        <v>8089_15_782/902_Heatherton</v>
      </c>
      <c r="B13237">
        <v>15</v>
      </c>
      <c r="C13237" t="s">
        <v>1205</v>
      </c>
      <c r="D13237">
        <v>8089</v>
      </c>
      <c r="E13237" t="s">
        <v>1256</v>
      </c>
      <c r="F13237">
        <v>10000</v>
      </c>
    </row>
    <row r="13238" spans="1:6" x14ac:dyDescent="0.25">
      <c r="A13238" t="str">
        <f t="shared" si="206"/>
        <v>8089_15_782/902_Hopewell</v>
      </c>
      <c r="B13238">
        <v>15</v>
      </c>
      <c r="C13238" t="s">
        <v>1205</v>
      </c>
      <c r="D13238">
        <v>8089</v>
      </c>
      <c r="E13238" t="s">
        <v>1257</v>
      </c>
      <c r="F13238">
        <v>10000</v>
      </c>
    </row>
    <row r="13239" spans="1:6" x14ac:dyDescent="0.25">
      <c r="A13239" t="str">
        <f t="shared" si="206"/>
        <v>8089_15_782/902_Hubbards</v>
      </c>
      <c r="B13239">
        <v>15</v>
      </c>
      <c r="C13239" t="s">
        <v>1205</v>
      </c>
      <c r="D13239">
        <v>8089</v>
      </c>
      <c r="E13239" t="s">
        <v>1258</v>
      </c>
      <c r="F13239">
        <v>10000</v>
      </c>
    </row>
    <row r="13240" spans="1:6" x14ac:dyDescent="0.25">
      <c r="A13240" t="str">
        <f t="shared" si="206"/>
        <v>8089_15_782/902_Ingonish</v>
      </c>
      <c r="B13240">
        <v>15</v>
      </c>
      <c r="C13240" t="s">
        <v>1205</v>
      </c>
      <c r="D13240">
        <v>8089</v>
      </c>
      <c r="E13240" t="s">
        <v>1259</v>
      </c>
      <c r="F13240">
        <v>10000</v>
      </c>
    </row>
    <row r="13241" spans="1:6" x14ac:dyDescent="0.25">
      <c r="A13241" t="str">
        <f t="shared" si="206"/>
        <v>8089_15_782/902_Inverness</v>
      </c>
      <c r="B13241">
        <v>15</v>
      </c>
      <c r="C13241" t="s">
        <v>1205</v>
      </c>
      <c r="D13241">
        <v>8089</v>
      </c>
      <c r="E13241" t="s">
        <v>1260</v>
      </c>
      <c r="F13241">
        <v>20000</v>
      </c>
    </row>
    <row r="13242" spans="1:6" x14ac:dyDescent="0.25">
      <c r="A13242" t="str">
        <f t="shared" si="206"/>
        <v>8089_15_782/902_Iona</v>
      </c>
      <c r="B13242">
        <v>15</v>
      </c>
      <c r="C13242" t="s">
        <v>1205</v>
      </c>
      <c r="D13242">
        <v>8089</v>
      </c>
      <c r="E13242" t="s">
        <v>1261</v>
      </c>
      <c r="F13242">
        <v>10000</v>
      </c>
    </row>
    <row r="13243" spans="1:6" x14ac:dyDescent="0.25">
      <c r="A13243" t="str">
        <f t="shared" si="206"/>
        <v>8089_15_782/902_Kennetcook</v>
      </c>
      <c r="B13243">
        <v>15</v>
      </c>
      <c r="C13243" t="s">
        <v>1205</v>
      </c>
      <c r="D13243">
        <v>8089</v>
      </c>
      <c r="E13243" t="s">
        <v>1262</v>
      </c>
      <c r="F13243">
        <v>10000</v>
      </c>
    </row>
    <row r="13244" spans="1:6" x14ac:dyDescent="0.25">
      <c r="A13244" t="str">
        <f t="shared" si="206"/>
        <v>8089_15_782/902_Kentville</v>
      </c>
      <c r="B13244">
        <v>15</v>
      </c>
      <c r="C13244" t="s">
        <v>1205</v>
      </c>
      <c r="D13244">
        <v>8089</v>
      </c>
      <c r="E13244" t="s">
        <v>1263</v>
      </c>
      <c r="F13244">
        <v>60000</v>
      </c>
    </row>
    <row r="13245" spans="1:6" x14ac:dyDescent="0.25">
      <c r="A13245" t="str">
        <f t="shared" si="206"/>
        <v>8089_15_782/902_Kenzieville</v>
      </c>
      <c r="B13245">
        <v>15</v>
      </c>
      <c r="C13245" t="s">
        <v>1205</v>
      </c>
      <c r="D13245">
        <v>8089</v>
      </c>
      <c r="E13245" t="s">
        <v>1264</v>
      </c>
      <c r="F13245">
        <v>10000</v>
      </c>
    </row>
    <row r="13246" spans="1:6" x14ac:dyDescent="0.25">
      <c r="A13246" t="str">
        <f t="shared" si="206"/>
        <v>8089_15_782/902_Ketch Harbour</v>
      </c>
      <c r="B13246">
        <v>15</v>
      </c>
      <c r="C13246" t="s">
        <v>1205</v>
      </c>
      <c r="D13246">
        <v>8089</v>
      </c>
      <c r="E13246" t="s">
        <v>1265</v>
      </c>
      <c r="F13246">
        <v>10000</v>
      </c>
    </row>
    <row r="13247" spans="1:6" x14ac:dyDescent="0.25">
      <c r="A13247" t="str">
        <f t="shared" si="206"/>
        <v>8089_15_782/902_Kingston</v>
      </c>
      <c r="B13247">
        <v>15</v>
      </c>
      <c r="C13247" t="s">
        <v>1205</v>
      </c>
      <c r="D13247">
        <v>8089</v>
      </c>
      <c r="E13247" t="s">
        <v>1266</v>
      </c>
      <c r="F13247">
        <v>10000</v>
      </c>
    </row>
    <row r="13248" spans="1:6" x14ac:dyDescent="0.25">
      <c r="A13248" t="str">
        <f t="shared" si="206"/>
        <v>8089_15_782/902_L'Ardoise</v>
      </c>
      <c r="B13248">
        <v>15</v>
      </c>
      <c r="C13248" t="s">
        <v>1205</v>
      </c>
      <c r="D13248">
        <v>8089</v>
      </c>
      <c r="E13248" t="s">
        <v>1267</v>
      </c>
      <c r="F13248">
        <v>10000</v>
      </c>
    </row>
    <row r="13249" spans="1:6" x14ac:dyDescent="0.25">
      <c r="A13249" t="str">
        <f t="shared" si="206"/>
        <v>8089_15_782/902_LaHave</v>
      </c>
      <c r="B13249">
        <v>15</v>
      </c>
      <c r="C13249" t="s">
        <v>1205</v>
      </c>
      <c r="D13249">
        <v>8089</v>
      </c>
      <c r="E13249" t="s">
        <v>1268</v>
      </c>
      <c r="F13249">
        <v>10000</v>
      </c>
    </row>
    <row r="13250" spans="1:6" x14ac:dyDescent="0.25">
      <c r="A13250" t="str">
        <f t="shared" si="206"/>
        <v>8089_15_782/902_Lake Charlotte</v>
      </c>
      <c r="B13250">
        <v>15</v>
      </c>
      <c r="C13250" t="s">
        <v>1205</v>
      </c>
      <c r="D13250">
        <v>8089</v>
      </c>
      <c r="E13250" t="s">
        <v>1269</v>
      </c>
      <c r="F13250">
        <v>10000</v>
      </c>
    </row>
    <row r="13251" spans="1:6" x14ac:dyDescent="0.25">
      <c r="A13251" t="str">
        <f t="shared" ref="A13251:A13314" si="207">CONCATENATE(D13251,"_",B13251,"_",C13251,"_",E13251)</f>
        <v>8089_15_782/902_Larry's River</v>
      </c>
      <c r="B13251">
        <v>15</v>
      </c>
      <c r="C13251" t="s">
        <v>1205</v>
      </c>
      <c r="D13251">
        <v>8089</v>
      </c>
      <c r="E13251" t="s">
        <v>1270</v>
      </c>
      <c r="F13251">
        <v>10000</v>
      </c>
    </row>
    <row r="13252" spans="1:6" x14ac:dyDescent="0.25">
      <c r="A13252" t="str">
        <f t="shared" si="207"/>
        <v>8089_15_782/902_Lawrencetown</v>
      </c>
      <c r="B13252">
        <v>15</v>
      </c>
      <c r="C13252" t="s">
        <v>1205</v>
      </c>
      <c r="D13252">
        <v>8089</v>
      </c>
      <c r="E13252" t="s">
        <v>1271</v>
      </c>
      <c r="F13252">
        <v>10000</v>
      </c>
    </row>
    <row r="13253" spans="1:6" x14ac:dyDescent="0.25">
      <c r="A13253" t="str">
        <f t="shared" si="207"/>
        <v>8089_15_782/902_Liscomb</v>
      </c>
      <c r="B13253">
        <v>15</v>
      </c>
      <c r="C13253" t="s">
        <v>1205</v>
      </c>
      <c r="D13253">
        <v>8089</v>
      </c>
      <c r="E13253" t="s">
        <v>1272</v>
      </c>
      <c r="F13253">
        <v>10000</v>
      </c>
    </row>
    <row r="13254" spans="1:6" x14ac:dyDescent="0.25">
      <c r="A13254" t="str">
        <f t="shared" si="207"/>
        <v>8089_15_782/902_Liverpool</v>
      </c>
      <c r="B13254">
        <v>15</v>
      </c>
      <c r="C13254" t="s">
        <v>1205</v>
      </c>
      <c r="D13254">
        <v>8089</v>
      </c>
      <c r="E13254" t="s">
        <v>1273</v>
      </c>
      <c r="F13254">
        <v>20000</v>
      </c>
    </row>
    <row r="13255" spans="1:6" x14ac:dyDescent="0.25">
      <c r="A13255" t="str">
        <f t="shared" si="207"/>
        <v>8089_15_782/902_Lockeport</v>
      </c>
      <c r="B13255">
        <v>15</v>
      </c>
      <c r="C13255" t="s">
        <v>1205</v>
      </c>
      <c r="D13255">
        <v>8089</v>
      </c>
      <c r="E13255" t="s">
        <v>1274</v>
      </c>
      <c r="F13255">
        <v>10000</v>
      </c>
    </row>
    <row r="13256" spans="1:6" x14ac:dyDescent="0.25">
      <c r="A13256" t="str">
        <f t="shared" si="207"/>
        <v>8089_15_782/902_Louisbourg</v>
      </c>
      <c r="B13256">
        <v>15</v>
      </c>
      <c r="C13256" t="s">
        <v>1205</v>
      </c>
      <c r="D13256">
        <v>8089</v>
      </c>
      <c r="E13256" t="s">
        <v>1275</v>
      </c>
      <c r="F13256">
        <v>10000</v>
      </c>
    </row>
    <row r="13257" spans="1:6" x14ac:dyDescent="0.25">
      <c r="A13257" t="str">
        <f t="shared" si="207"/>
        <v>8089_15_782/902_Louisdale</v>
      </c>
      <c r="B13257">
        <v>15</v>
      </c>
      <c r="C13257" t="s">
        <v>1205</v>
      </c>
      <c r="D13257">
        <v>8089</v>
      </c>
      <c r="E13257" t="s">
        <v>1276</v>
      </c>
      <c r="F13257">
        <v>10000</v>
      </c>
    </row>
    <row r="13258" spans="1:6" x14ac:dyDescent="0.25">
      <c r="A13258" t="str">
        <f t="shared" si="207"/>
        <v>8089_15_782/902_Lunenburg</v>
      </c>
      <c r="B13258">
        <v>15</v>
      </c>
      <c r="C13258" t="s">
        <v>1205</v>
      </c>
      <c r="D13258">
        <v>8089</v>
      </c>
      <c r="E13258" t="s">
        <v>1277</v>
      </c>
      <c r="F13258">
        <v>10000</v>
      </c>
    </row>
    <row r="13259" spans="1:6" x14ac:dyDescent="0.25">
      <c r="A13259" t="str">
        <f t="shared" si="207"/>
        <v>8089_15_782/902_Mabou</v>
      </c>
      <c r="B13259">
        <v>15</v>
      </c>
      <c r="C13259" t="s">
        <v>1205</v>
      </c>
      <c r="D13259">
        <v>8089</v>
      </c>
      <c r="E13259" t="s">
        <v>1278</v>
      </c>
      <c r="F13259">
        <v>10000</v>
      </c>
    </row>
    <row r="13260" spans="1:6" x14ac:dyDescent="0.25">
      <c r="A13260" t="str">
        <f t="shared" si="207"/>
        <v>8089_15_782/902_Maccan</v>
      </c>
      <c r="B13260">
        <v>15</v>
      </c>
      <c r="C13260" t="s">
        <v>1205</v>
      </c>
      <c r="D13260">
        <v>8089</v>
      </c>
      <c r="E13260" t="s">
        <v>1279</v>
      </c>
      <c r="F13260">
        <v>10000</v>
      </c>
    </row>
    <row r="13261" spans="1:6" x14ac:dyDescent="0.25">
      <c r="A13261" t="str">
        <f t="shared" si="207"/>
        <v>8089_15_782/902_Mahone Bay</v>
      </c>
      <c r="B13261">
        <v>15</v>
      </c>
      <c r="C13261" t="s">
        <v>1205</v>
      </c>
      <c r="D13261">
        <v>8089</v>
      </c>
      <c r="E13261" t="s">
        <v>1280</v>
      </c>
      <c r="F13261">
        <v>20000</v>
      </c>
    </row>
    <row r="13262" spans="1:6" x14ac:dyDescent="0.25">
      <c r="A13262" t="str">
        <f t="shared" si="207"/>
        <v>8089_15_782/902_Maitland</v>
      </c>
      <c r="B13262">
        <v>15</v>
      </c>
      <c r="C13262" t="s">
        <v>1205</v>
      </c>
      <c r="D13262">
        <v>8089</v>
      </c>
      <c r="E13262" t="s">
        <v>1281</v>
      </c>
      <c r="F13262">
        <v>10000</v>
      </c>
    </row>
    <row r="13263" spans="1:6" x14ac:dyDescent="0.25">
      <c r="A13263" t="str">
        <f t="shared" si="207"/>
        <v>8089_15_782/902_Margaree</v>
      </c>
      <c r="B13263">
        <v>15</v>
      </c>
      <c r="C13263" t="s">
        <v>1205</v>
      </c>
      <c r="D13263">
        <v>8089</v>
      </c>
      <c r="E13263" t="s">
        <v>1282</v>
      </c>
      <c r="F13263">
        <v>10000</v>
      </c>
    </row>
    <row r="13264" spans="1:6" x14ac:dyDescent="0.25">
      <c r="A13264" t="str">
        <f t="shared" si="207"/>
        <v>8089_15_782/902_Margaree Forks</v>
      </c>
      <c r="B13264">
        <v>15</v>
      </c>
      <c r="C13264" t="s">
        <v>1205</v>
      </c>
      <c r="D13264">
        <v>8089</v>
      </c>
      <c r="E13264" t="s">
        <v>1283</v>
      </c>
      <c r="F13264">
        <v>10000</v>
      </c>
    </row>
    <row r="13265" spans="1:6" x14ac:dyDescent="0.25">
      <c r="A13265" t="str">
        <f t="shared" si="207"/>
        <v>8089_15_782/902_Marion Bridge</v>
      </c>
      <c r="B13265">
        <v>15</v>
      </c>
      <c r="C13265" t="s">
        <v>1205</v>
      </c>
      <c r="D13265">
        <v>8089</v>
      </c>
      <c r="E13265" t="s">
        <v>1284</v>
      </c>
      <c r="F13265">
        <v>10000</v>
      </c>
    </row>
    <row r="13266" spans="1:6" x14ac:dyDescent="0.25">
      <c r="A13266" t="str">
        <f t="shared" si="207"/>
        <v>8089_15_782/902_Melrose</v>
      </c>
      <c r="B13266">
        <v>15</v>
      </c>
      <c r="C13266" t="s">
        <v>1205</v>
      </c>
      <c r="D13266">
        <v>8089</v>
      </c>
      <c r="E13266" t="s">
        <v>1285</v>
      </c>
      <c r="F13266">
        <v>10000</v>
      </c>
    </row>
    <row r="13267" spans="1:6" x14ac:dyDescent="0.25">
      <c r="A13267" t="str">
        <f t="shared" si="207"/>
        <v>8089_15_782/902_Merigomish</v>
      </c>
      <c r="B13267">
        <v>15</v>
      </c>
      <c r="C13267" t="s">
        <v>1205</v>
      </c>
      <c r="D13267">
        <v>8089</v>
      </c>
      <c r="E13267" t="s">
        <v>1286</v>
      </c>
      <c r="F13267">
        <v>10000</v>
      </c>
    </row>
    <row r="13268" spans="1:6" x14ac:dyDescent="0.25">
      <c r="A13268" t="str">
        <f t="shared" si="207"/>
        <v>8089_15_782/902_Meteghan</v>
      </c>
      <c r="B13268">
        <v>15</v>
      </c>
      <c r="C13268" t="s">
        <v>1205</v>
      </c>
      <c r="D13268">
        <v>8089</v>
      </c>
      <c r="E13268" t="s">
        <v>1287</v>
      </c>
      <c r="F13268">
        <v>10000</v>
      </c>
    </row>
    <row r="13269" spans="1:6" x14ac:dyDescent="0.25">
      <c r="A13269" t="str">
        <f t="shared" si="207"/>
        <v>8089_15_782/902_Middleton</v>
      </c>
      <c r="B13269">
        <v>15</v>
      </c>
      <c r="C13269" t="s">
        <v>1205</v>
      </c>
      <c r="D13269">
        <v>8089</v>
      </c>
      <c r="E13269" t="s">
        <v>1288</v>
      </c>
      <c r="F13269">
        <v>20000</v>
      </c>
    </row>
    <row r="13270" spans="1:6" x14ac:dyDescent="0.25">
      <c r="A13270" t="str">
        <f t="shared" si="207"/>
        <v>8089_15_782/902_Mill Village</v>
      </c>
      <c r="B13270">
        <v>15</v>
      </c>
      <c r="C13270" t="s">
        <v>1205</v>
      </c>
      <c r="D13270">
        <v>8089</v>
      </c>
      <c r="E13270" t="s">
        <v>1289</v>
      </c>
      <c r="F13270">
        <v>10000</v>
      </c>
    </row>
    <row r="13271" spans="1:6" x14ac:dyDescent="0.25">
      <c r="A13271" t="str">
        <f t="shared" si="207"/>
        <v>8089_15_782/902_Monastery</v>
      </c>
      <c r="B13271">
        <v>15</v>
      </c>
      <c r="C13271" t="s">
        <v>1205</v>
      </c>
      <c r="D13271">
        <v>8089</v>
      </c>
      <c r="E13271" t="s">
        <v>1290</v>
      </c>
      <c r="F13271">
        <v>20000</v>
      </c>
    </row>
    <row r="13272" spans="1:6" x14ac:dyDescent="0.25">
      <c r="A13272" t="str">
        <f t="shared" si="207"/>
        <v>8089_15_782/902_Mount Uniacke</v>
      </c>
      <c r="B13272">
        <v>15</v>
      </c>
      <c r="C13272" t="s">
        <v>1205</v>
      </c>
      <c r="D13272">
        <v>8089</v>
      </c>
      <c r="E13272" t="s">
        <v>1291</v>
      </c>
      <c r="F13272">
        <v>10000</v>
      </c>
    </row>
    <row r="13273" spans="1:6" x14ac:dyDescent="0.25">
      <c r="A13273" t="str">
        <f t="shared" si="207"/>
        <v>8089_15_782/902_Mulgrave</v>
      </c>
      <c r="B13273">
        <v>15</v>
      </c>
      <c r="C13273" t="s">
        <v>1205</v>
      </c>
      <c r="D13273">
        <v>8089</v>
      </c>
      <c r="E13273" t="s">
        <v>1292</v>
      </c>
      <c r="F13273">
        <v>10000</v>
      </c>
    </row>
    <row r="13274" spans="1:6" x14ac:dyDescent="0.25">
      <c r="A13274" t="str">
        <f t="shared" si="207"/>
        <v>8089_15_782/902_Musquodoboit</v>
      </c>
      <c r="B13274">
        <v>15</v>
      </c>
      <c r="C13274" t="s">
        <v>1205</v>
      </c>
      <c r="D13274">
        <v>8089</v>
      </c>
      <c r="E13274" t="s">
        <v>1293</v>
      </c>
      <c r="F13274">
        <v>10000</v>
      </c>
    </row>
    <row r="13275" spans="1:6" x14ac:dyDescent="0.25">
      <c r="A13275" t="str">
        <f t="shared" si="207"/>
        <v>8089_15_782/902_Musquodoboit Harbour</v>
      </c>
      <c r="B13275">
        <v>15</v>
      </c>
      <c r="C13275" t="s">
        <v>1205</v>
      </c>
      <c r="D13275">
        <v>8089</v>
      </c>
      <c r="E13275" t="s">
        <v>1294</v>
      </c>
      <c r="F13275">
        <v>10000</v>
      </c>
    </row>
    <row r="13276" spans="1:6" x14ac:dyDescent="0.25">
      <c r="A13276" t="str">
        <f t="shared" si="207"/>
        <v>8089_15_782/902_Neil's Harbour</v>
      </c>
      <c r="B13276">
        <v>15</v>
      </c>
      <c r="C13276" t="s">
        <v>1205</v>
      </c>
      <c r="D13276">
        <v>8089</v>
      </c>
      <c r="E13276" t="s">
        <v>1295</v>
      </c>
      <c r="F13276">
        <v>10000</v>
      </c>
    </row>
    <row r="13277" spans="1:6" x14ac:dyDescent="0.25">
      <c r="A13277" t="str">
        <f t="shared" si="207"/>
        <v>8089_15_782/902_New Germany</v>
      </c>
      <c r="B13277">
        <v>15</v>
      </c>
      <c r="C13277" t="s">
        <v>1205</v>
      </c>
      <c r="D13277">
        <v>8089</v>
      </c>
      <c r="E13277" t="s">
        <v>1296</v>
      </c>
      <c r="F13277">
        <v>10000</v>
      </c>
    </row>
    <row r="13278" spans="1:6" x14ac:dyDescent="0.25">
      <c r="A13278" t="str">
        <f t="shared" si="207"/>
        <v>8089_15_782/902_New Glasgow</v>
      </c>
      <c r="B13278">
        <v>15</v>
      </c>
      <c r="C13278" t="s">
        <v>1205</v>
      </c>
      <c r="D13278">
        <v>8089</v>
      </c>
      <c r="E13278" t="s">
        <v>1297</v>
      </c>
      <c r="F13278">
        <v>100000</v>
      </c>
    </row>
    <row r="13279" spans="1:6" x14ac:dyDescent="0.25">
      <c r="A13279" t="str">
        <f t="shared" si="207"/>
        <v>8089_15_782/902_New Ross</v>
      </c>
      <c r="B13279">
        <v>15</v>
      </c>
      <c r="C13279" t="s">
        <v>1205</v>
      </c>
      <c r="D13279">
        <v>8089</v>
      </c>
      <c r="E13279" t="s">
        <v>1298</v>
      </c>
      <c r="F13279">
        <v>10000</v>
      </c>
    </row>
    <row r="13280" spans="1:6" x14ac:dyDescent="0.25">
      <c r="A13280" t="str">
        <f t="shared" si="207"/>
        <v>8089_15_782/902_New Waterford</v>
      </c>
      <c r="B13280">
        <v>15</v>
      </c>
      <c r="C13280" t="s">
        <v>1205</v>
      </c>
      <c r="D13280">
        <v>8089</v>
      </c>
      <c r="E13280" t="s">
        <v>1299</v>
      </c>
      <c r="F13280">
        <v>20000</v>
      </c>
    </row>
    <row r="13281" spans="1:6" x14ac:dyDescent="0.25">
      <c r="A13281" t="str">
        <f t="shared" si="207"/>
        <v>8089_15_782/902_Noel</v>
      </c>
      <c r="B13281">
        <v>15</v>
      </c>
      <c r="C13281" t="s">
        <v>1205</v>
      </c>
      <c r="D13281">
        <v>8089</v>
      </c>
      <c r="E13281" t="s">
        <v>1300</v>
      </c>
      <c r="F13281">
        <v>10000</v>
      </c>
    </row>
    <row r="13282" spans="1:6" x14ac:dyDescent="0.25">
      <c r="A13282" t="str">
        <f t="shared" si="207"/>
        <v>8089_15_782/902_North Sydney</v>
      </c>
      <c r="B13282">
        <v>15</v>
      </c>
      <c r="C13282" t="s">
        <v>1205</v>
      </c>
      <c r="D13282">
        <v>8089</v>
      </c>
      <c r="E13282" t="s">
        <v>1301</v>
      </c>
      <c r="F13282">
        <v>30000</v>
      </c>
    </row>
    <row r="13283" spans="1:6" x14ac:dyDescent="0.25">
      <c r="A13283" t="str">
        <f t="shared" si="207"/>
        <v>8089_15_782/902_Oxford</v>
      </c>
      <c r="B13283">
        <v>15</v>
      </c>
      <c r="C13283" t="s">
        <v>1205</v>
      </c>
      <c r="D13283">
        <v>8089</v>
      </c>
      <c r="E13283" t="s">
        <v>1302</v>
      </c>
      <c r="F13283">
        <v>10000</v>
      </c>
    </row>
    <row r="13284" spans="1:6" x14ac:dyDescent="0.25">
      <c r="A13284" t="str">
        <f t="shared" si="207"/>
        <v>8089_15_782/902_Parrsboro</v>
      </c>
      <c r="B13284">
        <v>15</v>
      </c>
      <c r="C13284" t="s">
        <v>1205</v>
      </c>
      <c r="D13284">
        <v>8089</v>
      </c>
      <c r="E13284" t="s">
        <v>1303</v>
      </c>
      <c r="F13284">
        <v>10000</v>
      </c>
    </row>
    <row r="13285" spans="1:6" x14ac:dyDescent="0.25">
      <c r="A13285" t="str">
        <f t="shared" si="207"/>
        <v>8089_15_782/902_Pictou</v>
      </c>
      <c r="B13285">
        <v>15</v>
      </c>
      <c r="C13285" t="s">
        <v>1205</v>
      </c>
      <c r="D13285">
        <v>8089</v>
      </c>
      <c r="E13285" t="s">
        <v>1304</v>
      </c>
      <c r="F13285">
        <v>10000</v>
      </c>
    </row>
    <row r="13286" spans="1:6" x14ac:dyDescent="0.25">
      <c r="A13286" t="str">
        <f t="shared" si="207"/>
        <v>8089_15_782/902_Port Bickerton</v>
      </c>
      <c r="B13286">
        <v>15</v>
      </c>
      <c r="C13286" t="s">
        <v>1205</v>
      </c>
      <c r="D13286">
        <v>8089</v>
      </c>
      <c r="E13286" t="s">
        <v>1305</v>
      </c>
      <c r="F13286">
        <v>10000</v>
      </c>
    </row>
    <row r="13287" spans="1:6" x14ac:dyDescent="0.25">
      <c r="A13287" t="str">
        <f t="shared" si="207"/>
        <v>8089_15_782/902_Port Dufferin</v>
      </c>
      <c r="B13287">
        <v>15</v>
      </c>
      <c r="C13287" t="s">
        <v>1205</v>
      </c>
      <c r="D13287">
        <v>8089</v>
      </c>
      <c r="E13287" t="s">
        <v>1306</v>
      </c>
      <c r="F13287">
        <v>10000</v>
      </c>
    </row>
    <row r="13288" spans="1:6" x14ac:dyDescent="0.25">
      <c r="A13288" t="str">
        <f t="shared" si="207"/>
        <v>8089_15_782/902_Port Greville</v>
      </c>
      <c r="B13288">
        <v>15</v>
      </c>
      <c r="C13288" t="s">
        <v>1205</v>
      </c>
      <c r="D13288">
        <v>8089</v>
      </c>
      <c r="E13288" t="s">
        <v>1307</v>
      </c>
      <c r="F13288">
        <v>10000</v>
      </c>
    </row>
    <row r="13289" spans="1:6" x14ac:dyDescent="0.25">
      <c r="A13289" t="str">
        <f t="shared" si="207"/>
        <v>8089_15_782/902_Port Hawkesbury</v>
      </c>
      <c r="B13289">
        <v>15</v>
      </c>
      <c r="C13289" t="s">
        <v>1205</v>
      </c>
      <c r="D13289">
        <v>8089</v>
      </c>
      <c r="E13289" t="s">
        <v>1308</v>
      </c>
      <c r="F13289">
        <v>30000</v>
      </c>
    </row>
    <row r="13290" spans="1:6" x14ac:dyDescent="0.25">
      <c r="A13290" t="str">
        <f t="shared" si="207"/>
        <v>8089_15_782/902_Port Hood</v>
      </c>
      <c r="B13290">
        <v>15</v>
      </c>
      <c r="C13290" t="s">
        <v>1205</v>
      </c>
      <c r="D13290">
        <v>8089</v>
      </c>
      <c r="E13290" t="s">
        <v>1309</v>
      </c>
      <c r="F13290">
        <v>10000</v>
      </c>
    </row>
    <row r="13291" spans="1:6" x14ac:dyDescent="0.25">
      <c r="A13291" t="str">
        <f t="shared" si="207"/>
        <v>8089_15_782/902_Port Maitland</v>
      </c>
      <c r="B13291">
        <v>15</v>
      </c>
      <c r="C13291" t="s">
        <v>1205</v>
      </c>
      <c r="D13291">
        <v>8089</v>
      </c>
      <c r="E13291" t="s">
        <v>1310</v>
      </c>
      <c r="F13291">
        <v>10000</v>
      </c>
    </row>
    <row r="13292" spans="1:6" x14ac:dyDescent="0.25">
      <c r="A13292" t="str">
        <f t="shared" si="207"/>
        <v>8089_15_782/902_Port Morien</v>
      </c>
      <c r="B13292">
        <v>15</v>
      </c>
      <c r="C13292" t="s">
        <v>1205</v>
      </c>
      <c r="D13292">
        <v>8089</v>
      </c>
      <c r="E13292" t="s">
        <v>1311</v>
      </c>
      <c r="F13292">
        <v>10000</v>
      </c>
    </row>
    <row r="13293" spans="1:6" x14ac:dyDescent="0.25">
      <c r="A13293" t="str">
        <f t="shared" si="207"/>
        <v>8089_15_782/902_Port Mouton</v>
      </c>
      <c r="B13293">
        <v>15</v>
      </c>
      <c r="C13293" t="s">
        <v>1205</v>
      </c>
      <c r="D13293">
        <v>8089</v>
      </c>
      <c r="E13293" t="s">
        <v>1312</v>
      </c>
      <c r="F13293">
        <v>10000</v>
      </c>
    </row>
    <row r="13294" spans="1:6" x14ac:dyDescent="0.25">
      <c r="A13294" t="str">
        <f t="shared" si="207"/>
        <v>8089_15_782/902_Prospect Road</v>
      </c>
      <c r="B13294">
        <v>15</v>
      </c>
      <c r="C13294" t="s">
        <v>1205</v>
      </c>
      <c r="D13294">
        <v>8089</v>
      </c>
      <c r="E13294" t="s">
        <v>1313</v>
      </c>
      <c r="F13294">
        <v>10000</v>
      </c>
    </row>
    <row r="13295" spans="1:6" x14ac:dyDescent="0.25">
      <c r="A13295" t="str">
        <f t="shared" si="207"/>
        <v>8089_15_782/902_Pubnico</v>
      </c>
      <c r="B13295">
        <v>15</v>
      </c>
      <c r="C13295" t="s">
        <v>1205</v>
      </c>
      <c r="D13295">
        <v>8089</v>
      </c>
      <c r="E13295" t="s">
        <v>1314</v>
      </c>
      <c r="F13295">
        <v>10000</v>
      </c>
    </row>
    <row r="13296" spans="1:6" x14ac:dyDescent="0.25">
      <c r="A13296" t="str">
        <f t="shared" si="207"/>
        <v>8089_15_782/902_Pugwash</v>
      </c>
      <c r="B13296">
        <v>15</v>
      </c>
      <c r="C13296" t="s">
        <v>1205</v>
      </c>
      <c r="D13296">
        <v>8089</v>
      </c>
      <c r="E13296" t="s">
        <v>1315</v>
      </c>
      <c r="F13296">
        <v>10000</v>
      </c>
    </row>
    <row r="13297" spans="1:6" x14ac:dyDescent="0.25">
      <c r="A13297" t="str">
        <f t="shared" si="207"/>
        <v>8089_15_782/902_Queensport</v>
      </c>
      <c r="B13297">
        <v>15</v>
      </c>
      <c r="C13297" t="s">
        <v>1205</v>
      </c>
      <c r="D13297">
        <v>8089</v>
      </c>
      <c r="E13297" t="s">
        <v>1316</v>
      </c>
      <c r="F13297">
        <v>10000</v>
      </c>
    </row>
    <row r="13298" spans="1:6" x14ac:dyDescent="0.25">
      <c r="A13298" t="str">
        <f t="shared" si="207"/>
        <v>8089_15_782/902_River Hebert</v>
      </c>
      <c r="B13298">
        <v>15</v>
      </c>
      <c r="C13298" t="s">
        <v>1205</v>
      </c>
      <c r="D13298">
        <v>8089</v>
      </c>
      <c r="E13298" t="s">
        <v>1317</v>
      </c>
      <c r="F13298">
        <v>10000</v>
      </c>
    </row>
    <row r="13299" spans="1:6" x14ac:dyDescent="0.25">
      <c r="A13299" t="str">
        <f t="shared" si="207"/>
        <v>8089_15_782/902_River John</v>
      </c>
      <c r="B13299">
        <v>15</v>
      </c>
      <c r="C13299" t="s">
        <v>1205</v>
      </c>
      <c r="D13299">
        <v>8089</v>
      </c>
      <c r="E13299" t="s">
        <v>1318</v>
      </c>
      <c r="F13299">
        <v>10000</v>
      </c>
    </row>
    <row r="13300" spans="1:6" x14ac:dyDescent="0.25">
      <c r="A13300" t="str">
        <f t="shared" si="207"/>
        <v>8089_15_782/902_Riverport</v>
      </c>
      <c r="B13300">
        <v>15</v>
      </c>
      <c r="C13300" t="s">
        <v>1205</v>
      </c>
      <c r="D13300">
        <v>8089</v>
      </c>
      <c r="E13300" t="s">
        <v>1319</v>
      </c>
      <c r="F13300">
        <v>10000</v>
      </c>
    </row>
    <row r="13301" spans="1:6" x14ac:dyDescent="0.25">
      <c r="A13301" t="str">
        <f t="shared" si="207"/>
        <v>8089_15_782/902_Sackville</v>
      </c>
      <c r="B13301">
        <v>15</v>
      </c>
      <c r="C13301" t="s">
        <v>1205</v>
      </c>
      <c r="D13301">
        <v>8089</v>
      </c>
      <c r="E13301" t="s">
        <v>1179</v>
      </c>
      <c r="F13301">
        <v>30000</v>
      </c>
    </row>
    <row r="13302" spans="1:6" x14ac:dyDescent="0.25">
      <c r="A13302" t="str">
        <f t="shared" si="207"/>
        <v>8089_15_782/902_Saltsprings</v>
      </c>
      <c r="B13302">
        <v>15</v>
      </c>
      <c r="C13302" t="s">
        <v>1205</v>
      </c>
      <c r="D13302">
        <v>8089</v>
      </c>
      <c r="E13302" t="s">
        <v>1320</v>
      </c>
      <c r="F13302">
        <v>10000</v>
      </c>
    </row>
    <row r="13303" spans="1:6" x14ac:dyDescent="0.25">
      <c r="A13303" t="str">
        <f t="shared" si="207"/>
        <v>8089_15_782/902_Sandy Cove</v>
      </c>
      <c r="B13303">
        <v>15</v>
      </c>
      <c r="C13303" t="s">
        <v>1205</v>
      </c>
      <c r="D13303">
        <v>8089</v>
      </c>
      <c r="E13303" t="s">
        <v>1321</v>
      </c>
      <c r="F13303">
        <v>10000</v>
      </c>
    </row>
    <row r="13304" spans="1:6" x14ac:dyDescent="0.25">
      <c r="A13304" t="str">
        <f t="shared" si="207"/>
        <v>8089_15_782/902_Saulnierville</v>
      </c>
      <c r="B13304">
        <v>15</v>
      </c>
      <c r="C13304" t="s">
        <v>1205</v>
      </c>
      <c r="D13304">
        <v>8089</v>
      </c>
      <c r="E13304" t="s">
        <v>1322</v>
      </c>
      <c r="F13304">
        <v>20000</v>
      </c>
    </row>
    <row r="13305" spans="1:6" x14ac:dyDescent="0.25">
      <c r="A13305" t="str">
        <f t="shared" si="207"/>
        <v>8089_15_782/902_Sheet Harbour</v>
      </c>
      <c r="B13305">
        <v>15</v>
      </c>
      <c r="C13305" t="s">
        <v>1205</v>
      </c>
      <c r="D13305">
        <v>8089</v>
      </c>
      <c r="E13305" t="s">
        <v>1323</v>
      </c>
      <c r="F13305">
        <v>10000</v>
      </c>
    </row>
    <row r="13306" spans="1:6" x14ac:dyDescent="0.25">
      <c r="A13306" t="str">
        <f t="shared" si="207"/>
        <v>8089_15_782/902_Shelburne</v>
      </c>
      <c r="B13306">
        <v>15</v>
      </c>
      <c r="C13306" t="s">
        <v>1205</v>
      </c>
      <c r="D13306">
        <v>8089</v>
      </c>
      <c r="E13306" t="s">
        <v>1324</v>
      </c>
      <c r="F13306">
        <v>20000</v>
      </c>
    </row>
    <row r="13307" spans="1:6" x14ac:dyDescent="0.25">
      <c r="A13307" t="str">
        <f t="shared" si="207"/>
        <v>8089_15_782/902_Sherbrooke</v>
      </c>
      <c r="B13307">
        <v>15</v>
      </c>
      <c r="C13307" t="s">
        <v>1205</v>
      </c>
      <c r="D13307">
        <v>8089</v>
      </c>
      <c r="E13307" t="s">
        <v>1325</v>
      </c>
      <c r="F13307">
        <v>10000</v>
      </c>
    </row>
    <row r="13308" spans="1:6" x14ac:dyDescent="0.25">
      <c r="A13308" t="str">
        <f t="shared" si="207"/>
        <v>8089_15_782/902_Shubenacadie</v>
      </c>
      <c r="B13308">
        <v>15</v>
      </c>
      <c r="C13308" t="s">
        <v>1205</v>
      </c>
      <c r="D13308">
        <v>8089</v>
      </c>
      <c r="E13308" t="s">
        <v>1326</v>
      </c>
      <c r="F13308">
        <v>20000</v>
      </c>
    </row>
    <row r="13309" spans="1:6" x14ac:dyDescent="0.25">
      <c r="A13309" t="str">
        <f t="shared" si="207"/>
        <v>8089_15_782/902_Southampton</v>
      </c>
      <c r="B13309">
        <v>15</v>
      </c>
      <c r="C13309" t="s">
        <v>1205</v>
      </c>
      <c r="D13309">
        <v>8089</v>
      </c>
      <c r="E13309" t="s">
        <v>1327</v>
      </c>
      <c r="F13309">
        <v>10000</v>
      </c>
    </row>
    <row r="13310" spans="1:6" x14ac:dyDescent="0.25">
      <c r="A13310" t="str">
        <f t="shared" si="207"/>
        <v>8089_15_782/902_Springfield</v>
      </c>
      <c r="B13310">
        <v>15</v>
      </c>
      <c r="C13310" t="s">
        <v>1205</v>
      </c>
      <c r="D13310">
        <v>8089</v>
      </c>
      <c r="E13310" t="s">
        <v>1189</v>
      </c>
      <c r="F13310">
        <v>10000</v>
      </c>
    </row>
    <row r="13311" spans="1:6" x14ac:dyDescent="0.25">
      <c r="A13311" t="str">
        <f t="shared" si="207"/>
        <v>8089_15_782/902_Springhill</v>
      </c>
      <c r="B13311">
        <v>15</v>
      </c>
      <c r="C13311" t="s">
        <v>1205</v>
      </c>
      <c r="D13311">
        <v>8089</v>
      </c>
      <c r="E13311" t="s">
        <v>1328</v>
      </c>
      <c r="F13311">
        <v>10000</v>
      </c>
    </row>
    <row r="13312" spans="1:6" x14ac:dyDescent="0.25">
      <c r="A13312" t="str">
        <f t="shared" si="207"/>
        <v>8089_15_782/902_St. Ann's Bay</v>
      </c>
      <c r="B13312">
        <v>15</v>
      </c>
      <c r="C13312" t="s">
        <v>1205</v>
      </c>
      <c r="D13312">
        <v>8089</v>
      </c>
      <c r="E13312" t="s">
        <v>1329</v>
      </c>
      <c r="F13312">
        <v>10000</v>
      </c>
    </row>
    <row r="13313" spans="1:6" x14ac:dyDescent="0.25">
      <c r="A13313" t="str">
        <f t="shared" si="207"/>
        <v>8089_15_782/902_St. Margarets</v>
      </c>
      <c r="B13313">
        <v>15</v>
      </c>
      <c r="C13313" t="s">
        <v>1205</v>
      </c>
      <c r="D13313">
        <v>8089</v>
      </c>
      <c r="E13313" t="s">
        <v>1330</v>
      </c>
      <c r="F13313">
        <v>10000</v>
      </c>
    </row>
    <row r="13314" spans="1:6" x14ac:dyDescent="0.25">
      <c r="A13314" t="str">
        <f t="shared" si="207"/>
        <v>8089_15_782/902_St. Peters</v>
      </c>
      <c r="B13314">
        <v>15</v>
      </c>
      <c r="C13314" t="s">
        <v>1205</v>
      </c>
      <c r="D13314">
        <v>8089</v>
      </c>
      <c r="E13314" t="s">
        <v>1331</v>
      </c>
      <c r="F13314">
        <v>10000</v>
      </c>
    </row>
    <row r="13315" spans="1:6" x14ac:dyDescent="0.25">
      <c r="A13315" t="str">
        <f t="shared" ref="A13315:A13378" si="208">CONCATENATE(D13315,"_",B13315,"_",C13315,"_",E13315)</f>
        <v>8089_15_782/902_Stewiacke</v>
      </c>
      <c r="B13315">
        <v>15</v>
      </c>
      <c r="C13315" t="s">
        <v>1205</v>
      </c>
      <c r="D13315">
        <v>8089</v>
      </c>
      <c r="E13315" t="s">
        <v>1332</v>
      </c>
      <c r="F13315">
        <v>10000</v>
      </c>
    </row>
    <row r="13316" spans="1:6" x14ac:dyDescent="0.25">
      <c r="A13316" t="str">
        <f t="shared" si="208"/>
        <v>8089_15_782/902_Sydney</v>
      </c>
      <c r="B13316">
        <v>15</v>
      </c>
      <c r="C13316" t="s">
        <v>1205</v>
      </c>
      <c r="D13316">
        <v>8089</v>
      </c>
      <c r="E13316" t="s">
        <v>1333</v>
      </c>
      <c r="F13316">
        <v>100000</v>
      </c>
    </row>
    <row r="13317" spans="1:6" x14ac:dyDescent="0.25">
      <c r="A13317" t="str">
        <f t="shared" si="208"/>
        <v>8089_15_782/902_Tangier</v>
      </c>
      <c r="B13317">
        <v>15</v>
      </c>
      <c r="C13317" t="s">
        <v>1205</v>
      </c>
      <c r="D13317">
        <v>8089</v>
      </c>
      <c r="E13317" t="s">
        <v>1334</v>
      </c>
      <c r="F13317">
        <v>10000</v>
      </c>
    </row>
    <row r="13318" spans="1:6" x14ac:dyDescent="0.25">
      <c r="A13318" t="str">
        <f t="shared" si="208"/>
        <v>8089_15_782/902_Tatamagouche</v>
      </c>
      <c r="B13318">
        <v>15</v>
      </c>
      <c r="C13318" t="s">
        <v>1205</v>
      </c>
      <c r="D13318">
        <v>8089</v>
      </c>
      <c r="E13318" t="s">
        <v>1335</v>
      </c>
      <c r="F13318">
        <v>10000</v>
      </c>
    </row>
    <row r="13319" spans="1:6" x14ac:dyDescent="0.25">
      <c r="A13319" t="str">
        <f t="shared" si="208"/>
        <v>8089_15_782/902_Thorburn</v>
      </c>
      <c r="B13319">
        <v>15</v>
      </c>
      <c r="C13319" t="s">
        <v>1205</v>
      </c>
      <c r="D13319">
        <v>8089</v>
      </c>
      <c r="E13319" t="s">
        <v>1336</v>
      </c>
      <c r="F13319">
        <v>10000</v>
      </c>
    </row>
    <row r="13320" spans="1:6" x14ac:dyDescent="0.25">
      <c r="A13320" t="str">
        <f t="shared" si="208"/>
        <v>8089_15_782/902_Truro</v>
      </c>
      <c r="B13320">
        <v>15</v>
      </c>
      <c r="C13320" t="s">
        <v>1205</v>
      </c>
      <c r="D13320">
        <v>8089</v>
      </c>
      <c r="E13320" t="s">
        <v>1337</v>
      </c>
      <c r="F13320">
        <v>60000</v>
      </c>
    </row>
    <row r="13321" spans="1:6" x14ac:dyDescent="0.25">
      <c r="A13321" t="str">
        <f t="shared" si="208"/>
        <v>8089_15_782/902_Tusket</v>
      </c>
      <c r="B13321">
        <v>15</v>
      </c>
      <c r="C13321" t="s">
        <v>1205</v>
      </c>
      <c r="D13321">
        <v>8089</v>
      </c>
      <c r="E13321" t="s">
        <v>1338</v>
      </c>
      <c r="F13321">
        <v>20000</v>
      </c>
    </row>
    <row r="13322" spans="1:6" x14ac:dyDescent="0.25">
      <c r="A13322" t="str">
        <f t="shared" si="208"/>
        <v>8089_15_782/902_Upper Musquodoboit</v>
      </c>
      <c r="B13322">
        <v>15</v>
      </c>
      <c r="C13322" t="s">
        <v>1205</v>
      </c>
      <c r="D13322">
        <v>8089</v>
      </c>
      <c r="E13322" t="s">
        <v>1339</v>
      </c>
      <c r="F13322">
        <v>10000</v>
      </c>
    </row>
    <row r="13323" spans="1:6" x14ac:dyDescent="0.25">
      <c r="A13323" t="str">
        <f t="shared" si="208"/>
        <v>8089_15_782/902_Upper Stewiacke</v>
      </c>
      <c r="B13323">
        <v>15</v>
      </c>
      <c r="C13323" t="s">
        <v>1205</v>
      </c>
      <c r="D13323">
        <v>8089</v>
      </c>
      <c r="E13323" t="s">
        <v>1340</v>
      </c>
      <c r="F13323">
        <v>10000</v>
      </c>
    </row>
    <row r="13324" spans="1:6" x14ac:dyDescent="0.25">
      <c r="A13324" t="str">
        <f t="shared" si="208"/>
        <v>8089_15_782/902_Wallace</v>
      </c>
      <c r="B13324">
        <v>15</v>
      </c>
      <c r="C13324" t="s">
        <v>1205</v>
      </c>
      <c r="D13324">
        <v>8089</v>
      </c>
      <c r="E13324" t="s">
        <v>1341</v>
      </c>
      <c r="F13324">
        <v>10000</v>
      </c>
    </row>
    <row r="13325" spans="1:6" x14ac:dyDescent="0.25">
      <c r="A13325" t="str">
        <f t="shared" si="208"/>
        <v>8089_15_782/902_Walton</v>
      </c>
      <c r="B13325">
        <v>15</v>
      </c>
      <c r="C13325" t="s">
        <v>1205</v>
      </c>
      <c r="D13325">
        <v>8089</v>
      </c>
      <c r="E13325" t="s">
        <v>1342</v>
      </c>
      <c r="F13325">
        <v>10000</v>
      </c>
    </row>
    <row r="13326" spans="1:6" x14ac:dyDescent="0.25">
      <c r="A13326" t="str">
        <f t="shared" si="208"/>
        <v>8089_15_782/902_Waverley</v>
      </c>
      <c r="B13326">
        <v>15</v>
      </c>
      <c r="C13326" t="s">
        <v>1205</v>
      </c>
      <c r="D13326">
        <v>8089</v>
      </c>
      <c r="E13326" t="s">
        <v>1343</v>
      </c>
      <c r="F13326">
        <v>30000</v>
      </c>
    </row>
    <row r="13327" spans="1:6" x14ac:dyDescent="0.25">
      <c r="A13327" t="str">
        <f t="shared" si="208"/>
        <v>8089_15_782/902_Wedgeport</v>
      </c>
      <c r="B13327">
        <v>15</v>
      </c>
      <c r="C13327" t="s">
        <v>1205</v>
      </c>
      <c r="D13327">
        <v>8089</v>
      </c>
      <c r="E13327" t="s">
        <v>1344</v>
      </c>
      <c r="F13327">
        <v>10000</v>
      </c>
    </row>
    <row r="13328" spans="1:6" x14ac:dyDescent="0.25">
      <c r="A13328" t="str">
        <f t="shared" si="208"/>
        <v>8089_15_782/902_Wentworth</v>
      </c>
      <c r="B13328">
        <v>15</v>
      </c>
      <c r="C13328" t="s">
        <v>1205</v>
      </c>
      <c r="D13328">
        <v>8089</v>
      </c>
      <c r="E13328" t="s">
        <v>1345</v>
      </c>
      <c r="F13328">
        <v>10000</v>
      </c>
    </row>
    <row r="13329" spans="1:6" x14ac:dyDescent="0.25">
      <c r="A13329" t="str">
        <f t="shared" si="208"/>
        <v>8089_15_782/902_Weymouth</v>
      </c>
      <c r="B13329">
        <v>15</v>
      </c>
      <c r="C13329" t="s">
        <v>1205</v>
      </c>
      <c r="D13329">
        <v>8089</v>
      </c>
      <c r="E13329" t="s">
        <v>1346</v>
      </c>
      <c r="F13329">
        <v>20000</v>
      </c>
    </row>
    <row r="13330" spans="1:6" x14ac:dyDescent="0.25">
      <c r="A13330" t="str">
        <f t="shared" si="208"/>
        <v>8089_15_782/902_Whycocomagh</v>
      </c>
      <c r="B13330">
        <v>15</v>
      </c>
      <c r="C13330" t="s">
        <v>1205</v>
      </c>
      <c r="D13330">
        <v>8089</v>
      </c>
      <c r="E13330" t="s">
        <v>1347</v>
      </c>
      <c r="F13330">
        <v>10000</v>
      </c>
    </row>
    <row r="13331" spans="1:6" x14ac:dyDescent="0.25">
      <c r="A13331" t="str">
        <f t="shared" si="208"/>
        <v>8089_15_782/902_Windsor</v>
      </c>
      <c r="B13331">
        <v>15</v>
      </c>
      <c r="C13331" t="s">
        <v>1205</v>
      </c>
      <c r="D13331">
        <v>8089</v>
      </c>
      <c r="E13331" t="s">
        <v>1348</v>
      </c>
      <c r="F13331">
        <v>30000</v>
      </c>
    </row>
    <row r="13332" spans="1:6" x14ac:dyDescent="0.25">
      <c r="A13332" t="str">
        <f t="shared" si="208"/>
        <v>8089_15_782/902_Wolfville</v>
      </c>
      <c r="B13332">
        <v>15</v>
      </c>
      <c r="C13332" t="s">
        <v>1205</v>
      </c>
      <c r="D13332">
        <v>8089</v>
      </c>
      <c r="E13332" t="s">
        <v>1349</v>
      </c>
      <c r="F13332">
        <v>20000</v>
      </c>
    </row>
    <row r="13333" spans="1:6" x14ac:dyDescent="0.25">
      <c r="A13333" t="str">
        <f t="shared" si="208"/>
        <v>8089_15_782/902_Woods Harbour</v>
      </c>
      <c r="B13333">
        <v>15</v>
      </c>
      <c r="C13333" t="s">
        <v>1205</v>
      </c>
      <c r="D13333">
        <v>8089</v>
      </c>
      <c r="E13333" t="s">
        <v>1350</v>
      </c>
      <c r="F13333">
        <v>10000</v>
      </c>
    </row>
    <row r="13334" spans="1:6" x14ac:dyDescent="0.25">
      <c r="A13334" t="str">
        <f t="shared" si="208"/>
        <v>8089_15_782/902_Yarmouth</v>
      </c>
      <c r="B13334">
        <v>15</v>
      </c>
      <c r="C13334" t="s">
        <v>1205</v>
      </c>
      <c r="D13334">
        <v>8089</v>
      </c>
      <c r="E13334" t="s">
        <v>1351</v>
      </c>
      <c r="F13334">
        <v>60000</v>
      </c>
    </row>
    <row r="13335" spans="1:6" x14ac:dyDescent="0.25">
      <c r="A13335" t="str">
        <f t="shared" si="208"/>
        <v>812H_15_782/902_Amherst</v>
      </c>
      <c r="B13335">
        <v>15</v>
      </c>
      <c r="C13335" t="s">
        <v>1205</v>
      </c>
      <c r="D13335" t="s">
        <v>3001</v>
      </c>
      <c r="E13335" t="s">
        <v>1207</v>
      </c>
      <c r="F13335">
        <v>10000</v>
      </c>
    </row>
    <row r="13336" spans="1:6" x14ac:dyDescent="0.25">
      <c r="A13336" t="str">
        <f t="shared" si="208"/>
        <v>812H_15_782/902_Bridgewater</v>
      </c>
      <c r="B13336">
        <v>15</v>
      </c>
      <c r="C13336" t="s">
        <v>1205</v>
      </c>
      <c r="D13336" t="s">
        <v>3001</v>
      </c>
      <c r="E13336" t="s">
        <v>1222</v>
      </c>
      <c r="F13336">
        <v>10000</v>
      </c>
    </row>
    <row r="13337" spans="1:6" x14ac:dyDescent="0.25">
      <c r="A13337" t="str">
        <f t="shared" si="208"/>
        <v>812H_15_782/902_Halifax</v>
      </c>
      <c r="B13337">
        <v>15</v>
      </c>
      <c r="C13337" t="s">
        <v>1205</v>
      </c>
      <c r="D13337" t="s">
        <v>3001</v>
      </c>
      <c r="E13337" t="s">
        <v>1254</v>
      </c>
      <c r="F13337">
        <v>40000</v>
      </c>
    </row>
    <row r="13338" spans="1:6" x14ac:dyDescent="0.25">
      <c r="A13338" t="str">
        <f t="shared" si="208"/>
        <v>812H_15_782/902_Truro</v>
      </c>
      <c r="B13338">
        <v>15</v>
      </c>
      <c r="C13338" t="s">
        <v>1205</v>
      </c>
      <c r="D13338" t="s">
        <v>3001</v>
      </c>
      <c r="E13338" t="s">
        <v>1337</v>
      </c>
      <c r="F13338">
        <v>20000</v>
      </c>
    </row>
    <row r="13339" spans="1:6" x14ac:dyDescent="0.25">
      <c r="A13339" t="str">
        <f t="shared" si="208"/>
        <v>812H_15_782/902_Windsor</v>
      </c>
      <c r="B13339">
        <v>15</v>
      </c>
      <c r="C13339" t="s">
        <v>1205</v>
      </c>
      <c r="D13339" t="s">
        <v>3001</v>
      </c>
      <c r="E13339" t="s">
        <v>1348</v>
      </c>
      <c r="F13339">
        <v>10000</v>
      </c>
    </row>
    <row r="13340" spans="1:6" x14ac:dyDescent="0.25">
      <c r="A13340" t="str">
        <f t="shared" si="208"/>
        <v>812H_15_782/902_Wolfville</v>
      </c>
      <c r="B13340">
        <v>15</v>
      </c>
      <c r="C13340" t="s">
        <v>1205</v>
      </c>
      <c r="D13340" t="s">
        <v>3001</v>
      </c>
      <c r="E13340" t="s">
        <v>1349</v>
      </c>
      <c r="F13340">
        <v>10000</v>
      </c>
    </row>
    <row r="13341" spans="1:6" x14ac:dyDescent="0.25">
      <c r="A13341" t="str">
        <f t="shared" si="208"/>
        <v>8303_15_782/902_Alberton</v>
      </c>
      <c r="B13341">
        <v>15</v>
      </c>
      <c r="C13341" t="s">
        <v>1205</v>
      </c>
      <c r="D13341">
        <v>8303</v>
      </c>
      <c r="E13341" t="s">
        <v>2102</v>
      </c>
      <c r="F13341">
        <v>10000</v>
      </c>
    </row>
    <row r="13342" spans="1:6" x14ac:dyDescent="0.25">
      <c r="A13342" t="str">
        <f t="shared" si="208"/>
        <v>8303_15_782/902_Amherst</v>
      </c>
      <c r="B13342">
        <v>15</v>
      </c>
      <c r="C13342" t="s">
        <v>1205</v>
      </c>
      <c r="D13342">
        <v>8303</v>
      </c>
      <c r="E13342" t="s">
        <v>1207</v>
      </c>
      <c r="F13342">
        <v>20000</v>
      </c>
    </row>
    <row r="13343" spans="1:6" x14ac:dyDescent="0.25">
      <c r="A13343" t="str">
        <f t="shared" si="208"/>
        <v>8303_15_782/902_Annapolis Royal</v>
      </c>
      <c r="B13343">
        <v>15</v>
      </c>
      <c r="C13343" t="s">
        <v>1205</v>
      </c>
      <c r="D13343">
        <v>8303</v>
      </c>
      <c r="E13343" t="s">
        <v>1208</v>
      </c>
      <c r="F13343">
        <v>10000</v>
      </c>
    </row>
    <row r="13344" spans="1:6" x14ac:dyDescent="0.25">
      <c r="A13344" t="str">
        <f t="shared" si="208"/>
        <v>8303_15_782/902_Antigonish</v>
      </c>
      <c r="B13344">
        <v>15</v>
      </c>
      <c r="C13344" t="s">
        <v>1205</v>
      </c>
      <c r="D13344">
        <v>8303</v>
      </c>
      <c r="E13344" t="s">
        <v>1209</v>
      </c>
      <c r="F13344">
        <v>10000</v>
      </c>
    </row>
    <row r="13345" spans="1:6" x14ac:dyDescent="0.25">
      <c r="A13345" t="str">
        <f t="shared" si="208"/>
        <v>8303_15_782/902_Aylesford</v>
      </c>
      <c r="B13345">
        <v>15</v>
      </c>
      <c r="C13345" t="s">
        <v>1205</v>
      </c>
      <c r="D13345">
        <v>8303</v>
      </c>
      <c r="E13345" t="s">
        <v>1212</v>
      </c>
      <c r="F13345">
        <v>10000</v>
      </c>
    </row>
    <row r="13346" spans="1:6" x14ac:dyDescent="0.25">
      <c r="A13346" t="str">
        <f t="shared" si="208"/>
        <v>8303_15_782/902_Baddeck</v>
      </c>
      <c r="B13346">
        <v>15</v>
      </c>
      <c r="C13346" t="s">
        <v>1205</v>
      </c>
      <c r="D13346">
        <v>8303</v>
      </c>
      <c r="E13346" t="s">
        <v>1213</v>
      </c>
      <c r="F13346">
        <v>10000</v>
      </c>
    </row>
    <row r="13347" spans="1:6" x14ac:dyDescent="0.25">
      <c r="A13347" t="str">
        <f t="shared" si="208"/>
        <v>8303_15_782/902_Barrington</v>
      </c>
      <c r="B13347">
        <v>15</v>
      </c>
      <c r="C13347" t="s">
        <v>1205</v>
      </c>
      <c r="D13347">
        <v>8303</v>
      </c>
      <c r="E13347" t="s">
        <v>1214</v>
      </c>
      <c r="F13347">
        <v>10000</v>
      </c>
    </row>
    <row r="13348" spans="1:6" x14ac:dyDescent="0.25">
      <c r="A13348" t="str">
        <f t="shared" si="208"/>
        <v>8303_15_782/902_Bridgewater</v>
      </c>
      <c r="B13348">
        <v>15</v>
      </c>
      <c r="C13348" t="s">
        <v>1205</v>
      </c>
      <c r="D13348">
        <v>8303</v>
      </c>
      <c r="E13348" t="s">
        <v>1222</v>
      </c>
      <c r="F13348">
        <v>10000</v>
      </c>
    </row>
    <row r="13349" spans="1:6" x14ac:dyDescent="0.25">
      <c r="A13349" t="str">
        <f t="shared" si="208"/>
        <v>8303_15_782/902_Charlottetown</v>
      </c>
      <c r="B13349">
        <v>15</v>
      </c>
      <c r="C13349" t="s">
        <v>1205</v>
      </c>
      <c r="D13349">
        <v>8303</v>
      </c>
      <c r="E13349" t="s">
        <v>2106</v>
      </c>
      <c r="F13349">
        <v>40000</v>
      </c>
    </row>
    <row r="13350" spans="1:6" x14ac:dyDescent="0.25">
      <c r="A13350" t="str">
        <f t="shared" si="208"/>
        <v>8303_15_782/902_Chester</v>
      </c>
      <c r="B13350">
        <v>15</v>
      </c>
      <c r="C13350" t="s">
        <v>1205</v>
      </c>
      <c r="D13350">
        <v>8303</v>
      </c>
      <c r="E13350" t="s">
        <v>1230</v>
      </c>
      <c r="F13350">
        <v>10000</v>
      </c>
    </row>
    <row r="13351" spans="1:6" x14ac:dyDescent="0.25">
      <c r="A13351" t="str">
        <f t="shared" si="208"/>
        <v>8303_15_782/902_Cheticamp</v>
      </c>
      <c r="B13351">
        <v>15</v>
      </c>
      <c r="C13351" t="s">
        <v>1205</v>
      </c>
      <c r="D13351">
        <v>8303</v>
      </c>
      <c r="E13351" t="s">
        <v>1231</v>
      </c>
      <c r="F13351">
        <v>10000</v>
      </c>
    </row>
    <row r="13352" spans="1:6" x14ac:dyDescent="0.25">
      <c r="A13352" t="str">
        <f t="shared" si="208"/>
        <v>8303_15_782/902_Digby</v>
      </c>
      <c r="B13352">
        <v>15</v>
      </c>
      <c r="C13352" t="s">
        <v>1205</v>
      </c>
      <c r="D13352">
        <v>8303</v>
      </c>
      <c r="E13352" t="s">
        <v>1239</v>
      </c>
      <c r="F13352">
        <v>10000</v>
      </c>
    </row>
    <row r="13353" spans="1:6" x14ac:dyDescent="0.25">
      <c r="A13353" t="str">
        <f t="shared" si="208"/>
        <v>8303_15_782/902_Georgetown</v>
      </c>
      <c r="B13353">
        <v>15</v>
      </c>
      <c r="C13353" t="s">
        <v>1205</v>
      </c>
      <c r="D13353">
        <v>8303</v>
      </c>
      <c r="E13353" t="s">
        <v>1841</v>
      </c>
      <c r="F13353">
        <v>10000</v>
      </c>
    </row>
    <row r="13354" spans="1:6" x14ac:dyDescent="0.25">
      <c r="A13354" t="str">
        <f t="shared" si="208"/>
        <v>8303_15_782/902_Halifax</v>
      </c>
      <c r="B13354">
        <v>15</v>
      </c>
      <c r="C13354" t="s">
        <v>1205</v>
      </c>
      <c r="D13354">
        <v>8303</v>
      </c>
      <c r="E13354" t="s">
        <v>1254</v>
      </c>
      <c r="F13354">
        <v>180000</v>
      </c>
    </row>
    <row r="13355" spans="1:6" x14ac:dyDescent="0.25">
      <c r="A13355" t="str">
        <f t="shared" si="208"/>
        <v>8303_15_782/902_Inverness</v>
      </c>
      <c r="B13355">
        <v>15</v>
      </c>
      <c r="C13355" t="s">
        <v>1205</v>
      </c>
      <c r="D13355">
        <v>8303</v>
      </c>
      <c r="E13355" t="s">
        <v>1260</v>
      </c>
      <c r="F13355">
        <v>10000</v>
      </c>
    </row>
    <row r="13356" spans="1:6" x14ac:dyDescent="0.25">
      <c r="A13356" t="str">
        <f t="shared" si="208"/>
        <v>8303_15_782/902_Kentville</v>
      </c>
      <c r="B13356">
        <v>15</v>
      </c>
      <c r="C13356" t="s">
        <v>1205</v>
      </c>
      <c r="D13356">
        <v>8303</v>
      </c>
      <c r="E13356" t="s">
        <v>1263</v>
      </c>
      <c r="F13356">
        <v>20000</v>
      </c>
    </row>
    <row r="13357" spans="1:6" x14ac:dyDescent="0.25">
      <c r="A13357" t="str">
        <f t="shared" si="208"/>
        <v>8303_15_782/902_Kingston</v>
      </c>
      <c r="B13357">
        <v>15</v>
      </c>
      <c r="C13357" t="s">
        <v>1205</v>
      </c>
      <c r="D13357">
        <v>8303</v>
      </c>
      <c r="E13357" t="s">
        <v>1266</v>
      </c>
      <c r="F13357">
        <v>10000</v>
      </c>
    </row>
    <row r="13358" spans="1:6" x14ac:dyDescent="0.25">
      <c r="A13358" t="str">
        <f t="shared" si="208"/>
        <v>8303_15_782/902_Liverpool</v>
      </c>
      <c r="B13358">
        <v>15</v>
      </c>
      <c r="C13358" t="s">
        <v>1205</v>
      </c>
      <c r="D13358">
        <v>8303</v>
      </c>
      <c r="E13358" t="s">
        <v>1273</v>
      </c>
      <c r="F13358">
        <v>10000</v>
      </c>
    </row>
    <row r="13359" spans="1:6" x14ac:dyDescent="0.25">
      <c r="A13359" t="str">
        <f t="shared" si="208"/>
        <v>8303_15_782/902_Middleton</v>
      </c>
      <c r="B13359">
        <v>15</v>
      </c>
      <c r="C13359" t="s">
        <v>1205</v>
      </c>
      <c r="D13359">
        <v>8303</v>
      </c>
      <c r="E13359" t="s">
        <v>1288</v>
      </c>
      <c r="F13359">
        <v>10000</v>
      </c>
    </row>
    <row r="13360" spans="1:6" x14ac:dyDescent="0.25">
      <c r="A13360" t="str">
        <f t="shared" si="208"/>
        <v>8303_15_782/902_Montague</v>
      </c>
      <c r="B13360">
        <v>15</v>
      </c>
      <c r="C13360" t="s">
        <v>1205</v>
      </c>
      <c r="D13360">
        <v>8303</v>
      </c>
      <c r="E13360" t="s">
        <v>2112</v>
      </c>
      <c r="F13360">
        <v>10000</v>
      </c>
    </row>
    <row r="13361" spans="1:6" x14ac:dyDescent="0.25">
      <c r="A13361" t="str">
        <f t="shared" si="208"/>
        <v>8303_15_782/902_New Glasgow</v>
      </c>
      <c r="B13361">
        <v>15</v>
      </c>
      <c r="C13361" t="s">
        <v>1205</v>
      </c>
      <c r="D13361">
        <v>8303</v>
      </c>
      <c r="E13361" t="s">
        <v>1297</v>
      </c>
      <c r="F13361">
        <v>20000</v>
      </c>
    </row>
    <row r="13362" spans="1:6" x14ac:dyDescent="0.25">
      <c r="A13362" t="str">
        <f t="shared" si="208"/>
        <v>8303_15_782/902_O'Leary</v>
      </c>
      <c r="B13362">
        <v>15</v>
      </c>
      <c r="C13362" t="s">
        <v>1205</v>
      </c>
      <c r="D13362">
        <v>8303</v>
      </c>
      <c r="E13362" t="s">
        <v>2118</v>
      </c>
      <c r="F13362">
        <v>10000</v>
      </c>
    </row>
    <row r="13363" spans="1:6" x14ac:dyDescent="0.25">
      <c r="A13363" t="str">
        <f t="shared" si="208"/>
        <v>8303_15_782/902_Parrsboro</v>
      </c>
      <c r="B13363">
        <v>15</v>
      </c>
      <c r="C13363" t="s">
        <v>1205</v>
      </c>
      <c r="D13363">
        <v>8303</v>
      </c>
      <c r="E13363" t="s">
        <v>1303</v>
      </c>
      <c r="F13363">
        <v>10000</v>
      </c>
    </row>
    <row r="13364" spans="1:6" x14ac:dyDescent="0.25">
      <c r="A13364" t="str">
        <f t="shared" si="208"/>
        <v>8303_15_782/902_Port Hawkesbury</v>
      </c>
      <c r="B13364">
        <v>15</v>
      </c>
      <c r="C13364" t="s">
        <v>1205</v>
      </c>
      <c r="D13364">
        <v>8303</v>
      </c>
      <c r="E13364" t="s">
        <v>1308</v>
      </c>
      <c r="F13364">
        <v>10000</v>
      </c>
    </row>
    <row r="13365" spans="1:6" x14ac:dyDescent="0.25">
      <c r="A13365" t="str">
        <f t="shared" si="208"/>
        <v>8303_15_782/902_Saulnierville</v>
      </c>
      <c r="B13365">
        <v>15</v>
      </c>
      <c r="C13365" t="s">
        <v>1205</v>
      </c>
      <c r="D13365">
        <v>8303</v>
      </c>
      <c r="E13365" t="s">
        <v>1322</v>
      </c>
      <c r="F13365">
        <v>10000</v>
      </c>
    </row>
    <row r="13366" spans="1:6" x14ac:dyDescent="0.25">
      <c r="A13366" t="str">
        <f t="shared" si="208"/>
        <v>8303_15_782/902_Sheet Harbour</v>
      </c>
      <c r="B13366">
        <v>15</v>
      </c>
      <c r="C13366" t="s">
        <v>1205</v>
      </c>
      <c r="D13366">
        <v>8303</v>
      </c>
      <c r="E13366" t="s">
        <v>1323</v>
      </c>
      <c r="F13366">
        <v>10000</v>
      </c>
    </row>
    <row r="13367" spans="1:6" x14ac:dyDescent="0.25">
      <c r="A13367" t="str">
        <f t="shared" si="208"/>
        <v>8303_15_782/902_Shelburne</v>
      </c>
      <c r="B13367">
        <v>15</v>
      </c>
      <c r="C13367" t="s">
        <v>1205</v>
      </c>
      <c r="D13367">
        <v>8303</v>
      </c>
      <c r="E13367" t="s">
        <v>1324</v>
      </c>
      <c r="F13367">
        <v>20000</v>
      </c>
    </row>
    <row r="13368" spans="1:6" x14ac:dyDescent="0.25">
      <c r="A13368" t="str">
        <f t="shared" si="208"/>
        <v>8303_15_782/902_Souris</v>
      </c>
      <c r="B13368">
        <v>15</v>
      </c>
      <c r="C13368" t="s">
        <v>1205</v>
      </c>
      <c r="D13368">
        <v>8303</v>
      </c>
      <c r="E13368" t="s">
        <v>1063</v>
      </c>
      <c r="F13368">
        <v>10000</v>
      </c>
    </row>
    <row r="13369" spans="1:6" x14ac:dyDescent="0.25">
      <c r="A13369" t="str">
        <f t="shared" si="208"/>
        <v>8303_15_782/902_Stewiacke</v>
      </c>
      <c r="B13369">
        <v>15</v>
      </c>
      <c r="C13369" t="s">
        <v>1205</v>
      </c>
      <c r="D13369">
        <v>8303</v>
      </c>
      <c r="E13369" t="s">
        <v>1332</v>
      </c>
      <c r="F13369">
        <v>10000</v>
      </c>
    </row>
    <row r="13370" spans="1:6" x14ac:dyDescent="0.25">
      <c r="A13370" t="str">
        <f t="shared" si="208"/>
        <v>8303_15_782/902_Summerside</v>
      </c>
      <c r="B13370">
        <v>15</v>
      </c>
      <c r="C13370" t="s">
        <v>1205</v>
      </c>
      <c r="D13370">
        <v>8303</v>
      </c>
      <c r="E13370" t="s">
        <v>208</v>
      </c>
      <c r="F13370">
        <v>10000</v>
      </c>
    </row>
    <row r="13371" spans="1:6" x14ac:dyDescent="0.25">
      <c r="A13371" t="str">
        <f t="shared" si="208"/>
        <v>8303_15_782/902_Sydney</v>
      </c>
      <c r="B13371">
        <v>15</v>
      </c>
      <c r="C13371" t="s">
        <v>1205</v>
      </c>
      <c r="D13371">
        <v>8303</v>
      </c>
      <c r="E13371" t="s">
        <v>1333</v>
      </c>
      <c r="F13371">
        <v>40000</v>
      </c>
    </row>
    <row r="13372" spans="1:6" x14ac:dyDescent="0.25">
      <c r="A13372" t="str">
        <f t="shared" si="208"/>
        <v>8303_15_782/902_Tignish</v>
      </c>
      <c r="B13372">
        <v>15</v>
      </c>
      <c r="C13372" t="s">
        <v>1205</v>
      </c>
      <c r="D13372">
        <v>8303</v>
      </c>
      <c r="E13372" t="s">
        <v>2121</v>
      </c>
      <c r="F13372">
        <v>10000</v>
      </c>
    </row>
    <row r="13373" spans="1:6" x14ac:dyDescent="0.25">
      <c r="A13373" t="str">
        <f t="shared" si="208"/>
        <v>8303_15_782/902_Truro</v>
      </c>
      <c r="B13373">
        <v>15</v>
      </c>
      <c r="C13373" t="s">
        <v>1205</v>
      </c>
      <c r="D13373">
        <v>8303</v>
      </c>
      <c r="E13373" t="s">
        <v>1337</v>
      </c>
      <c r="F13373">
        <v>60000</v>
      </c>
    </row>
    <row r="13374" spans="1:6" x14ac:dyDescent="0.25">
      <c r="A13374" t="str">
        <f t="shared" si="208"/>
        <v>8303_15_782/902_Upper Musquodoboit</v>
      </c>
      <c r="B13374">
        <v>15</v>
      </c>
      <c r="C13374" t="s">
        <v>1205</v>
      </c>
      <c r="D13374">
        <v>8303</v>
      </c>
      <c r="E13374" t="s">
        <v>1339</v>
      </c>
      <c r="F13374">
        <v>10000</v>
      </c>
    </row>
    <row r="13375" spans="1:6" x14ac:dyDescent="0.25">
      <c r="A13375" t="str">
        <f t="shared" si="208"/>
        <v>8303_15_782/902_Windsor</v>
      </c>
      <c r="B13375">
        <v>15</v>
      </c>
      <c r="C13375" t="s">
        <v>1205</v>
      </c>
      <c r="D13375">
        <v>8303</v>
      </c>
      <c r="E13375" t="s">
        <v>1348</v>
      </c>
      <c r="F13375">
        <v>10000</v>
      </c>
    </row>
    <row r="13376" spans="1:6" x14ac:dyDescent="0.25">
      <c r="A13376" t="str">
        <f t="shared" si="208"/>
        <v>8303_15_782/902_Yarmouth</v>
      </c>
      <c r="B13376">
        <v>15</v>
      </c>
      <c r="C13376" t="s">
        <v>1205</v>
      </c>
      <c r="D13376">
        <v>8303</v>
      </c>
      <c r="E13376" t="s">
        <v>1351</v>
      </c>
      <c r="F13376">
        <v>10000</v>
      </c>
    </row>
    <row r="13377" spans="1:6" x14ac:dyDescent="0.25">
      <c r="A13377" t="str">
        <f t="shared" si="208"/>
        <v>8304_15_782/902_Halifax</v>
      </c>
      <c r="B13377">
        <v>15</v>
      </c>
      <c r="C13377" t="s">
        <v>1205</v>
      </c>
      <c r="D13377">
        <v>8304</v>
      </c>
      <c r="E13377" t="s">
        <v>1254</v>
      </c>
      <c r="F13377">
        <v>30000</v>
      </c>
    </row>
    <row r="13378" spans="1:6" x14ac:dyDescent="0.25">
      <c r="A13378" t="str">
        <f t="shared" si="208"/>
        <v>8820_15_782/902_Amherst</v>
      </c>
      <c r="B13378">
        <v>15</v>
      </c>
      <c r="C13378" t="s">
        <v>1205</v>
      </c>
      <c r="D13378">
        <v>8820</v>
      </c>
      <c r="E13378" t="s">
        <v>1207</v>
      </c>
      <c r="F13378">
        <v>10000</v>
      </c>
    </row>
    <row r="13379" spans="1:6" x14ac:dyDescent="0.25">
      <c r="A13379" t="str">
        <f t="shared" ref="A13379:A13442" si="209">CONCATENATE(D13379,"_",B13379,"_",C13379,"_",E13379)</f>
        <v>8820_15_782/902_Antigonish</v>
      </c>
      <c r="B13379">
        <v>15</v>
      </c>
      <c r="C13379" t="s">
        <v>1205</v>
      </c>
      <c r="D13379">
        <v>8820</v>
      </c>
      <c r="E13379" t="s">
        <v>1209</v>
      </c>
      <c r="F13379">
        <v>10000</v>
      </c>
    </row>
    <row r="13380" spans="1:6" x14ac:dyDescent="0.25">
      <c r="A13380" t="str">
        <f t="shared" si="209"/>
        <v>8820_15_782/902_Barrington</v>
      </c>
      <c r="B13380">
        <v>15</v>
      </c>
      <c r="C13380" t="s">
        <v>1205</v>
      </c>
      <c r="D13380">
        <v>8820</v>
      </c>
      <c r="E13380" t="s">
        <v>1214</v>
      </c>
      <c r="F13380">
        <v>10000</v>
      </c>
    </row>
    <row r="13381" spans="1:6" x14ac:dyDescent="0.25">
      <c r="A13381" t="str">
        <f t="shared" si="209"/>
        <v>8820_15_782/902_Bridgewater</v>
      </c>
      <c r="B13381">
        <v>15</v>
      </c>
      <c r="C13381" t="s">
        <v>1205</v>
      </c>
      <c r="D13381">
        <v>8820</v>
      </c>
      <c r="E13381" t="s">
        <v>1222</v>
      </c>
      <c r="F13381">
        <v>10000</v>
      </c>
    </row>
    <row r="13382" spans="1:6" x14ac:dyDescent="0.25">
      <c r="A13382" t="str">
        <f t="shared" si="209"/>
        <v>8820_15_782/902_Charlottetown</v>
      </c>
      <c r="B13382">
        <v>15</v>
      </c>
      <c r="C13382" t="s">
        <v>1205</v>
      </c>
      <c r="D13382">
        <v>8820</v>
      </c>
      <c r="E13382" t="s">
        <v>2106</v>
      </c>
      <c r="F13382">
        <v>10000</v>
      </c>
    </row>
    <row r="13383" spans="1:6" x14ac:dyDescent="0.25">
      <c r="A13383" t="str">
        <f t="shared" si="209"/>
        <v>8820_15_782/902_Chester</v>
      </c>
      <c r="B13383">
        <v>15</v>
      </c>
      <c r="C13383" t="s">
        <v>1205</v>
      </c>
      <c r="D13383">
        <v>8820</v>
      </c>
      <c r="E13383" t="s">
        <v>1230</v>
      </c>
      <c r="F13383">
        <v>10000</v>
      </c>
    </row>
    <row r="13384" spans="1:6" x14ac:dyDescent="0.25">
      <c r="A13384" t="str">
        <f t="shared" si="209"/>
        <v>8820_15_782/902_Digby</v>
      </c>
      <c r="B13384">
        <v>15</v>
      </c>
      <c r="C13384" t="s">
        <v>1205</v>
      </c>
      <c r="D13384">
        <v>8820</v>
      </c>
      <c r="E13384" t="s">
        <v>1239</v>
      </c>
      <c r="F13384">
        <v>10000</v>
      </c>
    </row>
    <row r="13385" spans="1:6" x14ac:dyDescent="0.25">
      <c r="A13385" t="str">
        <f t="shared" si="209"/>
        <v>8820_15_782/902_Halifax</v>
      </c>
      <c r="B13385">
        <v>15</v>
      </c>
      <c r="C13385" t="s">
        <v>1205</v>
      </c>
      <c r="D13385">
        <v>8820</v>
      </c>
      <c r="E13385" t="s">
        <v>1254</v>
      </c>
      <c r="F13385">
        <v>40000</v>
      </c>
    </row>
    <row r="13386" spans="1:6" x14ac:dyDescent="0.25">
      <c r="A13386" t="str">
        <f t="shared" si="209"/>
        <v>8820_15_782/902_Kentville</v>
      </c>
      <c r="B13386">
        <v>15</v>
      </c>
      <c r="C13386" t="s">
        <v>1205</v>
      </c>
      <c r="D13386">
        <v>8820</v>
      </c>
      <c r="E13386" t="s">
        <v>1263</v>
      </c>
      <c r="F13386">
        <v>10000</v>
      </c>
    </row>
    <row r="13387" spans="1:6" x14ac:dyDescent="0.25">
      <c r="A13387" t="str">
        <f t="shared" si="209"/>
        <v>8820_15_782/902_Kingston</v>
      </c>
      <c r="B13387">
        <v>15</v>
      </c>
      <c r="C13387" t="s">
        <v>1205</v>
      </c>
      <c r="D13387">
        <v>8820</v>
      </c>
      <c r="E13387" t="s">
        <v>1266</v>
      </c>
      <c r="F13387">
        <v>10000</v>
      </c>
    </row>
    <row r="13388" spans="1:6" x14ac:dyDescent="0.25">
      <c r="A13388" t="str">
        <f t="shared" si="209"/>
        <v>8820_15_782/902_Liverpool</v>
      </c>
      <c r="B13388">
        <v>15</v>
      </c>
      <c r="C13388" t="s">
        <v>1205</v>
      </c>
      <c r="D13388">
        <v>8820</v>
      </c>
      <c r="E13388" t="s">
        <v>1273</v>
      </c>
      <c r="F13388">
        <v>10000</v>
      </c>
    </row>
    <row r="13389" spans="1:6" x14ac:dyDescent="0.25">
      <c r="A13389" t="str">
        <f t="shared" si="209"/>
        <v>8820_15_782/902_Musquodoboit Harbour</v>
      </c>
      <c r="B13389">
        <v>15</v>
      </c>
      <c r="C13389" t="s">
        <v>1205</v>
      </c>
      <c r="D13389">
        <v>8820</v>
      </c>
      <c r="E13389" t="s">
        <v>1294</v>
      </c>
      <c r="F13389">
        <v>10000</v>
      </c>
    </row>
    <row r="13390" spans="1:6" x14ac:dyDescent="0.25">
      <c r="A13390" t="str">
        <f t="shared" si="209"/>
        <v>8820_15_782/902_New Glasgow</v>
      </c>
      <c r="B13390">
        <v>15</v>
      </c>
      <c r="C13390" t="s">
        <v>1205</v>
      </c>
      <c r="D13390">
        <v>8820</v>
      </c>
      <c r="E13390" t="s">
        <v>1297</v>
      </c>
      <c r="F13390">
        <v>10000</v>
      </c>
    </row>
    <row r="13391" spans="1:6" x14ac:dyDescent="0.25">
      <c r="A13391" t="str">
        <f t="shared" si="209"/>
        <v>8820_15_782/902_Port Hawkesbury</v>
      </c>
      <c r="B13391">
        <v>15</v>
      </c>
      <c r="C13391" t="s">
        <v>1205</v>
      </c>
      <c r="D13391">
        <v>8820</v>
      </c>
      <c r="E13391" t="s">
        <v>1308</v>
      </c>
      <c r="F13391">
        <v>10000</v>
      </c>
    </row>
    <row r="13392" spans="1:6" x14ac:dyDescent="0.25">
      <c r="A13392" t="str">
        <f t="shared" si="209"/>
        <v>8820_15_782/902_Shelburne</v>
      </c>
      <c r="B13392">
        <v>15</v>
      </c>
      <c r="C13392" t="s">
        <v>1205</v>
      </c>
      <c r="D13392">
        <v>8820</v>
      </c>
      <c r="E13392" t="s">
        <v>1324</v>
      </c>
      <c r="F13392">
        <v>10000</v>
      </c>
    </row>
    <row r="13393" spans="1:6" x14ac:dyDescent="0.25">
      <c r="A13393" t="str">
        <f t="shared" si="209"/>
        <v>8820_15_782/902_Shubenacadie</v>
      </c>
      <c r="B13393">
        <v>15</v>
      </c>
      <c r="C13393" t="s">
        <v>1205</v>
      </c>
      <c r="D13393">
        <v>8820</v>
      </c>
      <c r="E13393" t="s">
        <v>1326</v>
      </c>
      <c r="F13393">
        <v>10000</v>
      </c>
    </row>
    <row r="13394" spans="1:6" x14ac:dyDescent="0.25">
      <c r="A13394" t="str">
        <f t="shared" si="209"/>
        <v>8820_15_782/902_Summerside</v>
      </c>
      <c r="B13394">
        <v>15</v>
      </c>
      <c r="C13394" t="s">
        <v>1205</v>
      </c>
      <c r="D13394">
        <v>8820</v>
      </c>
      <c r="E13394" t="s">
        <v>208</v>
      </c>
      <c r="F13394">
        <v>10000</v>
      </c>
    </row>
    <row r="13395" spans="1:6" x14ac:dyDescent="0.25">
      <c r="A13395" t="str">
        <f t="shared" si="209"/>
        <v>8820_15_782/902_Sydney</v>
      </c>
      <c r="B13395">
        <v>15</v>
      </c>
      <c r="C13395" t="s">
        <v>1205</v>
      </c>
      <c r="D13395">
        <v>8820</v>
      </c>
      <c r="E13395" t="s">
        <v>1333</v>
      </c>
      <c r="F13395">
        <v>10000</v>
      </c>
    </row>
    <row r="13396" spans="1:6" x14ac:dyDescent="0.25">
      <c r="A13396" t="str">
        <f t="shared" si="209"/>
        <v>8820_15_782/902_Truro</v>
      </c>
      <c r="B13396">
        <v>15</v>
      </c>
      <c r="C13396" t="s">
        <v>1205</v>
      </c>
      <c r="D13396">
        <v>8820</v>
      </c>
      <c r="E13396" t="s">
        <v>1337</v>
      </c>
      <c r="F13396">
        <v>10000</v>
      </c>
    </row>
    <row r="13397" spans="1:6" x14ac:dyDescent="0.25">
      <c r="A13397" t="str">
        <f t="shared" si="209"/>
        <v>8820_15_782/902_Windsor</v>
      </c>
      <c r="B13397">
        <v>15</v>
      </c>
      <c r="C13397" t="s">
        <v>1205</v>
      </c>
      <c r="D13397">
        <v>8820</v>
      </c>
      <c r="E13397" t="s">
        <v>1348</v>
      </c>
      <c r="F13397">
        <v>10000</v>
      </c>
    </row>
    <row r="13398" spans="1:6" x14ac:dyDescent="0.25">
      <c r="A13398" t="str">
        <f t="shared" si="209"/>
        <v>8820_15_782/902_Yarmouth</v>
      </c>
      <c r="B13398">
        <v>15</v>
      </c>
      <c r="C13398" t="s">
        <v>1205</v>
      </c>
      <c r="D13398">
        <v>8820</v>
      </c>
      <c r="E13398" t="s">
        <v>1351</v>
      </c>
      <c r="F13398">
        <v>10000</v>
      </c>
    </row>
    <row r="13399" spans="1:6" x14ac:dyDescent="0.25">
      <c r="A13399" t="str">
        <f t="shared" si="209"/>
        <v>8821_15_782/902_Alberton</v>
      </c>
      <c r="B13399">
        <v>15</v>
      </c>
      <c r="C13399" t="s">
        <v>1205</v>
      </c>
      <c r="D13399">
        <v>8821</v>
      </c>
      <c r="E13399" t="s">
        <v>2102</v>
      </c>
      <c r="F13399">
        <v>10000</v>
      </c>
    </row>
    <row r="13400" spans="1:6" x14ac:dyDescent="0.25">
      <c r="A13400" t="str">
        <f t="shared" si="209"/>
        <v>8821_15_782/902_Amherst</v>
      </c>
      <c r="B13400">
        <v>15</v>
      </c>
      <c r="C13400" t="s">
        <v>1205</v>
      </c>
      <c r="D13400">
        <v>8821</v>
      </c>
      <c r="E13400" t="s">
        <v>1207</v>
      </c>
      <c r="F13400">
        <v>60000</v>
      </c>
    </row>
    <row r="13401" spans="1:6" x14ac:dyDescent="0.25">
      <c r="A13401" t="str">
        <f t="shared" si="209"/>
        <v>8821_15_782/902_Antigonish</v>
      </c>
      <c r="B13401">
        <v>15</v>
      </c>
      <c r="C13401" t="s">
        <v>1205</v>
      </c>
      <c r="D13401">
        <v>8821</v>
      </c>
      <c r="E13401" t="s">
        <v>1209</v>
      </c>
      <c r="F13401">
        <v>20000</v>
      </c>
    </row>
    <row r="13402" spans="1:6" x14ac:dyDescent="0.25">
      <c r="A13402" t="str">
        <f t="shared" si="209"/>
        <v>8821_15_782/902_Barrington</v>
      </c>
      <c r="B13402">
        <v>15</v>
      </c>
      <c r="C13402" t="s">
        <v>1205</v>
      </c>
      <c r="D13402">
        <v>8821</v>
      </c>
      <c r="E13402" t="s">
        <v>1214</v>
      </c>
      <c r="F13402">
        <v>10000</v>
      </c>
    </row>
    <row r="13403" spans="1:6" x14ac:dyDescent="0.25">
      <c r="A13403" t="str">
        <f t="shared" si="209"/>
        <v>8821_15_782/902_Bridgetown</v>
      </c>
      <c r="B13403">
        <v>15</v>
      </c>
      <c r="C13403" t="s">
        <v>1205</v>
      </c>
      <c r="D13403">
        <v>8821</v>
      </c>
      <c r="E13403" t="s">
        <v>1221</v>
      </c>
      <c r="F13403">
        <v>10000</v>
      </c>
    </row>
    <row r="13404" spans="1:6" x14ac:dyDescent="0.25">
      <c r="A13404" t="str">
        <f t="shared" si="209"/>
        <v>8821_15_782/902_Bridgewater</v>
      </c>
      <c r="B13404">
        <v>15</v>
      </c>
      <c r="C13404" t="s">
        <v>1205</v>
      </c>
      <c r="D13404">
        <v>8821</v>
      </c>
      <c r="E13404" t="s">
        <v>1222</v>
      </c>
      <c r="F13404">
        <v>20000</v>
      </c>
    </row>
    <row r="13405" spans="1:6" x14ac:dyDescent="0.25">
      <c r="A13405" t="str">
        <f t="shared" si="209"/>
        <v>8821_15_782/902_Charlottetown</v>
      </c>
      <c r="B13405">
        <v>15</v>
      </c>
      <c r="C13405" t="s">
        <v>1205</v>
      </c>
      <c r="D13405">
        <v>8821</v>
      </c>
      <c r="E13405" t="s">
        <v>2106</v>
      </c>
      <c r="F13405">
        <v>30000</v>
      </c>
    </row>
    <row r="13406" spans="1:6" x14ac:dyDescent="0.25">
      <c r="A13406" t="str">
        <f t="shared" si="209"/>
        <v>8821_15_782/902_Chester</v>
      </c>
      <c r="B13406">
        <v>15</v>
      </c>
      <c r="C13406" t="s">
        <v>1205</v>
      </c>
      <c r="D13406">
        <v>8821</v>
      </c>
      <c r="E13406" t="s">
        <v>1230</v>
      </c>
      <c r="F13406">
        <v>10000</v>
      </c>
    </row>
    <row r="13407" spans="1:6" x14ac:dyDescent="0.25">
      <c r="A13407" t="str">
        <f t="shared" si="209"/>
        <v>8821_15_782/902_Digby</v>
      </c>
      <c r="B13407">
        <v>15</v>
      </c>
      <c r="C13407" t="s">
        <v>1205</v>
      </c>
      <c r="D13407">
        <v>8821</v>
      </c>
      <c r="E13407" t="s">
        <v>1239</v>
      </c>
      <c r="F13407">
        <v>10000</v>
      </c>
    </row>
    <row r="13408" spans="1:6" x14ac:dyDescent="0.25">
      <c r="A13408" t="str">
        <f t="shared" si="209"/>
        <v>8821_15_782/902_Halifax</v>
      </c>
      <c r="B13408">
        <v>15</v>
      </c>
      <c r="C13408" t="s">
        <v>1205</v>
      </c>
      <c r="D13408">
        <v>8821</v>
      </c>
      <c r="E13408" t="s">
        <v>1254</v>
      </c>
      <c r="F13408">
        <v>310000</v>
      </c>
    </row>
    <row r="13409" spans="1:6" x14ac:dyDescent="0.25">
      <c r="A13409" t="str">
        <f t="shared" si="209"/>
        <v>8821_15_782/902_Kentville</v>
      </c>
      <c r="B13409">
        <v>15</v>
      </c>
      <c r="C13409" t="s">
        <v>1205</v>
      </c>
      <c r="D13409">
        <v>8821</v>
      </c>
      <c r="E13409" t="s">
        <v>1263</v>
      </c>
      <c r="F13409">
        <v>10000</v>
      </c>
    </row>
    <row r="13410" spans="1:6" x14ac:dyDescent="0.25">
      <c r="A13410" t="str">
        <f t="shared" si="209"/>
        <v>8821_15_782/902_Kingston</v>
      </c>
      <c r="B13410">
        <v>15</v>
      </c>
      <c r="C13410" t="s">
        <v>1205</v>
      </c>
      <c r="D13410">
        <v>8821</v>
      </c>
      <c r="E13410" t="s">
        <v>1266</v>
      </c>
      <c r="F13410">
        <v>10000</v>
      </c>
    </row>
    <row r="13411" spans="1:6" x14ac:dyDescent="0.25">
      <c r="A13411" t="str">
        <f t="shared" si="209"/>
        <v>8821_15_782/902_Liverpool</v>
      </c>
      <c r="B13411">
        <v>15</v>
      </c>
      <c r="C13411" t="s">
        <v>1205</v>
      </c>
      <c r="D13411">
        <v>8821</v>
      </c>
      <c r="E13411" t="s">
        <v>1273</v>
      </c>
      <c r="F13411">
        <v>10000</v>
      </c>
    </row>
    <row r="13412" spans="1:6" x14ac:dyDescent="0.25">
      <c r="A13412" t="str">
        <f t="shared" si="209"/>
        <v>8821_15_782/902_Montague</v>
      </c>
      <c r="B13412">
        <v>15</v>
      </c>
      <c r="C13412" t="s">
        <v>1205</v>
      </c>
      <c r="D13412">
        <v>8821</v>
      </c>
      <c r="E13412" t="s">
        <v>2112</v>
      </c>
      <c r="F13412">
        <v>10000</v>
      </c>
    </row>
    <row r="13413" spans="1:6" x14ac:dyDescent="0.25">
      <c r="A13413" t="str">
        <f t="shared" si="209"/>
        <v>8821_15_782/902_Musquodoboit Harbour</v>
      </c>
      <c r="B13413">
        <v>15</v>
      </c>
      <c r="C13413" t="s">
        <v>1205</v>
      </c>
      <c r="D13413">
        <v>8821</v>
      </c>
      <c r="E13413" t="s">
        <v>1294</v>
      </c>
      <c r="F13413">
        <v>10000</v>
      </c>
    </row>
    <row r="13414" spans="1:6" x14ac:dyDescent="0.25">
      <c r="A13414" t="str">
        <f t="shared" si="209"/>
        <v>8821_15_782/902_New Glasgow</v>
      </c>
      <c r="B13414">
        <v>15</v>
      </c>
      <c r="C13414" t="s">
        <v>1205</v>
      </c>
      <c r="D13414">
        <v>8821</v>
      </c>
      <c r="E13414" t="s">
        <v>1297</v>
      </c>
      <c r="F13414">
        <v>20000</v>
      </c>
    </row>
    <row r="13415" spans="1:6" x14ac:dyDescent="0.25">
      <c r="A13415" t="str">
        <f t="shared" si="209"/>
        <v>8821_15_782/902_Port Hawkesbury</v>
      </c>
      <c r="B13415">
        <v>15</v>
      </c>
      <c r="C13415" t="s">
        <v>1205</v>
      </c>
      <c r="D13415">
        <v>8821</v>
      </c>
      <c r="E13415" t="s">
        <v>1308</v>
      </c>
      <c r="F13415">
        <v>10000</v>
      </c>
    </row>
    <row r="13416" spans="1:6" x14ac:dyDescent="0.25">
      <c r="A13416" t="str">
        <f t="shared" si="209"/>
        <v>8821_15_782/902_Saulnierville</v>
      </c>
      <c r="B13416">
        <v>15</v>
      </c>
      <c r="C13416" t="s">
        <v>1205</v>
      </c>
      <c r="D13416">
        <v>8821</v>
      </c>
      <c r="E13416" t="s">
        <v>1322</v>
      </c>
      <c r="F13416">
        <v>10000</v>
      </c>
    </row>
    <row r="13417" spans="1:6" x14ac:dyDescent="0.25">
      <c r="A13417" t="str">
        <f t="shared" si="209"/>
        <v>8821_15_782/902_Shelburne</v>
      </c>
      <c r="B13417">
        <v>15</v>
      </c>
      <c r="C13417" t="s">
        <v>1205</v>
      </c>
      <c r="D13417">
        <v>8821</v>
      </c>
      <c r="E13417" t="s">
        <v>1324</v>
      </c>
      <c r="F13417">
        <v>10000</v>
      </c>
    </row>
    <row r="13418" spans="1:6" x14ac:dyDescent="0.25">
      <c r="A13418" t="str">
        <f t="shared" si="209"/>
        <v>8821_15_782/902_Shubenacadie</v>
      </c>
      <c r="B13418">
        <v>15</v>
      </c>
      <c r="C13418" t="s">
        <v>1205</v>
      </c>
      <c r="D13418">
        <v>8821</v>
      </c>
      <c r="E13418" t="s">
        <v>1326</v>
      </c>
      <c r="F13418">
        <v>10000</v>
      </c>
    </row>
    <row r="13419" spans="1:6" x14ac:dyDescent="0.25">
      <c r="A13419" t="str">
        <f t="shared" si="209"/>
        <v>8821_15_782/902_Souris</v>
      </c>
      <c r="B13419">
        <v>15</v>
      </c>
      <c r="C13419" t="s">
        <v>1205</v>
      </c>
      <c r="D13419">
        <v>8821</v>
      </c>
      <c r="E13419" t="s">
        <v>1063</v>
      </c>
      <c r="F13419">
        <v>10000</v>
      </c>
    </row>
    <row r="13420" spans="1:6" x14ac:dyDescent="0.25">
      <c r="A13420" t="str">
        <f t="shared" si="209"/>
        <v>8821_15_782/902_Summerside</v>
      </c>
      <c r="B13420">
        <v>15</v>
      </c>
      <c r="C13420" t="s">
        <v>1205</v>
      </c>
      <c r="D13420">
        <v>8821</v>
      </c>
      <c r="E13420" t="s">
        <v>208</v>
      </c>
      <c r="F13420">
        <v>10000</v>
      </c>
    </row>
    <row r="13421" spans="1:6" x14ac:dyDescent="0.25">
      <c r="A13421" t="str">
        <f t="shared" si="209"/>
        <v>8821_15_782/902_Sydney</v>
      </c>
      <c r="B13421">
        <v>15</v>
      </c>
      <c r="C13421" t="s">
        <v>1205</v>
      </c>
      <c r="D13421">
        <v>8821</v>
      </c>
      <c r="E13421" t="s">
        <v>1333</v>
      </c>
      <c r="F13421">
        <v>30000</v>
      </c>
    </row>
    <row r="13422" spans="1:6" x14ac:dyDescent="0.25">
      <c r="A13422" t="str">
        <f t="shared" si="209"/>
        <v>8821_15_782/902_Truro</v>
      </c>
      <c r="B13422">
        <v>15</v>
      </c>
      <c r="C13422" t="s">
        <v>1205</v>
      </c>
      <c r="D13422">
        <v>8821</v>
      </c>
      <c r="E13422" t="s">
        <v>1337</v>
      </c>
      <c r="F13422">
        <v>20000</v>
      </c>
    </row>
    <row r="13423" spans="1:6" x14ac:dyDescent="0.25">
      <c r="A13423" t="str">
        <f t="shared" si="209"/>
        <v>8821_15_782/902_Windsor</v>
      </c>
      <c r="B13423">
        <v>15</v>
      </c>
      <c r="C13423" t="s">
        <v>1205</v>
      </c>
      <c r="D13423">
        <v>8821</v>
      </c>
      <c r="E13423" t="s">
        <v>1348</v>
      </c>
      <c r="F13423">
        <v>10000</v>
      </c>
    </row>
    <row r="13424" spans="1:6" x14ac:dyDescent="0.25">
      <c r="A13424" t="str">
        <f t="shared" si="209"/>
        <v>8821_15_782/902_Yarmouth</v>
      </c>
      <c r="B13424">
        <v>15</v>
      </c>
      <c r="C13424" t="s">
        <v>1205</v>
      </c>
      <c r="D13424">
        <v>8821</v>
      </c>
      <c r="E13424" t="s">
        <v>1351</v>
      </c>
      <c r="F13424">
        <v>10000</v>
      </c>
    </row>
    <row r="13425" spans="1:6" x14ac:dyDescent="0.25">
      <c r="A13425" t="str">
        <f t="shared" si="209"/>
        <v>082E_16_807_Atikokan</v>
      </c>
      <c r="B13425">
        <v>16</v>
      </c>
      <c r="C13425">
        <v>807</v>
      </c>
      <c r="D13425" t="s">
        <v>3006</v>
      </c>
      <c r="E13425" t="s">
        <v>2020</v>
      </c>
      <c r="F13425">
        <v>10000</v>
      </c>
    </row>
    <row r="13426" spans="1:6" x14ac:dyDescent="0.25">
      <c r="A13426" t="str">
        <f t="shared" si="209"/>
        <v>082E_16_807_Clearwater Bay</v>
      </c>
      <c r="B13426">
        <v>16</v>
      </c>
      <c r="C13426">
        <v>807</v>
      </c>
      <c r="D13426" t="s">
        <v>3006</v>
      </c>
      <c r="E13426" t="s">
        <v>2029</v>
      </c>
      <c r="F13426">
        <v>10000</v>
      </c>
    </row>
    <row r="13427" spans="1:6" x14ac:dyDescent="0.25">
      <c r="A13427" t="str">
        <f t="shared" si="209"/>
        <v>082E_16_807_Fort Frances</v>
      </c>
      <c r="B13427">
        <v>16</v>
      </c>
      <c r="C13427">
        <v>807</v>
      </c>
      <c r="D13427" t="s">
        <v>3006</v>
      </c>
      <c r="E13427" t="s">
        <v>2039</v>
      </c>
      <c r="F13427">
        <v>10000</v>
      </c>
    </row>
    <row r="13428" spans="1:6" x14ac:dyDescent="0.25">
      <c r="A13428" t="str">
        <f t="shared" si="209"/>
        <v>082E_16_807_Geraldton</v>
      </c>
      <c r="B13428">
        <v>16</v>
      </c>
      <c r="C13428">
        <v>807</v>
      </c>
      <c r="D13428" t="s">
        <v>3006</v>
      </c>
      <c r="E13428" t="s">
        <v>2042</v>
      </c>
      <c r="F13428">
        <v>10000</v>
      </c>
    </row>
    <row r="13429" spans="1:6" x14ac:dyDescent="0.25">
      <c r="A13429" t="str">
        <f t="shared" si="209"/>
        <v>082E_16_807_Longlac</v>
      </c>
      <c r="B13429">
        <v>16</v>
      </c>
      <c r="C13429">
        <v>807</v>
      </c>
      <c r="D13429" t="s">
        <v>3006</v>
      </c>
      <c r="E13429" t="s">
        <v>2058</v>
      </c>
      <c r="F13429">
        <v>10000</v>
      </c>
    </row>
    <row r="13430" spans="1:6" x14ac:dyDescent="0.25">
      <c r="A13430" t="str">
        <f t="shared" si="209"/>
        <v>082E_16_807_Marathon</v>
      </c>
      <c r="B13430">
        <v>16</v>
      </c>
      <c r="C13430">
        <v>807</v>
      </c>
      <c r="D13430" t="s">
        <v>3006</v>
      </c>
      <c r="E13430" t="s">
        <v>2062</v>
      </c>
      <c r="F13430">
        <v>10000</v>
      </c>
    </row>
    <row r="13431" spans="1:6" x14ac:dyDescent="0.25">
      <c r="A13431" t="str">
        <f t="shared" si="209"/>
        <v>082E_16_807_McKenzie Portage</v>
      </c>
      <c r="B13431">
        <v>16</v>
      </c>
      <c r="C13431">
        <v>807</v>
      </c>
      <c r="D13431" t="s">
        <v>3006</v>
      </c>
      <c r="E13431" t="s">
        <v>2063</v>
      </c>
      <c r="F13431">
        <v>10000</v>
      </c>
    </row>
    <row r="13432" spans="1:6" x14ac:dyDescent="0.25">
      <c r="A13432" t="str">
        <f t="shared" si="209"/>
        <v>082E_16_807_Nipigon</v>
      </c>
      <c r="B13432">
        <v>16</v>
      </c>
      <c r="C13432">
        <v>807</v>
      </c>
      <c r="D13432" t="s">
        <v>3006</v>
      </c>
      <c r="E13432" t="s">
        <v>2070</v>
      </c>
      <c r="F13432">
        <v>10000</v>
      </c>
    </row>
    <row r="13433" spans="1:6" x14ac:dyDescent="0.25">
      <c r="A13433" t="str">
        <f t="shared" si="209"/>
        <v>082E_16_807_Oxdrift</v>
      </c>
      <c r="B13433">
        <v>16</v>
      </c>
      <c r="C13433">
        <v>807</v>
      </c>
      <c r="D13433" t="s">
        <v>3006</v>
      </c>
      <c r="E13433" t="s">
        <v>2072</v>
      </c>
      <c r="F13433">
        <v>10000</v>
      </c>
    </row>
    <row r="13434" spans="1:6" x14ac:dyDescent="0.25">
      <c r="A13434" t="str">
        <f t="shared" si="209"/>
        <v>082E_16_807_Perrault Falls</v>
      </c>
      <c r="B13434">
        <v>16</v>
      </c>
      <c r="C13434">
        <v>807</v>
      </c>
      <c r="D13434" t="s">
        <v>3006</v>
      </c>
      <c r="E13434" t="s">
        <v>2074</v>
      </c>
      <c r="F13434">
        <v>10000</v>
      </c>
    </row>
    <row r="13435" spans="1:6" x14ac:dyDescent="0.25">
      <c r="A13435" t="str">
        <f t="shared" si="209"/>
        <v>082E_16_807_Red Lake</v>
      </c>
      <c r="B13435">
        <v>16</v>
      </c>
      <c r="C13435">
        <v>807</v>
      </c>
      <c r="D13435" t="s">
        <v>3006</v>
      </c>
      <c r="E13435" t="s">
        <v>2080</v>
      </c>
      <c r="F13435">
        <v>10000</v>
      </c>
    </row>
    <row r="13436" spans="1:6" x14ac:dyDescent="0.25">
      <c r="A13436" t="str">
        <f t="shared" si="209"/>
        <v>082E_16_807_Sioux Lookout</v>
      </c>
      <c r="B13436">
        <v>16</v>
      </c>
      <c r="C13436">
        <v>807</v>
      </c>
      <c r="D13436" t="s">
        <v>3006</v>
      </c>
      <c r="E13436" t="s">
        <v>2087</v>
      </c>
      <c r="F13436">
        <v>10000</v>
      </c>
    </row>
    <row r="13437" spans="1:6" x14ac:dyDescent="0.25">
      <c r="A13437" t="str">
        <f t="shared" si="209"/>
        <v>082E_16_807_Thunder Bay</v>
      </c>
      <c r="B13437">
        <v>16</v>
      </c>
      <c r="C13437">
        <v>807</v>
      </c>
      <c r="D13437" t="s">
        <v>3006</v>
      </c>
      <c r="E13437" t="s">
        <v>2092</v>
      </c>
      <c r="F13437">
        <v>10000</v>
      </c>
    </row>
    <row r="13438" spans="1:6" x14ac:dyDescent="0.25">
      <c r="A13438" t="str">
        <f t="shared" si="209"/>
        <v>082E_16_807_Vermilion Bay</v>
      </c>
      <c r="B13438">
        <v>16</v>
      </c>
      <c r="C13438">
        <v>807</v>
      </c>
      <c r="D13438" t="s">
        <v>3006</v>
      </c>
      <c r="E13438" t="s">
        <v>2094</v>
      </c>
      <c r="F13438">
        <v>10000</v>
      </c>
    </row>
    <row r="13439" spans="1:6" x14ac:dyDescent="0.25">
      <c r="A13439" t="str">
        <f t="shared" si="209"/>
        <v>154E_16_807_Atikokan</v>
      </c>
      <c r="B13439">
        <v>16</v>
      </c>
      <c r="C13439">
        <v>807</v>
      </c>
      <c r="D13439" t="s">
        <v>2988</v>
      </c>
      <c r="E13439" t="s">
        <v>2020</v>
      </c>
      <c r="F13439">
        <v>30000</v>
      </c>
    </row>
    <row r="13440" spans="1:6" x14ac:dyDescent="0.25">
      <c r="A13440" t="str">
        <f t="shared" si="209"/>
        <v>154E_16_807_Devlin</v>
      </c>
      <c r="B13440">
        <v>16</v>
      </c>
      <c r="C13440">
        <v>807</v>
      </c>
      <c r="D13440" t="s">
        <v>2988</v>
      </c>
      <c r="E13440" t="s">
        <v>2032</v>
      </c>
      <c r="F13440">
        <v>30000</v>
      </c>
    </row>
    <row r="13441" spans="1:6" x14ac:dyDescent="0.25">
      <c r="A13441" t="str">
        <f t="shared" si="209"/>
        <v>154E_16_807_Fort Frances</v>
      </c>
      <c r="B13441">
        <v>16</v>
      </c>
      <c r="C13441">
        <v>807</v>
      </c>
      <c r="D13441" t="s">
        <v>2988</v>
      </c>
      <c r="E13441" t="s">
        <v>2039</v>
      </c>
      <c r="F13441">
        <v>50000</v>
      </c>
    </row>
    <row r="13442" spans="1:6" x14ac:dyDescent="0.25">
      <c r="A13442" t="str">
        <f t="shared" si="209"/>
        <v>154E_16_807_Geraldton</v>
      </c>
      <c r="B13442">
        <v>16</v>
      </c>
      <c r="C13442">
        <v>807</v>
      </c>
      <c r="D13442" t="s">
        <v>2988</v>
      </c>
      <c r="E13442" t="s">
        <v>2042</v>
      </c>
      <c r="F13442">
        <v>30000</v>
      </c>
    </row>
    <row r="13443" spans="1:6" x14ac:dyDescent="0.25">
      <c r="A13443" t="str">
        <f t="shared" ref="A13443:A13506" si="210">CONCATENATE(D13443,"_",B13443,"_",C13443,"_",E13443)</f>
        <v>154E_16_807_Hudson</v>
      </c>
      <c r="B13443">
        <v>16</v>
      </c>
      <c r="C13443">
        <v>807</v>
      </c>
      <c r="D13443" t="s">
        <v>2988</v>
      </c>
      <c r="E13443" t="s">
        <v>2047</v>
      </c>
      <c r="F13443">
        <v>30000</v>
      </c>
    </row>
    <row r="13444" spans="1:6" x14ac:dyDescent="0.25">
      <c r="A13444" t="str">
        <f t="shared" si="210"/>
        <v>154E_16_807_Marathon</v>
      </c>
      <c r="B13444">
        <v>16</v>
      </c>
      <c r="C13444">
        <v>807</v>
      </c>
      <c r="D13444" t="s">
        <v>2988</v>
      </c>
      <c r="E13444" t="s">
        <v>2062</v>
      </c>
      <c r="F13444">
        <v>30000</v>
      </c>
    </row>
    <row r="13445" spans="1:6" x14ac:dyDescent="0.25">
      <c r="A13445" t="str">
        <f t="shared" si="210"/>
        <v>154E_16_807_Thunder Bay</v>
      </c>
      <c r="B13445">
        <v>16</v>
      </c>
      <c r="C13445">
        <v>807</v>
      </c>
      <c r="D13445" t="s">
        <v>2988</v>
      </c>
      <c r="E13445" t="s">
        <v>2092</v>
      </c>
      <c r="F13445">
        <v>130000</v>
      </c>
    </row>
    <row r="13446" spans="1:6" x14ac:dyDescent="0.25">
      <c r="A13446" t="str">
        <f t="shared" si="210"/>
        <v>160G_16_807_Rainy River</v>
      </c>
      <c r="B13446">
        <v>16</v>
      </c>
      <c r="C13446">
        <v>807</v>
      </c>
      <c r="D13446" t="s">
        <v>2989</v>
      </c>
      <c r="E13446" t="s">
        <v>2078</v>
      </c>
      <c r="F13446">
        <v>10000</v>
      </c>
    </row>
    <row r="13447" spans="1:6" x14ac:dyDescent="0.25">
      <c r="A13447" t="str">
        <f t="shared" si="210"/>
        <v>2782_16_807_Thunder Bay</v>
      </c>
      <c r="B13447">
        <v>16</v>
      </c>
      <c r="C13447">
        <v>807</v>
      </c>
      <c r="D13447">
        <v>2782</v>
      </c>
      <c r="E13447" t="s">
        <v>2092</v>
      </c>
      <c r="F13447">
        <v>20000</v>
      </c>
    </row>
    <row r="13448" spans="1:6" x14ac:dyDescent="0.25">
      <c r="A13448" t="str">
        <f t="shared" si="210"/>
        <v>3147_16_807_Atikokan</v>
      </c>
      <c r="B13448">
        <v>16</v>
      </c>
      <c r="C13448">
        <v>807</v>
      </c>
      <c r="D13448">
        <v>3147</v>
      </c>
      <c r="E13448" t="s">
        <v>2020</v>
      </c>
      <c r="F13448">
        <v>10000</v>
      </c>
    </row>
    <row r="13449" spans="1:6" x14ac:dyDescent="0.25">
      <c r="A13449" t="str">
        <f t="shared" si="210"/>
        <v>3147_16_807_Fort Frances</v>
      </c>
      <c r="B13449">
        <v>16</v>
      </c>
      <c r="C13449">
        <v>807</v>
      </c>
      <c r="D13449">
        <v>3147</v>
      </c>
      <c r="E13449" t="s">
        <v>2039</v>
      </c>
      <c r="F13449">
        <v>10000</v>
      </c>
    </row>
    <row r="13450" spans="1:6" x14ac:dyDescent="0.25">
      <c r="A13450" t="str">
        <f t="shared" si="210"/>
        <v>3147_16_807_Geraldton</v>
      </c>
      <c r="B13450">
        <v>16</v>
      </c>
      <c r="C13450">
        <v>807</v>
      </c>
      <c r="D13450">
        <v>3147</v>
      </c>
      <c r="E13450" t="s">
        <v>2042</v>
      </c>
      <c r="F13450">
        <v>10000</v>
      </c>
    </row>
    <row r="13451" spans="1:6" x14ac:dyDescent="0.25">
      <c r="A13451" t="str">
        <f t="shared" si="210"/>
        <v>3147_16_807_Manitouwadge</v>
      </c>
      <c r="B13451">
        <v>16</v>
      </c>
      <c r="C13451">
        <v>807</v>
      </c>
      <c r="D13451">
        <v>3147</v>
      </c>
      <c r="E13451" t="s">
        <v>2061</v>
      </c>
      <c r="F13451">
        <v>10000</v>
      </c>
    </row>
    <row r="13452" spans="1:6" x14ac:dyDescent="0.25">
      <c r="A13452" t="str">
        <f t="shared" si="210"/>
        <v>3147_16_807_Marathon</v>
      </c>
      <c r="B13452">
        <v>16</v>
      </c>
      <c r="C13452">
        <v>807</v>
      </c>
      <c r="D13452">
        <v>3147</v>
      </c>
      <c r="E13452" t="s">
        <v>2062</v>
      </c>
      <c r="F13452">
        <v>10000</v>
      </c>
    </row>
    <row r="13453" spans="1:6" x14ac:dyDescent="0.25">
      <c r="A13453" t="str">
        <f t="shared" si="210"/>
        <v>3147_16_807_Nipigon</v>
      </c>
      <c r="B13453">
        <v>16</v>
      </c>
      <c r="C13453">
        <v>807</v>
      </c>
      <c r="D13453">
        <v>3147</v>
      </c>
      <c r="E13453" t="s">
        <v>2070</v>
      </c>
      <c r="F13453">
        <v>10000</v>
      </c>
    </row>
    <row r="13454" spans="1:6" x14ac:dyDescent="0.25">
      <c r="A13454" t="str">
        <f t="shared" si="210"/>
        <v>3147_16_807_Thunder Bay</v>
      </c>
      <c r="B13454">
        <v>16</v>
      </c>
      <c r="C13454">
        <v>807</v>
      </c>
      <c r="D13454">
        <v>3147</v>
      </c>
      <c r="E13454" t="s">
        <v>2092</v>
      </c>
      <c r="F13454">
        <v>10000</v>
      </c>
    </row>
    <row r="13455" spans="1:6" x14ac:dyDescent="0.25">
      <c r="A13455" t="str">
        <f t="shared" si="210"/>
        <v>497E_16_807_Atikokan</v>
      </c>
      <c r="B13455">
        <v>16</v>
      </c>
      <c r="C13455">
        <v>807</v>
      </c>
      <c r="D13455" t="s">
        <v>2996</v>
      </c>
      <c r="E13455" t="s">
        <v>2020</v>
      </c>
      <c r="F13455">
        <v>10000</v>
      </c>
    </row>
    <row r="13456" spans="1:6" x14ac:dyDescent="0.25">
      <c r="A13456" t="str">
        <f t="shared" si="210"/>
        <v>497E_16_807_Fort Frances</v>
      </c>
      <c r="B13456">
        <v>16</v>
      </c>
      <c r="C13456">
        <v>807</v>
      </c>
      <c r="D13456" t="s">
        <v>2996</v>
      </c>
      <c r="E13456" t="s">
        <v>2039</v>
      </c>
      <c r="F13456">
        <v>10000</v>
      </c>
    </row>
    <row r="13457" spans="1:6" x14ac:dyDescent="0.25">
      <c r="A13457" t="str">
        <f t="shared" si="210"/>
        <v>497E_16_807_Manitouwadge</v>
      </c>
      <c r="B13457">
        <v>16</v>
      </c>
      <c r="C13457">
        <v>807</v>
      </c>
      <c r="D13457" t="s">
        <v>2996</v>
      </c>
      <c r="E13457" t="s">
        <v>2061</v>
      </c>
      <c r="F13457">
        <v>10000</v>
      </c>
    </row>
    <row r="13458" spans="1:6" x14ac:dyDescent="0.25">
      <c r="A13458" t="str">
        <f t="shared" si="210"/>
        <v>497E_16_807_Marathon</v>
      </c>
      <c r="B13458">
        <v>16</v>
      </c>
      <c r="C13458">
        <v>807</v>
      </c>
      <c r="D13458" t="s">
        <v>2996</v>
      </c>
      <c r="E13458" t="s">
        <v>2062</v>
      </c>
      <c r="F13458">
        <v>10000</v>
      </c>
    </row>
    <row r="13459" spans="1:6" x14ac:dyDescent="0.25">
      <c r="A13459" t="str">
        <f t="shared" si="210"/>
        <v>497E_16_807_Nipigon</v>
      </c>
      <c r="B13459">
        <v>16</v>
      </c>
      <c r="C13459">
        <v>807</v>
      </c>
      <c r="D13459" t="s">
        <v>2996</v>
      </c>
      <c r="E13459" t="s">
        <v>2070</v>
      </c>
      <c r="F13459">
        <v>10000</v>
      </c>
    </row>
    <row r="13460" spans="1:6" x14ac:dyDescent="0.25">
      <c r="A13460" t="str">
        <f t="shared" si="210"/>
        <v>497E_16_807_Red Rock</v>
      </c>
      <c r="B13460">
        <v>16</v>
      </c>
      <c r="C13460">
        <v>807</v>
      </c>
      <c r="D13460" t="s">
        <v>2996</v>
      </c>
      <c r="E13460" t="s">
        <v>786</v>
      </c>
      <c r="F13460">
        <v>10000</v>
      </c>
    </row>
    <row r="13461" spans="1:6" x14ac:dyDescent="0.25">
      <c r="A13461" t="str">
        <f t="shared" si="210"/>
        <v>497E_16_807_Schreiber</v>
      </c>
      <c r="B13461">
        <v>16</v>
      </c>
      <c r="C13461">
        <v>807</v>
      </c>
      <c r="D13461" t="s">
        <v>2996</v>
      </c>
      <c r="E13461" t="s">
        <v>2085</v>
      </c>
      <c r="F13461">
        <v>10000</v>
      </c>
    </row>
    <row r="13462" spans="1:6" x14ac:dyDescent="0.25">
      <c r="A13462" t="str">
        <f t="shared" si="210"/>
        <v>497E_16_807_Terrace Bay</v>
      </c>
      <c r="B13462">
        <v>16</v>
      </c>
      <c r="C13462">
        <v>807</v>
      </c>
      <c r="D13462" t="s">
        <v>2996</v>
      </c>
      <c r="E13462" t="s">
        <v>2091</v>
      </c>
      <c r="F13462">
        <v>10000</v>
      </c>
    </row>
    <row r="13463" spans="1:6" x14ac:dyDescent="0.25">
      <c r="A13463" t="str">
        <f t="shared" si="210"/>
        <v>497E_16_807_Thunder Bay</v>
      </c>
      <c r="B13463">
        <v>16</v>
      </c>
      <c r="C13463">
        <v>807</v>
      </c>
      <c r="D13463" t="s">
        <v>2996</v>
      </c>
      <c r="E13463" t="s">
        <v>2092</v>
      </c>
      <c r="F13463">
        <v>20000</v>
      </c>
    </row>
    <row r="13464" spans="1:6" x14ac:dyDescent="0.25">
      <c r="A13464" t="str">
        <f t="shared" si="210"/>
        <v>497E_16_807_White River</v>
      </c>
      <c r="B13464">
        <v>16</v>
      </c>
      <c r="C13464">
        <v>807</v>
      </c>
      <c r="D13464" t="s">
        <v>2996</v>
      </c>
      <c r="E13464" t="s">
        <v>2098</v>
      </c>
      <c r="F13464">
        <v>10000</v>
      </c>
    </row>
    <row r="13465" spans="1:6" x14ac:dyDescent="0.25">
      <c r="A13465" t="str">
        <f t="shared" si="210"/>
        <v>5643_16_807_Fort Frances</v>
      </c>
      <c r="B13465">
        <v>16</v>
      </c>
      <c r="C13465">
        <v>807</v>
      </c>
      <c r="D13465">
        <v>5643</v>
      </c>
      <c r="E13465" t="s">
        <v>2039</v>
      </c>
      <c r="F13465">
        <v>10000</v>
      </c>
    </row>
    <row r="13466" spans="1:6" x14ac:dyDescent="0.25">
      <c r="A13466" t="str">
        <f t="shared" si="210"/>
        <v>646F_16_807_Thunder Bay</v>
      </c>
      <c r="B13466">
        <v>16</v>
      </c>
      <c r="C13466">
        <v>807</v>
      </c>
      <c r="D13466" t="s">
        <v>2998</v>
      </c>
      <c r="E13466" t="s">
        <v>2092</v>
      </c>
      <c r="F13466">
        <v>10000</v>
      </c>
    </row>
    <row r="13467" spans="1:6" x14ac:dyDescent="0.25">
      <c r="A13467" t="str">
        <f t="shared" si="210"/>
        <v>6574_16_807_Atikokan</v>
      </c>
      <c r="B13467">
        <v>16</v>
      </c>
      <c r="C13467">
        <v>807</v>
      </c>
      <c r="D13467">
        <v>6574</v>
      </c>
      <c r="E13467" t="s">
        <v>2020</v>
      </c>
      <c r="F13467">
        <v>10000</v>
      </c>
    </row>
    <row r="13468" spans="1:6" x14ac:dyDescent="0.25">
      <c r="A13468" t="str">
        <f t="shared" si="210"/>
        <v>6574_16_807_Dryden</v>
      </c>
      <c r="B13468">
        <v>16</v>
      </c>
      <c r="C13468">
        <v>807</v>
      </c>
      <c r="D13468">
        <v>6574</v>
      </c>
      <c r="E13468" t="s">
        <v>2034</v>
      </c>
      <c r="F13468">
        <v>20000</v>
      </c>
    </row>
    <row r="13469" spans="1:6" x14ac:dyDescent="0.25">
      <c r="A13469" t="str">
        <f t="shared" si="210"/>
        <v>6574_16_807_Fort Frances</v>
      </c>
      <c r="B13469">
        <v>16</v>
      </c>
      <c r="C13469">
        <v>807</v>
      </c>
      <c r="D13469">
        <v>6574</v>
      </c>
      <c r="E13469" t="s">
        <v>2039</v>
      </c>
      <c r="F13469">
        <v>10000</v>
      </c>
    </row>
    <row r="13470" spans="1:6" x14ac:dyDescent="0.25">
      <c r="A13470" t="str">
        <f t="shared" si="210"/>
        <v>6574_16_807_Geraldton</v>
      </c>
      <c r="B13470">
        <v>16</v>
      </c>
      <c r="C13470">
        <v>807</v>
      </c>
      <c r="D13470">
        <v>6574</v>
      </c>
      <c r="E13470" t="s">
        <v>2042</v>
      </c>
      <c r="F13470">
        <v>10000</v>
      </c>
    </row>
    <row r="13471" spans="1:6" x14ac:dyDescent="0.25">
      <c r="A13471" t="str">
        <f t="shared" si="210"/>
        <v>6574_16_807_Hornepayne</v>
      </c>
      <c r="B13471">
        <v>16</v>
      </c>
      <c r="C13471">
        <v>807</v>
      </c>
      <c r="D13471">
        <v>6574</v>
      </c>
      <c r="E13471" t="s">
        <v>2046</v>
      </c>
      <c r="F13471">
        <v>10000</v>
      </c>
    </row>
    <row r="13472" spans="1:6" x14ac:dyDescent="0.25">
      <c r="A13472" t="str">
        <f t="shared" si="210"/>
        <v>6574_16_807_Ignace</v>
      </c>
      <c r="B13472">
        <v>16</v>
      </c>
      <c r="C13472">
        <v>807</v>
      </c>
      <c r="D13472">
        <v>6574</v>
      </c>
      <c r="E13472" t="s">
        <v>2048</v>
      </c>
      <c r="F13472">
        <v>10000</v>
      </c>
    </row>
    <row r="13473" spans="1:6" x14ac:dyDescent="0.25">
      <c r="A13473" t="str">
        <f t="shared" si="210"/>
        <v>6574_16_807_Kenora</v>
      </c>
      <c r="B13473">
        <v>16</v>
      </c>
      <c r="C13473">
        <v>807</v>
      </c>
      <c r="D13473">
        <v>6574</v>
      </c>
      <c r="E13473" t="s">
        <v>2054</v>
      </c>
      <c r="F13473">
        <v>200000</v>
      </c>
    </row>
    <row r="13474" spans="1:6" x14ac:dyDescent="0.25">
      <c r="A13474" t="str">
        <f t="shared" si="210"/>
        <v>6574_16_807_Manitouwadge</v>
      </c>
      <c r="B13474">
        <v>16</v>
      </c>
      <c r="C13474">
        <v>807</v>
      </c>
      <c r="D13474">
        <v>6574</v>
      </c>
      <c r="E13474" t="s">
        <v>2061</v>
      </c>
      <c r="F13474">
        <v>10000</v>
      </c>
    </row>
    <row r="13475" spans="1:6" x14ac:dyDescent="0.25">
      <c r="A13475" t="str">
        <f t="shared" si="210"/>
        <v>6574_16_807_Marathon</v>
      </c>
      <c r="B13475">
        <v>16</v>
      </c>
      <c r="C13475">
        <v>807</v>
      </c>
      <c r="D13475">
        <v>6574</v>
      </c>
      <c r="E13475" t="s">
        <v>2062</v>
      </c>
      <c r="F13475">
        <v>10000</v>
      </c>
    </row>
    <row r="13476" spans="1:6" x14ac:dyDescent="0.25">
      <c r="A13476" t="str">
        <f t="shared" si="210"/>
        <v>6574_16_807_Nipigon</v>
      </c>
      <c r="B13476">
        <v>16</v>
      </c>
      <c r="C13476">
        <v>807</v>
      </c>
      <c r="D13476">
        <v>6574</v>
      </c>
      <c r="E13476" t="s">
        <v>2070</v>
      </c>
      <c r="F13476">
        <v>50000</v>
      </c>
    </row>
    <row r="13477" spans="1:6" x14ac:dyDescent="0.25">
      <c r="A13477" t="str">
        <f t="shared" si="210"/>
        <v>6574_16_807_Red Lake</v>
      </c>
      <c r="B13477">
        <v>16</v>
      </c>
      <c r="C13477">
        <v>807</v>
      </c>
      <c r="D13477">
        <v>6574</v>
      </c>
      <c r="E13477" t="s">
        <v>2080</v>
      </c>
      <c r="F13477">
        <v>10000</v>
      </c>
    </row>
    <row r="13478" spans="1:6" x14ac:dyDescent="0.25">
      <c r="A13478" t="str">
        <f t="shared" si="210"/>
        <v>6574_16_807_Schreiber</v>
      </c>
      <c r="B13478">
        <v>16</v>
      </c>
      <c r="C13478">
        <v>807</v>
      </c>
      <c r="D13478">
        <v>6574</v>
      </c>
      <c r="E13478" t="s">
        <v>2085</v>
      </c>
      <c r="F13478">
        <v>10000</v>
      </c>
    </row>
    <row r="13479" spans="1:6" x14ac:dyDescent="0.25">
      <c r="A13479" t="str">
        <f t="shared" si="210"/>
        <v>6574_16_807_Sioux Lookout</v>
      </c>
      <c r="B13479">
        <v>16</v>
      </c>
      <c r="C13479">
        <v>807</v>
      </c>
      <c r="D13479">
        <v>6574</v>
      </c>
      <c r="E13479" t="s">
        <v>2087</v>
      </c>
      <c r="F13479">
        <v>10000</v>
      </c>
    </row>
    <row r="13480" spans="1:6" x14ac:dyDescent="0.25">
      <c r="A13480" t="str">
        <f t="shared" si="210"/>
        <v>6574_16_807_Terrace Bay</v>
      </c>
      <c r="B13480">
        <v>16</v>
      </c>
      <c r="C13480">
        <v>807</v>
      </c>
      <c r="D13480">
        <v>6574</v>
      </c>
      <c r="E13480" t="s">
        <v>2091</v>
      </c>
      <c r="F13480">
        <v>10000</v>
      </c>
    </row>
    <row r="13481" spans="1:6" x14ac:dyDescent="0.25">
      <c r="A13481" t="str">
        <f t="shared" si="210"/>
        <v>6574_16_807_Thunder Bay</v>
      </c>
      <c r="B13481">
        <v>16</v>
      </c>
      <c r="C13481">
        <v>807</v>
      </c>
      <c r="D13481">
        <v>6574</v>
      </c>
      <c r="E13481" t="s">
        <v>2092</v>
      </c>
      <c r="F13481">
        <v>40000</v>
      </c>
    </row>
    <row r="13482" spans="1:6" x14ac:dyDescent="0.25">
      <c r="A13482" t="str">
        <f t="shared" si="210"/>
        <v>717G_16_807_Sioux Lookout</v>
      </c>
      <c r="B13482">
        <v>16</v>
      </c>
      <c r="C13482">
        <v>807</v>
      </c>
      <c r="D13482" t="s">
        <v>3042</v>
      </c>
      <c r="E13482" t="s">
        <v>2087</v>
      </c>
      <c r="F13482">
        <v>20000</v>
      </c>
    </row>
    <row r="13483" spans="1:6" x14ac:dyDescent="0.25">
      <c r="A13483" t="str">
        <f t="shared" si="210"/>
        <v>8051_16_807_7 Digit Service</v>
      </c>
      <c r="B13483">
        <v>16</v>
      </c>
      <c r="C13483">
        <v>807</v>
      </c>
      <c r="D13483">
        <v>8051</v>
      </c>
      <c r="E13483" t="s">
        <v>3000</v>
      </c>
      <c r="F13483">
        <v>10000</v>
      </c>
    </row>
    <row r="13484" spans="1:6" x14ac:dyDescent="0.25">
      <c r="A13484" t="str">
        <f t="shared" si="210"/>
        <v>8051_16_807_Armstrong</v>
      </c>
      <c r="B13484">
        <v>16</v>
      </c>
      <c r="C13484">
        <v>807</v>
      </c>
      <c r="D13484">
        <v>8051</v>
      </c>
      <c r="E13484" t="s">
        <v>576</v>
      </c>
      <c r="F13484">
        <v>10000</v>
      </c>
    </row>
    <row r="13485" spans="1:6" x14ac:dyDescent="0.25">
      <c r="A13485" t="str">
        <f t="shared" si="210"/>
        <v>8051_16_807_Atikokan</v>
      </c>
      <c r="B13485">
        <v>16</v>
      </c>
      <c r="C13485">
        <v>807</v>
      </c>
      <c r="D13485">
        <v>8051</v>
      </c>
      <c r="E13485" t="s">
        <v>2020</v>
      </c>
      <c r="F13485">
        <v>10000</v>
      </c>
    </row>
    <row r="13486" spans="1:6" x14ac:dyDescent="0.25">
      <c r="A13486" t="str">
        <f t="shared" si="210"/>
        <v>8051_16_807_Balmertown</v>
      </c>
      <c r="B13486">
        <v>16</v>
      </c>
      <c r="C13486">
        <v>807</v>
      </c>
      <c r="D13486">
        <v>8051</v>
      </c>
      <c r="E13486" t="s">
        <v>2021</v>
      </c>
      <c r="F13486">
        <v>10000</v>
      </c>
    </row>
    <row r="13487" spans="1:6" x14ac:dyDescent="0.25">
      <c r="A13487" t="str">
        <f t="shared" si="210"/>
        <v>8051_16_807_Barwick</v>
      </c>
      <c r="B13487">
        <v>16</v>
      </c>
      <c r="C13487">
        <v>807</v>
      </c>
      <c r="D13487">
        <v>8051</v>
      </c>
      <c r="E13487" t="s">
        <v>2022</v>
      </c>
      <c r="F13487">
        <v>10000</v>
      </c>
    </row>
    <row r="13488" spans="1:6" x14ac:dyDescent="0.25">
      <c r="A13488" t="str">
        <f t="shared" si="210"/>
        <v>8051_16_807_Beardmore</v>
      </c>
      <c r="B13488">
        <v>16</v>
      </c>
      <c r="C13488">
        <v>807</v>
      </c>
      <c r="D13488">
        <v>8051</v>
      </c>
      <c r="E13488" t="s">
        <v>2023</v>
      </c>
      <c r="F13488">
        <v>10000</v>
      </c>
    </row>
    <row r="13489" spans="1:6" x14ac:dyDescent="0.25">
      <c r="A13489" t="str">
        <f t="shared" si="210"/>
        <v>8051_16_807_Bears Passage</v>
      </c>
      <c r="B13489">
        <v>16</v>
      </c>
      <c r="C13489">
        <v>807</v>
      </c>
      <c r="D13489">
        <v>8051</v>
      </c>
      <c r="E13489" t="s">
        <v>2024</v>
      </c>
      <c r="F13489">
        <v>10000</v>
      </c>
    </row>
    <row r="13490" spans="1:6" x14ac:dyDescent="0.25">
      <c r="A13490" t="str">
        <f t="shared" si="210"/>
        <v>8051_16_807_Bearskin Lake</v>
      </c>
      <c r="B13490">
        <v>16</v>
      </c>
      <c r="C13490">
        <v>807</v>
      </c>
      <c r="D13490">
        <v>8051</v>
      </c>
      <c r="E13490" t="s">
        <v>2025</v>
      </c>
      <c r="F13490">
        <v>10000</v>
      </c>
    </row>
    <row r="13491" spans="1:6" x14ac:dyDescent="0.25">
      <c r="A13491" t="str">
        <f t="shared" si="210"/>
        <v>8051_16_807_Big Trout Lake</v>
      </c>
      <c r="B13491">
        <v>16</v>
      </c>
      <c r="C13491">
        <v>807</v>
      </c>
      <c r="D13491">
        <v>8051</v>
      </c>
      <c r="E13491" t="s">
        <v>2026</v>
      </c>
      <c r="F13491">
        <v>10000</v>
      </c>
    </row>
    <row r="13492" spans="1:6" x14ac:dyDescent="0.25">
      <c r="A13492" t="str">
        <f t="shared" si="210"/>
        <v>8051_16_807_Caramat</v>
      </c>
      <c r="B13492">
        <v>16</v>
      </c>
      <c r="C13492">
        <v>807</v>
      </c>
      <c r="D13492">
        <v>8051</v>
      </c>
      <c r="E13492" t="s">
        <v>2027</v>
      </c>
      <c r="F13492">
        <v>10000</v>
      </c>
    </row>
    <row r="13493" spans="1:6" x14ac:dyDescent="0.25">
      <c r="A13493" t="str">
        <f t="shared" si="210"/>
        <v>8051_16_807_Cat Lake</v>
      </c>
      <c r="B13493">
        <v>16</v>
      </c>
      <c r="C13493">
        <v>807</v>
      </c>
      <c r="D13493">
        <v>8051</v>
      </c>
      <c r="E13493" t="s">
        <v>2028</v>
      </c>
      <c r="F13493">
        <v>10000</v>
      </c>
    </row>
    <row r="13494" spans="1:6" x14ac:dyDescent="0.25">
      <c r="A13494" t="str">
        <f t="shared" si="210"/>
        <v>8051_16_807_Clearwater Bay</v>
      </c>
      <c r="B13494">
        <v>16</v>
      </c>
      <c r="C13494">
        <v>807</v>
      </c>
      <c r="D13494">
        <v>8051</v>
      </c>
      <c r="E13494" t="s">
        <v>2029</v>
      </c>
      <c r="F13494">
        <v>10000</v>
      </c>
    </row>
    <row r="13495" spans="1:6" x14ac:dyDescent="0.25">
      <c r="A13495" t="str">
        <f t="shared" si="210"/>
        <v>8051_16_807_Cloud Bay</v>
      </c>
      <c r="B13495">
        <v>16</v>
      </c>
      <c r="C13495">
        <v>807</v>
      </c>
      <c r="D13495">
        <v>8051</v>
      </c>
      <c r="E13495" t="s">
        <v>2030</v>
      </c>
      <c r="F13495">
        <v>10000</v>
      </c>
    </row>
    <row r="13496" spans="1:6" x14ac:dyDescent="0.25">
      <c r="A13496" t="str">
        <f t="shared" si="210"/>
        <v>8051_16_807_Cochenour</v>
      </c>
      <c r="B13496">
        <v>16</v>
      </c>
      <c r="C13496">
        <v>807</v>
      </c>
      <c r="D13496">
        <v>8051</v>
      </c>
      <c r="E13496" t="s">
        <v>2031</v>
      </c>
      <c r="F13496">
        <v>10000</v>
      </c>
    </row>
    <row r="13497" spans="1:6" x14ac:dyDescent="0.25">
      <c r="A13497" t="str">
        <f t="shared" si="210"/>
        <v>8051_16_807_Deer Lake</v>
      </c>
      <c r="B13497">
        <v>16</v>
      </c>
      <c r="C13497">
        <v>807</v>
      </c>
      <c r="D13497">
        <v>8051</v>
      </c>
      <c r="E13497" t="s">
        <v>66</v>
      </c>
      <c r="F13497">
        <v>10000</v>
      </c>
    </row>
    <row r="13498" spans="1:6" x14ac:dyDescent="0.25">
      <c r="A13498" t="str">
        <f t="shared" si="210"/>
        <v>8051_16_807_Devlin</v>
      </c>
      <c r="B13498">
        <v>16</v>
      </c>
      <c r="C13498">
        <v>807</v>
      </c>
      <c r="D13498">
        <v>8051</v>
      </c>
      <c r="E13498" t="s">
        <v>2032</v>
      </c>
      <c r="F13498">
        <v>20000</v>
      </c>
    </row>
    <row r="13499" spans="1:6" x14ac:dyDescent="0.25">
      <c r="A13499" t="str">
        <f t="shared" si="210"/>
        <v>8051_16_807_Dorion</v>
      </c>
      <c r="B13499">
        <v>16</v>
      </c>
      <c r="C13499">
        <v>807</v>
      </c>
      <c r="D13499">
        <v>8051</v>
      </c>
      <c r="E13499" t="s">
        <v>2033</v>
      </c>
      <c r="F13499">
        <v>10000</v>
      </c>
    </row>
    <row r="13500" spans="1:6" x14ac:dyDescent="0.25">
      <c r="A13500" t="str">
        <f t="shared" si="210"/>
        <v>8051_16_807_Eagle River</v>
      </c>
      <c r="B13500">
        <v>16</v>
      </c>
      <c r="C13500">
        <v>807</v>
      </c>
      <c r="D13500">
        <v>8051</v>
      </c>
      <c r="E13500" t="s">
        <v>2035</v>
      </c>
      <c r="F13500">
        <v>10000</v>
      </c>
    </row>
    <row r="13501" spans="1:6" x14ac:dyDescent="0.25">
      <c r="A13501" t="str">
        <f t="shared" si="210"/>
        <v>8051_16_807_Ear Falls</v>
      </c>
      <c r="B13501">
        <v>16</v>
      </c>
      <c r="C13501">
        <v>807</v>
      </c>
      <c r="D13501">
        <v>8051</v>
      </c>
      <c r="E13501" t="s">
        <v>2036</v>
      </c>
      <c r="F13501">
        <v>10000</v>
      </c>
    </row>
    <row r="13502" spans="1:6" x14ac:dyDescent="0.25">
      <c r="A13502" t="str">
        <f t="shared" si="210"/>
        <v>8051_16_807_Emo</v>
      </c>
      <c r="B13502">
        <v>16</v>
      </c>
      <c r="C13502">
        <v>807</v>
      </c>
      <c r="D13502">
        <v>8051</v>
      </c>
      <c r="E13502" t="s">
        <v>2037</v>
      </c>
      <c r="F13502">
        <v>10000</v>
      </c>
    </row>
    <row r="13503" spans="1:6" x14ac:dyDescent="0.25">
      <c r="A13503" t="str">
        <f t="shared" si="210"/>
        <v>8051_16_807_Flanders</v>
      </c>
      <c r="B13503">
        <v>16</v>
      </c>
      <c r="C13503">
        <v>807</v>
      </c>
      <c r="D13503">
        <v>8051</v>
      </c>
      <c r="E13503" t="s">
        <v>2038</v>
      </c>
      <c r="F13503">
        <v>10000</v>
      </c>
    </row>
    <row r="13504" spans="1:6" x14ac:dyDescent="0.25">
      <c r="A13504" t="str">
        <f t="shared" si="210"/>
        <v>8051_16_807_Fort Frances</v>
      </c>
      <c r="B13504">
        <v>16</v>
      </c>
      <c r="C13504">
        <v>807</v>
      </c>
      <c r="D13504">
        <v>8051</v>
      </c>
      <c r="E13504" t="s">
        <v>2039</v>
      </c>
      <c r="F13504">
        <v>30000</v>
      </c>
    </row>
    <row r="13505" spans="1:6" x14ac:dyDescent="0.25">
      <c r="A13505" t="str">
        <f t="shared" si="210"/>
        <v>8051_16_807_Fort Hope</v>
      </c>
      <c r="B13505">
        <v>16</v>
      </c>
      <c r="C13505">
        <v>807</v>
      </c>
      <c r="D13505">
        <v>8051</v>
      </c>
      <c r="E13505" t="s">
        <v>2040</v>
      </c>
      <c r="F13505">
        <v>10000</v>
      </c>
    </row>
    <row r="13506" spans="1:6" x14ac:dyDescent="0.25">
      <c r="A13506" t="str">
        <f t="shared" si="210"/>
        <v>8051_16_807_Fort Severn</v>
      </c>
      <c r="B13506">
        <v>16</v>
      </c>
      <c r="C13506">
        <v>807</v>
      </c>
      <c r="D13506">
        <v>8051</v>
      </c>
      <c r="E13506" t="s">
        <v>2041</v>
      </c>
      <c r="F13506">
        <v>10000</v>
      </c>
    </row>
    <row r="13507" spans="1:6" x14ac:dyDescent="0.25">
      <c r="A13507" t="str">
        <f t="shared" ref="A13507:A13570" si="211">CONCATENATE(D13507,"_",B13507,"_",C13507,"_",E13507)</f>
        <v>8051_16_807_Geraldton</v>
      </c>
      <c r="B13507">
        <v>16</v>
      </c>
      <c r="C13507">
        <v>807</v>
      </c>
      <c r="D13507">
        <v>8051</v>
      </c>
      <c r="E13507" t="s">
        <v>2042</v>
      </c>
      <c r="F13507">
        <v>10000</v>
      </c>
    </row>
    <row r="13508" spans="1:6" x14ac:dyDescent="0.25">
      <c r="A13508" t="str">
        <f t="shared" si="211"/>
        <v>8051_16_807_Grassy Narrows</v>
      </c>
      <c r="B13508">
        <v>16</v>
      </c>
      <c r="C13508">
        <v>807</v>
      </c>
      <c r="D13508">
        <v>8051</v>
      </c>
      <c r="E13508" t="s">
        <v>2043</v>
      </c>
      <c r="F13508">
        <v>10000</v>
      </c>
    </row>
    <row r="13509" spans="1:6" x14ac:dyDescent="0.25">
      <c r="A13509" t="str">
        <f t="shared" si="211"/>
        <v>8051_16_807_Gull Bay</v>
      </c>
      <c r="B13509">
        <v>16</v>
      </c>
      <c r="C13509">
        <v>807</v>
      </c>
      <c r="D13509">
        <v>8051</v>
      </c>
      <c r="E13509" t="s">
        <v>2044</v>
      </c>
      <c r="F13509">
        <v>10000</v>
      </c>
    </row>
    <row r="13510" spans="1:6" x14ac:dyDescent="0.25">
      <c r="A13510" t="str">
        <f t="shared" si="211"/>
        <v>8051_16_807_Hemlo</v>
      </c>
      <c r="B13510">
        <v>16</v>
      </c>
      <c r="C13510">
        <v>807</v>
      </c>
      <c r="D13510">
        <v>8051</v>
      </c>
      <c r="E13510" t="s">
        <v>2045</v>
      </c>
      <c r="F13510">
        <v>10000</v>
      </c>
    </row>
    <row r="13511" spans="1:6" x14ac:dyDescent="0.25">
      <c r="A13511" t="str">
        <f t="shared" si="211"/>
        <v>8051_16_807_Hornepayne</v>
      </c>
      <c r="B13511">
        <v>16</v>
      </c>
      <c r="C13511">
        <v>807</v>
      </c>
      <c r="D13511">
        <v>8051</v>
      </c>
      <c r="E13511" t="s">
        <v>2046</v>
      </c>
      <c r="F13511">
        <v>10000</v>
      </c>
    </row>
    <row r="13512" spans="1:6" x14ac:dyDescent="0.25">
      <c r="A13512" t="str">
        <f t="shared" si="211"/>
        <v>8051_16_807_Hudson</v>
      </c>
      <c r="B13512">
        <v>16</v>
      </c>
      <c r="C13512">
        <v>807</v>
      </c>
      <c r="D13512">
        <v>8051</v>
      </c>
      <c r="E13512" t="s">
        <v>2047</v>
      </c>
      <c r="F13512">
        <v>20000</v>
      </c>
    </row>
    <row r="13513" spans="1:6" x14ac:dyDescent="0.25">
      <c r="A13513" t="str">
        <f t="shared" si="211"/>
        <v>8051_16_807_Ignace</v>
      </c>
      <c r="B13513">
        <v>16</v>
      </c>
      <c r="C13513">
        <v>807</v>
      </c>
      <c r="D13513">
        <v>8051</v>
      </c>
      <c r="E13513" t="s">
        <v>2048</v>
      </c>
      <c r="F13513">
        <v>10000</v>
      </c>
    </row>
    <row r="13514" spans="1:6" x14ac:dyDescent="0.25">
      <c r="A13514" t="str">
        <f t="shared" si="211"/>
        <v>8051_16_807_Jaffray-Melick</v>
      </c>
      <c r="B13514">
        <v>16</v>
      </c>
      <c r="C13514">
        <v>807</v>
      </c>
      <c r="D13514">
        <v>8051</v>
      </c>
      <c r="E13514" t="s">
        <v>2049</v>
      </c>
      <c r="F13514">
        <v>10000</v>
      </c>
    </row>
    <row r="13515" spans="1:6" x14ac:dyDescent="0.25">
      <c r="A13515" t="str">
        <f t="shared" si="211"/>
        <v>8051_16_807_Jellicoe</v>
      </c>
      <c r="B13515">
        <v>16</v>
      </c>
      <c r="C13515">
        <v>807</v>
      </c>
      <c r="D13515">
        <v>8051</v>
      </c>
      <c r="E13515" t="s">
        <v>2050</v>
      </c>
      <c r="F13515">
        <v>10000</v>
      </c>
    </row>
    <row r="13516" spans="1:6" x14ac:dyDescent="0.25">
      <c r="A13516" t="str">
        <f t="shared" si="211"/>
        <v>8051_16_807_Kaministiquia</v>
      </c>
      <c r="B13516">
        <v>16</v>
      </c>
      <c r="C13516">
        <v>807</v>
      </c>
      <c r="D13516">
        <v>8051</v>
      </c>
      <c r="E13516" t="s">
        <v>2051</v>
      </c>
      <c r="F13516">
        <v>10000</v>
      </c>
    </row>
    <row r="13517" spans="1:6" x14ac:dyDescent="0.25">
      <c r="A13517" t="str">
        <f t="shared" si="211"/>
        <v>8051_16_807_Kasabonika</v>
      </c>
      <c r="B13517">
        <v>16</v>
      </c>
      <c r="C13517">
        <v>807</v>
      </c>
      <c r="D13517">
        <v>8051</v>
      </c>
      <c r="E13517" t="s">
        <v>2052</v>
      </c>
      <c r="F13517">
        <v>10000</v>
      </c>
    </row>
    <row r="13518" spans="1:6" x14ac:dyDescent="0.25">
      <c r="A13518" t="str">
        <f t="shared" si="211"/>
        <v>8051_16_807_Keewatin</v>
      </c>
      <c r="B13518">
        <v>16</v>
      </c>
      <c r="C13518">
        <v>807</v>
      </c>
      <c r="D13518">
        <v>8051</v>
      </c>
      <c r="E13518" t="s">
        <v>2053</v>
      </c>
      <c r="F13518">
        <v>10000</v>
      </c>
    </row>
    <row r="13519" spans="1:6" x14ac:dyDescent="0.25">
      <c r="A13519" t="str">
        <f t="shared" si="211"/>
        <v>8051_16_807_Kingfisher Lake</v>
      </c>
      <c r="B13519">
        <v>16</v>
      </c>
      <c r="C13519">
        <v>807</v>
      </c>
      <c r="D13519">
        <v>8051</v>
      </c>
      <c r="E13519" t="s">
        <v>2055</v>
      </c>
      <c r="F13519">
        <v>10000</v>
      </c>
    </row>
    <row r="13520" spans="1:6" x14ac:dyDescent="0.25">
      <c r="A13520" t="str">
        <f t="shared" si="211"/>
        <v>8051_16_807_Lac La Croix</v>
      </c>
      <c r="B13520">
        <v>16</v>
      </c>
      <c r="C13520">
        <v>807</v>
      </c>
      <c r="D13520">
        <v>8051</v>
      </c>
      <c r="E13520" t="s">
        <v>2056</v>
      </c>
      <c r="F13520">
        <v>10000</v>
      </c>
    </row>
    <row r="13521" spans="1:6" x14ac:dyDescent="0.25">
      <c r="A13521" t="str">
        <f t="shared" si="211"/>
        <v>8051_16_807_Lansdowne House</v>
      </c>
      <c r="B13521">
        <v>16</v>
      </c>
      <c r="C13521">
        <v>807</v>
      </c>
      <c r="D13521">
        <v>8051</v>
      </c>
      <c r="E13521" t="s">
        <v>2057</v>
      </c>
      <c r="F13521">
        <v>10000</v>
      </c>
    </row>
    <row r="13522" spans="1:6" x14ac:dyDescent="0.25">
      <c r="A13522" t="str">
        <f t="shared" si="211"/>
        <v>8051_16_807_Longlac</v>
      </c>
      <c r="B13522">
        <v>16</v>
      </c>
      <c r="C13522">
        <v>807</v>
      </c>
      <c r="D13522">
        <v>8051</v>
      </c>
      <c r="E13522" t="s">
        <v>2058</v>
      </c>
      <c r="F13522">
        <v>10000</v>
      </c>
    </row>
    <row r="13523" spans="1:6" x14ac:dyDescent="0.25">
      <c r="A13523" t="str">
        <f t="shared" si="211"/>
        <v>8051_16_807_Macdiarmid</v>
      </c>
      <c r="B13523">
        <v>16</v>
      </c>
      <c r="C13523">
        <v>807</v>
      </c>
      <c r="D13523">
        <v>8051</v>
      </c>
      <c r="E13523" t="s">
        <v>2059</v>
      </c>
      <c r="F13523">
        <v>10000</v>
      </c>
    </row>
    <row r="13524" spans="1:6" x14ac:dyDescent="0.25">
      <c r="A13524" t="str">
        <f t="shared" si="211"/>
        <v>8051_16_807_Madsen</v>
      </c>
      <c r="B13524">
        <v>16</v>
      </c>
      <c r="C13524">
        <v>807</v>
      </c>
      <c r="D13524">
        <v>8051</v>
      </c>
      <c r="E13524" t="s">
        <v>2060</v>
      </c>
      <c r="F13524">
        <v>10000</v>
      </c>
    </row>
    <row r="13525" spans="1:6" x14ac:dyDescent="0.25">
      <c r="A13525" t="str">
        <f t="shared" si="211"/>
        <v>8051_16_807_Manitouwadge</v>
      </c>
      <c r="B13525">
        <v>16</v>
      </c>
      <c r="C13525">
        <v>807</v>
      </c>
      <c r="D13525">
        <v>8051</v>
      </c>
      <c r="E13525" t="s">
        <v>2061</v>
      </c>
      <c r="F13525">
        <v>10000</v>
      </c>
    </row>
    <row r="13526" spans="1:6" x14ac:dyDescent="0.25">
      <c r="A13526" t="str">
        <f t="shared" si="211"/>
        <v>8051_16_807_Marathon</v>
      </c>
      <c r="B13526">
        <v>16</v>
      </c>
      <c r="C13526">
        <v>807</v>
      </c>
      <c r="D13526">
        <v>8051</v>
      </c>
      <c r="E13526" t="s">
        <v>2062</v>
      </c>
      <c r="F13526">
        <v>10000</v>
      </c>
    </row>
    <row r="13527" spans="1:6" x14ac:dyDescent="0.25">
      <c r="A13527" t="str">
        <f t="shared" si="211"/>
        <v>8051_16_807_McKenzie Portage</v>
      </c>
      <c r="B13527">
        <v>16</v>
      </c>
      <c r="C13527">
        <v>807</v>
      </c>
      <c r="D13527">
        <v>8051</v>
      </c>
      <c r="E13527" t="s">
        <v>2063</v>
      </c>
      <c r="F13527">
        <v>10000</v>
      </c>
    </row>
    <row r="13528" spans="1:6" x14ac:dyDescent="0.25">
      <c r="A13528" t="str">
        <f t="shared" si="211"/>
        <v>8051_16_807_Minaki</v>
      </c>
      <c r="B13528">
        <v>16</v>
      </c>
      <c r="C13528">
        <v>807</v>
      </c>
      <c r="D13528">
        <v>8051</v>
      </c>
      <c r="E13528" t="s">
        <v>2064</v>
      </c>
      <c r="F13528">
        <v>10000</v>
      </c>
    </row>
    <row r="13529" spans="1:6" x14ac:dyDescent="0.25">
      <c r="A13529" t="str">
        <f t="shared" si="211"/>
        <v>8051_16_807_Mine Centre</v>
      </c>
      <c r="B13529">
        <v>16</v>
      </c>
      <c r="C13529">
        <v>807</v>
      </c>
      <c r="D13529">
        <v>8051</v>
      </c>
      <c r="E13529" t="s">
        <v>2065</v>
      </c>
      <c r="F13529">
        <v>10000</v>
      </c>
    </row>
    <row r="13530" spans="1:6" x14ac:dyDescent="0.25">
      <c r="A13530" t="str">
        <f t="shared" si="211"/>
        <v>8051_16_807_Morson</v>
      </c>
      <c r="B13530">
        <v>16</v>
      </c>
      <c r="C13530">
        <v>807</v>
      </c>
      <c r="D13530">
        <v>8051</v>
      </c>
      <c r="E13530" t="s">
        <v>2066</v>
      </c>
      <c r="F13530">
        <v>10000</v>
      </c>
    </row>
    <row r="13531" spans="1:6" x14ac:dyDescent="0.25">
      <c r="A13531" t="str">
        <f t="shared" si="211"/>
        <v>8051_16_807_Muskrat Dam</v>
      </c>
      <c r="B13531">
        <v>16</v>
      </c>
      <c r="C13531">
        <v>807</v>
      </c>
      <c r="D13531">
        <v>8051</v>
      </c>
      <c r="E13531" t="s">
        <v>2067</v>
      </c>
      <c r="F13531">
        <v>10000</v>
      </c>
    </row>
    <row r="13532" spans="1:6" x14ac:dyDescent="0.25">
      <c r="A13532" t="str">
        <f t="shared" si="211"/>
        <v>8051_16_807_Nakina</v>
      </c>
      <c r="B13532">
        <v>16</v>
      </c>
      <c r="C13532">
        <v>807</v>
      </c>
      <c r="D13532">
        <v>8051</v>
      </c>
      <c r="E13532" t="s">
        <v>2068</v>
      </c>
      <c r="F13532">
        <v>10000</v>
      </c>
    </row>
    <row r="13533" spans="1:6" x14ac:dyDescent="0.25">
      <c r="A13533" t="str">
        <f t="shared" si="211"/>
        <v>8051_16_807_Nestor Falls</v>
      </c>
      <c r="B13533">
        <v>16</v>
      </c>
      <c r="C13533">
        <v>807</v>
      </c>
      <c r="D13533">
        <v>8051</v>
      </c>
      <c r="E13533" t="s">
        <v>2069</v>
      </c>
      <c r="F13533">
        <v>10000</v>
      </c>
    </row>
    <row r="13534" spans="1:6" x14ac:dyDescent="0.25">
      <c r="A13534" t="str">
        <f t="shared" si="211"/>
        <v>8051_16_807_Nipigon</v>
      </c>
      <c r="B13534">
        <v>16</v>
      </c>
      <c r="C13534">
        <v>807</v>
      </c>
      <c r="D13534">
        <v>8051</v>
      </c>
      <c r="E13534" t="s">
        <v>2070</v>
      </c>
      <c r="F13534">
        <v>10000</v>
      </c>
    </row>
    <row r="13535" spans="1:6" x14ac:dyDescent="0.25">
      <c r="A13535" t="str">
        <f t="shared" si="211"/>
        <v>8051_16_807_Ogoki</v>
      </c>
      <c r="B13535">
        <v>16</v>
      </c>
      <c r="C13535">
        <v>807</v>
      </c>
      <c r="D13535">
        <v>8051</v>
      </c>
      <c r="E13535" t="s">
        <v>2071</v>
      </c>
      <c r="F13535">
        <v>10000</v>
      </c>
    </row>
    <row r="13536" spans="1:6" x14ac:dyDescent="0.25">
      <c r="A13536" t="str">
        <f t="shared" si="211"/>
        <v>8051_16_807_Oxdrift</v>
      </c>
      <c r="B13536">
        <v>16</v>
      </c>
      <c r="C13536">
        <v>807</v>
      </c>
      <c r="D13536">
        <v>8051</v>
      </c>
      <c r="E13536" t="s">
        <v>2072</v>
      </c>
      <c r="F13536">
        <v>10000</v>
      </c>
    </row>
    <row r="13537" spans="1:6" x14ac:dyDescent="0.25">
      <c r="A13537" t="str">
        <f t="shared" si="211"/>
        <v>8051_16_807_Pass Lake</v>
      </c>
      <c r="B13537">
        <v>16</v>
      </c>
      <c r="C13537">
        <v>807</v>
      </c>
      <c r="D13537">
        <v>8051</v>
      </c>
      <c r="E13537" t="s">
        <v>2073</v>
      </c>
      <c r="F13537">
        <v>10000</v>
      </c>
    </row>
    <row r="13538" spans="1:6" x14ac:dyDescent="0.25">
      <c r="A13538" t="str">
        <f t="shared" si="211"/>
        <v>8051_16_807_Perrault Falls</v>
      </c>
      <c r="B13538">
        <v>16</v>
      </c>
      <c r="C13538">
        <v>807</v>
      </c>
      <c r="D13538">
        <v>8051</v>
      </c>
      <c r="E13538" t="s">
        <v>2074</v>
      </c>
      <c r="F13538">
        <v>10000</v>
      </c>
    </row>
    <row r="13539" spans="1:6" x14ac:dyDescent="0.25">
      <c r="A13539" t="str">
        <f t="shared" si="211"/>
        <v>8051_16_807_Pickle Lake</v>
      </c>
      <c r="B13539">
        <v>16</v>
      </c>
      <c r="C13539">
        <v>807</v>
      </c>
      <c r="D13539">
        <v>8051</v>
      </c>
      <c r="E13539" t="s">
        <v>2075</v>
      </c>
      <c r="F13539">
        <v>10000</v>
      </c>
    </row>
    <row r="13540" spans="1:6" x14ac:dyDescent="0.25">
      <c r="A13540" t="str">
        <f t="shared" si="211"/>
        <v>8051_16_807_Pikangikum</v>
      </c>
      <c r="B13540">
        <v>16</v>
      </c>
      <c r="C13540">
        <v>807</v>
      </c>
      <c r="D13540">
        <v>8051</v>
      </c>
      <c r="E13540" t="s">
        <v>2076</v>
      </c>
      <c r="F13540">
        <v>10000</v>
      </c>
    </row>
    <row r="13541" spans="1:6" x14ac:dyDescent="0.25">
      <c r="A13541" t="str">
        <f t="shared" si="211"/>
        <v>8051_16_807_Poplar Hill (Kenora Dist)</v>
      </c>
      <c r="B13541">
        <v>16</v>
      </c>
      <c r="C13541">
        <v>807</v>
      </c>
      <c r="D13541">
        <v>8051</v>
      </c>
      <c r="E13541" t="s">
        <v>2077</v>
      </c>
      <c r="F13541">
        <v>10000</v>
      </c>
    </row>
    <row r="13542" spans="1:6" x14ac:dyDescent="0.25">
      <c r="A13542" t="str">
        <f t="shared" si="211"/>
        <v>8051_16_807_Rainy River</v>
      </c>
      <c r="B13542">
        <v>16</v>
      </c>
      <c r="C13542">
        <v>807</v>
      </c>
      <c r="D13542">
        <v>8051</v>
      </c>
      <c r="E13542" t="s">
        <v>2078</v>
      </c>
      <c r="F13542">
        <v>10000</v>
      </c>
    </row>
    <row r="13543" spans="1:6" x14ac:dyDescent="0.25">
      <c r="A13543" t="str">
        <f t="shared" si="211"/>
        <v>8051_16_807_Raith</v>
      </c>
      <c r="B13543">
        <v>16</v>
      </c>
      <c r="C13543">
        <v>807</v>
      </c>
      <c r="D13543">
        <v>8051</v>
      </c>
      <c r="E13543" t="s">
        <v>2079</v>
      </c>
      <c r="F13543">
        <v>10000</v>
      </c>
    </row>
    <row r="13544" spans="1:6" x14ac:dyDescent="0.25">
      <c r="A13544" t="str">
        <f t="shared" si="211"/>
        <v>8051_16_807_Red Lake</v>
      </c>
      <c r="B13544">
        <v>16</v>
      </c>
      <c r="C13544">
        <v>807</v>
      </c>
      <c r="D13544">
        <v>8051</v>
      </c>
      <c r="E13544" t="s">
        <v>2080</v>
      </c>
      <c r="F13544">
        <v>10000</v>
      </c>
    </row>
    <row r="13545" spans="1:6" x14ac:dyDescent="0.25">
      <c r="A13545" t="str">
        <f t="shared" si="211"/>
        <v>8051_16_807_Red Rock</v>
      </c>
      <c r="B13545">
        <v>16</v>
      </c>
      <c r="C13545">
        <v>807</v>
      </c>
      <c r="D13545">
        <v>8051</v>
      </c>
      <c r="E13545" t="s">
        <v>786</v>
      </c>
      <c r="F13545">
        <v>10000</v>
      </c>
    </row>
    <row r="13546" spans="1:6" x14ac:dyDescent="0.25">
      <c r="A13546" t="str">
        <f t="shared" si="211"/>
        <v>8051_16_807_Redditt</v>
      </c>
      <c r="B13546">
        <v>16</v>
      </c>
      <c r="C13546">
        <v>807</v>
      </c>
      <c r="D13546">
        <v>8051</v>
      </c>
      <c r="E13546" t="s">
        <v>2081</v>
      </c>
      <c r="F13546">
        <v>10000</v>
      </c>
    </row>
    <row r="13547" spans="1:6" x14ac:dyDescent="0.25">
      <c r="A13547" t="str">
        <f t="shared" si="211"/>
        <v>8051_16_807_Sachigo Lake</v>
      </c>
      <c r="B13547">
        <v>16</v>
      </c>
      <c r="C13547">
        <v>807</v>
      </c>
      <c r="D13547">
        <v>8051</v>
      </c>
      <c r="E13547" t="s">
        <v>2082</v>
      </c>
      <c r="F13547">
        <v>10000</v>
      </c>
    </row>
    <row r="13548" spans="1:6" x14ac:dyDescent="0.25">
      <c r="A13548" t="str">
        <f t="shared" si="211"/>
        <v>8051_16_807_Sandy Lake</v>
      </c>
      <c r="B13548">
        <v>16</v>
      </c>
      <c r="C13548">
        <v>807</v>
      </c>
      <c r="D13548">
        <v>8051</v>
      </c>
      <c r="E13548" t="s">
        <v>1050</v>
      </c>
      <c r="F13548">
        <v>30000</v>
      </c>
    </row>
    <row r="13549" spans="1:6" x14ac:dyDescent="0.25">
      <c r="A13549" t="str">
        <f t="shared" si="211"/>
        <v>8051_16_807_Sapawe</v>
      </c>
      <c r="B13549">
        <v>16</v>
      </c>
      <c r="C13549">
        <v>807</v>
      </c>
      <c r="D13549">
        <v>8051</v>
      </c>
      <c r="E13549" t="s">
        <v>2083</v>
      </c>
      <c r="F13549">
        <v>10000</v>
      </c>
    </row>
    <row r="13550" spans="1:6" x14ac:dyDescent="0.25">
      <c r="A13550" t="str">
        <f t="shared" si="211"/>
        <v>8051_16_807_Savant Lake</v>
      </c>
      <c r="B13550">
        <v>16</v>
      </c>
      <c r="C13550">
        <v>807</v>
      </c>
      <c r="D13550">
        <v>8051</v>
      </c>
      <c r="E13550" t="s">
        <v>2084</v>
      </c>
      <c r="F13550">
        <v>10000</v>
      </c>
    </row>
    <row r="13551" spans="1:6" x14ac:dyDescent="0.25">
      <c r="A13551" t="str">
        <f t="shared" si="211"/>
        <v>8051_16_807_Schreiber</v>
      </c>
      <c r="B13551">
        <v>16</v>
      </c>
      <c r="C13551">
        <v>807</v>
      </c>
      <c r="D13551">
        <v>8051</v>
      </c>
      <c r="E13551" t="s">
        <v>2085</v>
      </c>
      <c r="F13551">
        <v>10000</v>
      </c>
    </row>
    <row r="13552" spans="1:6" x14ac:dyDescent="0.25">
      <c r="A13552" t="str">
        <f t="shared" si="211"/>
        <v>8051_16_807_Shebandowan</v>
      </c>
      <c r="B13552">
        <v>16</v>
      </c>
      <c r="C13552">
        <v>807</v>
      </c>
      <c r="D13552">
        <v>8051</v>
      </c>
      <c r="E13552" t="s">
        <v>2086</v>
      </c>
      <c r="F13552">
        <v>10000</v>
      </c>
    </row>
    <row r="13553" spans="1:6" x14ac:dyDescent="0.25">
      <c r="A13553" t="str">
        <f t="shared" si="211"/>
        <v>8051_16_807_Sioux Lookout</v>
      </c>
      <c r="B13553">
        <v>16</v>
      </c>
      <c r="C13553">
        <v>807</v>
      </c>
      <c r="D13553">
        <v>8051</v>
      </c>
      <c r="E13553" t="s">
        <v>2087</v>
      </c>
      <c r="F13553">
        <v>10000</v>
      </c>
    </row>
    <row r="13554" spans="1:6" x14ac:dyDescent="0.25">
      <c r="A13554" t="str">
        <f t="shared" si="211"/>
        <v>8051_16_807_Sioux Narrows</v>
      </c>
      <c r="B13554">
        <v>16</v>
      </c>
      <c r="C13554">
        <v>807</v>
      </c>
      <c r="D13554">
        <v>8051</v>
      </c>
      <c r="E13554" t="s">
        <v>2088</v>
      </c>
      <c r="F13554">
        <v>10000</v>
      </c>
    </row>
    <row r="13555" spans="1:6" x14ac:dyDescent="0.25">
      <c r="A13555" t="str">
        <f t="shared" si="211"/>
        <v>8051_16_807_Stratton</v>
      </c>
      <c r="B13555">
        <v>16</v>
      </c>
      <c r="C13555">
        <v>807</v>
      </c>
      <c r="D13555">
        <v>8051</v>
      </c>
      <c r="E13555" t="s">
        <v>2089</v>
      </c>
      <c r="F13555">
        <v>10000</v>
      </c>
    </row>
    <row r="13556" spans="1:6" x14ac:dyDescent="0.25">
      <c r="A13556" t="str">
        <f t="shared" si="211"/>
        <v>8051_16_807_Summer Beaver</v>
      </c>
      <c r="B13556">
        <v>16</v>
      </c>
      <c r="C13556">
        <v>807</v>
      </c>
      <c r="D13556">
        <v>8051</v>
      </c>
      <c r="E13556" t="s">
        <v>2090</v>
      </c>
      <c r="F13556">
        <v>10000</v>
      </c>
    </row>
    <row r="13557" spans="1:6" x14ac:dyDescent="0.25">
      <c r="A13557" t="str">
        <f t="shared" si="211"/>
        <v>8051_16_807_Terrace Bay</v>
      </c>
      <c r="B13557">
        <v>16</v>
      </c>
      <c r="C13557">
        <v>807</v>
      </c>
      <c r="D13557">
        <v>8051</v>
      </c>
      <c r="E13557" t="s">
        <v>2091</v>
      </c>
      <c r="F13557">
        <v>10000</v>
      </c>
    </row>
    <row r="13558" spans="1:6" x14ac:dyDescent="0.25">
      <c r="A13558" t="str">
        <f t="shared" si="211"/>
        <v>8051_16_807_Thunder Bay</v>
      </c>
      <c r="B13558">
        <v>16</v>
      </c>
      <c r="C13558">
        <v>807</v>
      </c>
      <c r="D13558">
        <v>8051</v>
      </c>
      <c r="E13558" t="s">
        <v>2092</v>
      </c>
      <c r="F13558">
        <v>10000</v>
      </c>
    </row>
    <row r="13559" spans="1:6" x14ac:dyDescent="0.25">
      <c r="A13559" t="str">
        <f t="shared" si="211"/>
        <v>8051_16_807_Upsala</v>
      </c>
      <c r="B13559">
        <v>16</v>
      </c>
      <c r="C13559">
        <v>807</v>
      </c>
      <c r="D13559">
        <v>8051</v>
      </c>
      <c r="E13559" t="s">
        <v>2093</v>
      </c>
      <c r="F13559">
        <v>10000</v>
      </c>
    </row>
    <row r="13560" spans="1:6" x14ac:dyDescent="0.25">
      <c r="A13560" t="str">
        <f t="shared" si="211"/>
        <v>8051_16_807_Vermilion Bay</v>
      </c>
      <c r="B13560">
        <v>16</v>
      </c>
      <c r="C13560">
        <v>807</v>
      </c>
      <c r="D13560">
        <v>8051</v>
      </c>
      <c r="E13560" t="s">
        <v>2094</v>
      </c>
      <c r="F13560">
        <v>10000</v>
      </c>
    </row>
    <row r="13561" spans="1:6" x14ac:dyDescent="0.25">
      <c r="A13561" t="str">
        <f t="shared" si="211"/>
        <v>8051_16_807_Wabigoon</v>
      </c>
      <c r="B13561">
        <v>16</v>
      </c>
      <c r="C13561">
        <v>807</v>
      </c>
      <c r="D13561">
        <v>8051</v>
      </c>
      <c r="E13561" t="s">
        <v>2095</v>
      </c>
      <c r="F13561">
        <v>10000</v>
      </c>
    </row>
    <row r="13562" spans="1:6" x14ac:dyDescent="0.25">
      <c r="A13562" t="str">
        <f t="shared" si="211"/>
        <v>8051_16_807_Weagamow</v>
      </c>
      <c r="B13562">
        <v>16</v>
      </c>
      <c r="C13562">
        <v>807</v>
      </c>
      <c r="D13562">
        <v>8051</v>
      </c>
      <c r="E13562" t="s">
        <v>2096</v>
      </c>
      <c r="F13562">
        <v>10000</v>
      </c>
    </row>
    <row r="13563" spans="1:6" x14ac:dyDescent="0.25">
      <c r="A13563" t="str">
        <f t="shared" si="211"/>
        <v>8051_16_807_Webequie</v>
      </c>
      <c r="B13563">
        <v>16</v>
      </c>
      <c r="C13563">
        <v>807</v>
      </c>
      <c r="D13563">
        <v>8051</v>
      </c>
      <c r="E13563" t="s">
        <v>2097</v>
      </c>
      <c r="F13563">
        <v>10000</v>
      </c>
    </row>
    <row r="13564" spans="1:6" x14ac:dyDescent="0.25">
      <c r="A13564" t="str">
        <f t="shared" si="211"/>
        <v>8051_16_807_White River</v>
      </c>
      <c r="B13564">
        <v>16</v>
      </c>
      <c r="C13564">
        <v>807</v>
      </c>
      <c r="D13564">
        <v>8051</v>
      </c>
      <c r="E13564" t="s">
        <v>2098</v>
      </c>
      <c r="F13564">
        <v>10000</v>
      </c>
    </row>
    <row r="13565" spans="1:6" x14ac:dyDescent="0.25">
      <c r="A13565" t="str">
        <f t="shared" si="211"/>
        <v>8051_16_807_Whitedog</v>
      </c>
      <c r="B13565">
        <v>16</v>
      </c>
      <c r="C13565">
        <v>807</v>
      </c>
      <c r="D13565">
        <v>8051</v>
      </c>
      <c r="E13565" t="s">
        <v>2099</v>
      </c>
      <c r="F13565">
        <v>10000</v>
      </c>
    </row>
    <row r="13566" spans="1:6" x14ac:dyDescent="0.25">
      <c r="A13566" t="str">
        <f t="shared" si="211"/>
        <v>8051_16_807_Wunnummin Lake</v>
      </c>
      <c r="B13566">
        <v>16</v>
      </c>
      <c r="C13566">
        <v>807</v>
      </c>
      <c r="D13566">
        <v>8051</v>
      </c>
      <c r="E13566" t="s">
        <v>2100</v>
      </c>
      <c r="F13566">
        <v>10000</v>
      </c>
    </row>
    <row r="13567" spans="1:6" x14ac:dyDescent="0.25">
      <c r="A13567" t="str">
        <f t="shared" si="211"/>
        <v>8094_16_807_Thunder Bay</v>
      </c>
      <c r="B13567">
        <v>16</v>
      </c>
      <c r="C13567">
        <v>807</v>
      </c>
      <c r="D13567">
        <v>8094</v>
      </c>
      <c r="E13567" t="s">
        <v>2092</v>
      </c>
      <c r="F13567">
        <v>230000</v>
      </c>
    </row>
    <row r="13568" spans="1:6" x14ac:dyDescent="0.25">
      <c r="A13568" t="str">
        <f t="shared" si="211"/>
        <v>8210_16_807_Dryden</v>
      </c>
      <c r="B13568">
        <v>16</v>
      </c>
      <c r="C13568">
        <v>807</v>
      </c>
      <c r="D13568">
        <v>8210</v>
      </c>
      <c r="E13568" t="s">
        <v>2034</v>
      </c>
      <c r="F13568">
        <v>50000</v>
      </c>
    </row>
    <row r="13569" spans="1:6" x14ac:dyDescent="0.25">
      <c r="A13569" t="str">
        <f t="shared" si="211"/>
        <v>8218_16_807_Keewatin</v>
      </c>
      <c r="B13569">
        <v>16</v>
      </c>
      <c r="C13569">
        <v>807</v>
      </c>
      <c r="D13569">
        <v>8218</v>
      </c>
      <c r="E13569" t="s">
        <v>2053</v>
      </c>
      <c r="F13569">
        <v>10000</v>
      </c>
    </row>
    <row r="13570" spans="1:6" x14ac:dyDescent="0.25">
      <c r="A13570" t="str">
        <f t="shared" si="211"/>
        <v>8218_16_807_Kenora</v>
      </c>
      <c r="B13570">
        <v>16</v>
      </c>
      <c r="C13570">
        <v>807</v>
      </c>
      <c r="D13570">
        <v>8218</v>
      </c>
      <c r="E13570" t="s">
        <v>2054</v>
      </c>
      <c r="F13570">
        <v>50000</v>
      </c>
    </row>
    <row r="13571" spans="1:6" x14ac:dyDescent="0.25">
      <c r="A13571" t="str">
        <f t="shared" ref="A13571:A13634" si="212">CONCATENATE(D13571,"_",B13571,"_",C13571,"_",E13571)</f>
        <v>8303_16_807_Kenora</v>
      </c>
      <c r="B13571">
        <v>16</v>
      </c>
      <c r="C13571">
        <v>807</v>
      </c>
      <c r="D13571">
        <v>8303</v>
      </c>
      <c r="E13571" t="s">
        <v>2054</v>
      </c>
      <c r="F13571">
        <v>20000</v>
      </c>
    </row>
    <row r="13572" spans="1:6" x14ac:dyDescent="0.25">
      <c r="A13572" t="str">
        <f t="shared" si="212"/>
        <v>8303_16_807_Thunder Bay</v>
      </c>
      <c r="B13572">
        <v>16</v>
      </c>
      <c r="C13572">
        <v>807</v>
      </c>
      <c r="D13572">
        <v>8303</v>
      </c>
      <c r="E13572" t="s">
        <v>2092</v>
      </c>
      <c r="F13572">
        <v>30000</v>
      </c>
    </row>
    <row r="13573" spans="1:6" x14ac:dyDescent="0.25">
      <c r="A13573" t="str">
        <f t="shared" si="212"/>
        <v>8820_16_807_Thunder Bay</v>
      </c>
      <c r="B13573">
        <v>16</v>
      </c>
      <c r="C13573">
        <v>807</v>
      </c>
      <c r="D13573">
        <v>8820</v>
      </c>
      <c r="E13573" t="s">
        <v>2092</v>
      </c>
      <c r="F13573">
        <v>10000</v>
      </c>
    </row>
    <row r="13574" spans="1:6" x14ac:dyDescent="0.25">
      <c r="A13574" t="str">
        <f t="shared" si="212"/>
        <v>8821_16_807_Atikokan</v>
      </c>
      <c r="B13574">
        <v>16</v>
      </c>
      <c r="C13574">
        <v>807</v>
      </c>
      <c r="D13574">
        <v>8821</v>
      </c>
      <c r="E13574" t="s">
        <v>2020</v>
      </c>
      <c r="F13574">
        <v>20000</v>
      </c>
    </row>
    <row r="13575" spans="1:6" x14ac:dyDescent="0.25">
      <c r="A13575" t="str">
        <f t="shared" si="212"/>
        <v>8821_16_807_Dryden</v>
      </c>
      <c r="B13575">
        <v>16</v>
      </c>
      <c r="C13575">
        <v>807</v>
      </c>
      <c r="D13575">
        <v>8821</v>
      </c>
      <c r="E13575" t="s">
        <v>2034</v>
      </c>
      <c r="F13575">
        <v>30000</v>
      </c>
    </row>
    <row r="13576" spans="1:6" x14ac:dyDescent="0.25">
      <c r="A13576" t="str">
        <f t="shared" si="212"/>
        <v>8821_16_807_Fort Frances</v>
      </c>
      <c r="B13576">
        <v>16</v>
      </c>
      <c r="C13576">
        <v>807</v>
      </c>
      <c r="D13576">
        <v>8821</v>
      </c>
      <c r="E13576" t="s">
        <v>2039</v>
      </c>
      <c r="F13576">
        <v>30000</v>
      </c>
    </row>
    <row r="13577" spans="1:6" x14ac:dyDescent="0.25">
      <c r="A13577" t="str">
        <f t="shared" si="212"/>
        <v>8821_16_807_Geraldton</v>
      </c>
      <c r="B13577">
        <v>16</v>
      </c>
      <c r="C13577">
        <v>807</v>
      </c>
      <c r="D13577">
        <v>8821</v>
      </c>
      <c r="E13577" t="s">
        <v>2042</v>
      </c>
      <c r="F13577">
        <v>20000</v>
      </c>
    </row>
    <row r="13578" spans="1:6" x14ac:dyDescent="0.25">
      <c r="A13578" t="str">
        <f t="shared" si="212"/>
        <v>8821_16_807_Ignace</v>
      </c>
      <c r="B13578">
        <v>16</v>
      </c>
      <c r="C13578">
        <v>807</v>
      </c>
      <c r="D13578">
        <v>8821</v>
      </c>
      <c r="E13578" t="s">
        <v>2048</v>
      </c>
      <c r="F13578">
        <v>10000</v>
      </c>
    </row>
    <row r="13579" spans="1:6" x14ac:dyDescent="0.25">
      <c r="A13579" t="str">
        <f t="shared" si="212"/>
        <v>8821_16_807_Kenora</v>
      </c>
      <c r="B13579">
        <v>16</v>
      </c>
      <c r="C13579">
        <v>807</v>
      </c>
      <c r="D13579">
        <v>8821</v>
      </c>
      <c r="E13579" t="s">
        <v>2054</v>
      </c>
      <c r="F13579">
        <v>30000</v>
      </c>
    </row>
    <row r="13580" spans="1:6" x14ac:dyDescent="0.25">
      <c r="A13580" t="str">
        <f t="shared" si="212"/>
        <v>8821_16_807_Marathon</v>
      </c>
      <c r="B13580">
        <v>16</v>
      </c>
      <c r="C13580">
        <v>807</v>
      </c>
      <c r="D13580">
        <v>8821</v>
      </c>
      <c r="E13580" t="s">
        <v>2062</v>
      </c>
      <c r="F13580">
        <v>20000</v>
      </c>
    </row>
    <row r="13581" spans="1:6" x14ac:dyDescent="0.25">
      <c r="A13581" t="str">
        <f t="shared" si="212"/>
        <v>8821_16_807_Nipigon</v>
      </c>
      <c r="B13581">
        <v>16</v>
      </c>
      <c r="C13581">
        <v>807</v>
      </c>
      <c r="D13581">
        <v>8821</v>
      </c>
      <c r="E13581" t="s">
        <v>2070</v>
      </c>
      <c r="F13581">
        <v>20000</v>
      </c>
    </row>
    <row r="13582" spans="1:6" x14ac:dyDescent="0.25">
      <c r="A13582" t="str">
        <f t="shared" si="212"/>
        <v>8821_16_807_Red Lake</v>
      </c>
      <c r="B13582">
        <v>16</v>
      </c>
      <c r="C13582">
        <v>807</v>
      </c>
      <c r="D13582">
        <v>8821</v>
      </c>
      <c r="E13582" t="s">
        <v>2080</v>
      </c>
      <c r="F13582">
        <v>30000</v>
      </c>
    </row>
    <row r="13583" spans="1:6" x14ac:dyDescent="0.25">
      <c r="A13583" t="str">
        <f t="shared" si="212"/>
        <v>8821_16_807_Sioux Lookout</v>
      </c>
      <c r="B13583">
        <v>16</v>
      </c>
      <c r="C13583">
        <v>807</v>
      </c>
      <c r="D13583">
        <v>8821</v>
      </c>
      <c r="E13583" t="s">
        <v>2087</v>
      </c>
      <c r="F13583">
        <v>10000</v>
      </c>
    </row>
    <row r="13584" spans="1:6" x14ac:dyDescent="0.25">
      <c r="A13584" t="str">
        <f t="shared" si="212"/>
        <v>8821_16_807_Terrace Bay</v>
      </c>
      <c r="B13584">
        <v>16</v>
      </c>
      <c r="C13584">
        <v>807</v>
      </c>
      <c r="D13584">
        <v>8821</v>
      </c>
      <c r="E13584" t="s">
        <v>2091</v>
      </c>
      <c r="F13584">
        <v>20000</v>
      </c>
    </row>
    <row r="13585" spans="1:6" x14ac:dyDescent="0.25">
      <c r="A13585" t="str">
        <f t="shared" si="212"/>
        <v>8821_16_807_Thunder Bay</v>
      </c>
      <c r="B13585">
        <v>16</v>
      </c>
      <c r="C13585">
        <v>807</v>
      </c>
      <c r="D13585">
        <v>8821</v>
      </c>
      <c r="E13585" t="s">
        <v>2092</v>
      </c>
      <c r="F13585">
        <v>140000</v>
      </c>
    </row>
    <row r="13586" spans="1:6" x14ac:dyDescent="0.25">
      <c r="A13586" t="str">
        <f t="shared" si="212"/>
        <v>8821_16_807_Upsala</v>
      </c>
      <c r="B13586">
        <v>16</v>
      </c>
      <c r="C13586">
        <v>807</v>
      </c>
      <c r="D13586">
        <v>8821</v>
      </c>
      <c r="E13586" t="s">
        <v>2093</v>
      </c>
      <c r="F13586">
        <v>10000</v>
      </c>
    </row>
    <row r="13587" spans="1:6" x14ac:dyDescent="0.25">
      <c r="A13587" t="str">
        <f t="shared" si="212"/>
        <v>8821_16_807_Wabigoon</v>
      </c>
      <c r="B13587">
        <v>16</v>
      </c>
      <c r="C13587">
        <v>807</v>
      </c>
      <c r="D13587">
        <v>8821</v>
      </c>
      <c r="E13587" t="s">
        <v>2095</v>
      </c>
      <c r="F13587">
        <v>10000</v>
      </c>
    </row>
    <row r="13588" spans="1:6" x14ac:dyDescent="0.25">
      <c r="A13588" t="str">
        <f t="shared" si="212"/>
        <v>984C_16_807_Thunder Bay</v>
      </c>
      <c r="B13588">
        <v>16</v>
      </c>
      <c r="C13588">
        <v>807</v>
      </c>
      <c r="D13588" t="s">
        <v>3019</v>
      </c>
      <c r="E13588" t="s">
        <v>2092</v>
      </c>
      <c r="F13588">
        <v>10000</v>
      </c>
    </row>
    <row r="13589" spans="1:6" x14ac:dyDescent="0.25">
      <c r="A13589" t="str">
        <f t="shared" si="212"/>
        <v>988H_16_807_Dryden</v>
      </c>
      <c r="B13589">
        <v>16</v>
      </c>
      <c r="C13589">
        <v>807</v>
      </c>
      <c r="D13589" t="s">
        <v>3043</v>
      </c>
      <c r="E13589" t="s">
        <v>2034</v>
      </c>
      <c r="F13589">
        <v>10000</v>
      </c>
    </row>
    <row r="13590" spans="1:6" x14ac:dyDescent="0.25">
      <c r="A13590" t="str">
        <f t="shared" si="212"/>
        <v>988H_16_807_Fort Frances</v>
      </c>
      <c r="B13590">
        <v>16</v>
      </c>
      <c r="C13590">
        <v>807</v>
      </c>
      <c r="D13590" t="s">
        <v>3043</v>
      </c>
      <c r="E13590" t="s">
        <v>2039</v>
      </c>
      <c r="F13590">
        <v>10000</v>
      </c>
    </row>
    <row r="13591" spans="1:6" x14ac:dyDescent="0.25">
      <c r="A13591" t="str">
        <f t="shared" si="212"/>
        <v>988H_16_807_Jaffray-Melick</v>
      </c>
      <c r="B13591">
        <v>16</v>
      </c>
      <c r="C13591">
        <v>807</v>
      </c>
      <c r="D13591" t="s">
        <v>3043</v>
      </c>
      <c r="E13591" t="s">
        <v>2049</v>
      </c>
      <c r="F13591">
        <v>10000</v>
      </c>
    </row>
    <row r="13592" spans="1:6" x14ac:dyDescent="0.25">
      <c r="A13592" t="str">
        <f t="shared" si="212"/>
        <v>988H_16_807_Keewatin</v>
      </c>
      <c r="B13592">
        <v>16</v>
      </c>
      <c r="C13592">
        <v>807</v>
      </c>
      <c r="D13592" t="s">
        <v>3043</v>
      </c>
      <c r="E13592" t="s">
        <v>2053</v>
      </c>
      <c r="F13592">
        <v>10000</v>
      </c>
    </row>
    <row r="13593" spans="1:6" x14ac:dyDescent="0.25">
      <c r="A13593" t="str">
        <f t="shared" si="212"/>
        <v>988H_16_807_Kenora</v>
      </c>
      <c r="B13593">
        <v>16</v>
      </c>
      <c r="C13593">
        <v>807</v>
      </c>
      <c r="D13593" t="s">
        <v>3043</v>
      </c>
      <c r="E13593" t="s">
        <v>2054</v>
      </c>
      <c r="F13593">
        <v>10000</v>
      </c>
    </row>
    <row r="13594" spans="1:6" x14ac:dyDescent="0.25">
      <c r="A13594" t="str">
        <f t="shared" si="212"/>
        <v>988H_16_807_Marathon</v>
      </c>
      <c r="B13594">
        <v>16</v>
      </c>
      <c r="C13594">
        <v>807</v>
      </c>
      <c r="D13594" t="s">
        <v>3043</v>
      </c>
      <c r="E13594" t="s">
        <v>2062</v>
      </c>
      <c r="F13594">
        <v>10000</v>
      </c>
    </row>
    <row r="13595" spans="1:6" x14ac:dyDescent="0.25">
      <c r="A13595" t="str">
        <f t="shared" si="212"/>
        <v>988H_16_807_Sioux Lookout</v>
      </c>
      <c r="B13595">
        <v>16</v>
      </c>
      <c r="C13595">
        <v>807</v>
      </c>
      <c r="D13595" t="s">
        <v>3043</v>
      </c>
      <c r="E13595" t="s">
        <v>2087</v>
      </c>
      <c r="F13595">
        <v>10000</v>
      </c>
    </row>
    <row r="13596" spans="1:6" x14ac:dyDescent="0.25">
      <c r="A13596" t="str">
        <f t="shared" si="212"/>
        <v>988H_16_807_Terrace Bay</v>
      </c>
      <c r="B13596">
        <v>16</v>
      </c>
      <c r="C13596">
        <v>807</v>
      </c>
      <c r="D13596" t="s">
        <v>3043</v>
      </c>
      <c r="E13596" t="s">
        <v>2091</v>
      </c>
      <c r="F13596">
        <v>10000</v>
      </c>
    </row>
    <row r="13597" spans="1:6" x14ac:dyDescent="0.25">
      <c r="A13597" t="str">
        <f t="shared" si="212"/>
        <v>154E_18_867_Behchoko</v>
      </c>
      <c r="B13597">
        <v>18</v>
      </c>
      <c r="C13597">
        <v>867</v>
      </c>
      <c r="D13597" t="s">
        <v>2988</v>
      </c>
      <c r="E13597" t="s">
        <v>1354</v>
      </c>
      <c r="F13597">
        <v>30000</v>
      </c>
    </row>
    <row r="13598" spans="1:6" x14ac:dyDescent="0.25">
      <c r="A13598" t="str">
        <f t="shared" si="212"/>
        <v>154E_18_867_Dawson City</v>
      </c>
      <c r="B13598">
        <v>18</v>
      </c>
      <c r="C13598">
        <v>867</v>
      </c>
      <c r="D13598" t="s">
        <v>2988</v>
      </c>
      <c r="E13598" t="s">
        <v>2948</v>
      </c>
      <c r="F13598">
        <v>20000</v>
      </c>
    </row>
    <row r="13599" spans="1:6" x14ac:dyDescent="0.25">
      <c r="A13599" t="str">
        <f t="shared" si="212"/>
        <v>154E_18_867_Inuvik</v>
      </c>
      <c r="B13599">
        <v>18</v>
      </c>
      <c r="C13599">
        <v>867</v>
      </c>
      <c r="D13599" t="s">
        <v>2988</v>
      </c>
      <c r="E13599" t="s">
        <v>1368</v>
      </c>
      <c r="F13599">
        <v>30000</v>
      </c>
    </row>
    <row r="13600" spans="1:6" x14ac:dyDescent="0.25">
      <c r="A13600" t="str">
        <f t="shared" si="212"/>
        <v>154E_18_867_Iqaluit</v>
      </c>
      <c r="B13600">
        <v>18</v>
      </c>
      <c r="C13600">
        <v>867</v>
      </c>
      <c r="D13600" t="s">
        <v>2988</v>
      </c>
      <c r="E13600" t="s">
        <v>1396</v>
      </c>
      <c r="F13600">
        <v>40000</v>
      </c>
    </row>
    <row r="13601" spans="1:6" x14ac:dyDescent="0.25">
      <c r="A13601" t="str">
        <f t="shared" si="212"/>
        <v>154E_18_867_Tuktoyaktuk</v>
      </c>
      <c r="B13601">
        <v>18</v>
      </c>
      <c r="C13601">
        <v>867</v>
      </c>
      <c r="D13601" t="s">
        <v>2988</v>
      </c>
      <c r="E13601" t="s">
        <v>1378</v>
      </c>
      <c r="F13601">
        <v>20000</v>
      </c>
    </row>
    <row r="13602" spans="1:6" x14ac:dyDescent="0.25">
      <c r="A13602" t="str">
        <f t="shared" si="212"/>
        <v>154E_18_867_Whitehorse</v>
      </c>
      <c r="B13602">
        <v>18</v>
      </c>
      <c r="C13602">
        <v>867</v>
      </c>
      <c r="D13602" t="s">
        <v>2988</v>
      </c>
      <c r="E13602" t="s">
        <v>2962</v>
      </c>
      <c r="F13602">
        <v>110000</v>
      </c>
    </row>
    <row r="13603" spans="1:6" x14ac:dyDescent="0.25">
      <c r="A13603" t="str">
        <f t="shared" si="212"/>
        <v>154E_18_867_Yellowknife</v>
      </c>
      <c r="B13603">
        <v>18</v>
      </c>
      <c r="C13603">
        <v>867</v>
      </c>
      <c r="D13603" t="s">
        <v>2988</v>
      </c>
      <c r="E13603" t="s">
        <v>1384</v>
      </c>
      <c r="F13603">
        <v>100000</v>
      </c>
    </row>
    <row r="13604" spans="1:6" x14ac:dyDescent="0.25">
      <c r="A13604" t="str">
        <f t="shared" si="212"/>
        <v>346J_18_867_Inuvik</v>
      </c>
      <c r="B13604">
        <v>18</v>
      </c>
      <c r="C13604">
        <v>867</v>
      </c>
      <c r="D13604" t="s">
        <v>2993</v>
      </c>
      <c r="E13604" t="s">
        <v>1368</v>
      </c>
      <c r="F13604">
        <v>10000</v>
      </c>
    </row>
    <row r="13605" spans="1:6" x14ac:dyDescent="0.25">
      <c r="A13605" t="str">
        <f t="shared" si="212"/>
        <v>346J_18_867_Iqaluit</v>
      </c>
      <c r="B13605">
        <v>18</v>
      </c>
      <c r="C13605">
        <v>867</v>
      </c>
      <c r="D13605" t="s">
        <v>2993</v>
      </c>
      <c r="E13605" t="s">
        <v>1396</v>
      </c>
      <c r="F13605">
        <v>10000</v>
      </c>
    </row>
    <row r="13606" spans="1:6" x14ac:dyDescent="0.25">
      <c r="A13606" t="str">
        <f t="shared" si="212"/>
        <v>346J_18_867_Whitehorse</v>
      </c>
      <c r="B13606">
        <v>18</v>
      </c>
      <c r="C13606">
        <v>867</v>
      </c>
      <c r="D13606" t="s">
        <v>2993</v>
      </c>
      <c r="E13606" t="s">
        <v>2962</v>
      </c>
      <c r="F13606">
        <v>20000</v>
      </c>
    </row>
    <row r="13607" spans="1:6" x14ac:dyDescent="0.25">
      <c r="A13607" t="str">
        <f t="shared" si="212"/>
        <v>346J_18_867_Yellowknife</v>
      </c>
      <c r="B13607">
        <v>18</v>
      </c>
      <c r="C13607">
        <v>867</v>
      </c>
      <c r="D13607" t="s">
        <v>2993</v>
      </c>
      <c r="E13607" t="s">
        <v>1384</v>
      </c>
      <c r="F13607">
        <v>20000</v>
      </c>
    </row>
    <row r="13608" spans="1:6" x14ac:dyDescent="0.25">
      <c r="A13608" t="str">
        <f t="shared" si="212"/>
        <v>630G_18_867_Behchoko</v>
      </c>
      <c r="B13608">
        <v>18</v>
      </c>
      <c r="C13608">
        <v>867</v>
      </c>
      <c r="D13608" t="s">
        <v>3044</v>
      </c>
      <c r="E13608" t="s">
        <v>1354</v>
      </c>
      <c r="F13608">
        <v>10000</v>
      </c>
    </row>
    <row r="13609" spans="1:6" x14ac:dyDescent="0.25">
      <c r="A13609" t="str">
        <f t="shared" si="212"/>
        <v>630G_18_867_Inuvik</v>
      </c>
      <c r="B13609">
        <v>18</v>
      </c>
      <c r="C13609">
        <v>867</v>
      </c>
      <c r="D13609" t="s">
        <v>3044</v>
      </c>
      <c r="E13609" t="s">
        <v>1368</v>
      </c>
      <c r="F13609">
        <v>10000</v>
      </c>
    </row>
    <row r="13610" spans="1:6" x14ac:dyDescent="0.25">
      <c r="A13610" t="str">
        <f t="shared" si="212"/>
        <v>630G_18_867_Iqaluit</v>
      </c>
      <c r="B13610">
        <v>18</v>
      </c>
      <c r="C13610">
        <v>867</v>
      </c>
      <c r="D13610" t="s">
        <v>3044</v>
      </c>
      <c r="E13610" t="s">
        <v>1396</v>
      </c>
      <c r="F13610">
        <v>10000</v>
      </c>
    </row>
    <row r="13611" spans="1:6" x14ac:dyDescent="0.25">
      <c r="A13611" t="str">
        <f t="shared" si="212"/>
        <v>630G_18_867_Tuktoyaktuk</v>
      </c>
      <c r="B13611">
        <v>18</v>
      </c>
      <c r="C13611">
        <v>867</v>
      </c>
      <c r="D13611" t="s">
        <v>3044</v>
      </c>
      <c r="E13611" t="s">
        <v>1378</v>
      </c>
      <c r="F13611">
        <v>10000</v>
      </c>
    </row>
    <row r="13612" spans="1:6" x14ac:dyDescent="0.25">
      <c r="A13612" t="str">
        <f t="shared" si="212"/>
        <v>630G_18_867_Whitehorse</v>
      </c>
      <c r="B13612">
        <v>18</v>
      </c>
      <c r="C13612">
        <v>867</v>
      </c>
      <c r="D13612" t="s">
        <v>3044</v>
      </c>
      <c r="E13612" t="s">
        <v>2962</v>
      </c>
      <c r="F13612">
        <v>10000</v>
      </c>
    </row>
    <row r="13613" spans="1:6" x14ac:dyDescent="0.25">
      <c r="A13613" t="str">
        <f t="shared" si="212"/>
        <v>630G_18_867_Yellowknife</v>
      </c>
      <c r="B13613">
        <v>18</v>
      </c>
      <c r="C13613">
        <v>867</v>
      </c>
      <c r="D13613" t="s">
        <v>3044</v>
      </c>
      <c r="E13613" t="s">
        <v>1384</v>
      </c>
      <c r="F13613">
        <v>10000</v>
      </c>
    </row>
    <row r="13614" spans="1:6" x14ac:dyDescent="0.25">
      <c r="A13614" t="str">
        <f t="shared" si="212"/>
        <v>6574_18_867_Aklavik</v>
      </c>
      <c r="B13614">
        <v>18</v>
      </c>
      <c r="C13614">
        <v>867</v>
      </c>
      <c r="D13614">
        <v>6574</v>
      </c>
      <c r="E13614" t="s">
        <v>1353</v>
      </c>
      <c r="F13614">
        <v>10000</v>
      </c>
    </row>
    <row r="13615" spans="1:6" x14ac:dyDescent="0.25">
      <c r="A13615" t="str">
        <f t="shared" si="212"/>
        <v>6574_18_867_Arctic Bay</v>
      </c>
      <c r="B13615">
        <v>18</v>
      </c>
      <c r="C13615">
        <v>867</v>
      </c>
      <c r="D13615">
        <v>6574</v>
      </c>
      <c r="E13615" t="s">
        <v>1386</v>
      </c>
      <c r="F13615">
        <v>10000</v>
      </c>
    </row>
    <row r="13616" spans="1:6" x14ac:dyDescent="0.25">
      <c r="A13616" t="str">
        <f t="shared" si="212"/>
        <v>6574_18_867_Arviat</v>
      </c>
      <c r="B13616">
        <v>18</v>
      </c>
      <c r="C13616">
        <v>867</v>
      </c>
      <c r="D13616">
        <v>6574</v>
      </c>
      <c r="E13616" t="s">
        <v>1387</v>
      </c>
      <c r="F13616">
        <v>20000</v>
      </c>
    </row>
    <row r="13617" spans="1:6" x14ac:dyDescent="0.25">
      <c r="A13617" t="str">
        <f t="shared" si="212"/>
        <v>6574_18_867_Baker Lake</v>
      </c>
      <c r="B13617">
        <v>18</v>
      </c>
      <c r="C13617">
        <v>867</v>
      </c>
      <c r="D13617">
        <v>6574</v>
      </c>
      <c r="E13617" t="s">
        <v>1388</v>
      </c>
      <c r="F13617">
        <v>10000</v>
      </c>
    </row>
    <row r="13618" spans="1:6" x14ac:dyDescent="0.25">
      <c r="A13618" t="str">
        <f t="shared" si="212"/>
        <v>6574_18_867_Beaver Creek</v>
      </c>
      <c r="B13618">
        <v>18</v>
      </c>
      <c r="C13618">
        <v>867</v>
      </c>
      <c r="D13618">
        <v>6574</v>
      </c>
      <c r="E13618" t="s">
        <v>2945</v>
      </c>
      <c r="F13618">
        <v>10000</v>
      </c>
    </row>
    <row r="13619" spans="1:6" x14ac:dyDescent="0.25">
      <c r="A13619" t="str">
        <f t="shared" si="212"/>
        <v>6574_18_867_Behchoko</v>
      </c>
      <c r="B13619">
        <v>18</v>
      </c>
      <c r="C13619">
        <v>867</v>
      </c>
      <c r="D13619">
        <v>6574</v>
      </c>
      <c r="E13619" t="s">
        <v>1354</v>
      </c>
      <c r="F13619">
        <v>10000</v>
      </c>
    </row>
    <row r="13620" spans="1:6" x14ac:dyDescent="0.25">
      <c r="A13620" t="str">
        <f t="shared" si="212"/>
        <v>6574_18_867_Cambridge Bay</v>
      </c>
      <c r="B13620">
        <v>18</v>
      </c>
      <c r="C13620">
        <v>867</v>
      </c>
      <c r="D13620">
        <v>6574</v>
      </c>
      <c r="E13620" t="s">
        <v>1389</v>
      </c>
      <c r="F13620">
        <v>10000</v>
      </c>
    </row>
    <row r="13621" spans="1:6" x14ac:dyDescent="0.25">
      <c r="A13621" t="str">
        <f t="shared" si="212"/>
        <v>6574_18_867_Carcross</v>
      </c>
      <c r="B13621">
        <v>18</v>
      </c>
      <c r="C13621">
        <v>867</v>
      </c>
      <c r="D13621">
        <v>6574</v>
      </c>
      <c r="E13621" t="s">
        <v>2946</v>
      </c>
      <c r="F13621">
        <v>10000</v>
      </c>
    </row>
    <row r="13622" spans="1:6" x14ac:dyDescent="0.25">
      <c r="A13622" t="str">
        <f t="shared" si="212"/>
        <v>6574_18_867_Carmacks</v>
      </c>
      <c r="B13622">
        <v>18</v>
      </c>
      <c r="C13622">
        <v>867</v>
      </c>
      <c r="D13622">
        <v>6574</v>
      </c>
      <c r="E13622" t="s">
        <v>2947</v>
      </c>
      <c r="F13622">
        <v>10000</v>
      </c>
    </row>
    <row r="13623" spans="1:6" x14ac:dyDescent="0.25">
      <c r="A13623" t="str">
        <f t="shared" si="212"/>
        <v>6574_18_867_Chesterfield Inlet</v>
      </c>
      <c r="B13623">
        <v>18</v>
      </c>
      <c r="C13623">
        <v>867</v>
      </c>
      <c r="D13623">
        <v>6574</v>
      </c>
      <c r="E13623" t="s">
        <v>1390</v>
      </c>
      <c r="F13623">
        <v>10000</v>
      </c>
    </row>
    <row r="13624" spans="1:6" x14ac:dyDescent="0.25">
      <c r="A13624" t="str">
        <f t="shared" si="212"/>
        <v>6574_18_867_Clyde River</v>
      </c>
      <c r="B13624">
        <v>18</v>
      </c>
      <c r="C13624">
        <v>867</v>
      </c>
      <c r="D13624">
        <v>6574</v>
      </c>
      <c r="E13624" t="s">
        <v>1391</v>
      </c>
      <c r="F13624">
        <v>10000</v>
      </c>
    </row>
    <row r="13625" spans="1:6" x14ac:dyDescent="0.25">
      <c r="A13625" t="str">
        <f t="shared" si="212"/>
        <v>6574_18_867_Colville Lake</v>
      </c>
      <c r="B13625">
        <v>18</v>
      </c>
      <c r="C13625">
        <v>867</v>
      </c>
      <c r="D13625">
        <v>6574</v>
      </c>
      <c r="E13625" t="s">
        <v>1355</v>
      </c>
      <c r="F13625">
        <v>10000</v>
      </c>
    </row>
    <row r="13626" spans="1:6" x14ac:dyDescent="0.25">
      <c r="A13626" t="str">
        <f t="shared" si="212"/>
        <v>6574_18_867_Coral Harbour</v>
      </c>
      <c r="B13626">
        <v>18</v>
      </c>
      <c r="C13626">
        <v>867</v>
      </c>
      <c r="D13626">
        <v>6574</v>
      </c>
      <c r="E13626" t="s">
        <v>1392</v>
      </c>
      <c r="F13626">
        <v>10000</v>
      </c>
    </row>
    <row r="13627" spans="1:6" x14ac:dyDescent="0.25">
      <c r="A13627" t="str">
        <f t="shared" si="212"/>
        <v>6574_18_867_Dawson City</v>
      </c>
      <c r="B13627">
        <v>18</v>
      </c>
      <c r="C13627">
        <v>867</v>
      </c>
      <c r="D13627">
        <v>6574</v>
      </c>
      <c r="E13627" t="s">
        <v>2948</v>
      </c>
      <c r="F13627">
        <v>10000</v>
      </c>
    </row>
    <row r="13628" spans="1:6" x14ac:dyDescent="0.25">
      <c r="A13628" t="str">
        <f t="shared" si="212"/>
        <v>6574_18_867_Deline</v>
      </c>
      <c r="B13628">
        <v>18</v>
      </c>
      <c r="C13628">
        <v>867</v>
      </c>
      <c r="D13628">
        <v>6574</v>
      </c>
      <c r="E13628" t="s">
        <v>1356</v>
      </c>
      <c r="F13628">
        <v>10000</v>
      </c>
    </row>
    <row r="13629" spans="1:6" x14ac:dyDescent="0.25">
      <c r="A13629" t="str">
        <f t="shared" si="212"/>
        <v>6574_18_867_Destruction Bay</v>
      </c>
      <c r="B13629">
        <v>18</v>
      </c>
      <c r="C13629">
        <v>867</v>
      </c>
      <c r="D13629">
        <v>6574</v>
      </c>
      <c r="E13629" t="s">
        <v>2949</v>
      </c>
      <c r="F13629">
        <v>10000</v>
      </c>
    </row>
    <row r="13630" spans="1:6" x14ac:dyDescent="0.25">
      <c r="A13630" t="str">
        <f t="shared" si="212"/>
        <v>6574_18_867_Faro</v>
      </c>
      <c r="B13630">
        <v>18</v>
      </c>
      <c r="C13630">
        <v>867</v>
      </c>
      <c r="D13630">
        <v>6574</v>
      </c>
      <c r="E13630" t="s">
        <v>2951</v>
      </c>
      <c r="F13630">
        <v>10000</v>
      </c>
    </row>
    <row r="13631" spans="1:6" x14ac:dyDescent="0.25">
      <c r="A13631" t="str">
        <f t="shared" si="212"/>
        <v>6574_18_867_Fort Good Hope</v>
      </c>
      <c r="B13631">
        <v>18</v>
      </c>
      <c r="C13631">
        <v>867</v>
      </c>
      <c r="D13631">
        <v>6574</v>
      </c>
      <c r="E13631" t="s">
        <v>1359</v>
      </c>
      <c r="F13631">
        <v>10000</v>
      </c>
    </row>
    <row r="13632" spans="1:6" x14ac:dyDescent="0.25">
      <c r="A13632" t="str">
        <f t="shared" si="212"/>
        <v>6574_18_867_Fort Mcpherson</v>
      </c>
      <c r="B13632">
        <v>18</v>
      </c>
      <c r="C13632">
        <v>867</v>
      </c>
      <c r="D13632">
        <v>6574</v>
      </c>
      <c r="E13632" t="s">
        <v>1361</v>
      </c>
      <c r="F13632">
        <v>10000</v>
      </c>
    </row>
    <row r="13633" spans="1:6" x14ac:dyDescent="0.25">
      <c r="A13633" t="str">
        <f t="shared" si="212"/>
        <v>6574_18_867_Fort Providence</v>
      </c>
      <c r="B13633">
        <v>18</v>
      </c>
      <c r="C13633">
        <v>867</v>
      </c>
      <c r="D13633">
        <v>6574</v>
      </c>
      <c r="E13633" t="s">
        <v>1362</v>
      </c>
      <c r="F13633">
        <v>10000</v>
      </c>
    </row>
    <row r="13634" spans="1:6" x14ac:dyDescent="0.25">
      <c r="A13634" t="str">
        <f t="shared" si="212"/>
        <v>6574_18_867_Fort Resolution</v>
      </c>
      <c r="B13634">
        <v>18</v>
      </c>
      <c r="C13634">
        <v>867</v>
      </c>
      <c r="D13634">
        <v>6574</v>
      </c>
      <c r="E13634" t="s">
        <v>1363</v>
      </c>
      <c r="F13634">
        <v>10000</v>
      </c>
    </row>
    <row r="13635" spans="1:6" x14ac:dyDescent="0.25">
      <c r="A13635" t="str">
        <f t="shared" ref="A13635:A13698" si="213">CONCATENATE(D13635,"_",B13635,"_",C13635,"_",E13635)</f>
        <v>6574_18_867_Fort Simpson</v>
      </c>
      <c r="B13635">
        <v>18</v>
      </c>
      <c r="C13635">
        <v>867</v>
      </c>
      <c r="D13635">
        <v>6574</v>
      </c>
      <c r="E13635" t="s">
        <v>1364</v>
      </c>
      <c r="F13635">
        <v>10000</v>
      </c>
    </row>
    <row r="13636" spans="1:6" x14ac:dyDescent="0.25">
      <c r="A13636" t="str">
        <f t="shared" si="213"/>
        <v>6574_18_867_Fort Smith</v>
      </c>
      <c r="B13636">
        <v>18</v>
      </c>
      <c r="C13636">
        <v>867</v>
      </c>
      <c r="D13636">
        <v>6574</v>
      </c>
      <c r="E13636" t="s">
        <v>1365</v>
      </c>
      <c r="F13636">
        <v>10000</v>
      </c>
    </row>
    <row r="13637" spans="1:6" x14ac:dyDescent="0.25">
      <c r="A13637" t="str">
        <f t="shared" si="213"/>
        <v>6574_18_867_Gameti</v>
      </c>
      <c r="B13637">
        <v>18</v>
      </c>
      <c r="C13637">
        <v>867</v>
      </c>
      <c r="D13637">
        <v>6574</v>
      </c>
      <c r="E13637" t="s">
        <v>1366</v>
      </c>
      <c r="F13637">
        <v>10000</v>
      </c>
    </row>
    <row r="13638" spans="1:6" x14ac:dyDescent="0.25">
      <c r="A13638" t="str">
        <f t="shared" si="213"/>
        <v>6574_18_867_Gjoa Haven</v>
      </c>
      <c r="B13638">
        <v>18</v>
      </c>
      <c r="C13638">
        <v>867</v>
      </c>
      <c r="D13638">
        <v>6574</v>
      </c>
      <c r="E13638" t="s">
        <v>1393</v>
      </c>
      <c r="F13638">
        <v>10000</v>
      </c>
    </row>
    <row r="13639" spans="1:6" x14ac:dyDescent="0.25">
      <c r="A13639" t="str">
        <f t="shared" si="213"/>
        <v>6574_18_867_Grise Fiord</v>
      </c>
      <c r="B13639">
        <v>18</v>
      </c>
      <c r="C13639">
        <v>867</v>
      </c>
      <c r="D13639">
        <v>6574</v>
      </c>
      <c r="E13639" t="s">
        <v>1394</v>
      </c>
      <c r="F13639">
        <v>10000</v>
      </c>
    </row>
    <row r="13640" spans="1:6" x14ac:dyDescent="0.25">
      <c r="A13640" t="str">
        <f t="shared" si="213"/>
        <v>6574_18_867_Haines Junction</v>
      </c>
      <c r="B13640">
        <v>18</v>
      </c>
      <c r="C13640">
        <v>867</v>
      </c>
      <c r="D13640">
        <v>6574</v>
      </c>
      <c r="E13640" t="s">
        <v>2952</v>
      </c>
      <c r="F13640">
        <v>10000</v>
      </c>
    </row>
    <row r="13641" spans="1:6" x14ac:dyDescent="0.25">
      <c r="A13641" t="str">
        <f t="shared" si="213"/>
        <v>6574_18_867_Hay River</v>
      </c>
      <c r="B13641">
        <v>18</v>
      </c>
      <c r="C13641">
        <v>867</v>
      </c>
      <c r="D13641">
        <v>6574</v>
      </c>
      <c r="E13641" t="s">
        <v>1367</v>
      </c>
      <c r="F13641">
        <v>10000</v>
      </c>
    </row>
    <row r="13642" spans="1:6" x14ac:dyDescent="0.25">
      <c r="A13642" t="str">
        <f t="shared" si="213"/>
        <v>6574_18_867_Igloolik</v>
      </c>
      <c r="B13642">
        <v>18</v>
      </c>
      <c r="C13642">
        <v>867</v>
      </c>
      <c r="D13642">
        <v>6574</v>
      </c>
      <c r="E13642" t="s">
        <v>1395</v>
      </c>
      <c r="F13642">
        <v>10000</v>
      </c>
    </row>
    <row r="13643" spans="1:6" x14ac:dyDescent="0.25">
      <c r="A13643" t="str">
        <f t="shared" si="213"/>
        <v>6574_18_867_Inuvik</v>
      </c>
      <c r="B13643">
        <v>18</v>
      </c>
      <c r="C13643">
        <v>867</v>
      </c>
      <c r="D13643">
        <v>6574</v>
      </c>
      <c r="E13643" t="s">
        <v>1368</v>
      </c>
      <c r="F13643">
        <v>10000</v>
      </c>
    </row>
    <row r="13644" spans="1:6" x14ac:dyDescent="0.25">
      <c r="A13644" t="str">
        <f t="shared" si="213"/>
        <v>6574_18_867_Iqaluit</v>
      </c>
      <c r="B13644">
        <v>18</v>
      </c>
      <c r="C13644">
        <v>867</v>
      </c>
      <c r="D13644">
        <v>6574</v>
      </c>
      <c r="E13644" t="s">
        <v>1396</v>
      </c>
      <c r="F13644">
        <v>20000</v>
      </c>
    </row>
    <row r="13645" spans="1:6" x14ac:dyDescent="0.25">
      <c r="A13645" t="str">
        <f t="shared" si="213"/>
        <v>6574_18_867_Jean Marie River</v>
      </c>
      <c r="B13645">
        <v>18</v>
      </c>
      <c r="C13645">
        <v>867</v>
      </c>
      <c r="D13645">
        <v>6574</v>
      </c>
      <c r="E13645" t="s">
        <v>1369</v>
      </c>
      <c r="F13645">
        <v>10000</v>
      </c>
    </row>
    <row r="13646" spans="1:6" x14ac:dyDescent="0.25">
      <c r="A13646" t="str">
        <f t="shared" si="213"/>
        <v>6574_18_867_Kakisa</v>
      </c>
      <c r="B13646">
        <v>18</v>
      </c>
      <c r="C13646">
        <v>867</v>
      </c>
      <c r="D13646">
        <v>6574</v>
      </c>
      <c r="E13646" t="s">
        <v>1370</v>
      </c>
      <c r="F13646">
        <v>10000</v>
      </c>
    </row>
    <row r="13647" spans="1:6" x14ac:dyDescent="0.25">
      <c r="A13647" t="str">
        <f t="shared" si="213"/>
        <v>6574_18_867_Kimmirut</v>
      </c>
      <c r="B13647">
        <v>18</v>
      </c>
      <c r="C13647">
        <v>867</v>
      </c>
      <c r="D13647">
        <v>6574</v>
      </c>
      <c r="E13647" t="s">
        <v>1397</v>
      </c>
      <c r="F13647">
        <v>10000</v>
      </c>
    </row>
    <row r="13648" spans="1:6" x14ac:dyDescent="0.25">
      <c r="A13648" t="str">
        <f t="shared" si="213"/>
        <v>6574_18_867_Kinngait</v>
      </c>
      <c r="B13648">
        <v>18</v>
      </c>
      <c r="C13648">
        <v>867</v>
      </c>
      <c r="D13648">
        <v>6574</v>
      </c>
      <c r="E13648" t="s">
        <v>1398</v>
      </c>
      <c r="F13648">
        <v>10000</v>
      </c>
    </row>
    <row r="13649" spans="1:6" x14ac:dyDescent="0.25">
      <c r="A13649" t="str">
        <f t="shared" si="213"/>
        <v>6574_18_867_Kugaaruk</v>
      </c>
      <c r="B13649">
        <v>18</v>
      </c>
      <c r="C13649">
        <v>867</v>
      </c>
      <c r="D13649">
        <v>6574</v>
      </c>
      <c r="E13649" t="s">
        <v>1399</v>
      </c>
      <c r="F13649">
        <v>10000</v>
      </c>
    </row>
    <row r="13650" spans="1:6" x14ac:dyDescent="0.25">
      <c r="A13650" t="str">
        <f t="shared" si="213"/>
        <v>6574_18_867_Kugluktuk</v>
      </c>
      <c r="B13650">
        <v>18</v>
      </c>
      <c r="C13650">
        <v>867</v>
      </c>
      <c r="D13650">
        <v>6574</v>
      </c>
      <c r="E13650" t="s">
        <v>1400</v>
      </c>
      <c r="F13650">
        <v>10000</v>
      </c>
    </row>
    <row r="13651" spans="1:6" x14ac:dyDescent="0.25">
      <c r="A13651" t="str">
        <f t="shared" si="213"/>
        <v>6574_18_867_Lutsel K'e</v>
      </c>
      <c r="B13651">
        <v>18</v>
      </c>
      <c r="C13651">
        <v>867</v>
      </c>
      <c r="D13651">
        <v>6574</v>
      </c>
      <c r="E13651" t="s">
        <v>1371</v>
      </c>
      <c r="F13651">
        <v>10000</v>
      </c>
    </row>
    <row r="13652" spans="1:6" x14ac:dyDescent="0.25">
      <c r="A13652" t="str">
        <f t="shared" si="213"/>
        <v>6574_18_867_Mayo</v>
      </c>
      <c r="B13652">
        <v>18</v>
      </c>
      <c r="C13652">
        <v>867</v>
      </c>
      <c r="D13652">
        <v>6574</v>
      </c>
      <c r="E13652" t="s">
        <v>2954</v>
      </c>
      <c r="F13652">
        <v>10000</v>
      </c>
    </row>
    <row r="13653" spans="1:6" x14ac:dyDescent="0.25">
      <c r="A13653" t="str">
        <f t="shared" si="213"/>
        <v>6574_18_867_Nahanni Butte</v>
      </c>
      <c r="B13653">
        <v>18</v>
      </c>
      <c r="C13653">
        <v>867</v>
      </c>
      <c r="D13653">
        <v>6574</v>
      </c>
      <c r="E13653" t="s">
        <v>1372</v>
      </c>
      <c r="F13653">
        <v>10000</v>
      </c>
    </row>
    <row r="13654" spans="1:6" x14ac:dyDescent="0.25">
      <c r="A13654" t="str">
        <f t="shared" si="213"/>
        <v>6574_18_867_Naujaat</v>
      </c>
      <c r="B13654">
        <v>18</v>
      </c>
      <c r="C13654">
        <v>867</v>
      </c>
      <c r="D13654">
        <v>6574</v>
      </c>
      <c r="E13654" t="s">
        <v>1401</v>
      </c>
      <c r="F13654">
        <v>10000</v>
      </c>
    </row>
    <row r="13655" spans="1:6" x14ac:dyDescent="0.25">
      <c r="A13655" t="str">
        <f t="shared" si="213"/>
        <v>6574_18_867_Norman Wells</v>
      </c>
      <c r="B13655">
        <v>18</v>
      </c>
      <c r="C13655">
        <v>867</v>
      </c>
      <c r="D13655">
        <v>6574</v>
      </c>
      <c r="E13655" t="s">
        <v>1373</v>
      </c>
      <c r="F13655">
        <v>10000</v>
      </c>
    </row>
    <row r="13656" spans="1:6" x14ac:dyDescent="0.25">
      <c r="A13656" t="str">
        <f t="shared" si="213"/>
        <v>6574_18_867_Old Crow</v>
      </c>
      <c r="B13656">
        <v>18</v>
      </c>
      <c r="C13656">
        <v>867</v>
      </c>
      <c r="D13656">
        <v>6574</v>
      </c>
      <c r="E13656" t="s">
        <v>2955</v>
      </c>
      <c r="F13656">
        <v>10000</v>
      </c>
    </row>
    <row r="13657" spans="1:6" x14ac:dyDescent="0.25">
      <c r="A13657" t="str">
        <f t="shared" si="213"/>
        <v>6574_18_867_Pangnirtung</v>
      </c>
      <c r="B13657">
        <v>18</v>
      </c>
      <c r="C13657">
        <v>867</v>
      </c>
      <c r="D13657">
        <v>6574</v>
      </c>
      <c r="E13657" t="s">
        <v>1402</v>
      </c>
      <c r="F13657">
        <v>10000</v>
      </c>
    </row>
    <row r="13658" spans="1:6" x14ac:dyDescent="0.25">
      <c r="A13658" t="str">
        <f t="shared" si="213"/>
        <v>6574_18_867_Paulatuk</v>
      </c>
      <c r="B13658">
        <v>18</v>
      </c>
      <c r="C13658">
        <v>867</v>
      </c>
      <c r="D13658">
        <v>6574</v>
      </c>
      <c r="E13658" t="s">
        <v>1374</v>
      </c>
      <c r="F13658">
        <v>10000</v>
      </c>
    </row>
    <row r="13659" spans="1:6" x14ac:dyDescent="0.25">
      <c r="A13659" t="str">
        <f t="shared" si="213"/>
        <v>6574_18_867_Pond Inlet</v>
      </c>
      <c r="B13659">
        <v>18</v>
      </c>
      <c r="C13659">
        <v>867</v>
      </c>
      <c r="D13659">
        <v>6574</v>
      </c>
      <c r="E13659" t="s">
        <v>1403</v>
      </c>
      <c r="F13659">
        <v>10000</v>
      </c>
    </row>
    <row r="13660" spans="1:6" x14ac:dyDescent="0.25">
      <c r="A13660" t="str">
        <f t="shared" si="213"/>
        <v>6574_18_867_Qikiqtarjuaq</v>
      </c>
      <c r="B13660">
        <v>18</v>
      </c>
      <c r="C13660">
        <v>867</v>
      </c>
      <c r="D13660">
        <v>6574</v>
      </c>
      <c r="E13660" t="s">
        <v>1404</v>
      </c>
      <c r="F13660">
        <v>10000</v>
      </c>
    </row>
    <row r="13661" spans="1:6" x14ac:dyDescent="0.25">
      <c r="A13661" t="str">
        <f t="shared" si="213"/>
        <v>6574_18_867_Rankin Inlet</v>
      </c>
      <c r="B13661">
        <v>18</v>
      </c>
      <c r="C13661">
        <v>867</v>
      </c>
      <c r="D13661">
        <v>6574</v>
      </c>
      <c r="E13661" t="s">
        <v>1405</v>
      </c>
      <c r="F13661">
        <v>10000</v>
      </c>
    </row>
    <row r="13662" spans="1:6" x14ac:dyDescent="0.25">
      <c r="A13662" t="str">
        <f t="shared" si="213"/>
        <v>6574_18_867_Resolute</v>
      </c>
      <c r="B13662">
        <v>18</v>
      </c>
      <c r="C13662">
        <v>867</v>
      </c>
      <c r="D13662">
        <v>6574</v>
      </c>
      <c r="E13662" t="s">
        <v>1406</v>
      </c>
      <c r="F13662">
        <v>10000</v>
      </c>
    </row>
    <row r="13663" spans="1:6" x14ac:dyDescent="0.25">
      <c r="A13663" t="str">
        <f t="shared" si="213"/>
        <v>6574_18_867_Ross River</v>
      </c>
      <c r="B13663">
        <v>18</v>
      </c>
      <c r="C13663">
        <v>867</v>
      </c>
      <c r="D13663">
        <v>6574</v>
      </c>
      <c r="E13663" t="s">
        <v>2957</v>
      </c>
      <c r="F13663">
        <v>10000</v>
      </c>
    </row>
    <row r="13664" spans="1:6" x14ac:dyDescent="0.25">
      <c r="A13664" t="str">
        <f t="shared" si="213"/>
        <v>6574_18_867_Sachs Harbour</v>
      </c>
      <c r="B13664">
        <v>18</v>
      </c>
      <c r="C13664">
        <v>867</v>
      </c>
      <c r="D13664">
        <v>6574</v>
      </c>
      <c r="E13664" t="s">
        <v>1375</v>
      </c>
      <c r="F13664">
        <v>10000</v>
      </c>
    </row>
    <row r="13665" spans="1:6" x14ac:dyDescent="0.25">
      <c r="A13665" t="str">
        <f t="shared" si="213"/>
        <v>6574_18_867_Sanikiluaq</v>
      </c>
      <c r="B13665">
        <v>18</v>
      </c>
      <c r="C13665">
        <v>867</v>
      </c>
      <c r="D13665">
        <v>6574</v>
      </c>
      <c r="E13665" t="s">
        <v>1407</v>
      </c>
      <c r="F13665">
        <v>10000</v>
      </c>
    </row>
    <row r="13666" spans="1:6" x14ac:dyDescent="0.25">
      <c r="A13666" t="str">
        <f t="shared" si="213"/>
        <v>6574_18_867_Sanirajak</v>
      </c>
      <c r="B13666">
        <v>18</v>
      </c>
      <c r="C13666">
        <v>867</v>
      </c>
      <c r="D13666">
        <v>6574</v>
      </c>
      <c r="E13666" t="s">
        <v>1408</v>
      </c>
      <c r="F13666">
        <v>10000</v>
      </c>
    </row>
    <row r="13667" spans="1:6" x14ac:dyDescent="0.25">
      <c r="A13667" t="str">
        <f t="shared" si="213"/>
        <v>6574_18_867_Tagish</v>
      </c>
      <c r="B13667">
        <v>18</v>
      </c>
      <c r="C13667">
        <v>867</v>
      </c>
      <c r="D13667">
        <v>6574</v>
      </c>
      <c r="E13667" t="s">
        <v>2959</v>
      </c>
      <c r="F13667">
        <v>10000</v>
      </c>
    </row>
    <row r="13668" spans="1:6" x14ac:dyDescent="0.25">
      <c r="A13668" t="str">
        <f t="shared" si="213"/>
        <v>6574_18_867_Taloyoak</v>
      </c>
      <c r="B13668">
        <v>18</v>
      </c>
      <c r="C13668">
        <v>867</v>
      </c>
      <c r="D13668">
        <v>6574</v>
      </c>
      <c r="E13668" t="s">
        <v>1409</v>
      </c>
      <c r="F13668">
        <v>10000</v>
      </c>
    </row>
    <row r="13669" spans="1:6" x14ac:dyDescent="0.25">
      <c r="A13669" t="str">
        <f t="shared" si="213"/>
        <v>6574_18_867_Teslin</v>
      </c>
      <c r="B13669">
        <v>18</v>
      </c>
      <c r="C13669">
        <v>867</v>
      </c>
      <c r="D13669">
        <v>6574</v>
      </c>
      <c r="E13669" t="s">
        <v>2960</v>
      </c>
      <c r="F13669">
        <v>10000</v>
      </c>
    </row>
    <row r="13670" spans="1:6" x14ac:dyDescent="0.25">
      <c r="A13670" t="str">
        <f t="shared" si="213"/>
        <v>6574_18_867_Tsiigehtchic</v>
      </c>
      <c r="B13670">
        <v>18</v>
      </c>
      <c r="C13670">
        <v>867</v>
      </c>
      <c r="D13670">
        <v>6574</v>
      </c>
      <c r="E13670" t="s">
        <v>1377</v>
      </c>
      <c r="F13670">
        <v>10000</v>
      </c>
    </row>
    <row r="13671" spans="1:6" x14ac:dyDescent="0.25">
      <c r="A13671" t="str">
        <f t="shared" si="213"/>
        <v>6574_18_867_Tuktoyaktuk</v>
      </c>
      <c r="B13671">
        <v>18</v>
      </c>
      <c r="C13671">
        <v>867</v>
      </c>
      <c r="D13671">
        <v>6574</v>
      </c>
      <c r="E13671" t="s">
        <v>1378</v>
      </c>
      <c r="F13671">
        <v>10000</v>
      </c>
    </row>
    <row r="13672" spans="1:6" x14ac:dyDescent="0.25">
      <c r="A13672" t="str">
        <f t="shared" si="213"/>
        <v>6574_18_867_Tulita</v>
      </c>
      <c r="B13672">
        <v>18</v>
      </c>
      <c r="C13672">
        <v>867</v>
      </c>
      <c r="D13672">
        <v>6574</v>
      </c>
      <c r="E13672" t="s">
        <v>1379</v>
      </c>
      <c r="F13672">
        <v>10000</v>
      </c>
    </row>
    <row r="13673" spans="1:6" x14ac:dyDescent="0.25">
      <c r="A13673" t="str">
        <f t="shared" si="213"/>
        <v>6574_18_867_Ulukhaktok</v>
      </c>
      <c r="B13673">
        <v>18</v>
      </c>
      <c r="C13673">
        <v>867</v>
      </c>
      <c r="D13673">
        <v>6574</v>
      </c>
      <c r="E13673" t="s">
        <v>1380</v>
      </c>
      <c r="F13673">
        <v>10000</v>
      </c>
    </row>
    <row r="13674" spans="1:6" x14ac:dyDescent="0.25">
      <c r="A13674" t="str">
        <f t="shared" si="213"/>
        <v>6574_18_867_Watson Lake</v>
      </c>
      <c r="B13674">
        <v>18</v>
      </c>
      <c r="C13674">
        <v>867</v>
      </c>
      <c r="D13674">
        <v>6574</v>
      </c>
      <c r="E13674" t="s">
        <v>2961</v>
      </c>
      <c r="F13674">
        <v>10000</v>
      </c>
    </row>
    <row r="13675" spans="1:6" x14ac:dyDescent="0.25">
      <c r="A13675" t="str">
        <f t="shared" si="213"/>
        <v>6574_18_867_Wekweeti</v>
      </c>
      <c r="B13675">
        <v>18</v>
      </c>
      <c r="C13675">
        <v>867</v>
      </c>
      <c r="D13675">
        <v>6574</v>
      </c>
      <c r="E13675" t="s">
        <v>1381</v>
      </c>
      <c r="F13675">
        <v>10000</v>
      </c>
    </row>
    <row r="13676" spans="1:6" x14ac:dyDescent="0.25">
      <c r="A13676" t="str">
        <f t="shared" si="213"/>
        <v>6574_18_867_Whale Cove</v>
      </c>
      <c r="B13676">
        <v>18</v>
      </c>
      <c r="C13676">
        <v>867</v>
      </c>
      <c r="D13676">
        <v>6574</v>
      </c>
      <c r="E13676" t="s">
        <v>1410</v>
      </c>
      <c r="F13676">
        <v>10000</v>
      </c>
    </row>
    <row r="13677" spans="1:6" x14ac:dyDescent="0.25">
      <c r="A13677" t="str">
        <f t="shared" si="213"/>
        <v>6574_18_867_Whati</v>
      </c>
      <c r="B13677">
        <v>18</v>
      </c>
      <c r="C13677">
        <v>867</v>
      </c>
      <c r="D13677">
        <v>6574</v>
      </c>
      <c r="E13677" t="s">
        <v>1382</v>
      </c>
      <c r="F13677">
        <v>10000</v>
      </c>
    </row>
    <row r="13678" spans="1:6" x14ac:dyDescent="0.25">
      <c r="A13678" t="str">
        <f t="shared" si="213"/>
        <v>6574_18_867_Whitehorse</v>
      </c>
      <c r="B13678">
        <v>18</v>
      </c>
      <c r="C13678">
        <v>867</v>
      </c>
      <c r="D13678">
        <v>6574</v>
      </c>
      <c r="E13678" t="s">
        <v>2962</v>
      </c>
      <c r="F13678">
        <v>70000</v>
      </c>
    </row>
    <row r="13679" spans="1:6" x14ac:dyDescent="0.25">
      <c r="A13679" t="str">
        <f t="shared" si="213"/>
        <v>6574_18_867_Wrigley</v>
      </c>
      <c r="B13679">
        <v>18</v>
      </c>
      <c r="C13679">
        <v>867</v>
      </c>
      <c r="D13679">
        <v>6574</v>
      </c>
      <c r="E13679" t="s">
        <v>1383</v>
      </c>
      <c r="F13679">
        <v>10000</v>
      </c>
    </row>
    <row r="13680" spans="1:6" x14ac:dyDescent="0.25">
      <c r="A13680" t="str">
        <f t="shared" si="213"/>
        <v>6574_18_867_Yellowknife</v>
      </c>
      <c r="B13680">
        <v>18</v>
      </c>
      <c r="C13680">
        <v>867</v>
      </c>
      <c r="D13680">
        <v>6574</v>
      </c>
      <c r="E13680" t="s">
        <v>1384</v>
      </c>
      <c r="F13680">
        <v>120000</v>
      </c>
    </row>
    <row r="13681" spans="1:6" x14ac:dyDescent="0.25">
      <c r="A13681" t="str">
        <f t="shared" si="213"/>
        <v>8092_18_867_Aklavik</v>
      </c>
      <c r="B13681">
        <v>18</v>
      </c>
      <c r="C13681">
        <v>867</v>
      </c>
      <c r="D13681">
        <v>8092</v>
      </c>
      <c r="E13681" t="s">
        <v>1353</v>
      </c>
      <c r="F13681">
        <v>10000</v>
      </c>
    </row>
    <row r="13682" spans="1:6" x14ac:dyDescent="0.25">
      <c r="A13682" t="str">
        <f t="shared" si="213"/>
        <v>8092_18_867_Arctic Bay</v>
      </c>
      <c r="B13682">
        <v>18</v>
      </c>
      <c r="C13682">
        <v>867</v>
      </c>
      <c r="D13682">
        <v>8092</v>
      </c>
      <c r="E13682" t="s">
        <v>1386</v>
      </c>
      <c r="F13682">
        <v>10000</v>
      </c>
    </row>
    <row r="13683" spans="1:6" x14ac:dyDescent="0.25">
      <c r="A13683" t="str">
        <f t="shared" si="213"/>
        <v>8092_18_867_Arviat</v>
      </c>
      <c r="B13683">
        <v>18</v>
      </c>
      <c r="C13683">
        <v>867</v>
      </c>
      <c r="D13683">
        <v>8092</v>
      </c>
      <c r="E13683" t="s">
        <v>1387</v>
      </c>
      <c r="F13683">
        <v>10000</v>
      </c>
    </row>
    <row r="13684" spans="1:6" x14ac:dyDescent="0.25">
      <c r="A13684" t="str">
        <f t="shared" si="213"/>
        <v>8092_18_867_Baker Lake</v>
      </c>
      <c r="B13684">
        <v>18</v>
      </c>
      <c r="C13684">
        <v>867</v>
      </c>
      <c r="D13684">
        <v>8092</v>
      </c>
      <c r="E13684" t="s">
        <v>1388</v>
      </c>
      <c r="F13684">
        <v>10000</v>
      </c>
    </row>
    <row r="13685" spans="1:6" x14ac:dyDescent="0.25">
      <c r="A13685" t="str">
        <f t="shared" si="213"/>
        <v>8092_18_867_Beaver Creek</v>
      </c>
      <c r="B13685">
        <v>18</v>
      </c>
      <c r="C13685">
        <v>867</v>
      </c>
      <c r="D13685">
        <v>8092</v>
      </c>
      <c r="E13685" t="s">
        <v>2945</v>
      </c>
      <c r="F13685">
        <v>10000</v>
      </c>
    </row>
    <row r="13686" spans="1:6" x14ac:dyDescent="0.25">
      <c r="A13686" t="str">
        <f t="shared" si="213"/>
        <v>8092_18_867_Behchoko</v>
      </c>
      <c r="B13686">
        <v>18</v>
      </c>
      <c r="C13686">
        <v>867</v>
      </c>
      <c r="D13686">
        <v>8092</v>
      </c>
      <c r="E13686" t="s">
        <v>1354</v>
      </c>
      <c r="F13686">
        <v>20000</v>
      </c>
    </row>
    <row r="13687" spans="1:6" x14ac:dyDescent="0.25">
      <c r="A13687" t="str">
        <f t="shared" si="213"/>
        <v>8092_18_867_Cambridge Bay</v>
      </c>
      <c r="B13687">
        <v>18</v>
      </c>
      <c r="C13687">
        <v>867</v>
      </c>
      <c r="D13687">
        <v>8092</v>
      </c>
      <c r="E13687" t="s">
        <v>1389</v>
      </c>
      <c r="F13687">
        <v>10000</v>
      </c>
    </row>
    <row r="13688" spans="1:6" x14ac:dyDescent="0.25">
      <c r="A13688" t="str">
        <f t="shared" si="213"/>
        <v>8092_18_867_Carcross</v>
      </c>
      <c r="B13688">
        <v>18</v>
      </c>
      <c r="C13688">
        <v>867</v>
      </c>
      <c r="D13688">
        <v>8092</v>
      </c>
      <c r="E13688" t="s">
        <v>2946</v>
      </c>
      <c r="F13688">
        <v>10000</v>
      </c>
    </row>
    <row r="13689" spans="1:6" x14ac:dyDescent="0.25">
      <c r="A13689" t="str">
        <f t="shared" si="213"/>
        <v>8092_18_867_Carmacks</v>
      </c>
      <c r="B13689">
        <v>18</v>
      </c>
      <c r="C13689">
        <v>867</v>
      </c>
      <c r="D13689">
        <v>8092</v>
      </c>
      <c r="E13689" t="s">
        <v>2947</v>
      </c>
      <c r="F13689">
        <v>10000</v>
      </c>
    </row>
    <row r="13690" spans="1:6" x14ac:dyDescent="0.25">
      <c r="A13690" t="str">
        <f t="shared" si="213"/>
        <v>8092_18_867_Chesterfield Inlet</v>
      </c>
      <c r="B13690">
        <v>18</v>
      </c>
      <c r="C13690">
        <v>867</v>
      </c>
      <c r="D13690">
        <v>8092</v>
      </c>
      <c r="E13690" t="s">
        <v>1390</v>
      </c>
      <c r="F13690">
        <v>10000</v>
      </c>
    </row>
    <row r="13691" spans="1:6" x14ac:dyDescent="0.25">
      <c r="A13691" t="str">
        <f t="shared" si="213"/>
        <v>8092_18_867_Clyde River</v>
      </c>
      <c r="B13691">
        <v>18</v>
      </c>
      <c r="C13691">
        <v>867</v>
      </c>
      <c r="D13691">
        <v>8092</v>
      </c>
      <c r="E13691" t="s">
        <v>1391</v>
      </c>
      <c r="F13691">
        <v>10000</v>
      </c>
    </row>
    <row r="13692" spans="1:6" x14ac:dyDescent="0.25">
      <c r="A13692" t="str">
        <f t="shared" si="213"/>
        <v>8092_18_867_Colville Lake</v>
      </c>
      <c r="B13692">
        <v>18</v>
      </c>
      <c r="C13692">
        <v>867</v>
      </c>
      <c r="D13692">
        <v>8092</v>
      </c>
      <c r="E13692" t="s">
        <v>1355</v>
      </c>
      <c r="F13692">
        <v>10000</v>
      </c>
    </row>
    <row r="13693" spans="1:6" x14ac:dyDescent="0.25">
      <c r="A13693" t="str">
        <f t="shared" si="213"/>
        <v>8092_18_867_Coral Harbour</v>
      </c>
      <c r="B13693">
        <v>18</v>
      </c>
      <c r="C13693">
        <v>867</v>
      </c>
      <c r="D13693">
        <v>8092</v>
      </c>
      <c r="E13693" t="s">
        <v>1392</v>
      </c>
      <c r="F13693">
        <v>10000</v>
      </c>
    </row>
    <row r="13694" spans="1:6" x14ac:dyDescent="0.25">
      <c r="A13694" t="str">
        <f t="shared" si="213"/>
        <v>8092_18_867_Dawson City</v>
      </c>
      <c r="B13694">
        <v>18</v>
      </c>
      <c r="C13694">
        <v>867</v>
      </c>
      <c r="D13694">
        <v>8092</v>
      </c>
      <c r="E13694" t="s">
        <v>2948</v>
      </c>
      <c r="F13694">
        <v>10000</v>
      </c>
    </row>
    <row r="13695" spans="1:6" x14ac:dyDescent="0.25">
      <c r="A13695" t="str">
        <f t="shared" si="213"/>
        <v>8092_18_867_Deline</v>
      </c>
      <c r="B13695">
        <v>18</v>
      </c>
      <c r="C13695">
        <v>867</v>
      </c>
      <c r="D13695">
        <v>8092</v>
      </c>
      <c r="E13695" t="s">
        <v>1356</v>
      </c>
      <c r="F13695">
        <v>10000</v>
      </c>
    </row>
    <row r="13696" spans="1:6" x14ac:dyDescent="0.25">
      <c r="A13696" t="str">
        <f t="shared" si="213"/>
        <v>8092_18_867_Destruction Bay</v>
      </c>
      <c r="B13696">
        <v>18</v>
      </c>
      <c r="C13696">
        <v>867</v>
      </c>
      <c r="D13696">
        <v>8092</v>
      </c>
      <c r="E13696" t="s">
        <v>2949</v>
      </c>
      <c r="F13696">
        <v>10000</v>
      </c>
    </row>
    <row r="13697" spans="1:6" x14ac:dyDescent="0.25">
      <c r="A13697" t="str">
        <f t="shared" si="213"/>
        <v>8092_18_867_Ekati</v>
      </c>
      <c r="B13697">
        <v>18</v>
      </c>
      <c r="C13697">
        <v>867</v>
      </c>
      <c r="D13697">
        <v>8092</v>
      </c>
      <c r="E13697" t="s">
        <v>1357</v>
      </c>
      <c r="F13697">
        <v>10000</v>
      </c>
    </row>
    <row r="13698" spans="1:6" x14ac:dyDescent="0.25">
      <c r="A13698" t="str">
        <f t="shared" si="213"/>
        <v>8092_18_867_Elsa</v>
      </c>
      <c r="B13698">
        <v>18</v>
      </c>
      <c r="C13698">
        <v>867</v>
      </c>
      <c r="D13698">
        <v>8092</v>
      </c>
      <c r="E13698" t="s">
        <v>2950</v>
      </c>
      <c r="F13698">
        <v>10000</v>
      </c>
    </row>
    <row r="13699" spans="1:6" x14ac:dyDescent="0.25">
      <c r="A13699" t="str">
        <f t="shared" ref="A13699:A13762" si="214">CONCATENATE(D13699,"_",B13699,"_",C13699,"_",E13699)</f>
        <v>8092_18_867_Enterprise</v>
      </c>
      <c r="B13699">
        <v>18</v>
      </c>
      <c r="C13699">
        <v>867</v>
      </c>
      <c r="D13699">
        <v>8092</v>
      </c>
      <c r="E13699" t="s">
        <v>1358</v>
      </c>
      <c r="F13699">
        <v>10000</v>
      </c>
    </row>
    <row r="13700" spans="1:6" x14ac:dyDescent="0.25">
      <c r="A13700" t="str">
        <f t="shared" si="214"/>
        <v>8092_18_867_Faro</v>
      </c>
      <c r="B13700">
        <v>18</v>
      </c>
      <c r="C13700">
        <v>867</v>
      </c>
      <c r="D13700">
        <v>8092</v>
      </c>
      <c r="E13700" t="s">
        <v>2951</v>
      </c>
      <c r="F13700">
        <v>10000</v>
      </c>
    </row>
    <row r="13701" spans="1:6" x14ac:dyDescent="0.25">
      <c r="A13701" t="str">
        <f t="shared" si="214"/>
        <v>8092_18_867_Fort Good Hope</v>
      </c>
      <c r="B13701">
        <v>18</v>
      </c>
      <c r="C13701">
        <v>867</v>
      </c>
      <c r="D13701">
        <v>8092</v>
      </c>
      <c r="E13701" t="s">
        <v>1359</v>
      </c>
      <c r="F13701">
        <v>10000</v>
      </c>
    </row>
    <row r="13702" spans="1:6" x14ac:dyDescent="0.25">
      <c r="A13702" t="str">
        <f t="shared" si="214"/>
        <v>8092_18_867_Fort Liard</v>
      </c>
      <c r="B13702">
        <v>18</v>
      </c>
      <c r="C13702">
        <v>867</v>
      </c>
      <c r="D13702">
        <v>8092</v>
      </c>
      <c r="E13702" t="s">
        <v>1360</v>
      </c>
      <c r="F13702">
        <v>10000</v>
      </c>
    </row>
    <row r="13703" spans="1:6" x14ac:dyDescent="0.25">
      <c r="A13703" t="str">
        <f t="shared" si="214"/>
        <v>8092_18_867_Fort Mcpherson</v>
      </c>
      <c r="B13703">
        <v>18</v>
      </c>
      <c r="C13703">
        <v>867</v>
      </c>
      <c r="D13703">
        <v>8092</v>
      </c>
      <c r="E13703" t="s">
        <v>1361</v>
      </c>
      <c r="F13703">
        <v>10000</v>
      </c>
    </row>
    <row r="13704" spans="1:6" x14ac:dyDescent="0.25">
      <c r="A13704" t="str">
        <f t="shared" si="214"/>
        <v>8092_18_867_Fort Providence</v>
      </c>
      <c r="B13704">
        <v>18</v>
      </c>
      <c r="C13704">
        <v>867</v>
      </c>
      <c r="D13704">
        <v>8092</v>
      </c>
      <c r="E13704" t="s">
        <v>1362</v>
      </c>
      <c r="F13704">
        <v>10000</v>
      </c>
    </row>
    <row r="13705" spans="1:6" x14ac:dyDescent="0.25">
      <c r="A13705" t="str">
        <f t="shared" si="214"/>
        <v>8092_18_867_Fort Resolution</v>
      </c>
      <c r="B13705">
        <v>18</v>
      </c>
      <c r="C13705">
        <v>867</v>
      </c>
      <c r="D13705">
        <v>8092</v>
      </c>
      <c r="E13705" t="s">
        <v>1363</v>
      </c>
      <c r="F13705">
        <v>10000</v>
      </c>
    </row>
    <row r="13706" spans="1:6" x14ac:dyDescent="0.25">
      <c r="A13706" t="str">
        <f t="shared" si="214"/>
        <v>8092_18_867_Fort Simpson</v>
      </c>
      <c r="B13706">
        <v>18</v>
      </c>
      <c r="C13706">
        <v>867</v>
      </c>
      <c r="D13706">
        <v>8092</v>
      </c>
      <c r="E13706" t="s">
        <v>1364</v>
      </c>
      <c r="F13706">
        <v>10000</v>
      </c>
    </row>
    <row r="13707" spans="1:6" x14ac:dyDescent="0.25">
      <c r="A13707" t="str">
        <f t="shared" si="214"/>
        <v>8092_18_867_Fort Smith</v>
      </c>
      <c r="B13707">
        <v>18</v>
      </c>
      <c r="C13707">
        <v>867</v>
      </c>
      <c r="D13707">
        <v>8092</v>
      </c>
      <c r="E13707" t="s">
        <v>1365</v>
      </c>
      <c r="F13707">
        <v>20000</v>
      </c>
    </row>
    <row r="13708" spans="1:6" x14ac:dyDescent="0.25">
      <c r="A13708" t="str">
        <f t="shared" si="214"/>
        <v>8092_18_867_Gameti</v>
      </c>
      <c r="B13708">
        <v>18</v>
      </c>
      <c r="C13708">
        <v>867</v>
      </c>
      <c r="D13708">
        <v>8092</v>
      </c>
      <c r="E13708" t="s">
        <v>1366</v>
      </c>
      <c r="F13708">
        <v>10000</v>
      </c>
    </row>
    <row r="13709" spans="1:6" x14ac:dyDescent="0.25">
      <c r="A13709" t="str">
        <f t="shared" si="214"/>
        <v>8092_18_867_Gjoa Haven</v>
      </c>
      <c r="B13709">
        <v>18</v>
      </c>
      <c r="C13709">
        <v>867</v>
      </c>
      <c r="D13709">
        <v>8092</v>
      </c>
      <c r="E13709" t="s">
        <v>1393</v>
      </c>
      <c r="F13709">
        <v>10000</v>
      </c>
    </row>
    <row r="13710" spans="1:6" x14ac:dyDescent="0.25">
      <c r="A13710" t="str">
        <f t="shared" si="214"/>
        <v>8092_18_867_Grise Fiord</v>
      </c>
      <c r="B13710">
        <v>18</v>
      </c>
      <c r="C13710">
        <v>867</v>
      </c>
      <c r="D13710">
        <v>8092</v>
      </c>
      <c r="E13710" t="s">
        <v>1394</v>
      </c>
      <c r="F13710">
        <v>10000</v>
      </c>
    </row>
    <row r="13711" spans="1:6" x14ac:dyDescent="0.25">
      <c r="A13711" t="str">
        <f t="shared" si="214"/>
        <v>8092_18_867_Haines Junction</v>
      </c>
      <c r="B13711">
        <v>18</v>
      </c>
      <c r="C13711">
        <v>867</v>
      </c>
      <c r="D13711">
        <v>8092</v>
      </c>
      <c r="E13711" t="s">
        <v>2952</v>
      </c>
      <c r="F13711">
        <v>10000</v>
      </c>
    </row>
    <row r="13712" spans="1:6" x14ac:dyDescent="0.25">
      <c r="A13712" t="str">
        <f t="shared" si="214"/>
        <v>8092_18_867_Hay River</v>
      </c>
      <c r="B13712">
        <v>18</v>
      </c>
      <c r="C13712">
        <v>867</v>
      </c>
      <c r="D13712">
        <v>8092</v>
      </c>
      <c r="E13712" t="s">
        <v>1367</v>
      </c>
      <c r="F13712">
        <v>20000</v>
      </c>
    </row>
    <row r="13713" spans="1:6" x14ac:dyDescent="0.25">
      <c r="A13713" t="str">
        <f t="shared" si="214"/>
        <v>8092_18_867_Igloolik</v>
      </c>
      <c r="B13713">
        <v>18</v>
      </c>
      <c r="C13713">
        <v>867</v>
      </c>
      <c r="D13713">
        <v>8092</v>
      </c>
      <c r="E13713" t="s">
        <v>1395</v>
      </c>
      <c r="F13713">
        <v>10000</v>
      </c>
    </row>
    <row r="13714" spans="1:6" x14ac:dyDescent="0.25">
      <c r="A13714" t="str">
        <f t="shared" si="214"/>
        <v>8092_18_867_Inuvik</v>
      </c>
      <c r="B13714">
        <v>18</v>
      </c>
      <c r="C13714">
        <v>867</v>
      </c>
      <c r="D13714">
        <v>8092</v>
      </c>
      <c r="E13714" t="s">
        <v>1368</v>
      </c>
      <c r="F13714">
        <v>20000</v>
      </c>
    </row>
    <row r="13715" spans="1:6" x14ac:dyDescent="0.25">
      <c r="A13715" t="str">
        <f t="shared" si="214"/>
        <v>8092_18_867_Iqaluit</v>
      </c>
      <c r="B13715">
        <v>18</v>
      </c>
      <c r="C13715">
        <v>867</v>
      </c>
      <c r="D13715">
        <v>8092</v>
      </c>
      <c r="E13715" t="s">
        <v>1396</v>
      </c>
      <c r="F13715">
        <v>30000</v>
      </c>
    </row>
    <row r="13716" spans="1:6" x14ac:dyDescent="0.25">
      <c r="A13716" t="str">
        <f t="shared" si="214"/>
        <v>8092_18_867_Jean Marie River</v>
      </c>
      <c r="B13716">
        <v>18</v>
      </c>
      <c r="C13716">
        <v>867</v>
      </c>
      <c r="D13716">
        <v>8092</v>
      </c>
      <c r="E13716" t="s">
        <v>1369</v>
      </c>
      <c r="F13716">
        <v>10000</v>
      </c>
    </row>
    <row r="13717" spans="1:6" x14ac:dyDescent="0.25">
      <c r="A13717" t="str">
        <f t="shared" si="214"/>
        <v>8092_18_867_Kakisa</v>
      </c>
      <c r="B13717">
        <v>18</v>
      </c>
      <c r="C13717">
        <v>867</v>
      </c>
      <c r="D13717">
        <v>8092</v>
      </c>
      <c r="E13717" t="s">
        <v>1370</v>
      </c>
      <c r="F13717">
        <v>10000</v>
      </c>
    </row>
    <row r="13718" spans="1:6" x14ac:dyDescent="0.25">
      <c r="A13718" t="str">
        <f t="shared" si="214"/>
        <v>8092_18_867_Kimmirut</v>
      </c>
      <c r="B13718">
        <v>18</v>
      </c>
      <c r="C13718">
        <v>867</v>
      </c>
      <c r="D13718">
        <v>8092</v>
      </c>
      <c r="E13718" t="s">
        <v>1397</v>
      </c>
      <c r="F13718">
        <v>10000</v>
      </c>
    </row>
    <row r="13719" spans="1:6" x14ac:dyDescent="0.25">
      <c r="A13719" t="str">
        <f t="shared" si="214"/>
        <v>8092_18_867_Kinngait</v>
      </c>
      <c r="B13719">
        <v>18</v>
      </c>
      <c r="C13719">
        <v>867</v>
      </c>
      <c r="D13719">
        <v>8092</v>
      </c>
      <c r="E13719" t="s">
        <v>1398</v>
      </c>
      <c r="F13719">
        <v>10000</v>
      </c>
    </row>
    <row r="13720" spans="1:6" x14ac:dyDescent="0.25">
      <c r="A13720" t="str">
        <f t="shared" si="214"/>
        <v>8092_18_867_Kugaaruk</v>
      </c>
      <c r="B13720">
        <v>18</v>
      </c>
      <c r="C13720">
        <v>867</v>
      </c>
      <c r="D13720">
        <v>8092</v>
      </c>
      <c r="E13720" t="s">
        <v>1399</v>
      </c>
      <c r="F13720">
        <v>10000</v>
      </c>
    </row>
    <row r="13721" spans="1:6" x14ac:dyDescent="0.25">
      <c r="A13721" t="str">
        <f t="shared" si="214"/>
        <v>8092_18_867_Kugluktuk</v>
      </c>
      <c r="B13721">
        <v>18</v>
      </c>
      <c r="C13721">
        <v>867</v>
      </c>
      <c r="D13721">
        <v>8092</v>
      </c>
      <c r="E13721" t="s">
        <v>1400</v>
      </c>
      <c r="F13721">
        <v>10000</v>
      </c>
    </row>
    <row r="13722" spans="1:6" x14ac:dyDescent="0.25">
      <c r="A13722" t="str">
        <f t="shared" si="214"/>
        <v>8092_18_867_Lutsel K'e</v>
      </c>
      <c r="B13722">
        <v>18</v>
      </c>
      <c r="C13722">
        <v>867</v>
      </c>
      <c r="D13722">
        <v>8092</v>
      </c>
      <c r="E13722" t="s">
        <v>1371</v>
      </c>
      <c r="F13722">
        <v>10000</v>
      </c>
    </row>
    <row r="13723" spans="1:6" x14ac:dyDescent="0.25">
      <c r="A13723" t="str">
        <f t="shared" si="214"/>
        <v>8092_18_867_Marsh Lake</v>
      </c>
      <c r="B13723">
        <v>18</v>
      </c>
      <c r="C13723">
        <v>867</v>
      </c>
      <c r="D13723">
        <v>8092</v>
      </c>
      <c r="E13723" t="s">
        <v>2953</v>
      </c>
      <c r="F13723">
        <v>10000</v>
      </c>
    </row>
    <row r="13724" spans="1:6" x14ac:dyDescent="0.25">
      <c r="A13724" t="str">
        <f t="shared" si="214"/>
        <v>8092_18_867_Mayo</v>
      </c>
      <c r="B13724">
        <v>18</v>
      </c>
      <c r="C13724">
        <v>867</v>
      </c>
      <c r="D13724">
        <v>8092</v>
      </c>
      <c r="E13724" t="s">
        <v>2954</v>
      </c>
      <c r="F13724">
        <v>10000</v>
      </c>
    </row>
    <row r="13725" spans="1:6" x14ac:dyDescent="0.25">
      <c r="A13725" t="str">
        <f t="shared" si="214"/>
        <v>8092_18_867_Nahanni Butte</v>
      </c>
      <c r="B13725">
        <v>18</v>
      </c>
      <c r="C13725">
        <v>867</v>
      </c>
      <c r="D13725">
        <v>8092</v>
      </c>
      <c r="E13725" t="s">
        <v>1372</v>
      </c>
      <c r="F13725">
        <v>10000</v>
      </c>
    </row>
    <row r="13726" spans="1:6" x14ac:dyDescent="0.25">
      <c r="A13726" t="str">
        <f t="shared" si="214"/>
        <v>8092_18_867_Naujaat</v>
      </c>
      <c r="B13726">
        <v>18</v>
      </c>
      <c r="C13726">
        <v>867</v>
      </c>
      <c r="D13726">
        <v>8092</v>
      </c>
      <c r="E13726" t="s">
        <v>1401</v>
      </c>
      <c r="F13726">
        <v>10000</v>
      </c>
    </row>
    <row r="13727" spans="1:6" x14ac:dyDescent="0.25">
      <c r="A13727" t="str">
        <f t="shared" si="214"/>
        <v>8092_18_867_Norman Wells</v>
      </c>
      <c r="B13727">
        <v>18</v>
      </c>
      <c r="C13727">
        <v>867</v>
      </c>
      <c r="D13727">
        <v>8092</v>
      </c>
      <c r="E13727" t="s">
        <v>1373</v>
      </c>
      <c r="F13727">
        <v>10000</v>
      </c>
    </row>
    <row r="13728" spans="1:6" x14ac:dyDescent="0.25">
      <c r="A13728" t="str">
        <f t="shared" si="214"/>
        <v>8092_18_867_Old Crow</v>
      </c>
      <c r="B13728">
        <v>18</v>
      </c>
      <c r="C13728">
        <v>867</v>
      </c>
      <c r="D13728">
        <v>8092</v>
      </c>
      <c r="E13728" t="s">
        <v>2955</v>
      </c>
      <c r="F13728">
        <v>10000</v>
      </c>
    </row>
    <row r="13729" spans="1:6" x14ac:dyDescent="0.25">
      <c r="A13729" t="str">
        <f t="shared" si="214"/>
        <v>8092_18_867_Pangnirtung</v>
      </c>
      <c r="B13729">
        <v>18</v>
      </c>
      <c r="C13729">
        <v>867</v>
      </c>
      <c r="D13729">
        <v>8092</v>
      </c>
      <c r="E13729" t="s">
        <v>1402</v>
      </c>
      <c r="F13729">
        <v>10000</v>
      </c>
    </row>
    <row r="13730" spans="1:6" x14ac:dyDescent="0.25">
      <c r="A13730" t="str">
        <f t="shared" si="214"/>
        <v>8092_18_867_Paulatuk</v>
      </c>
      <c r="B13730">
        <v>18</v>
      </c>
      <c r="C13730">
        <v>867</v>
      </c>
      <c r="D13730">
        <v>8092</v>
      </c>
      <c r="E13730" t="s">
        <v>1374</v>
      </c>
      <c r="F13730">
        <v>10000</v>
      </c>
    </row>
    <row r="13731" spans="1:6" x14ac:dyDescent="0.25">
      <c r="A13731" t="str">
        <f t="shared" si="214"/>
        <v>8092_18_867_Pelly Crossing</v>
      </c>
      <c r="B13731">
        <v>18</v>
      </c>
      <c r="C13731">
        <v>867</v>
      </c>
      <c r="D13731">
        <v>8092</v>
      </c>
      <c r="E13731" t="s">
        <v>2956</v>
      </c>
      <c r="F13731">
        <v>10000</v>
      </c>
    </row>
    <row r="13732" spans="1:6" x14ac:dyDescent="0.25">
      <c r="A13732" t="str">
        <f t="shared" si="214"/>
        <v>8092_18_867_Pond Inlet</v>
      </c>
      <c r="B13732">
        <v>18</v>
      </c>
      <c r="C13732">
        <v>867</v>
      </c>
      <c r="D13732">
        <v>8092</v>
      </c>
      <c r="E13732" t="s">
        <v>1403</v>
      </c>
      <c r="F13732">
        <v>10000</v>
      </c>
    </row>
    <row r="13733" spans="1:6" x14ac:dyDescent="0.25">
      <c r="A13733" t="str">
        <f t="shared" si="214"/>
        <v>8092_18_867_Qikiqtarjuaq</v>
      </c>
      <c r="B13733">
        <v>18</v>
      </c>
      <c r="C13733">
        <v>867</v>
      </c>
      <c r="D13733">
        <v>8092</v>
      </c>
      <c r="E13733" t="s">
        <v>1404</v>
      </c>
      <c r="F13733">
        <v>10000</v>
      </c>
    </row>
    <row r="13734" spans="1:6" x14ac:dyDescent="0.25">
      <c r="A13734" t="str">
        <f t="shared" si="214"/>
        <v>8092_18_867_Rankin Inlet</v>
      </c>
      <c r="B13734">
        <v>18</v>
      </c>
      <c r="C13734">
        <v>867</v>
      </c>
      <c r="D13734">
        <v>8092</v>
      </c>
      <c r="E13734" t="s">
        <v>1405</v>
      </c>
      <c r="F13734">
        <v>10000</v>
      </c>
    </row>
    <row r="13735" spans="1:6" x14ac:dyDescent="0.25">
      <c r="A13735" t="str">
        <f t="shared" si="214"/>
        <v>8092_18_867_Resolute</v>
      </c>
      <c r="B13735">
        <v>18</v>
      </c>
      <c r="C13735">
        <v>867</v>
      </c>
      <c r="D13735">
        <v>8092</v>
      </c>
      <c r="E13735" t="s">
        <v>1406</v>
      </c>
      <c r="F13735">
        <v>10000</v>
      </c>
    </row>
    <row r="13736" spans="1:6" x14ac:dyDescent="0.25">
      <c r="A13736" t="str">
        <f t="shared" si="214"/>
        <v>8092_18_867_Ross River</v>
      </c>
      <c r="B13736">
        <v>18</v>
      </c>
      <c r="C13736">
        <v>867</v>
      </c>
      <c r="D13736">
        <v>8092</v>
      </c>
      <c r="E13736" t="s">
        <v>2957</v>
      </c>
      <c r="F13736">
        <v>10000</v>
      </c>
    </row>
    <row r="13737" spans="1:6" x14ac:dyDescent="0.25">
      <c r="A13737" t="str">
        <f t="shared" si="214"/>
        <v>8092_18_867_Sachs Harbour</v>
      </c>
      <c r="B13737">
        <v>18</v>
      </c>
      <c r="C13737">
        <v>867</v>
      </c>
      <c r="D13737">
        <v>8092</v>
      </c>
      <c r="E13737" t="s">
        <v>1375</v>
      </c>
      <c r="F13737">
        <v>10000</v>
      </c>
    </row>
    <row r="13738" spans="1:6" x14ac:dyDescent="0.25">
      <c r="A13738" t="str">
        <f t="shared" si="214"/>
        <v>8092_18_867_Sambaa K'e</v>
      </c>
      <c r="B13738">
        <v>18</v>
      </c>
      <c r="C13738">
        <v>867</v>
      </c>
      <c r="D13738">
        <v>8092</v>
      </c>
      <c r="E13738" t="s">
        <v>1376</v>
      </c>
      <c r="F13738">
        <v>10000</v>
      </c>
    </row>
    <row r="13739" spans="1:6" x14ac:dyDescent="0.25">
      <c r="A13739" t="str">
        <f t="shared" si="214"/>
        <v>8092_18_867_Sanikiluaq</v>
      </c>
      <c r="B13739">
        <v>18</v>
      </c>
      <c r="C13739">
        <v>867</v>
      </c>
      <c r="D13739">
        <v>8092</v>
      </c>
      <c r="E13739" t="s">
        <v>1407</v>
      </c>
      <c r="F13739">
        <v>10000</v>
      </c>
    </row>
    <row r="13740" spans="1:6" x14ac:dyDescent="0.25">
      <c r="A13740" t="str">
        <f t="shared" si="214"/>
        <v>8092_18_867_Sanirajak</v>
      </c>
      <c r="B13740">
        <v>18</v>
      </c>
      <c r="C13740">
        <v>867</v>
      </c>
      <c r="D13740">
        <v>8092</v>
      </c>
      <c r="E13740" t="s">
        <v>1408</v>
      </c>
      <c r="F13740">
        <v>10000</v>
      </c>
    </row>
    <row r="13741" spans="1:6" x14ac:dyDescent="0.25">
      <c r="A13741" t="str">
        <f t="shared" si="214"/>
        <v>8092_18_867_Swift River</v>
      </c>
      <c r="B13741">
        <v>18</v>
      </c>
      <c r="C13741">
        <v>867</v>
      </c>
      <c r="D13741">
        <v>8092</v>
      </c>
      <c r="E13741" t="s">
        <v>2958</v>
      </c>
      <c r="F13741">
        <v>10000</v>
      </c>
    </row>
    <row r="13742" spans="1:6" x14ac:dyDescent="0.25">
      <c r="A13742" t="str">
        <f t="shared" si="214"/>
        <v>8092_18_867_Tagish</v>
      </c>
      <c r="B13742">
        <v>18</v>
      </c>
      <c r="C13742">
        <v>867</v>
      </c>
      <c r="D13742">
        <v>8092</v>
      </c>
      <c r="E13742" t="s">
        <v>2959</v>
      </c>
      <c r="F13742">
        <v>10000</v>
      </c>
    </row>
    <row r="13743" spans="1:6" x14ac:dyDescent="0.25">
      <c r="A13743" t="str">
        <f t="shared" si="214"/>
        <v>8092_18_867_Taloyoak</v>
      </c>
      <c r="B13743">
        <v>18</v>
      </c>
      <c r="C13743">
        <v>867</v>
      </c>
      <c r="D13743">
        <v>8092</v>
      </c>
      <c r="E13743" t="s">
        <v>1409</v>
      </c>
      <c r="F13743">
        <v>10000</v>
      </c>
    </row>
    <row r="13744" spans="1:6" x14ac:dyDescent="0.25">
      <c r="A13744" t="str">
        <f t="shared" si="214"/>
        <v>8092_18_867_Teslin</v>
      </c>
      <c r="B13744">
        <v>18</v>
      </c>
      <c r="C13744">
        <v>867</v>
      </c>
      <c r="D13744">
        <v>8092</v>
      </c>
      <c r="E13744" t="s">
        <v>2960</v>
      </c>
      <c r="F13744">
        <v>10000</v>
      </c>
    </row>
    <row r="13745" spans="1:6" x14ac:dyDescent="0.25">
      <c r="A13745" t="str">
        <f t="shared" si="214"/>
        <v>8092_18_867_Tsiigehtchic</v>
      </c>
      <c r="B13745">
        <v>18</v>
      </c>
      <c r="C13745">
        <v>867</v>
      </c>
      <c r="D13745">
        <v>8092</v>
      </c>
      <c r="E13745" t="s">
        <v>1377</v>
      </c>
      <c r="F13745">
        <v>10000</v>
      </c>
    </row>
    <row r="13746" spans="1:6" x14ac:dyDescent="0.25">
      <c r="A13746" t="str">
        <f t="shared" si="214"/>
        <v>8092_18_867_Tuktoyaktuk</v>
      </c>
      <c r="B13746">
        <v>18</v>
      </c>
      <c r="C13746">
        <v>867</v>
      </c>
      <c r="D13746">
        <v>8092</v>
      </c>
      <c r="E13746" t="s">
        <v>1378</v>
      </c>
      <c r="F13746">
        <v>10000</v>
      </c>
    </row>
    <row r="13747" spans="1:6" x14ac:dyDescent="0.25">
      <c r="A13747" t="str">
        <f t="shared" si="214"/>
        <v>8092_18_867_Tulita</v>
      </c>
      <c r="B13747">
        <v>18</v>
      </c>
      <c r="C13747">
        <v>867</v>
      </c>
      <c r="D13747">
        <v>8092</v>
      </c>
      <c r="E13747" t="s">
        <v>1379</v>
      </c>
      <c r="F13747">
        <v>10000</v>
      </c>
    </row>
    <row r="13748" spans="1:6" x14ac:dyDescent="0.25">
      <c r="A13748" t="str">
        <f t="shared" si="214"/>
        <v>8092_18_867_Ulukhaktok</v>
      </c>
      <c r="B13748">
        <v>18</v>
      </c>
      <c r="C13748">
        <v>867</v>
      </c>
      <c r="D13748">
        <v>8092</v>
      </c>
      <c r="E13748" t="s">
        <v>1380</v>
      </c>
      <c r="F13748">
        <v>10000</v>
      </c>
    </row>
    <row r="13749" spans="1:6" x14ac:dyDescent="0.25">
      <c r="A13749" t="str">
        <f t="shared" si="214"/>
        <v>8092_18_867_Watson Lake</v>
      </c>
      <c r="B13749">
        <v>18</v>
      </c>
      <c r="C13749">
        <v>867</v>
      </c>
      <c r="D13749">
        <v>8092</v>
      </c>
      <c r="E13749" t="s">
        <v>2961</v>
      </c>
      <c r="F13749">
        <v>10000</v>
      </c>
    </row>
    <row r="13750" spans="1:6" x14ac:dyDescent="0.25">
      <c r="A13750" t="str">
        <f t="shared" si="214"/>
        <v>8092_18_867_Wekweeti</v>
      </c>
      <c r="B13750">
        <v>18</v>
      </c>
      <c r="C13750">
        <v>867</v>
      </c>
      <c r="D13750">
        <v>8092</v>
      </c>
      <c r="E13750" t="s">
        <v>1381</v>
      </c>
      <c r="F13750">
        <v>10000</v>
      </c>
    </row>
    <row r="13751" spans="1:6" x14ac:dyDescent="0.25">
      <c r="A13751" t="str">
        <f t="shared" si="214"/>
        <v>8092_18_867_Whale Cove</v>
      </c>
      <c r="B13751">
        <v>18</v>
      </c>
      <c r="C13751">
        <v>867</v>
      </c>
      <c r="D13751">
        <v>8092</v>
      </c>
      <c r="E13751" t="s">
        <v>1410</v>
      </c>
      <c r="F13751">
        <v>10000</v>
      </c>
    </row>
    <row r="13752" spans="1:6" x14ac:dyDescent="0.25">
      <c r="A13752" t="str">
        <f t="shared" si="214"/>
        <v>8092_18_867_Whati</v>
      </c>
      <c r="B13752">
        <v>18</v>
      </c>
      <c r="C13752">
        <v>867</v>
      </c>
      <c r="D13752">
        <v>8092</v>
      </c>
      <c r="E13752" t="s">
        <v>1382</v>
      </c>
      <c r="F13752">
        <v>10000</v>
      </c>
    </row>
    <row r="13753" spans="1:6" x14ac:dyDescent="0.25">
      <c r="A13753" t="str">
        <f t="shared" si="214"/>
        <v>8092_18_867_Whitehorse</v>
      </c>
      <c r="B13753">
        <v>18</v>
      </c>
      <c r="C13753">
        <v>867</v>
      </c>
      <c r="D13753">
        <v>8092</v>
      </c>
      <c r="E13753" t="s">
        <v>2962</v>
      </c>
      <c r="F13753">
        <v>70000</v>
      </c>
    </row>
    <row r="13754" spans="1:6" x14ac:dyDescent="0.25">
      <c r="A13754" t="str">
        <f t="shared" si="214"/>
        <v>8092_18_867_Wrigley</v>
      </c>
      <c r="B13754">
        <v>18</v>
      </c>
      <c r="C13754">
        <v>867</v>
      </c>
      <c r="D13754">
        <v>8092</v>
      </c>
      <c r="E13754" t="s">
        <v>1383</v>
      </c>
      <c r="F13754">
        <v>10000</v>
      </c>
    </row>
    <row r="13755" spans="1:6" x14ac:dyDescent="0.25">
      <c r="A13755" t="str">
        <f t="shared" si="214"/>
        <v>8092_18_867_Yellowknife</v>
      </c>
      <c r="B13755">
        <v>18</v>
      </c>
      <c r="C13755">
        <v>867</v>
      </c>
      <c r="D13755">
        <v>8092</v>
      </c>
      <c r="E13755" t="s">
        <v>1384</v>
      </c>
      <c r="F13755">
        <v>70000</v>
      </c>
    </row>
    <row r="13756" spans="1:6" x14ac:dyDescent="0.25">
      <c r="A13756" t="str">
        <f t="shared" si="214"/>
        <v>8303_18_867_Whitehorse</v>
      </c>
      <c r="B13756">
        <v>18</v>
      </c>
      <c r="C13756">
        <v>867</v>
      </c>
      <c r="D13756">
        <v>8303</v>
      </c>
      <c r="E13756" t="s">
        <v>2962</v>
      </c>
      <c r="F13756">
        <v>20000</v>
      </c>
    </row>
    <row r="13757" spans="1:6" x14ac:dyDescent="0.25">
      <c r="A13757" t="str">
        <f t="shared" si="214"/>
        <v>8303_18_867_Yellowknife</v>
      </c>
      <c r="B13757">
        <v>18</v>
      </c>
      <c r="C13757">
        <v>867</v>
      </c>
      <c r="D13757">
        <v>8303</v>
      </c>
      <c r="E13757" t="s">
        <v>1384</v>
      </c>
      <c r="F13757">
        <v>20000</v>
      </c>
    </row>
    <row r="13758" spans="1:6" x14ac:dyDescent="0.25">
      <c r="A13758" t="str">
        <f t="shared" si="214"/>
        <v>940G_18_867_Arctic Bay</v>
      </c>
      <c r="B13758">
        <v>18</v>
      </c>
      <c r="C13758">
        <v>867</v>
      </c>
      <c r="D13758" t="s">
        <v>3040</v>
      </c>
      <c r="E13758" t="s">
        <v>1386</v>
      </c>
      <c r="F13758">
        <v>10000</v>
      </c>
    </row>
    <row r="13759" spans="1:6" x14ac:dyDescent="0.25">
      <c r="A13759" t="str">
        <f t="shared" si="214"/>
        <v>940G_18_867_Arviat</v>
      </c>
      <c r="B13759">
        <v>18</v>
      </c>
      <c r="C13759">
        <v>867</v>
      </c>
      <c r="D13759" t="s">
        <v>3040</v>
      </c>
      <c r="E13759" t="s">
        <v>1387</v>
      </c>
      <c r="F13759">
        <v>10000</v>
      </c>
    </row>
    <row r="13760" spans="1:6" x14ac:dyDescent="0.25">
      <c r="A13760" t="str">
        <f t="shared" si="214"/>
        <v>940G_18_867_Baker Lake</v>
      </c>
      <c r="B13760">
        <v>18</v>
      </c>
      <c r="C13760">
        <v>867</v>
      </c>
      <c r="D13760" t="s">
        <v>3040</v>
      </c>
      <c r="E13760" t="s">
        <v>1388</v>
      </c>
      <c r="F13760">
        <v>10000</v>
      </c>
    </row>
    <row r="13761" spans="1:6" x14ac:dyDescent="0.25">
      <c r="A13761" t="str">
        <f t="shared" si="214"/>
        <v>940G_18_867_Cambridge Bay</v>
      </c>
      <c r="B13761">
        <v>18</v>
      </c>
      <c r="C13761">
        <v>867</v>
      </c>
      <c r="D13761" t="s">
        <v>3040</v>
      </c>
      <c r="E13761" t="s">
        <v>1389</v>
      </c>
      <c r="F13761">
        <v>10000</v>
      </c>
    </row>
    <row r="13762" spans="1:6" x14ac:dyDescent="0.25">
      <c r="A13762" t="str">
        <f t="shared" si="214"/>
        <v>940G_18_867_Chesterfield Inlet</v>
      </c>
      <c r="B13762">
        <v>18</v>
      </c>
      <c r="C13762">
        <v>867</v>
      </c>
      <c r="D13762" t="s">
        <v>3040</v>
      </c>
      <c r="E13762" t="s">
        <v>1390</v>
      </c>
      <c r="F13762">
        <v>10000</v>
      </c>
    </row>
    <row r="13763" spans="1:6" x14ac:dyDescent="0.25">
      <c r="A13763" t="str">
        <f t="shared" ref="A13763:A13784" si="215">CONCATENATE(D13763,"_",B13763,"_",C13763,"_",E13763)</f>
        <v>940G_18_867_Clyde River</v>
      </c>
      <c r="B13763">
        <v>18</v>
      </c>
      <c r="C13763">
        <v>867</v>
      </c>
      <c r="D13763" t="s">
        <v>3040</v>
      </c>
      <c r="E13763" t="s">
        <v>1391</v>
      </c>
      <c r="F13763">
        <v>10000</v>
      </c>
    </row>
    <row r="13764" spans="1:6" x14ac:dyDescent="0.25">
      <c r="A13764" t="str">
        <f t="shared" si="215"/>
        <v>940G_18_867_Coral Harbour</v>
      </c>
      <c r="B13764">
        <v>18</v>
      </c>
      <c r="C13764">
        <v>867</v>
      </c>
      <c r="D13764" t="s">
        <v>3040</v>
      </c>
      <c r="E13764" t="s">
        <v>1392</v>
      </c>
      <c r="F13764">
        <v>10000</v>
      </c>
    </row>
    <row r="13765" spans="1:6" x14ac:dyDescent="0.25">
      <c r="A13765" t="str">
        <f t="shared" si="215"/>
        <v>940G_18_867_Fort Providence</v>
      </c>
      <c r="B13765">
        <v>18</v>
      </c>
      <c r="C13765">
        <v>867</v>
      </c>
      <c r="D13765" t="s">
        <v>3040</v>
      </c>
      <c r="E13765" t="s">
        <v>1362</v>
      </c>
      <c r="F13765">
        <v>10000</v>
      </c>
    </row>
    <row r="13766" spans="1:6" x14ac:dyDescent="0.25">
      <c r="A13766" t="str">
        <f t="shared" si="215"/>
        <v>940G_18_867_Gjoa Haven</v>
      </c>
      <c r="B13766">
        <v>18</v>
      </c>
      <c r="C13766">
        <v>867</v>
      </c>
      <c r="D13766" t="s">
        <v>3040</v>
      </c>
      <c r="E13766" t="s">
        <v>1393</v>
      </c>
      <c r="F13766">
        <v>10000</v>
      </c>
    </row>
    <row r="13767" spans="1:6" x14ac:dyDescent="0.25">
      <c r="A13767" t="str">
        <f t="shared" si="215"/>
        <v>940G_18_867_Grise Fiord</v>
      </c>
      <c r="B13767">
        <v>18</v>
      </c>
      <c r="C13767">
        <v>867</v>
      </c>
      <c r="D13767" t="s">
        <v>3040</v>
      </c>
      <c r="E13767" t="s">
        <v>1394</v>
      </c>
      <c r="F13767">
        <v>10000</v>
      </c>
    </row>
    <row r="13768" spans="1:6" x14ac:dyDescent="0.25">
      <c r="A13768" t="str">
        <f t="shared" si="215"/>
        <v>940G_18_867_Igloolik</v>
      </c>
      <c r="B13768">
        <v>18</v>
      </c>
      <c r="C13768">
        <v>867</v>
      </c>
      <c r="D13768" t="s">
        <v>3040</v>
      </c>
      <c r="E13768" t="s">
        <v>1395</v>
      </c>
      <c r="F13768">
        <v>10000</v>
      </c>
    </row>
    <row r="13769" spans="1:6" x14ac:dyDescent="0.25">
      <c r="A13769" t="str">
        <f t="shared" si="215"/>
        <v>940G_18_867_Iqaluit</v>
      </c>
      <c r="B13769">
        <v>18</v>
      </c>
      <c r="C13769">
        <v>867</v>
      </c>
      <c r="D13769" t="s">
        <v>3040</v>
      </c>
      <c r="E13769" t="s">
        <v>1396</v>
      </c>
      <c r="F13769">
        <v>20000</v>
      </c>
    </row>
    <row r="13770" spans="1:6" x14ac:dyDescent="0.25">
      <c r="A13770" t="str">
        <f t="shared" si="215"/>
        <v>940G_18_867_Kimmirut</v>
      </c>
      <c r="B13770">
        <v>18</v>
      </c>
      <c r="C13770">
        <v>867</v>
      </c>
      <c r="D13770" t="s">
        <v>3040</v>
      </c>
      <c r="E13770" t="s">
        <v>1397</v>
      </c>
      <c r="F13770">
        <v>10000</v>
      </c>
    </row>
    <row r="13771" spans="1:6" x14ac:dyDescent="0.25">
      <c r="A13771" t="str">
        <f t="shared" si="215"/>
        <v>940G_18_867_Kinngait</v>
      </c>
      <c r="B13771">
        <v>18</v>
      </c>
      <c r="C13771">
        <v>867</v>
      </c>
      <c r="D13771" t="s">
        <v>3040</v>
      </c>
      <c r="E13771" t="s">
        <v>1398</v>
      </c>
      <c r="F13771">
        <v>10000</v>
      </c>
    </row>
    <row r="13772" spans="1:6" x14ac:dyDescent="0.25">
      <c r="A13772" t="str">
        <f t="shared" si="215"/>
        <v>940G_18_867_Kugaaruk</v>
      </c>
      <c r="B13772">
        <v>18</v>
      </c>
      <c r="C13772">
        <v>867</v>
      </c>
      <c r="D13772" t="s">
        <v>3040</v>
      </c>
      <c r="E13772" t="s">
        <v>1399</v>
      </c>
      <c r="F13772">
        <v>10000</v>
      </c>
    </row>
    <row r="13773" spans="1:6" x14ac:dyDescent="0.25">
      <c r="A13773" t="str">
        <f t="shared" si="215"/>
        <v>940G_18_867_Kugluktuk</v>
      </c>
      <c r="B13773">
        <v>18</v>
      </c>
      <c r="C13773">
        <v>867</v>
      </c>
      <c r="D13773" t="s">
        <v>3040</v>
      </c>
      <c r="E13773" t="s">
        <v>1400</v>
      </c>
      <c r="F13773">
        <v>10000</v>
      </c>
    </row>
    <row r="13774" spans="1:6" x14ac:dyDescent="0.25">
      <c r="A13774" t="str">
        <f t="shared" si="215"/>
        <v>940G_18_867_Naujaat</v>
      </c>
      <c r="B13774">
        <v>18</v>
      </c>
      <c r="C13774">
        <v>867</v>
      </c>
      <c r="D13774" t="s">
        <v>3040</v>
      </c>
      <c r="E13774" t="s">
        <v>1401</v>
      </c>
      <c r="F13774">
        <v>10000</v>
      </c>
    </row>
    <row r="13775" spans="1:6" x14ac:dyDescent="0.25">
      <c r="A13775" t="str">
        <f t="shared" si="215"/>
        <v>940G_18_867_Pangnirtung</v>
      </c>
      <c r="B13775">
        <v>18</v>
      </c>
      <c r="C13775">
        <v>867</v>
      </c>
      <c r="D13775" t="s">
        <v>3040</v>
      </c>
      <c r="E13775" t="s">
        <v>1402</v>
      </c>
      <c r="F13775">
        <v>10000</v>
      </c>
    </row>
    <row r="13776" spans="1:6" x14ac:dyDescent="0.25">
      <c r="A13776" t="str">
        <f t="shared" si="215"/>
        <v>940G_18_867_Pond Inlet</v>
      </c>
      <c r="B13776">
        <v>18</v>
      </c>
      <c r="C13776">
        <v>867</v>
      </c>
      <c r="D13776" t="s">
        <v>3040</v>
      </c>
      <c r="E13776" t="s">
        <v>1403</v>
      </c>
      <c r="F13776">
        <v>10000</v>
      </c>
    </row>
    <row r="13777" spans="1:6" x14ac:dyDescent="0.25">
      <c r="A13777" t="str">
        <f t="shared" si="215"/>
        <v>940G_18_867_Qikiqtarjuaq</v>
      </c>
      <c r="B13777">
        <v>18</v>
      </c>
      <c r="C13777">
        <v>867</v>
      </c>
      <c r="D13777" t="s">
        <v>3040</v>
      </c>
      <c r="E13777" t="s">
        <v>1404</v>
      </c>
      <c r="F13777">
        <v>10000</v>
      </c>
    </row>
    <row r="13778" spans="1:6" x14ac:dyDescent="0.25">
      <c r="A13778" t="str">
        <f t="shared" si="215"/>
        <v>940G_18_867_Rankin Inlet</v>
      </c>
      <c r="B13778">
        <v>18</v>
      </c>
      <c r="C13778">
        <v>867</v>
      </c>
      <c r="D13778" t="s">
        <v>3040</v>
      </c>
      <c r="E13778" t="s">
        <v>1405</v>
      </c>
      <c r="F13778">
        <v>10000</v>
      </c>
    </row>
    <row r="13779" spans="1:6" x14ac:dyDescent="0.25">
      <c r="A13779" t="str">
        <f t="shared" si="215"/>
        <v>940G_18_867_Resolute</v>
      </c>
      <c r="B13779">
        <v>18</v>
      </c>
      <c r="C13779">
        <v>867</v>
      </c>
      <c r="D13779" t="s">
        <v>3040</v>
      </c>
      <c r="E13779" t="s">
        <v>1406</v>
      </c>
      <c r="F13779">
        <v>10000</v>
      </c>
    </row>
    <row r="13780" spans="1:6" x14ac:dyDescent="0.25">
      <c r="A13780" t="str">
        <f t="shared" si="215"/>
        <v>940G_18_867_Sanikiluaq</v>
      </c>
      <c r="B13780">
        <v>18</v>
      </c>
      <c r="C13780">
        <v>867</v>
      </c>
      <c r="D13780" t="s">
        <v>3040</v>
      </c>
      <c r="E13780" t="s">
        <v>1407</v>
      </c>
      <c r="F13780">
        <v>10000</v>
      </c>
    </row>
    <row r="13781" spans="1:6" x14ac:dyDescent="0.25">
      <c r="A13781" t="str">
        <f t="shared" si="215"/>
        <v>940G_18_867_Sanirajak</v>
      </c>
      <c r="B13781">
        <v>18</v>
      </c>
      <c r="C13781">
        <v>867</v>
      </c>
      <c r="D13781" t="s">
        <v>3040</v>
      </c>
      <c r="E13781" t="s">
        <v>1408</v>
      </c>
      <c r="F13781">
        <v>10000</v>
      </c>
    </row>
    <row r="13782" spans="1:6" x14ac:dyDescent="0.25">
      <c r="A13782" t="str">
        <f t="shared" si="215"/>
        <v>940G_18_867_Taloyoak</v>
      </c>
      <c r="B13782">
        <v>18</v>
      </c>
      <c r="C13782">
        <v>867</v>
      </c>
      <c r="D13782" t="s">
        <v>3040</v>
      </c>
      <c r="E13782" t="s">
        <v>1409</v>
      </c>
      <c r="F13782">
        <v>10000</v>
      </c>
    </row>
    <row r="13783" spans="1:6" x14ac:dyDescent="0.25">
      <c r="A13783" t="str">
        <f t="shared" si="215"/>
        <v>940G_18_867_Whale Cove</v>
      </c>
      <c r="B13783">
        <v>18</v>
      </c>
      <c r="C13783">
        <v>867</v>
      </c>
      <c r="D13783" t="s">
        <v>3040</v>
      </c>
      <c r="E13783" t="s">
        <v>1410</v>
      </c>
      <c r="F13783">
        <v>10000</v>
      </c>
    </row>
    <row r="13784" spans="1:6" x14ac:dyDescent="0.25">
      <c r="A13784" t="str">
        <f t="shared" si="215"/>
        <v>940G_18_867_Yellowknife</v>
      </c>
      <c r="B13784">
        <v>18</v>
      </c>
      <c r="C13784">
        <v>867</v>
      </c>
      <c r="D13784" t="s">
        <v>3040</v>
      </c>
      <c r="E13784" t="s">
        <v>1384</v>
      </c>
      <c r="F13784">
        <v>10000</v>
      </c>
    </row>
  </sheetData>
  <sheetProtection algorithmName="SHA-512" hashValue="qZ/+BubJq2i/JfosuM1Ku2Af1AaQwR4kyDJ4/sVV+TFCYCFSWqoq3NkZ+pJKDhzL5eJ7ogSsl7cKrBlVVRx9Tg==" saltValue="s8P+ulcwabr4be2FuhmTgg==" spinCount="100000" sheet="1" objects="1" scenarios="1"/>
  <autoFilter ref="A1:F13784" xr:uid="{498116AB-D888-4D71-9F59-E976D3B74521}"/>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FE314A-63B8-4140-A26F-45214DCB319F}">
  <sheetPr codeName="Sheet5"/>
  <dimension ref="A1:N2999"/>
  <sheetViews>
    <sheetView zoomScaleNormal="100" workbookViewId="0">
      <pane xSplit="6" ySplit="3" topLeftCell="G4" activePane="bottomRight" state="frozen"/>
      <selection pane="topRight" activeCell="G1" sqref="G1"/>
      <selection pane="bottomLeft" activeCell="A4" sqref="A4"/>
      <selection pane="bottomRight" activeCell="G4" sqref="G4"/>
    </sheetView>
  </sheetViews>
  <sheetFormatPr defaultRowHeight="15" x14ac:dyDescent="0.25"/>
  <cols>
    <col min="1" max="1" width="5.28515625" customWidth="1"/>
    <col min="2" max="2" width="6.5703125" style="17" bestFit="1" customWidth="1"/>
    <col min="3" max="3" width="9.7109375" style="17" customWidth="1"/>
    <col min="4" max="4" width="23" style="17" bestFit="1" customWidth="1"/>
    <col min="5" max="5" width="11.42578125" style="17" customWidth="1"/>
    <col min="6" max="6" width="28.85546875" bestFit="1" customWidth="1"/>
    <col min="7" max="7" width="16.42578125" bestFit="1" customWidth="1"/>
    <col min="8" max="8" width="17.140625" customWidth="1"/>
    <col min="9" max="12" width="16" customWidth="1"/>
    <col min="13" max="13" width="16" style="20" customWidth="1"/>
    <col min="14" max="14" width="57.42578125" customWidth="1"/>
  </cols>
  <sheetData>
    <row r="1" spans="1:14" ht="18.75" x14ac:dyDescent="0.3">
      <c r="A1" s="16">
        <f>SUM($H$4:$N$340)</f>
        <v>0</v>
      </c>
      <c r="C1" s="28" t="str">
        <f>CONCATENATE('COMPANY INFO'!$C$1," - OCN ",'COMPANY INFO'!$D$4," - ",'COMPANY INFO'!$D$3)</f>
        <v xml:space="preserve">January 2026 Utilization Reporting Worksheet - OCN  - </v>
      </c>
      <c r="F1" s="29"/>
      <c r="M1" s="30"/>
    </row>
    <row r="2" spans="1:14" ht="15.75" thickBot="1" x14ac:dyDescent="0.3">
      <c r="M2" s="30"/>
    </row>
    <row r="3" spans="1:14" ht="30.75" thickBot="1" x14ac:dyDescent="0.3">
      <c r="A3" s="31" t="s">
        <v>224</v>
      </c>
      <c r="B3" s="32" t="s">
        <v>2974</v>
      </c>
      <c r="C3" s="33" t="s">
        <v>2980</v>
      </c>
      <c r="D3" s="34" t="s">
        <v>0</v>
      </c>
      <c r="E3" s="33" t="s">
        <v>2979</v>
      </c>
      <c r="F3" s="34" t="s">
        <v>1</v>
      </c>
      <c r="G3" s="33" t="s">
        <v>7</v>
      </c>
      <c r="H3" s="33" t="s">
        <v>2978</v>
      </c>
      <c r="I3" s="34" t="s">
        <v>4</v>
      </c>
      <c r="J3" s="34" t="s">
        <v>5</v>
      </c>
      <c r="K3" s="34" t="s">
        <v>6</v>
      </c>
      <c r="L3" s="33" t="s">
        <v>8</v>
      </c>
      <c r="M3" s="35" t="s">
        <v>9</v>
      </c>
      <c r="N3" s="36" t="s">
        <v>3046</v>
      </c>
    </row>
    <row r="4" spans="1:14" x14ac:dyDescent="0.25">
      <c r="A4" s="16" t="str">
        <f>CONCATENATE('COMPANY INFO'!$D$4,"_",C4,"_",D4,"_",$F4)</f>
        <v>_1_204/431/584_Alexander</v>
      </c>
      <c r="B4" s="37">
        <v>1</v>
      </c>
      <c r="C4" s="38">
        <v>1</v>
      </c>
      <c r="D4" s="38" t="s">
        <v>873</v>
      </c>
      <c r="E4" s="38" t="s">
        <v>872</v>
      </c>
      <c r="F4" s="39" t="s">
        <v>874</v>
      </c>
      <c r="G4" s="22"/>
      <c r="H4" s="22"/>
      <c r="I4" s="22"/>
      <c r="J4" s="22"/>
      <c r="K4" s="22"/>
      <c r="L4" s="21" t="str">
        <f>IFERROR(VLOOKUP($A4,Holdings!$A:$F,6,FALSE),"")</f>
        <v/>
      </c>
      <c r="M4" s="40" t="str">
        <f t="shared" ref="M4:M67" si="0">IF(L4="","",G4/(L4-H4))</f>
        <v/>
      </c>
      <c r="N4" s="41" t="str">
        <f>IF(OR(SUM(G4:K4)&gt;L4,AND(SUM(G4:K4)&gt;0,L4="")),"Sum of Assigned TNs:Admin TNs must be less than Total TNs","")</f>
        <v/>
      </c>
    </row>
    <row r="5" spans="1:14" x14ac:dyDescent="0.25">
      <c r="A5" s="16" t="str">
        <f>CONCATENATE('COMPANY INFO'!$D$4,"_",C5,"_",D5,"_",$F5)</f>
        <v>_1_204/431/584_Alonsa</v>
      </c>
      <c r="B5" s="42">
        <v>2</v>
      </c>
      <c r="C5" s="43">
        <v>1</v>
      </c>
      <c r="D5" s="43" t="s">
        <v>873</v>
      </c>
      <c r="E5" s="43" t="s">
        <v>872</v>
      </c>
      <c r="F5" s="44" t="s">
        <v>875</v>
      </c>
      <c r="G5" s="23"/>
      <c r="H5" s="23"/>
      <c r="I5" s="23"/>
      <c r="J5" s="23"/>
      <c r="K5" s="23"/>
      <c r="L5" s="21" t="str">
        <f>IFERROR(VLOOKUP($A5,Holdings!$A:$F,6,FALSE),"")</f>
        <v/>
      </c>
      <c r="M5" s="45" t="str">
        <f t="shared" si="0"/>
        <v/>
      </c>
      <c r="N5" s="46" t="str">
        <f t="shared" ref="N5:N68" si="1">IF(OR(SUM(G5:K5)&gt;L5,AND(SUM(G5:K5)&gt;0,L5="")),"Sum of Assigned TNs:Admin TNs must be less than Total TNs","")</f>
        <v/>
      </c>
    </row>
    <row r="6" spans="1:14" x14ac:dyDescent="0.25">
      <c r="A6" s="16" t="str">
        <f>CONCATENATE('COMPANY INFO'!$D$4,"_",C6,"_",D6,"_",$F6)</f>
        <v>_1_204/431/584_Altona</v>
      </c>
      <c r="B6" s="42">
        <v>3</v>
      </c>
      <c r="C6" s="43">
        <v>1</v>
      </c>
      <c r="D6" s="43" t="s">
        <v>873</v>
      </c>
      <c r="E6" s="43" t="s">
        <v>872</v>
      </c>
      <c r="F6" s="44" t="s">
        <v>876</v>
      </c>
      <c r="G6" s="23"/>
      <c r="H6" s="23"/>
      <c r="I6" s="23"/>
      <c r="J6" s="23"/>
      <c r="K6" s="23"/>
      <c r="L6" s="21" t="str">
        <f>IFERROR(VLOOKUP($A6,Holdings!$A:$F,6,FALSE),"")</f>
        <v/>
      </c>
      <c r="M6" s="45" t="str">
        <f t="shared" si="0"/>
        <v/>
      </c>
      <c r="N6" s="46" t="str">
        <f t="shared" si="1"/>
        <v/>
      </c>
    </row>
    <row r="7" spans="1:14" x14ac:dyDescent="0.25">
      <c r="A7" s="16" t="str">
        <f>CONCATENATE('COMPANY INFO'!$D$4,"_",C7,"_",D7,"_",$F7)</f>
        <v>_1_204/431/584_Amaranth</v>
      </c>
      <c r="B7" s="42">
        <v>4</v>
      </c>
      <c r="C7" s="43">
        <v>1</v>
      </c>
      <c r="D7" s="43" t="s">
        <v>873</v>
      </c>
      <c r="E7" s="43" t="s">
        <v>872</v>
      </c>
      <c r="F7" s="44" t="s">
        <v>877</v>
      </c>
      <c r="G7" s="23"/>
      <c r="H7" s="23"/>
      <c r="I7" s="23"/>
      <c r="J7" s="23"/>
      <c r="K7" s="23"/>
      <c r="L7" s="21" t="str">
        <f>IFERROR(VLOOKUP($A7,Holdings!$A:$F,6,FALSE),"")</f>
        <v/>
      </c>
      <c r="M7" s="45" t="str">
        <f t="shared" si="0"/>
        <v/>
      </c>
      <c r="N7" s="46" t="str">
        <f t="shared" si="1"/>
        <v/>
      </c>
    </row>
    <row r="8" spans="1:14" x14ac:dyDescent="0.25">
      <c r="A8" s="16" t="str">
        <f>CONCATENATE('COMPANY INFO'!$D$4,"_",C8,"_",D8,"_",$F8)</f>
        <v>_1_204/431/584_Anola</v>
      </c>
      <c r="B8" s="42">
        <v>5</v>
      </c>
      <c r="C8" s="43">
        <v>1</v>
      </c>
      <c r="D8" s="43" t="s">
        <v>873</v>
      </c>
      <c r="E8" s="43" t="s">
        <v>872</v>
      </c>
      <c r="F8" s="44" t="s">
        <v>878</v>
      </c>
      <c r="G8" s="23"/>
      <c r="H8" s="23"/>
      <c r="I8" s="23"/>
      <c r="J8" s="23"/>
      <c r="K8" s="23"/>
      <c r="L8" s="21" t="str">
        <f>IFERROR(VLOOKUP($A8,Holdings!$A:$F,6,FALSE),"")</f>
        <v/>
      </c>
      <c r="M8" s="45" t="str">
        <f t="shared" si="0"/>
        <v/>
      </c>
      <c r="N8" s="46" t="str">
        <f t="shared" si="1"/>
        <v/>
      </c>
    </row>
    <row r="9" spans="1:14" x14ac:dyDescent="0.25">
      <c r="A9" s="16" t="str">
        <f>CONCATENATE('COMPANY INFO'!$D$4,"_",C9,"_",D9,"_",$F9)</f>
        <v>_1_204/431/584_Arborg</v>
      </c>
      <c r="B9" s="42">
        <v>6</v>
      </c>
      <c r="C9" s="43">
        <v>1</v>
      </c>
      <c r="D9" s="43" t="s">
        <v>873</v>
      </c>
      <c r="E9" s="43" t="s">
        <v>872</v>
      </c>
      <c r="F9" s="44" t="s">
        <v>879</v>
      </c>
      <c r="G9" s="23"/>
      <c r="H9" s="23"/>
      <c r="I9" s="23"/>
      <c r="J9" s="23"/>
      <c r="K9" s="23"/>
      <c r="L9" s="21" t="str">
        <f>IFERROR(VLOOKUP($A9,Holdings!$A:$F,6,FALSE),"")</f>
        <v/>
      </c>
      <c r="M9" s="45" t="str">
        <f t="shared" si="0"/>
        <v/>
      </c>
      <c r="N9" s="46" t="str">
        <f t="shared" si="1"/>
        <v/>
      </c>
    </row>
    <row r="10" spans="1:14" x14ac:dyDescent="0.25">
      <c r="A10" s="16" t="str">
        <f>CONCATENATE('COMPANY INFO'!$D$4,"_",C10,"_",D10,"_",$F10)</f>
        <v>_1_204/431/584_Arden</v>
      </c>
      <c r="B10" s="42">
        <v>7</v>
      </c>
      <c r="C10" s="43">
        <v>1</v>
      </c>
      <c r="D10" s="43" t="s">
        <v>873</v>
      </c>
      <c r="E10" s="43" t="s">
        <v>872</v>
      </c>
      <c r="F10" s="44" t="s">
        <v>880</v>
      </c>
      <c r="G10" s="23"/>
      <c r="H10" s="23"/>
      <c r="I10" s="23"/>
      <c r="J10" s="23"/>
      <c r="K10" s="23"/>
      <c r="L10" s="21" t="str">
        <f>IFERROR(VLOOKUP($A10,Holdings!$A:$F,6,FALSE),"")</f>
        <v/>
      </c>
      <c r="M10" s="45" t="str">
        <f t="shared" si="0"/>
        <v/>
      </c>
      <c r="N10" s="46" t="str">
        <f t="shared" si="1"/>
        <v/>
      </c>
    </row>
    <row r="11" spans="1:14" x14ac:dyDescent="0.25">
      <c r="A11" s="16" t="str">
        <f>CONCATENATE('COMPANY INFO'!$D$4,"_",C11,"_",D11,"_",$F11)</f>
        <v>_1_204/431/584_Ashern</v>
      </c>
      <c r="B11" s="42">
        <v>8</v>
      </c>
      <c r="C11" s="43">
        <v>1</v>
      </c>
      <c r="D11" s="43" t="s">
        <v>873</v>
      </c>
      <c r="E11" s="43" t="s">
        <v>872</v>
      </c>
      <c r="F11" s="44" t="s">
        <v>881</v>
      </c>
      <c r="G11" s="23"/>
      <c r="H11" s="23"/>
      <c r="I11" s="23"/>
      <c r="J11" s="23"/>
      <c r="K11" s="23"/>
      <c r="L11" s="21" t="str">
        <f>IFERROR(VLOOKUP($A11,Holdings!$A:$F,6,FALSE),"")</f>
        <v/>
      </c>
      <c r="M11" s="45" t="str">
        <f t="shared" si="0"/>
        <v/>
      </c>
      <c r="N11" s="46" t="str">
        <f t="shared" si="1"/>
        <v/>
      </c>
    </row>
    <row r="12" spans="1:14" x14ac:dyDescent="0.25">
      <c r="A12" s="16" t="str">
        <f>CONCATENATE('COMPANY INFO'!$D$4,"_",C12,"_",D12,"_",$F12)</f>
        <v>_1_204/431/584_Austin</v>
      </c>
      <c r="B12" s="42">
        <v>9</v>
      </c>
      <c r="C12" s="43">
        <v>1</v>
      </c>
      <c r="D12" s="43" t="s">
        <v>873</v>
      </c>
      <c r="E12" s="43" t="s">
        <v>872</v>
      </c>
      <c r="F12" s="44" t="s">
        <v>882</v>
      </c>
      <c r="G12" s="23"/>
      <c r="H12" s="23"/>
      <c r="I12" s="23"/>
      <c r="J12" s="23"/>
      <c r="K12" s="23"/>
      <c r="L12" s="21" t="str">
        <f>IFERROR(VLOOKUP($A12,Holdings!$A:$F,6,FALSE),"")</f>
        <v/>
      </c>
      <c r="M12" s="45" t="str">
        <f t="shared" si="0"/>
        <v/>
      </c>
      <c r="N12" s="46" t="str">
        <f t="shared" si="1"/>
        <v/>
      </c>
    </row>
    <row r="13" spans="1:14" x14ac:dyDescent="0.25">
      <c r="A13" s="16" t="str">
        <f>CONCATENATE('COMPANY INFO'!$D$4,"_",C13,"_",D13,"_",$F13)</f>
        <v>_1_204/431/584_Baldur</v>
      </c>
      <c r="B13" s="42">
        <v>10</v>
      </c>
      <c r="C13" s="43">
        <v>1</v>
      </c>
      <c r="D13" s="43" t="s">
        <v>873</v>
      </c>
      <c r="E13" s="43" t="s">
        <v>872</v>
      </c>
      <c r="F13" s="44" t="s">
        <v>883</v>
      </c>
      <c r="G13" s="23"/>
      <c r="H13" s="23"/>
      <c r="I13" s="23"/>
      <c r="J13" s="23"/>
      <c r="K13" s="23"/>
      <c r="L13" s="21" t="str">
        <f>IFERROR(VLOOKUP($A13,Holdings!$A:$F,6,FALSE),"")</f>
        <v/>
      </c>
      <c r="M13" s="45" t="str">
        <f t="shared" si="0"/>
        <v/>
      </c>
      <c r="N13" s="46" t="str">
        <f t="shared" si="1"/>
        <v/>
      </c>
    </row>
    <row r="14" spans="1:14" x14ac:dyDescent="0.25">
      <c r="A14" s="16" t="str">
        <f>CONCATENATE('COMPANY INFO'!$D$4,"_",C14,"_",D14,"_",$F14)</f>
        <v>_1_204/431/584_Basswood</v>
      </c>
      <c r="B14" s="42">
        <v>11</v>
      </c>
      <c r="C14" s="43">
        <v>1</v>
      </c>
      <c r="D14" s="43" t="s">
        <v>873</v>
      </c>
      <c r="E14" s="43" t="s">
        <v>872</v>
      </c>
      <c r="F14" s="44" t="s">
        <v>884</v>
      </c>
      <c r="G14" s="23"/>
      <c r="H14" s="23"/>
      <c r="I14" s="23"/>
      <c r="J14" s="23"/>
      <c r="K14" s="23"/>
      <c r="L14" s="21" t="str">
        <f>IFERROR(VLOOKUP($A14,Holdings!$A:$F,6,FALSE),"")</f>
        <v/>
      </c>
      <c r="M14" s="45" t="str">
        <f t="shared" si="0"/>
        <v/>
      </c>
      <c r="N14" s="46" t="str">
        <f t="shared" si="1"/>
        <v/>
      </c>
    </row>
    <row r="15" spans="1:14" x14ac:dyDescent="0.25">
      <c r="A15" s="16" t="str">
        <f>CONCATENATE('COMPANY INFO'!$D$4,"_",C15,"_",D15,"_",$F15)</f>
        <v>_1_204/431/584_Beausejour</v>
      </c>
      <c r="B15" s="42">
        <v>12</v>
      </c>
      <c r="C15" s="43">
        <v>1</v>
      </c>
      <c r="D15" s="43" t="s">
        <v>873</v>
      </c>
      <c r="E15" s="43" t="s">
        <v>872</v>
      </c>
      <c r="F15" s="44" t="s">
        <v>885</v>
      </c>
      <c r="G15" s="23"/>
      <c r="H15" s="23"/>
      <c r="I15" s="23"/>
      <c r="J15" s="23"/>
      <c r="K15" s="23"/>
      <c r="L15" s="21" t="str">
        <f>IFERROR(VLOOKUP($A15,Holdings!$A:$F,6,FALSE),"")</f>
        <v/>
      </c>
      <c r="M15" s="45" t="str">
        <f t="shared" si="0"/>
        <v/>
      </c>
      <c r="N15" s="46" t="str">
        <f t="shared" si="1"/>
        <v/>
      </c>
    </row>
    <row r="16" spans="1:14" x14ac:dyDescent="0.25">
      <c r="A16" s="16" t="str">
        <f>CONCATENATE('COMPANY INFO'!$D$4,"_",C16,"_",D16,"_",$F16)</f>
        <v>_1_204/431/584_Belmont</v>
      </c>
      <c r="B16" s="42">
        <v>13</v>
      </c>
      <c r="C16" s="43">
        <v>1</v>
      </c>
      <c r="D16" s="43" t="s">
        <v>873</v>
      </c>
      <c r="E16" s="43" t="s">
        <v>872</v>
      </c>
      <c r="F16" s="44" t="s">
        <v>886</v>
      </c>
      <c r="G16" s="23"/>
      <c r="H16" s="23"/>
      <c r="I16" s="23"/>
      <c r="J16" s="23"/>
      <c r="K16" s="23"/>
      <c r="L16" s="21" t="str">
        <f>IFERROR(VLOOKUP($A16,Holdings!$A:$F,6,FALSE),"")</f>
        <v/>
      </c>
      <c r="M16" s="45" t="str">
        <f t="shared" si="0"/>
        <v/>
      </c>
      <c r="N16" s="46" t="str">
        <f t="shared" si="1"/>
        <v/>
      </c>
    </row>
    <row r="17" spans="1:14" x14ac:dyDescent="0.25">
      <c r="A17" s="16" t="str">
        <f>CONCATENATE('COMPANY INFO'!$D$4,"_",C17,"_",D17,"_",$F17)</f>
        <v>_1_204/431/584_Benito</v>
      </c>
      <c r="B17" s="42">
        <v>14</v>
      </c>
      <c r="C17" s="43">
        <v>1</v>
      </c>
      <c r="D17" s="43" t="s">
        <v>873</v>
      </c>
      <c r="E17" s="43" t="s">
        <v>872</v>
      </c>
      <c r="F17" s="44" t="s">
        <v>887</v>
      </c>
      <c r="G17" s="23"/>
      <c r="H17" s="23"/>
      <c r="I17" s="23"/>
      <c r="J17" s="23"/>
      <c r="K17" s="23"/>
      <c r="L17" s="21" t="str">
        <f>IFERROR(VLOOKUP($A17,Holdings!$A:$F,6,FALSE),"")</f>
        <v/>
      </c>
      <c r="M17" s="45" t="str">
        <f t="shared" si="0"/>
        <v/>
      </c>
      <c r="N17" s="46" t="str">
        <f t="shared" si="1"/>
        <v/>
      </c>
    </row>
    <row r="18" spans="1:14" x14ac:dyDescent="0.25">
      <c r="A18" s="16" t="str">
        <f>CONCATENATE('COMPANY INFO'!$D$4,"_",C18,"_",D18,"_",$F18)</f>
        <v>_1_204/431/584_Berens River</v>
      </c>
      <c r="B18" s="42">
        <v>15</v>
      </c>
      <c r="C18" s="43">
        <v>1</v>
      </c>
      <c r="D18" s="43" t="s">
        <v>873</v>
      </c>
      <c r="E18" s="43" t="s">
        <v>872</v>
      </c>
      <c r="F18" s="44" t="s">
        <v>888</v>
      </c>
      <c r="G18" s="23"/>
      <c r="H18" s="23"/>
      <c r="I18" s="23"/>
      <c r="J18" s="23"/>
      <c r="K18" s="23"/>
      <c r="L18" s="21" t="str">
        <f>IFERROR(VLOOKUP($A18,Holdings!$A:$F,6,FALSE),"")</f>
        <v/>
      </c>
      <c r="M18" s="45" t="str">
        <f t="shared" si="0"/>
        <v/>
      </c>
      <c r="N18" s="46" t="str">
        <f t="shared" si="1"/>
        <v/>
      </c>
    </row>
    <row r="19" spans="1:14" x14ac:dyDescent="0.25">
      <c r="A19" s="16" t="str">
        <f>CONCATENATE('COMPANY INFO'!$D$4,"_",C19,"_",D19,"_",$F19)</f>
        <v>_1_204/431/584_Beulah</v>
      </c>
      <c r="B19" s="42">
        <v>16</v>
      </c>
      <c r="C19" s="43">
        <v>1</v>
      </c>
      <c r="D19" s="43" t="s">
        <v>873</v>
      </c>
      <c r="E19" s="43" t="s">
        <v>872</v>
      </c>
      <c r="F19" s="44" t="s">
        <v>889</v>
      </c>
      <c r="G19" s="23"/>
      <c r="H19" s="23"/>
      <c r="I19" s="23"/>
      <c r="J19" s="23"/>
      <c r="K19" s="23"/>
      <c r="L19" s="21" t="str">
        <f>IFERROR(VLOOKUP($A19,Holdings!$A:$F,6,FALSE),"")</f>
        <v/>
      </c>
      <c r="M19" s="45" t="str">
        <f t="shared" si="0"/>
        <v/>
      </c>
      <c r="N19" s="46" t="str">
        <f t="shared" si="1"/>
        <v/>
      </c>
    </row>
    <row r="20" spans="1:14" x14ac:dyDescent="0.25">
      <c r="A20" s="16" t="str">
        <f>CONCATENATE('COMPANY INFO'!$D$4,"_",C20,"_",D20,"_",$F20)</f>
        <v>_1_204/431/584_Binscarth</v>
      </c>
      <c r="B20" s="42">
        <v>17</v>
      </c>
      <c r="C20" s="43">
        <v>1</v>
      </c>
      <c r="D20" s="43" t="s">
        <v>873</v>
      </c>
      <c r="E20" s="43" t="s">
        <v>872</v>
      </c>
      <c r="F20" s="44" t="s">
        <v>890</v>
      </c>
      <c r="G20" s="23"/>
      <c r="H20" s="23"/>
      <c r="I20" s="23"/>
      <c r="J20" s="23"/>
      <c r="K20" s="23"/>
      <c r="L20" s="21" t="str">
        <f>IFERROR(VLOOKUP($A20,Holdings!$A:$F,6,FALSE),"")</f>
        <v/>
      </c>
      <c r="M20" s="45" t="str">
        <f t="shared" si="0"/>
        <v/>
      </c>
      <c r="N20" s="46" t="str">
        <f t="shared" si="1"/>
        <v/>
      </c>
    </row>
    <row r="21" spans="1:14" x14ac:dyDescent="0.25">
      <c r="A21" s="16" t="str">
        <f>CONCATENATE('COMPANY INFO'!$D$4,"_",C21,"_",D21,"_",$F21)</f>
        <v>_1_204/431/584_Birch River</v>
      </c>
      <c r="B21" s="42">
        <v>18</v>
      </c>
      <c r="C21" s="43">
        <v>1</v>
      </c>
      <c r="D21" s="43" t="s">
        <v>873</v>
      </c>
      <c r="E21" s="43" t="s">
        <v>872</v>
      </c>
      <c r="F21" s="44" t="s">
        <v>891</v>
      </c>
      <c r="G21" s="23"/>
      <c r="H21" s="23"/>
      <c r="I21" s="23"/>
      <c r="J21" s="23"/>
      <c r="K21" s="23"/>
      <c r="L21" s="21" t="str">
        <f>IFERROR(VLOOKUP($A21,Holdings!$A:$F,6,FALSE),"")</f>
        <v/>
      </c>
      <c r="M21" s="45" t="str">
        <f t="shared" si="0"/>
        <v/>
      </c>
      <c r="N21" s="46" t="str">
        <f t="shared" si="1"/>
        <v/>
      </c>
    </row>
    <row r="22" spans="1:14" x14ac:dyDescent="0.25">
      <c r="A22" s="16" t="str">
        <f>CONCATENATE('COMPANY INFO'!$D$4,"_",C22,"_",D22,"_",$F22)</f>
        <v>_1_204/431/584_Birtle</v>
      </c>
      <c r="B22" s="42">
        <v>19</v>
      </c>
      <c r="C22" s="43">
        <v>1</v>
      </c>
      <c r="D22" s="43" t="s">
        <v>873</v>
      </c>
      <c r="E22" s="43" t="s">
        <v>872</v>
      </c>
      <c r="F22" s="44" t="s">
        <v>892</v>
      </c>
      <c r="G22" s="23"/>
      <c r="H22" s="23"/>
      <c r="I22" s="23"/>
      <c r="J22" s="23"/>
      <c r="K22" s="23"/>
      <c r="L22" s="21" t="str">
        <f>IFERROR(VLOOKUP($A22,Holdings!$A:$F,6,FALSE),"")</f>
        <v/>
      </c>
      <c r="M22" s="45" t="str">
        <f t="shared" si="0"/>
        <v/>
      </c>
      <c r="N22" s="46" t="str">
        <f t="shared" si="1"/>
        <v/>
      </c>
    </row>
    <row r="23" spans="1:14" x14ac:dyDescent="0.25">
      <c r="A23" s="16" t="str">
        <f>CONCATENATE('COMPANY INFO'!$D$4,"_",C23,"_",D23,"_",$F23)</f>
        <v>_1_204/431/584_Bissett</v>
      </c>
      <c r="B23" s="42">
        <v>20</v>
      </c>
      <c r="C23" s="43">
        <v>1</v>
      </c>
      <c r="D23" s="43" t="s">
        <v>873</v>
      </c>
      <c r="E23" s="43" t="s">
        <v>872</v>
      </c>
      <c r="F23" s="44" t="s">
        <v>893</v>
      </c>
      <c r="G23" s="23"/>
      <c r="H23" s="23"/>
      <c r="I23" s="23"/>
      <c r="J23" s="23"/>
      <c r="K23" s="23"/>
      <c r="L23" s="21" t="str">
        <f>IFERROR(VLOOKUP($A23,Holdings!$A:$F,6,FALSE),"")</f>
        <v/>
      </c>
      <c r="M23" s="45" t="str">
        <f t="shared" si="0"/>
        <v/>
      </c>
      <c r="N23" s="46" t="str">
        <f t="shared" si="1"/>
        <v/>
      </c>
    </row>
    <row r="24" spans="1:14" x14ac:dyDescent="0.25">
      <c r="A24" s="16" t="str">
        <f>CONCATENATE('COMPANY INFO'!$D$4,"_",C24,"_",D24,"_",$F24)</f>
        <v>_1_204/431/584_Bloodvein</v>
      </c>
      <c r="B24" s="42">
        <v>21</v>
      </c>
      <c r="C24" s="43">
        <v>1</v>
      </c>
      <c r="D24" s="43" t="s">
        <v>873</v>
      </c>
      <c r="E24" s="43" t="s">
        <v>872</v>
      </c>
      <c r="F24" s="44" t="s">
        <v>894</v>
      </c>
      <c r="G24" s="23"/>
      <c r="H24" s="23"/>
      <c r="I24" s="23"/>
      <c r="J24" s="23"/>
      <c r="K24" s="23"/>
      <c r="L24" s="21" t="str">
        <f>IFERROR(VLOOKUP($A24,Holdings!$A:$F,6,FALSE),"")</f>
        <v/>
      </c>
      <c r="M24" s="45" t="str">
        <f t="shared" si="0"/>
        <v/>
      </c>
      <c r="N24" s="46" t="str">
        <f t="shared" si="1"/>
        <v/>
      </c>
    </row>
    <row r="25" spans="1:14" x14ac:dyDescent="0.25">
      <c r="A25" s="16" t="str">
        <f>CONCATENATE('COMPANY INFO'!$D$4,"_",C25,"_",D25,"_",$F25)</f>
        <v>_1_204/431/584_Boissevain</v>
      </c>
      <c r="B25" s="42">
        <v>22</v>
      </c>
      <c r="C25" s="43">
        <v>1</v>
      </c>
      <c r="D25" s="43" t="s">
        <v>873</v>
      </c>
      <c r="E25" s="43" t="s">
        <v>872</v>
      </c>
      <c r="F25" s="44" t="s">
        <v>895</v>
      </c>
      <c r="G25" s="23"/>
      <c r="H25" s="23"/>
      <c r="I25" s="23"/>
      <c r="J25" s="23"/>
      <c r="K25" s="23"/>
      <c r="L25" s="21" t="str">
        <f>IFERROR(VLOOKUP($A25,Holdings!$A:$F,6,FALSE),"")</f>
        <v/>
      </c>
      <c r="M25" s="45" t="str">
        <f t="shared" si="0"/>
        <v/>
      </c>
      <c r="N25" s="46" t="str">
        <f t="shared" si="1"/>
        <v/>
      </c>
    </row>
    <row r="26" spans="1:14" x14ac:dyDescent="0.25">
      <c r="A26" s="16" t="str">
        <f>CONCATENATE('COMPANY INFO'!$D$4,"_",C26,"_",D26,"_",$F26)</f>
        <v>_1_204/431/584_Bowsman</v>
      </c>
      <c r="B26" s="42">
        <v>23</v>
      </c>
      <c r="C26" s="43">
        <v>1</v>
      </c>
      <c r="D26" s="43" t="s">
        <v>873</v>
      </c>
      <c r="E26" s="43" t="s">
        <v>872</v>
      </c>
      <c r="F26" s="44" t="s">
        <v>896</v>
      </c>
      <c r="G26" s="23"/>
      <c r="H26" s="23"/>
      <c r="I26" s="23"/>
      <c r="J26" s="23"/>
      <c r="K26" s="23"/>
      <c r="L26" s="21" t="str">
        <f>IFERROR(VLOOKUP($A26,Holdings!$A:$F,6,FALSE),"")</f>
        <v/>
      </c>
      <c r="M26" s="45" t="str">
        <f t="shared" si="0"/>
        <v/>
      </c>
      <c r="N26" s="46" t="str">
        <f t="shared" si="1"/>
        <v/>
      </c>
    </row>
    <row r="27" spans="1:14" x14ac:dyDescent="0.25">
      <c r="A27" s="16" t="str">
        <f>CONCATENATE('COMPANY INFO'!$D$4,"_",C27,"_",D27,"_",$F27)</f>
        <v>_1_204/431/584_Brandon</v>
      </c>
      <c r="B27" s="42">
        <v>24</v>
      </c>
      <c r="C27" s="43">
        <v>1</v>
      </c>
      <c r="D27" s="43" t="s">
        <v>873</v>
      </c>
      <c r="E27" s="43" t="s">
        <v>872</v>
      </c>
      <c r="F27" s="44" t="s">
        <v>897</v>
      </c>
      <c r="G27" s="23"/>
      <c r="H27" s="23"/>
      <c r="I27" s="23"/>
      <c r="J27" s="23"/>
      <c r="K27" s="23"/>
      <c r="L27" s="21" t="str">
        <f>IFERROR(VLOOKUP($A27,Holdings!$A:$F,6,FALSE),"")</f>
        <v/>
      </c>
      <c r="M27" s="45" t="str">
        <f t="shared" si="0"/>
        <v/>
      </c>
      <c r="N27" s="46" t="str">
        <f t="shared" si="1"/>
        <v/>
      </c>
    </row>
    <row r="28" spans="1:14" x14ac:dyDescent="0.25">
      <c r="A28" s="16" t="str">
        <f>CONCATENATE('COMPANY INFO'!$D$4,"_",C28,"_",D28,"_",$F28)</f>
        <v>_1_204/431/584_Brochet</v>
      </c>
      <c r="B28" s="42">
        <v>25</v>
      </c>
      <c r="C28" s="43">
        <v>1</v>
      </c>
      <c r="D28" s="43" t="s">
        <v>873</v>
      </c>
      <c r="E28" s="43" t="s">
        <v>872</v>
      </c>
      <c r="F28" s="44" t="s">
        <v>898</v>
      </c>
      <c r="G28" s="23"/>
      <c r="H28" s="23"/>
      <c r="I28" s="23"/>
      <c r="J28" s="23"/>
      <c r="K28" s="23"/>
      <c r="L28" s="21" t="str">
        <f>IFERROR(VLOOKUP($A28,Holdings!$A:$F,6,FALSE),"")</f>
        <v/>
      </c>
      <c r="M28" s="45" t="str">
        <f t="shared" si="0"/>
        <v/>
      </c>
      <c r="N28" s="46" t="str">
        <f t="shared" si="1"/>
        <v/>
      </c>
    </row>
    <row r="29" spans="1:14" x14ac:dyDescent="0.25">
      <c r="A29" s="16" t="str">
        <f>CONCATENATE('COMPANY INFO'!$D$4,"_",C29,"_",D29,"_",$F29)</f>
        <v>_1_204/431/584_Brokenhead</v>
      </c>
      <c r="B29" s="42">
        <v>26</v>
      </c>
      <c r="C29" s="43">
        <v>1</v>
      </c>
      <c r="D29" s="43" t="s">
        <v>873</v>
      </c>
      <c r="E29" s="43" t="s">
        <v>872</v>
      </c>
      <c r="F29" s="44" t="s">
        <v>899</v>
      </c>
      <c r="G29" s="23"/>
      <c r="H29" s="23"/>
      <c r="I29" s="23"/>
      <c r="J29" s="23"/>
      <c r="K29" s="23"/>
      <c r="L29" s="21" t="str">
        <f>IFERROR(VLOOKUP($A29,Holdings!$A:$F,6,FALSE),"")</f>
        <v/>
      </c>
      <c r="M29" s="45" t="str">
        <f t="shared" si="0"/>
        <v/>
      </c>
      <c r="N29" s="46" t="str">
        <f t="shared" si="1"/>
        <v/>
      </c>
    </row>
    <row r="30" spans="1:14" x14ac:dyDescent="0.25">
      <c r="A30" s="16" t="str">
        <f>CONCATENATE('COMPANY INFO'!$D$4,"_",C30,"_",D30,"_",$F30)</f>
        <v>_1_204/431/584_Brookdale</v>
      </c>
      <c r="B30" s="42">
        <v>27</v>
      </c>
      <c r="C30" s="43">
        <v>1</v>
      </c>
      <c r="D30" s="43" t="s">
        <v>873</v>
      </c>
      <c r="E30" s="43" t="s">
        <v>872</v>
      </c>
      <c r="F30" s="44" t="s">
        <v>900</v>
      </c>
      <c r="G30" s="23"/>
      <c r="H30" s="23"/>
      <c r="I30" s="23"/>
      <c r="J30" s="23"/>
      <c r="K30" s="23"/>
      <c r="L30" s="21" t="str">
        <f>IFERROR(VLOOKUP($A30,Holdings!$A:$F,6,FALSE),"")</f>
        <v/>
      </c>
      <c r="M30" s="45" t="str">
        <f t="shared" si="0"/>
        <v/>
      </c>
      <c r="N30" s="46" t="str">
        <f t="shared" si="1"/>
        <v/>
      </c>
    </row>
    <row r="31" spans="1:14" x14ac:dyDescent="0.25">
      <c r="A31" s="16" t="str">
        <f>CONCATENATE('COMPANY INFO'!$D$4,"_",C31,"_",D31,"_",$F31)</f>
        <v>_1_204/431/584_Camperville</v>
      </c>
      <c r="B31" s="42">
        <v>28</v>
      </c>
      <c r="C31" s="43">
        <v>1</v>
      </c>
      <c r="D31" s="43" t="s">
        <v>873</v>
      </c>
      <c r="E31" s="43" t="s">
        <v>872</v>
      </c>
      <c r="F31" s="44" t="s">
        <v>901</v>
      </c>
      <c r="G31" s="23"/>
      <c r="H31" s="23"/>
      <c r="I31" s="23"/>
      <c r="J31" s="23"/>
      <c r="K31" s="23"/>
      <c r="L31" s="21" t="str">
        <f>IFERROR(VLOOKUP($A31,Holdings!$A:$F,6,FALSE),"")</f>
        <v/>
      </c>
      <c r="M31" s="45" t="str">
        <f t="shared" si="0"/>
        <v/>
      </c>
      <c r="N31" s="46" t="str">
        <f t="shared" si="1"/>
        <v/>
      </c>
    </row>
    <row r="32" spans="1:14" x14ac:dyDescent="0.25">
      <c r="A32" s="16" t="str">
        <f>CONCATENATE('COMPANY INFO'!$D$4,"_",C32,"_",D32,"_",$F32)</f>
        <v>_1_204/431/584_Carberry</v>
      </c>
      <c r="B32" s="42">
        <v>29</v>
      </c>
      <c r="C32" s="43">
        <v>1</v>
      </c>
      <c r="D32" s="43" t="s">
        <v>873</v>
      </c>
      <c r="E32" s="43" t="s">
        <v>872</v>
      </c>
      <c r="F32" s="44" t="s">
        <v>902</v>
      </c>
      <c r="G32" s="23"/>
      <c r="H32" s="23"/>
      <c r="I32" s="23"/>
      <c r="J32" s="23"/>
      <c r="K32" s="23"/>
      <c r="L32" s="21" t="str">
        <f>IFERROR(VLOOKUP($A32,Holdings!$A:$F,6,FALSE),"")</f>
        <v/>
      </c>
      <c r="M32" s="45" t="str">
        <f t="shared" si="0"/>
        <v/>
      </c>
      <c r="N32" s="46" t="str">
        <f t="shared" si="1"/>
        <v/>
      </c>
    </row>
    <row r="33" spans="1:14" x14ac:dyDescent="0.25">
      <c r="A33" s="16" t="str">
        <f>CONCATENATE('COMPANY INFO'!$D$4,"_",C33,"_",D33,"_",$F33)</f>
        <v>_1_204/431/584_Carman</v>
      </c>
      <c r="B33" s="42">
        <v>30</v>
      </c>
      <c r="C33" s="43">
        <v>1</v>
      </c>
      <c r="D33" s="43" t="s">
        <v>873</v>
      </c>
      <c r="E33" s="43" t="s">
        <v>872</v>
      </c>
      <c r="F33" s="44" t="s">
        <v>903</v>
      </c>
      <c r="G33" s="23"/>
      <c r="H33" s="23"/>
      <c r="I33" s="23"/>
      <c r="J33" s="23"/>
      <c r="K33" s="23"/>
      <c r="L33" s="21" t="str">
        <f>IFERROR(VLOOKUP($A33,Holdings!$A:$F,6,FALSE),"")</f>
        <v/>
      </c>
      <c r="M33" s="45" t="str">
        <f t="shared" si="0"/>
        <v/>
      </c>
      <c r="N33" s="46" t="str">
        <f t="shared" si="1"/>
        <v/>
      </c>
    </row>
    <row r="34" spans="1:14" x14ac:dyDescent="0.25">
      <c r="A34" s="16" t="str">
        <f>CONCATENATE('COMPANY INFO'!$D$4,"_",C34,"_",D34,"_",$F34)</f>
        <v>_1_204/431/584_Cartwright</v>
      </c>
      <c r="B34" s="42">
        <v>31</v>
      </c>
      <c r="C34" s="43">
        <v>1</v>
      </c>
      <c r="D34" s="43" t="s">
        <v>873</v>
      </c>
      <c r="E34" s="43" t="s">
        <v>872</v>
      </c>
      <c r="F34" s="44" t="s">
        <v>45</v>
      </c>
      <c r="G34" s="23"/>
      <c r="H34" s="23"/>
      <c r="I34" s="23"/>
      <c r="J34" s="23"/>
      <c r="K34" s="23"/>
      <c r="L34" s="21" t="str">
        <f>IFERROR(VLOOKUP($A34,Holdings!$A:$F,6,FALSE),"")</f>
        <v/>
      </c>
      <c r="M34" s="45" t="str">
        <f t="shared" si="0"/>
        <v/>
      </c>
      <c r="N34" s="46" t="str">
        <f t="shared" si="1"/>
        <v/>
      </c>
    </row>
    <row r="35" spans="1:14" x14ac:dyDescent="0.25">
      <c r="A35" s="16" t="str">
        <f>CONCATENATE('COMPANY INFO'!$D$4,"_",C35,"_",D35,"_",$F35)</f>
        <v>_1_204/431/584_Churchill</v>
      </c>
      <c r="B35" s="42">
        <v>32</v>
      </c>
      <c r="C35" s="43">
        <v>1</v>
      </c>
      <c r="D35" s="43" t="s">
        <v>873</v>
      </c>
      <c r="E35" s="43" t="s">
        <v>872</v>
      </c>
      <c r="F35" s="44" t="s">
        <v>904</v>
      </c>
      <c r="G35" s="23"/>
      <c r="H35" s="23"/>
      <c r="I35" s="23"/>
      <c r="J35" s="23"/>
      <c r="K35" s="23"/>
      <c r="L35" s="21" t="str">
        <f>IFERROR(VLOOKUP($A35,Holdings!$A:$F,6,FALSE),"")</f>
        <v/>
      </c>
      <c r="M35" s="45" t="str">
        <f t="shared" si="0"/>
        <v/>
      </c>
      <c r="N35" s="46" t="str">
        <f t="shared" si="1"/>
        <v/>
      </c>
    </row>
    <row r="36" spans="1:14" x14ac:dyDescent="0.25">
      <c r="A36" s="16" t="str">
        <f>CONCATENATE('COMPANY INFO'!$D$4,"_",C36,"_",D36,"_",$F36)</f>
        <v>_1_204/431/584_Clanwilliam</v>
      </c>
      <c r="B36" s="42">
        <v>33</v>
      </c>
      <c r="C36" s="43">
        <v>1</v>
      </c>
      <c r="D36" s="43" t="s">
        <v>873</v>
      </c>
      <c r="E36" s="43" t="s">
        <v>872</v>
      </c>
      <c r="F36" s="44" t="s">
        <v>905</v>
      </c>
      <c r="G36" s="23"/>
      <c r="H36" s="23"/>
      <c r="I36" s="23"/>
      <c r="J36" s="23"/>
      <c r="K36" s="23"/>
      <c r="L36" s="21" t="str">
        <f>IFERROR(VLOOKUP($A36,Holdings!$A:$F,6,FALSE),"")</f>
        <v/>
      </c>
      <c r="M36" s="45" t="str">
        <f t="shared" si="0"/>
        <v/>
      </c>
      <c r="N36" s="46" t="str">
        <f t="shared" si="1"/>
        <v/>
      </c>
    </row>
    <row r="37" spans="1:14" x14ac:dyDescent="0.25">
      <c r="A37" s="16" t="str">
        <f>CONCATENATE('COMPANY INFO'!$D$4,"_",C37,"_",D37,"_",$F37)</f>
        <v>_1_204/431/584_Clear Lake</v>
      </c>
      <c r="B37" s="42">
        <v>34</v>
      </c>
      <c r="C37" s="43">
        <v>1</v>
      </c>
      <c r="D37" s="43" t="s">
        <v>873</v>
      </c>
      <c r="E37" s="43" t="s">
        <v>872</v>
      </c>
      <c r="F37" s="44" t="s">
        <v>906</v>
      </c>
      <c r="G37" s="23"/>
      <c r="H37" s="23"/>
      <c r="I37" s="23"/>
      <c r="J37" s="23"/>
      <c r="K37" s="23"/>
      <c r="L37" s="21" t="str">
        <f>IFERROR(VLOOKUP($A37,Holdings!$A:$F,6,FALSE),"")</f>
        <v/>
      </c>
      <c r="M37" s="45" t="str">
        <f t="shared" si="0"/>
        <v/>
      </c>
      <c r="N37" s="46" t="str">
        <f t="shared" si="1"/>
        <v/>
      </c>
    </row>
    <row r="38" spans="1:14" x14ac:dyDescent="0.25">
      <c r="A38" s="16" t="str">
        <f>CONCATENATE('COMPANY INFO'!$D$4,"_",C38,"_",D38,"_",$F38)</f>
        <v>_1_204/431/584_Clearwater Lake</v>
      </c>
      <c r="B38" s="42">
        <v>35</v>
      </c>
      <c r="C38" s="43">
        <v>1</v>
      </c>
      <c r="D38" s="43" t="s">
        <v>873</v>
      </c>
      <c r="E38" s="43" t="s">
        <v>872</v>
      </c>
      <c r="F38" s="44" t="s">
        <v>907</v>
      </c>
      <c r="G38" s="23"/>
      <c r="H38" s="23"/>
      <c r="I38" s="23"/>
      <c r="J38" s="23"/>
      <c r="K38" s="23"/>
      <c r="L38" s="21" t="str">
        <f>IFERROR(VLOOKUP($A38,Holdings!$A:$F,6,FALSE),"")</f>
        <v/>
      </c>
      <c r="M38" s="45" t="str">
        <f t="shared" si="0"/>
        <v/>
      </c>
      <c r="N38" s="46" t="str">
        <f t="shared" si="1"/>
        <v/>
      </c>
    </row>
    <row r="39" spans="1:14" x14ac:dyDescent="0.25">
      <c r="A39" s="16" t="str">
        <f>CONCATENATE('COMPANY INFO'!$D$4,"_",C39,"_",D39,"_",$F39)</f>
        <v>_1_204/431/584_Cormorant</v>
      </c>
      <c r="B39" s="42">
        <v>36</v>
      </c>
      <c r="C39" s="43">
        <v>1</v>
      </c>
      <c r="D39" s="43" t="s">
        <v>873</v>
      </c>
      <c r="E39" s="43" t="s">
        <v>872</v>
      </c>
      <c r="F39" s="44" t="s">
        <v>908</v>
      </c>
      <c r="G39" s="23"/>
      <c r="H39" s="23"/>
      <c r="I39" s="23"/>
      <c r="J39" s="23"/>
      <c r="K39" s="23"/>
      <c r="L39" s="21" t="str">
        <f>IFERROR(VLOOKUP($A39,Holdings!$A:$F,6,FALSE),"")</f>
        <v/>
      </c>
      <c r="M39" s="45" t="str">
        <f t="shared" si="0"/>
        <v/>
      </c>
      <c r="N39" s="46" t="str">
        <f t="shared" si="1"/>
        <v/>
      </c>
    </row>
    <row r="40" spans="1:14" x14ac:dyDescent="0.25">
      <c r="A40" s="16" t="str">
        <f>CONCATENATE('COMPANY INFO'!$D$4,"_",C40,"_",D40,"_",$F40)</f>
        <v>_1_204/431/584_Cowan</v>
      </c>
      <c r="B40" s="42">
        <v>37</v>
      </c>
      <c r="C40" s="43">
        <v>1</v>
      </c>
      <c r="D40" s="43" t="s">
        <v>873</v>
      </c>
      <c r="E40" s="43" t="s">
        <v>872</v>
      </c>
      <c r="F40" s="44" t="s">
        <v>909</v>
      </c>
      <c r="G40" s="23"/>
      <c r="H40" s="23"/>
      <c r="I40" s="23"/>
      <c r="J40" s="23"/>
      <c r="K40" s="23"/>
      <c r="L40" s="21" t="str">
        <f>IFERROR(VLOOKUP($A40,Holdings!$A:$F,6,FALSE),"")</f>
        <v/>
      </c>
      <c r="M40" s="45" t="str">
        <f t="shared" si="0"/>
        <v/>
      </c>
      <c r="N40" s="46" t="str">
        <f t="shared" si="1"/>
        <v/>
      </c>
    </row>
    <row r="41" spans="1:14" x14ac:dyDescent="0.25">
      <c r="A41" s="16" t="str">
        <f>CONCATENATE('COMPANY INFO'!$D$4,"_",C41,"_",D41,"_",$F41)</f>
        <v>_1_204/431/584_Cranberry Portage</v>
      </c>
      <c r="B41" s="42">
        <v>38</v>
      </c>
      <c r="C41" s="43">
        <v>1</v>
      </c>
      <c r="D41" s="43" t="s">
        <v>873</v>
      </c>
      <c r="E41" s="43" t="s">
        <v>872</v>
      </c>
      <c r="F41" s="44" t="s">
        <v>910</v>
      </c>
      <c r="G41" s="23"/>
      <c r="H41" s="23"/>
      <c r="I41" s="23"/>
      <c r="J41" s="23"/>
      <c r="K41" s="23"/>
      <c r="L41" s="21" t="str">
        <f>IFERROR(VLOOKUP($A41,Holdings!$A:$F,6,FALSE),"")</f>
        <v/>
      </c>
      <c r="M41" s="45" t="str">
        <f t="shared" si="0"/>
        <v/>
      </c>
      <c r="N41" s="46" t="str">
        <f t="shared" si="1"/>
        <v/>
      </c>
    </row>
    <row r="42" spans="1:14" x14ac:dyDescent="0.25">
      <c r="A42" s="16" t="str">
        <f>CONCATENATE('COMPANY INFO'!$D$4,"_",C42,"_",D42,"_",$F42)</f>
        <v>_1_204/431/584_Crandall</v>
      </c>
      <c r="B42" s="42">
        <v>39</v>
      </c>
      <c r="C42" s="43">
        <v>1</v>
      </c>
      <c r="D42" s="43" t="s">
        <v>873</v>
      </c>
      <c r="E42" s="43" t="s">
        <v>872</v>
      </c>
      <c r="F42" s="44" t="s">
        <v>911</v>
      </c>
      <c r="G42" s="23"/>
      <c r="H42" s="23"/>
      <c r="I42" s="23"/>
      <c r="J42" s="23"/>
      <c r="K42" s="23"/>
      <c r="L42" s="21" t="str">
        <f>IFERROR(VLOOKUP($A42,Holdings!$A:$F,6,FALSE),"")</f>
        <v/>
      </c>
      <c r="M42" s="45" t="str">
        <f t="shared" si="0"/>
        <v/>
      </c>
      <c r="N42" s="46" t="str">
        <f t="shared" si="1"/>
        <v/>
      </c>
    </row>
    <row r="43" spans="1:14" x14ac:dyDescent="0.25">
      <c r="A43" s="16" t="str">
        <f>CONCATENATE('COMPANY INFO'!$D$4,"_",C43,"_",D43,"_",$F43)</f>
        <v>_1_204/431/584_Cromer</v>
      </c>
      <c r="B43" s="42">
        <v>40</v>
      </c>
      <c r="C43" s="43">
        <v>1</v>
      </c>
      <c r="D43" s="43" t="s">
        <v>873</v>
      </c>
      <c r="E43" s="43" t="s">
        <v>872</v>
      </c>
      <c r="F43" s="44" t="s">
        <v>912</v>
      </c>
      <c r="G43" s="23"/>
      <c r="H43" s="23"/>
      <c r="I43" s="23"/>
      <c r="J43" s="23"/>
      <c r="K43" s="23"/>
      <c r="L43" s="21" t="str">
        <f>IFERROR(VLOOKUP($A43,Holdings!$A:$F,6,FALSE),"")</f>
        <v/>
      </c>
      <c r="M43" s="45" t="str">
        <f t="shared" si="0"/>
        <v/>
      </c>
      <c r="N43" s="46" t="str">
        <f t="shared" si="1"/>
        <v/>
      </c>
    </row>
    <row r="44" spans="1:14" x14ac:dyDescent="0.25">
      <c r="A44" s="16" t="str">
        <f>CONCATENATE('COMPANY INFO'!$D$4,"_",C44,"_",D44,"_",$F44)</f>
        <v>_1_204/431/584_Cross Lake</v>
      </c>
      <c r="B44" s="42">
        <v>41</v>
      </c>
      <c r="C44" s="43">
        <v>1</v>
      </c>
      <c r="D44" s="43" t="s">
        <v>873</v>
      </c>
      <c r="E44" s="43" t="s">
        <v>872</v>
      </c>
      <c r="F44" s="44" t="s">
        <v>913</v>
      </c>
      <c r="G44" s="23"/>
      <c r="H44" s="23"/>
      <c r="I44" s="23"/>
      <c r="J44" s="23"/>
      <c r="K44" s="23"/>
      <c r="L44" s="21" t="str">
        <f>IFERROR(VLOOKUP($A44,Holdings!$A:$F,6,FALSE),"")</f>
        <v/>
      </c>
      <c r="M44" s="45" t="str">
        <f t="shared" si="0"/>
        <v/>
      </c>
      <c r="N44" s="46" t="str">
        <f t="shared" si="1"/>
        <v/>
      </c>
    </row>
    <row r="45" spans="1:14" x14ac:dyDescent="0.25">
      <c r="A45" s="16" t="str">
        <f>CONCATENATE('COMPANY INFO'!$D$4,"_",C45,"_",D45,"_",$F45)</f>
        <v>_1_204/431/584_Crystal City</v>
      </c>
      <c r="B45" s="42">
        <v>42</v>
      </c>
      <c r="C45" s="43">
        <v>1</v>
      </c>
      <c r="D45" s="43" t="s">
        <v>873</v>
      </c>
      <c r="E45" s="43" t="s">
        <v>872</v>
      </c>
      <c r="F45" s="44" t="s">
        <v>914</v>
      </c>
      <c r="G45" s="23"/>
      <c r="H45" s="23"/>
      <c r="I45" s="23"/>
      <c r="J45" s="23"/>
      <c r="K45" s="23"/>
      <c r="L45" s="21" t="str">
        <f>IFERROR(VLOOKUP($A45,Holdings!$A:$F,6,FALSE),"")</f>
        <v/>
      </c>
      <c r="M45" s="45" t="str">
        <f t="shared" si="0"/>
        <v/>
      </c>
      <c r="N45" s="46" t="str">
        <f t="shared" si="1"/>
        <v/>
      </c>
    </row>
    <row r="46" spans="1:14" x14ac:dyDescent="0.25">
      <c r="A46" s="16" t="str">
        <f>CONCATENATE('COMPANY INFO'!$D$4,"_",C46,"_",D46,"_",$F46)</f>
        <v>_1_204/431/584_Cypress River</v>
      </c>
      <c r="B46" s="42">
        <v>43</v>
      </c>
      <c r="C46" s="43">
        <v>1</v>
      </c>
      <c r="D46" s="43" t="s">
        <v>873</v>
      </c>
      <c r="E46" s="43" t="s">
        <v>872</v>
      </c>
      <c r="F46" s="44" t="s">
        <v>915</v>
      </c>
      <c r="G46" s="23"/>
      <c r="H46" s="23"/>
      <c r="I46" s="23"/>
      <c r="J46" s="23"/>
      <c r="K46" s="23"/>
      <c r="L46" s="21" t="str">
        <f>IFERROR(VLOOKUP($A46,Holdings!$A:$F,6,FALSE),"")</f>
        <v/>
      </c>
      <c r="M46" s="45" t="str">
        <f t="shared" si="0"/>
        <v/>
      </c>
      <c r="N46" s="46" t="str">
        <f t="shared" si="1"/>
        <v/>
      </c>
    </row>
    <row r="47" spans="1:14" x14ac:dyDescent="0.25">
      <c r="A47" s="16" t="str">
        <f>CONCATENATE('COMPANY INFO'!$D$4,"_",C47,"_",D47,"_",$F47)</f>
        <v>_1_204/431/584_Darlingford</v>
      </c>
      <c r="B47" s="42">
        <v>44</v>
      </c>
      <c r="C47" s="43">
        <v>1</v>
      </c>
      <c r="D47" s="43" t="s">
        <v>873</v>
      </c>
      <c r="E47" s="43" t="s">
        <v>872</v>
      </c>
      <c r="F47" s="44" t="s">
        <v>916</v>
      </c>
      <c r="G47" s="23"/>
      <c r="H47" s="23"/>
      <c r="I47" s="23"/>
      <c r="J47" s="23"/>
      <c r="K47" s="23"/>
      <c r="L47" s="21" t="str">
        <f>IFERROR(VLOOKUP($A47,Holdings!$A:$F,6,FALSE),"")</f>
        <v/>
      </c>
      <c r="M47" s="45" t="str">
        <f t="shared" si="0"/>
        <v/>
      </c>
      <c r="N47" s="46" t="str">
        <f t="shared" si="1"/>
        <v/>
      </c>
    </row>
    <row r="48" spans="1:14" x14ac:dyDescent="0.25">
      <c r="A48" s="16" t="str">
        <f>CONCATENATE('COMPANY INFO'!$D$4,"_",C48,"_",D48,"_",$F48)</f>
        <v>_1_204/431/584_Dauphin</v>
      </c>
      <c r="B48" s="42">
        <v>45</v>
      </c>
      <c r="C48" s="43">
        <v>1</v>
      </c>
      <c r="D48" s="43" t="s">
        <v>873</v>
      </c>
      <c r="E48" s="43" t="s">
        <v>872</v>
      </c>
      <c r="F48" s="44" t="s">
        <v>917</v>
      </c>
      <c r="G48" s="23"/>
      <c r="H48" s="23"/>
      <c r="I48" s="23"/>
      <c r="J48" s="23"/>
      <c r="K48" s="23"/>
      <c r="L48" s="21" t="str">
        <f>IFERROR(VLOOKUP($A48,Holdings!$A:$F,6,FALSE),"")</f>
        <v/>
      </c>
      <c r="M48" s="45" t="str">
        <f t="shared" si="0"/>
        <v/>
      </c>
      <c r="N48" s="46" t="str">
        <f t="shared" si="1"/>
        <v/>
      </c>
    </row>
    <row r="49" spans="1:14" x14ac:dyDescent="0.25">
      <c r="A49" s="16" t="str">
        <f>CONCATENATE('COMPANY INFO'!$D$4,"_",C49,"_",D49,"_",$F49)</f>
        <v>_1_204/431/584_Deloraine</v>
      </c>
      <c r="B49" s="42">
        <v>46</v>
      </c>
      <c r="C49" s="43">
        <v>1</v>
      </c>
      <c r="D49" s="43" t="s">
        <v>873</v>
      </c>
      <c r="E49" s="43" t="s">
        <v>872</v>
      </c>
      <c r="F49" s="44" t="s">
        <v>918</v>
      </c>
      <c r="G49" s="23"/>
      <c r="H49" s="23"/>
      <c r="I49" s="23"/>
      <c r="J49" s="23"/>
      <c r="K49" s="23"/>
      <c r="L49" s="21" t="str">
        <f>IFERROR(VLOOKUP($A49,Holdings!$A:$F,6,FALSE),"")</f>
        <v/>
      </c>
      <c r="M49" s="45" t="str">
        <f t="shared" si="0"/>
        <v/>
      </c>
      <c r="N49" s="46" t="str">
        <f t="shared" si="1"/>
        <v/>
      </c>
    </row>
    <row r="50" spans="1:14" x14ac:dyDescent="0.25">
      <c r="A50" s="16" t="str">
        <f>CONCATENATE('COMPANY INFO'!$D$4,"_",C50,"_",D50,"_",$F50)</f>
        <v>_1_204/431/584_Dominion City</v>
      </c>
      <c r="B50" s="42">
        <v>47</v>
      </c>
      <c r="C50" s="43">
        <v>1</v>
      </c>
      <c r="D50" s="43" t="s">
        <v>873</v>
      </c>
      <c r="E50" s="43" t="s">
        <v>872</v>
      </c>
      <c r="F50" s="44" t="s">
        <v>919</v>
      </c>
      <c r="G50" s="23"/>
      <c r="H50" s="23"/>
      <c r="I50" s="23"/>
      <c r="J50" s="23"/>
      <c r="K50" s="23"/>
      <c r="L50" s="21" t="str">
        <f>IFERROR(VLOOKUP($A50,Holdings!$A:$F,6,FALSE),"")</f>
        <v/>
      </c>
      <c r="M50" s="45" t="str">
        <f t="shared" si="0"/>
        <v/>
      </c>
      <c r="N50" s="46" t="str">
        <f t="shared" si="1"/>
        <v/>
      </c>
    </row>
    <row r="51" spans="1:14" x14ac:dyDescent="0.25">
      <c r="A51" s="16" t="str">
        <f>CONCATENATE('COMPANY INFO'!$D$4,"_",C51,"_",D51,"_",$F51)</f>
        <v>_1_204/431/584_Douglas</v>
      </c>
      <c r="B51" s="42">
        <v>48</v>
      </c>
      <c r="C51" s="43">
        <v>1</v>
      </c>
      <c r="D51" s="43" t="s">
        <v>873</v>
      </c>
      <c r="E51" s="43" t="s">
        <v>872</v>
      </c>
      <c r="F51" s="44" t="s">
        <v>920</v>
      </c>
      <c r="G51" s="23"/>
      <c r="H51" s="23"/>
      <c r="I51" s="23"/>
      <c r="J51" s="23"/>
      <c r="K51" s="23"/>
      <c r="L51" s="21" t="str">
        <f>IFERROR(VLOOKUP($A51,Holdings!$A:$F,6,FALSE),"")</f>
        <v/>
      </c>
      <c r="M51" s="45" t="str">
        <f t="shared" si="0"/>
        <v/>
      </c>
      <c r="N51" s="46" t="str">
        <f t="shared" si="1"/>
        <v/>
      </c>
    </row>
    <row r="52" spans="1:14" x14ac:dyDescent="0.25">
      <c r="A52" s="16" t="str">
        <f>CONCATENATE('COMPANY INFO'!$D$4,"_",C52,"_",D52,"_",$F52)</f>
        <v>_1_204/431/584_Dugald</v>
      </c>
      <c r="B52" s="42">
        <v>49</v>
      </c>
      <c r="C52" s="43">
        <v>1</v>
      </c>
      <c r="D52" s="43" t="s">
        <v>873</v>
      </c>
      <c r="E52" s="43" t="s">
        <v>872</v>
      </c>
      <c r="F52" s="44" t="s">
        <v>921</v>
      </c>
      <c r="G52" s="23"/>
      <c r="H52" s="23"/>
      <c r="I52" s="23"/>
      <c r="J52" s="23"/>
      <c r="K52" s="23"/>
      <c r="L52" s="21" t="str">
        <f>IFERROR(VLOOKUP($A52,Holdings!$A:$F,6,FALSE),"")</f>
        <v/>
      </c>
      <c r="M52" s="45" t="str">
        <f t="shared" si="0"/>
        <v/>
      </c>
      <c r="N52" s="46" t="str">
        <f t="shared" si="1"/>
        <v/>
      </c>
    </row>
    <row r="53" spans="1:14" x14ac:dyDescent="0.25">
      <c r="A53" s="16" t="str">
        <f>CONCATENATE('COMPANY INFO'!$D$4,"_",C53,"_",D53,"_",$F53)</f>
        <v>_1_204/431/584_Easterville</v>
      </c>
      <c r="B53" s="42">
        <v>50</v>
      </c>
      <c r="C53" s="43">
        <v>1</v>
      </c>
      <c r="D53" s="43" t="s">
        <v>873</v>
      </c>
      <c r="E53" s="43" t="s">
        <v>872</v>
      </c>
      <c r="F53" s="44" t="s">
        <v>922</v>
      </c>
      <c r="G53" s="23"/>
      <c r="H53" s="23"/>
      <c r="I53" s="23"/>
      <c r="J53" s="23"/>
      <c r="K53" s="23"/>
      <c r="L53" s="21" t="str">
        <f>IFERROR(VLOOKUP($A53,Holdings!$A:$F,6,FALSE),"")</f>
        <v/>
      </c>
      <c r="M53" s="45" t="str">
        <f t="shared" si="0"/>
        <v/>
      </c>
      <c r="N53" s="46" t="str">
        <f t="shared" si="1"/>
        <v/>
      </c>
    </row>
    <row r="54" spans="1:14" x14ac:dyDescent="0.25">
      <c r="A54" s="16" t="str">
        <f>CONCATENATE('COMPANY INFO'!$D$4,"_",C54,"_",D54,"_",$F54)</f>
        <v>_1_204/431/584_Eddystone</v>
      </c>
      <c r="B54" s="42">
        <v>51</v>
      </c>
      <c r="C54" s="43">
        <v>1</v>
      </c>
      <c r="D54" s="43" t="s">
        <v>873</v>
      </c>
      <c r="E54" s="43" t="s">
        <v>872</v>
      </c>
      <c r="F54" s="44" t="s">
        <v>923</v>
      </c>
      <c r="G54" s="23"/>
      <c r="H54" s="23"/>
      <c r="I54" s="23"/>
      <c r="J54" s="23"/>
      <c r="K54" s="23"/>
      <c r="L54" s="21" t="str">
        <f>IFERROR(VLOOKUP($A54,Holdings!$A:$F,6,FALSE),"")</f>
        <v/>
      </c>
      <c r="M54" s="45" t="str">
        <f t="shared" si="0"/>
        <v/>
      </c>
      <c r="N54" s="46" t="str">
        <f t="shared" si="1"/>
        <v/>
      </c>
    </row>
    <row r="55" spans="1:14" x14ac:dyDescent="0.25">
      <c r="A55" s="16" t="str">
        <f>CONCATENATE('COMPANY INFO'!$D$4,"_",C55,"_",D55,"_",$F55)</f>
        <v>_1_204/431/584_Eden</v>
      </c>
      <c r="B55" s="42">
        <v>52</v>
      </c>
      <c r="C55" s="43">
        <v>1</v>
      </c>
      <c r="D55" s="43" t="s">
        <v>873</v>
      </c>
      <c r="E55" s="43" t="s">
        <v>872</v>
      </c>
      <c r="F55" s="44" t="s">
        <v>924</v>
      </c>
      <c r="G55" s="23"/>
      <c r="H55" s="23"/>
      <c r="I55" s="23"/>
      <c r="J55" s="23"/>
      <c r="K55" s="23"/>
      <c r="L55" s="21" t="str">
        <f>IFERROR(VLOOKUP($A55,Holdings!$A:$F,6,FALSE),"")</f>
        <v/>
      </c>
      <c r="M55" s="45" t="str">
        <f t="shared" si="0"/>
        <v/>
      </c>
      <c r="N55" s="46" t="str">
        <f t="shared" si="1"/>
        <v/>
      </c>
    </row>
    <row r="56" spans="1:14" x14ac:dyDescent="0.25">
      <c r="A56" s="16" t="str">
        <f>CONCATENATE('COMPANY INFO'!$D$4,"_",C56,"_",D56,"_",$F56)</f>
        <v>_1_204/431/584_Edwin</v>
      </c>
      <c r="B56" s="42">
        <v>53</v>
      </c>
      <c r="C56" s="43">
        <v>1</v>
      </c>
      <c r="D56" s="43" t="s">
        <v>873</v>
      </c>
      <c r="E56" s="43" t="s">
        <v>872</v>
      </c>
      <c r="F56" s="44" t="s">
        <v>925</v>
      </c>
      <c r="G56" s="23"/>
      <c r="H56" s="23"/>
      <c r="I56" s="23"/>
      <c r="J56" s="23"/>
      <c r="K56" s="23"/>
      <c r="L56" s="21" t="str">
        <f>IFERROR(VLOOKUP($A56,Holdings!$A:$F,6,FALSE),"")</f>
        <v/>
      </c>
      <c r="M56" s="45" t="str">
        <f t="shared" si="0"/>
        <v/>
      </c>
      <c r="N56" s="46" t="str">
        <f t="shared" si="1"/>
        <v/>
      </c>
    </row>
    <row r="57" spans="1:14" x14ac:dyDescent="0.25">
      <c r="A57" s="16" t="str">
        <f>CONCATENATE('COMPANY INFO'!$D$4,"_",C57,"_",D57,"_",$F57)</f>
        <v>_1_204/431/584_Elgin</v>
      </c>
      <c r="B57" s="42">
        <v>54</v>
      </c>
      <c r="C57" s="43">
        <v>1</v>
      </c>
      <c r="D57" s="43" t="s">
        <v>873</v>
      </c>
      <c r="E57" s="43" t="s">
        <v>872</v>
      </c>
      <c r="F57" s="44" t="s">
        <v>926</v>
      </c>
      <c r="G57" s="23"/>
      <c r="H57" s="23"/>
      <c r="I57" s="23"/>
      <c r="J57" s="23"/>
      <c r="K57" s="23"/>
      <c r="L57" s="21" t="str">
        <f>IFERROR(VLOOKUP($A57,Holdings!$A:$F,6,FALSE),"")</f>
        <v/>
      </c>
      <c r="M57" s="45" t="str">
        <f t="shared" si="0"/>
        <v/>
      </c>
      <c r="N57" s="46" t="str">
        <f t="shared" si="1"/>
        <v/>
      </c>
    </row>
    <row r="58" spans="1:14" x14ac:dyDescent="0.25">
      <c r="A58" s="16" t="str">
        <f>CONCATENATE('COMPANY INFO'!$D$4,"_",C58,"_",D58,"_",$F58)</f>
        <v>_1_204/431/584_Elie</v>
      </c>
      <c r="B58" s="42">
        <v>55</v>
      </c>
      <c r="C58" s="43">
        <v>1</v>
      </c>
      <c r="D58" s="43" t="s">
        <v>873</v>
      </c>
      <c r="E58" s="43" t="s">
        <v>872</v>
      </c>
      <c r="F58" s="44" t="s">
        <v>927</v>
      </c>
      <c r="G58" s="23"/>
      <c r="H58" s="23"/>
      <c r="I58" s="23"/>
      <c r="J58" s="23"/>
      <c r="K58" s="23"/>
      <c r="L58" s="21" t="str">
        <f>IFERROR(VLOOKUP($A58,Holdings!$A:$F,6,FALSE),"")</f>
        <v/>
      </c>
      <c r="M58" s="45" t="str">
        <f t="shared" si="0"/>
        <v/>
      </c>
      <c r="N58" s="46" t="str">
        <f t="shared" si="1"/>
        <v/>
      </c>
    </row>
    <row r="59" spans="1:14" x14ac:dyDescent="0.25">
      <c r="A59" s="16" t="str">
        <f>CONCATENATE('COMPANY INFO'!$D$4,"_",C59,"_",D59,"_",$F59)</f>
        <v>_1_204/431/584_Elkhorn</v>
      </c>
      <c r="B59" s="42">
        <v>56</v>
      </c>
      <c r="C59" s="43">
        <v>1</v>
      </c>
      <c r="D59" s="43" t="s">
        <v>873</v>
      </c>
      <c r="E59" s="43" t="s">
        <v>872</v>
      </c>
      <c r="F59" s="44" t="s">
        <v>928</v>
      </c>
      <c r="G59" s="23"/>
      <c r="H59" s="23"/>
      <c r="I59" s="23"/>
      <c r="J59" s="23"/>
      <c r="K59" s="23"/>
      <c r="L59" s="21" t="str">
        <f>IFERROR(VLOOKUP($A59,Holdings!$A:$F,6,FALSE),"")</f>
        <v/>
      </c>
      <c r="M59" s="45" t="str">
        <f t="shared" si="0"/>
        <v/>
      </c>
      <c r="N59" s="46" t="str">
        <f t="shared" si="1"/>
        <v/>
      </c>
    </row>
    <row r="60" spans="1:14" x14ac:dyDescent="0.25">
      <c r="A60" s="16" t="str">
        <f>CONCATENATE('COMPANY INFO'!$D$4,"_",C60,"_",D60,"_",$F60)</f>
        <v>_1_204/431/584_Elm Creek</v>
      </c>
      <c r="B60" s="42">
        <v>57</v>
      </c>
      <c r="C60" s="43">
        <v>1</v>
      </c>
      <c r="D60" s="43" t="s">
        <v>873</v>
      </c>
      <c r="E60" s="43" t="s">
        <v>872</v>
      </c>
      <c r="F60" s="44" t="s">
        <v>929</v>
      </c>
      <c r="G60" s="23"/>
      <c r="H60" s="23"/>
      <c r="I60" s="23"/>
      <c r="J60" s="23"/>
      <c r="K60" s="23"/>
      <c r="L60" s="21" t="str">
        <f>IFERROR(VLOOKUP($A60,Holdings!$A:$F,6,FALSE),"")</f>
        <v/>
      </c>
      <c r="M60" s="45" t="str">
        <f t="shared" si="0"/>
        <v/>
      </c>
      <c r="N60" s="46" t="str">
        <f t="shared" si="1"/>
        <v/>
      </c>
    </row>
    <row r="61" spans="1:14" x14ac:dyDescent="0.25">
      <c r="A61" s="16" t="str">
        <f>CONCATENATE('COMPANY INFO'!$D$4,"_",C61,"_",D61,"_",$F61)</f>
        <v>_1_204/431/584_Elphinstone</v>
      </c>
      <c r="B61" s="42">
        <v>58</v>
      </c>
      <c r="C61" s="43">
        <v>1</v>
      </c>
      <c r="D61" s="43" t="s">
        <v>873</v>
      </c>
      <c r="E61" s="43" t="s">
        <v>872</v>
      </c>
      <c r="F61" s="44" t="s">
        <v>930</v>
      </c>
      <c r="G61" s="23"/>
      <c r="H61" s="23"/>
      <c r="I61" s="23"/>
      <c r="J61" s="23"/>
      <c r="K61" s="23"/>
      <c r="L61" s="21" t="str">
        <f>IFERROR(VLOOKUP($A61,Holdings!$A:$F,6,FALSE),"")</f>
        <v/>
      </c>
      <c r="M61" s="45" t="str">
        <f t="shared" si="0"/>
        <v/>
      </c>
      <c r="N61" s="46" t="str">
        <f t="shared" si="1"/>
        <v/>
      </c>
    </row>
    <row r="62" spans="1:14" x14ac:dyDescent="0.25">
      <c r="A62" s="16" t="str">
        <f>CONCATENATE('COMPANY INFO'!$D$4,"_",C62,"_",D62,"_",$F62)</f>
        <v>_1_204/431/584_Emerson</v>
      </c>
      <c r="B62" s="42">
        <v>59</v>
      </c>
      <c r="C62" s="43">
        <v>1</v>
      </c>
      <c r="D62" s="43" t="s">
        <v>873</v>
      </c>
      <c r="E62" s="43" t="s">
        <v>872</v>
      </c>
      <c r="F62" s="44" t="s">
        <v>931</v>
      </c>
      <c r="G62" s="23"/>
      <c r="H62" s="23"/>
      <c r="I62" s="23"/>
      <c r="J62" s="23"/>
      <c r="K62" s="23"/>
      <c r="L62" s="21" t="str">
        <f>IFERROR(VLOOKUP($A62,Holdings!$A:$F,6,FALSE),"")</f>
        <v/>
      </c>
      <c r="M62" s="45" t="str">
        <f t="shared" si="0"/>
        <v/>
      </c>
      <c r="N62" s="46" t="str">
        <f t="shared" si="1"/>
        <v/>
      </c>
    </row>
    <row r="63" spans="1:14" x14ac:dyDescent="0.25">
      <c r="A63" s="16" t="str">
        <f>CONCATENATE('COMPANY INFO'!$D$4,"_",C63,"_",D63,"_",$F63)</f>
        <v>_1_204/431/584_Erickson</v>
      </c>
      <c r="B63" s="42">
        <v>60</v>
      </c>
      <c r="C63" s="43">
        <v>1</v>
      </c>
      <c r="D63" s="43" t="s">
        <v>873</v>
      </c>
      <c r="E63" s="43" t="s">
        <v>872</v>
      </c>
      <c r="F63" s="44" t="s">
        <v>932</v>
      </c>
      <c r="G63" s="23"/>
      <c r="H63" s="23"/>
      <c r="I63" s="23"/>
      <c r="J63" s="23"/>
      <c r="K63" s="23"/>
      <c r="L63" s="21" t="str">
        <f>IFERROR(VLOOKUP($A63,Holdings!$A:$F,6,FALSE),"")</f>
        <v/>
      </c>
      <c r="M63" s="45" t="str">
        <f t="shared" si="0"/>
        <v/>
      </c>
      <c r="N63" s="46" t="str">
        <f t="shared" si="1"/>
        <v/>
      </c>
    </row>
    <row r="64" spans="1:14" x14ac:dyDescent="0.25">
      <c r="A64" s="16" t="str">
        <f>CONCATENATE('COMPANY INFO'!$D$4,"_",C64,"_",D64,"_",$F64)</f>
        <v>_1_204/431/584_Eriksdale</v>
      </c>
      <c r="B64" s="42">
        <v>61</v>
      </c>
      <c r="C64" s="43">
        <v>1</v>
      </c>
      <c r="D64" s="43" t="s">
        <v>873</v>
      </c>
      <c r="E64" s="43" t="s">
        <v>872</v>
      </c>
      <c r="F64" s="44" t="s">
        <v>933</v>
      </c>
      <c r="G64" s="23"/>
      <c r="H64" s="23"/>
      <c r="I64" s="23"/>
      <c r="J64" s="23"/>
      <c r="K64" s="23"/>
      <c r="L64" s="21" t="str">
        <f>IFERROR(VLOOKUP($A64,Holdings!$A:$F,6,FALSE),"")</f>
        <v/>
      </c>
      <c r="M64" s="45" t="str">
        <f t="shared" si="0"/>
        <v/>
      </c>
      <c r="N64" s="46" t="str">
        <f t="shared" si="1"/>
        <v/>
      </c>
    </row>
    <row r="65" spans="1:14" x14ac:dyDescent="0.25">
      <c r="A65" s="16" t="str">
        <f>CONCATENATE('COMPANY INFO'!$D$4,"_",C65,"_",D65,"_",$F65)</f>
        <v>_1_204/431/584_Ethelbert</v>
      </c>
      <c r="B65" s="42">
        <v>62</v>
      </c>
      <c r="C65" s="43">
        <v>1</v>
      </c>
      <c r="D65" s="43" t="s">
        <v>873</v>
      </c>
      <c r="E65" s="43" t="s">
        <v>872</v>
      </c>
      <c r="F65" s="44" t="s">
        <v>934</v>
      </c>
      <c r="G65" s="23"/>
      <c r="H65" s="23"/>
      <c r="I65" s="23"/>
      <c r="J65" s="23"/>
      <c r="K65" s="23"/>
      <c r="L65" s="21" t="str">
        <f>IFERROR(VLOOKUP($A65,Holdings!$A:$F,6,FALSE),"")</f>
        <v/>
      </c>
      <c r="M65" s="45" t="str">
        <f t="shared" si="0"/>
        <v/>
      </c>
      <c r="N65" s="46" t="str">
        <f t="shared" si="1"/>
        <v/>
      </c>
    </row>
    <row r="66" spans="1:14" x14ac:dyDescent="0.25">
      <c r="A66" s="16" t="str">
        <f>CONCATENATE('COMPANY INFO'!$D$4,"_",C66,"_",D66,"_",$F66)</f>
        <v>_1_204/431/584_Falcon Lake</v>
      </c>
      <c r="B66" s="42">
        <v>63</v>
      </c>
      <c r="C66" s="43">
        <v>1</v>
      </c>
      <c r="D66" s="43" t="s">
        <v>873</v>
      </c>
      <c r="E66" s="43" t="s">
        <v>872</v>
      </c>
      <c r="F66" s="44" t="s">
        <v>935</v>
      </c>
      <c r="G66" s="23"/>
      <c r="H66" s="23"/>
      <c r="I66" s="23"/>
      <c r="J66" s="23"/>
      <c r="K66" s="23"/>
      <c r="L66" s="21" t="str">
        <f>IFERROR(VLOOKUP($A66,Holdings!$A:$F,6,FALSE),"")</f>
        <v/>
      </c>
      <c r="M66" s="45" t="str">
        <f t="shared" si="0"/>
        <v/>
      </c>
      <c r="N66" s="46" t="str">
        <f t="shared" si="1"/>
        <v/>
      </c>
    </row>
    <row r="67" spans="1:14" x14ac:dyDescent="0.25">
      <c r="A67" s="16" t="str">
        <f>CONCATENATE('COMPANY INFO'!$D$4,"_",C67,"_",D67,"_",$F67)</f>
        <v>_1_204/431/584_Fisher Branch</v>
      </c>
      <c r="B67" s="42">
        <v>64</v>
      </c>
      <c r="C67" s="43">
        <v>1</v>
      </c>
      <c r="D67" s="43" t="s">
        <v>873</v>
      </c>
      <c r="E67" s="43" t="s">
        <v>872</v>
      </c>
      <c r="F67" s="44" t="s">
        <v>936</v>
      </c>
      <c r="G67" s="23"/>
      <c r="H67" s="23"/>
      <c r="I67" s="23"/>
      <c r="J67" s="23"/>
      <c r="K67" s="23"/>
      <c r="L67" s="21" t="str">
        <f>IFERROR(VLOOKUP($A67,Holdings!$A:$F,6,FALSE),"")</f>
        <v/>
      </c>
      <c r="M67" s="45" t="str">
        <f t="shared" si="0"/>
        <v/>
      </c>
      <c r="N67" s="46" t="str">
        <f t="shared" si="1"/>
        <v/>
      </c>
    </row>
    <row r="68" spans="1:14" x14ac:dyDescent="0.25">
      <c r="A68" s="16" t="str">
        <f>CONCATENATE('COMPANY INFO'!$D$4,"_",C68,"_",D68,"_",$F68)</f>
        <v>_1_204/431/584_Fisher River</v>
      </c>
      <c r="B68" s="42">
        <v>65</v>
      </c>
      <c r="C68" s="43">
        <v>1</v>
      </c>
      <c r="D68" s="43" t="s">
        <v>873</v>
      </c>
      <c r="E68" s="43" t="s">
        <v>872</v>
      </c>
      <c r="F68" s="44" t="s">
        <v>937</v>
      </c>
      <c r="G68" s="23"/>
      <c r="H68" s="23"/>
      <c r="I68" s="23"/>
      <c r="J68" s="23"/>
      <c r="K68" s="23"/>
      <c r="L68" s="21" t="str">
        <f>IFERROR(VLOOKUP($A68,Holdings!$A:$F,6,FALSE),"")</f>
        <v/>
      </c>
      <c r="M68" s="45" t="str">
        <f t="shared" ref="M68:M131" si="2">IF(L68="","",G68/(L68-H68))</f>
        <v/>
      </c>
      <c r="N68" s="46" t="str">
        <f t="shared" si="1"/>
        <v/>
      </c>
    </row>
    <row r="69" spans="1:14" x14ac:dyDescent="0.25">
      <c r="A69" s="16" t="str">
        <f>CONCATENATE('COMPANY INFO'!$D$4,"_",C69,"_",D69,"_",$F69)</f>
        <v>_1_204/431/584_Flin Flon</v>
      </c>
      <c r="B69" s="42">
        <v>66</v>
      </c>
      <c r="C69" s="43">
        <v>1</v>
      </c>
      <c r="D69" s="43" t="s">
        <v>873</v>
      </c>
      <c r="E69" s="43" t="s">
        <v>872</v>
      </c>
      <c r="F69" s="44" t="s">
        <v>938</v>
      </c>
      <c r="G69" s="23"/>
      <c r="H69" s="23"/>
      <c r="I69" s="23"/>
      <c r="J69" s="23"/>
      <c r="K69" s="23"/>
      <c r="L69" s="21" t="str">
        <f>IFERROR(VLOOKUP($A69,Holdings!$A:$F,6,FALSE),"")</f>
        <v/>
      </c>
      <c r="M69" s="45" t="str">
        <f t="shared" si="2"/>
        <v/>
      </c>
      <c r="N69" s="46" t="str">
        <f t="shared" ref="N69:N132" si="3">IF(OR(SUM(G69:K69)&gt;L69,AND(SUM(G69:K69)&gt;0,L69="")),"Sum of Assigned TNs:Admin TNs must be less than Total TNs","")</f>
        <v/>
      </c>
    </row>
    <row r="70" spans="1:14" x14ac:dyDescent="0.25">
      <c r="A70" s="16" t="str">
        <f>CONCATENATE('COMPANY INFO'!$D$4,"_",C70,"_",D70,"_",$F70)</f>
        <v>_1_204/431/584_Fork River</v>
      </c>
      <c r="B70" s="42">
        <v>67</v>
      </c>
      <c r="C70" s="43">
        <v>1</v>
      </c>
      <c r="D70" s="43" t="s">
        <v>873</v>
      </c>
      <c r="E70" s="43" t="s">
        <v>872</v>
      </c>
      <c r="F70" s="44" t="s">
        <v>939</v>
      </c>
      <c r="G70" s="23"/>
      <c r="H70" s="23"/>
      <c r="I70" s="23"/>
      <c r="J70" s="23"/>
      <c r="K70" s="23"/>
      <c r="L70" s="21" t="str">
        <f>IFERROR(VLOOKUP($A70,Holdings!$A:$F,6,FALSE),"")</f>
        <v/>
      </c>
      <c r="M70" s="45" t="str">
        <f t="shared" si="2"/>
        <v/>
      </c>
      <c r="N70" s="46" t="str">
        <f t="shared" si="3"/>
        <v/>
      </c>
    </row>
    <row r="71" spans="1:14" x14ac:dyDescent="0.25">
      <c r="A71" s="16" t="str">
        <f>CONCATENATE('COMPANY INFO'!$D$4,"_",C71,"_",D71,"_",$F71)</f>
        <v>_1_204/431/584_Foxwarren</v>
      </c>
      <c r="B71" s="42">
        <v>68</v>
      </c>
      <c r="C71" s="43">
        <v>1</v>
      </c>
      <c r="D71" s="43" t="s">
        <v>873</v>
      </c>
      <c r="E71" s="43" t="s">
        <v>872</v>
      </c>
      <c r="F71" s="44" t="s">
        <v>940</v>
      </c>
      <c r="G71" s="23"/>
      <c r="H71" s="23"/>
      <c r="I71" s="23"/>
      <c r="J71" s="23"/>
      <c r="K71" s="23"/>
      <c r="L71" s="21" t="str">
        <f>IFERROR(VLOOKUP($A71,Holdings!$A:$F,6,FALSE),"")</f>
        <v/>
      </c>
      <c r="M71" s="45" t="str">
        <f t="shared" si="2"/>
        <v/>
      </c>
      <c r="N71" s="46" t="str">
        <f t="shared" si="3"/>
        <v/>
      </c>
    </row>
    <row r="72" spans="1:14" x14ac:dyDescent="0.25">
      <c r="A72" s="16" t="str">
        <f>CONCATENATE('COMPANY INFO'!$D$4,"_",C72,"_",D72,"_",$F72)</f>
        <v>_1_204/431/584_Fraserwood</v>
      </c>
      <c r="B72" s="42">
        <v>69</v>
      </c>
      <c r="C72" s="43">
        <v>1</v>
      </c>
      <c r="D72" s="43" t="s">
        <v>873</v>
      </c>
      <c r="E72" s="43" t="s">
        <v>872</v>
      </c>
      <c r="F72" s="44" t="s">
        <v>941</v>
      </c>
      <c r="G72" s="23"/>
      <c r="H72" s="23"/>
      <c r="I72" s="23"/>
      <c r="J72" s="23"/>
      <c r="K72" s="23"/>
      <c r="L72" s="21" t="str">
        <f>IFERROR(VLOOKUP($A72,Holdings!$A:$F,6,FALSE),"")</f>
        <v/>
      </c>
      <c r="M72" s="45" t="str">
        <f t="shared" si="2"/>
        <v/>
      </c>
      <c r="N72" s="46" t="str">
        <f t="shared" si="3"/>
        <v/>
      </c>
    </row>
    <row r="73" spans="1:14" x14ac:dyDescent="0.25">
      <c r="A73" s="16" t="str">
        <f>CONCATENATE('COMPANY INFO'!$D$4,"_",C73,"_",D73,"_",$F73)</f>
        <v>_1_204/431/584_Garden Hill</v>
      </c>
      <c r="B73" s="42">
        <v>70</v>
      </c>
      <c r="C73" s="43">
        <v>1</v>
      </c>
      <c r="D73" s="43" t="s">
        <v>873</v>
      </c>
      <c r="E73" s="43" t="s">
        <v>872</v>
      </c>
      <c r="F73" s="44" t="s">
        <v>942</v>
      </c>
      <c r="G73" s="23"/>
      <c r="H73" s="23"/>
      <c r="I73" s="23"/>
      <c r="J73" s="23"/>
      <c r="K73" s="23"/>
      <c r="L73" s="21" t="str">
        <f>IFERROR(VLOOKUP($A73,Holdings!$A:$F,6,FALSE),"")</f>
        <v/>
      </c>
      <c r="M73" s="45" t="str">
        <f t="shared" si="2"/>
        <v/>
      </c>
      <c r="N73" s="46" t="str">
        <f t="shared" si="3"/>
        <v/>
      </c>
    </row>
    <row r="74" spans="1:14" x14ac:dyDescent="0.25">
      <c r="A74" s="16" t="str">
        <f>CONCATENATE('COMPANY INFO'!$D$4,"_",C74,"_",D74,"_",$F74)</f>
        <v>_1_204/431/584_Gilbert Plains</v>
      </c>
      <c r="B74" s="42">
        <v>71</v>
      </c>
      <c r="C74" s="43">
        <v>1</v>
      </c>
      <c r="D74" s="43" t="s">
        <v>873</v>
      </c>
      <c r="E74" s="43" t="s">
        <v>872</v>
      </c>
      <c r="F74" s="44" t="s">
        <v>943</v>
      </c>
      <c r="G74" s="23"/>
      <c r="H74" s="23"/>
      <c r="I74" s="23"/>
      <c r="J74" s="23"/>
      <c r="K74" s="23"/>
      <c r="L74" s="21" t="str">
        <f>IFERROR(VLOOKUP($A74,Holdings!$A:$F,6,FALSE),"")</f>
        <v/>
      </c>
      <c r="M74" s="45" t="str">
        <f t="shared" si="2"/>
        <v/>
      </c>
      <c r="N74" s="46" t="str">
        <f t="shared" si="3"/>
        <v/>
      </c>
    </row>
    <row r="75" spans="1:14" x14ac:dyDescent="0.25">
      <c r="A75" s="16" t="str">
        <f>CONCATENATE('COMPANY INFO'!$D$4,"_",C75,"_",D75,"_",$F75)</f>
        <v>_1_204/431/584_Gillam</v>
      </c>
      <c r="B75" s="42">
        <v>72</v>
      </c>
      <c r="C75" s="43">
        <v>1</v>
      </c>
      <c r="D75" s="43" t="s">
        <v>873</v>
      </c>
      <c r="E75" s="43" t="s">
        <v>872</v>
      </c>
      <c r="F75" s="44" t="s">
        <v>944</v>
      </c>
      <c r="G75" s="23"/>
      <c r="H75" s="23"/>
      <c r="I75" s="23"/>
      <c r="J75" s="23"/>
      <c r="K75" s="23"/>
      <c r="L75" s="21" t="str">
        <f>IFERROR(VLOOKUP($A75,Holdings!$A:$F,6,FALSE),"")</f>
        <v/>
      </c>
      <c r="M75" s="45" t="str">
        <f t="shared" si="2"/>
        <v/>
      </c>
      <c r="N75" s="46" t="str">
        <f t="shared" si="3"/>
        <v/>
      </c>
    </row>
    <row r="76" spans="1:14" x14ac:dyDescent="0.25">
      <c r="A76" s="16" t="str">
        <f>CONCATENATE('COMPANY INFO'!$D$4,"_",C76,"_",D76,"_",$F76)</f>
        <v>_1_204/431/584_Gimli</v>
      </c>
      <c r="B76" s="42">
        <v>73</v>
      </c>
      <c r="C76" s="43">
        <v>1</v>
      </c>
      <c r="D76" s="43" t="s">
        <v>873</v>
      </c>
      <c r="E76" s="43" t="s">
        <v>872</v>
      </c>
      <c r="F76" s="44" t="s">
        <v>945</v>
      </c>
      <c r="G76" s="23"/>
      <c r="H76" s="23"/>
      <c r="I76" s="23"/>
      <c r="J76" s="23"/>
      <c r="K76" s="23"/>
      <c r="L76" s="21" t="str">
        <f>IFERROR(VLOOKUP($A76,Holdings!$A:$F,6,FALSE),"")</f>
        <v/>
      </c>
      <c r="M76" s="45" t="str">
        <f t="shared" si="2"/>
        <v/>
      </c>
      <c r="N76" s="46" t="str">
        <f t="shared" si="3"/>
        <v/>
      </c>
    </row>
    <row r="77" spans="1:14" x14ac:dyDescent="0.25">
      <c r="A77" s="16" t="str">
        <f>CONCATENATE('COMPANY INFO'!$D$4,"_",C77,"_",D77,"_",$F77)</f>
        <v>_1_204/431/584_Gladstone</v>
      </c>
      <c r="B77" s="42">
        <v>74</v>
      </c>
      <c r="C77" s="43">
        <v>1</v>
      </c>
      <c r="D77" s="43" t="s">
        <v>873</v>
      </c>
      <c r="E77" s="43" t="s">
        <v>872</v>
      </c>
      <c r="F77" s="44" t="s">
        <v>946</v>
      </c>
      <c r="G77" s="23"/>
      <c r="H77" s="23"/>
      <c r="I77" s="23"/>
      <c r="J77" s="23"/>
      <c r="K77" s="23"/>
      <c r="L77" s="21" t="str">
        <f>IFERROR(VLOOKUP($A77,Holdings!$A:$F,6,FALSE),"")</f>
        <v/>
      </c>
      <c r="M77" s="45" t="str">
        <f t="shared" si="2"/>
        <v/>
      </c>
      <c r="N77" s="46" t="str">
        <f t="shared" si="3"/>
        <v/>
      </c>
    </row>
    <row r="78" spans="1:14" x14ac:dyDescent="0.25">
      <c r="A78" s="16" t="str">
        <f>CONCATENATE('COMPANY INFO'!$D$4,"_",C78,"_",D78,"_",$F78)</f>
        <v>_1_204/431/584_Glenboro</v>
      </c>
      <c r="B78" s="42">
        <v>75</v>
      </c>
      <c r="C78" s="43">
        <v>1</v>
      </c>
      <c r="D78" s="43" t="s">
        <v>873</v>
      </c>
      <c r="E78" s="43" t="s">
        <v>872</v>
      </c>
      <c r="F78" s="44" t="s">
        <v>947</v>
      </c>
      <c r="G78" s="23"/>
      <c r="H78" s="23"/>
      <c r="I78" s="23"/>
      <c r="J78" s="23"/>
      <c r="K78" s="23"/>
      <c r="L78" s="21" t="str">
        <f>IFERROR(VLOOKUP($A78,Holdings!$A:$F,6,FALSE),"")</f>
        <v/>
      </c>
      <c r="M78" s="45" t="str">
        <f t="shared" si="2"/>
        <v/>
      </c>
      <c r="N78" s="46" t="str">
        <f t="shared" si="3"/>
        <v/>
      </c>
    </row>
    <row r="79" spans="1:14" x14ac:dyDescent="0.25">
      <c r="A79" s="16" t="str">
        <f>CONCATENATE('COMPANY INFO'!$D$4,"_",C79,"_",D79,"_",$F79)</f>
        <v>_1_204/431/584_Glenella</v>
      </c>
      <c r="B79" s="42">
        <v>76</v>
      </c>
      <c r="C79" s="43">
        <v>1</v>
      </c>
      <c r="D79" s="43" t="s">
        <v>873</v>
      </c>
      <c r="E79" s="43" t="s">
        <v>872</v>
      </c>
      <c r="F79" s="44" t="s">
        <v>948</v>
      </c>
      <c r="G79" s="23"/>
      <c r="H79" s="23"/>
      <c r="I79" s="23"/>
      <c r="J79" s="23"/>
      <c r="K79" s="23"/>
      <c r="L79" s="21" t="str">
        <f>IFERROR(VLOOKUP($A79,Holdings!$A:$F,6,FALSE),"")</f>
        <v/>
      </c>
      <c r="M79" s="45" t="str">
        <f t="shared" si="2"/>
        <v/>
      </c>
      <c r="N79" s="46" t="str">
        <f t="shared" si="3"/>
        <v/>
      </c>
    </row>
    <row r="80" spans="1:14" x14ac:dyDescent="0.25">
      <c r="A80" s="16" t="str">
        <f>CONCATENATE('COMPANY INFO'!$D$4,"_",C80,"_",D80,"_",$F80)</f>
        <v>_1_204/431/584_Gods Lake Narrows</v>
      </c>
      <c r="B80" s="42">
        <v>77</v>
      </c>
      <c r="C80" s="43">
        <v>1</v>
      </c>
      <c r="D80" s="43" t="s">
        <v>873</v>
      </c>
      <c r="E80" s="43" t="s">
        <v>872</v>
      </c>
      <c r="F80" s="44" t="s">
        <v>949</v>
      </c>
      <c r="G80" s="23"/>
      <c r="H80" s="23"/>
      <c r="I80" s="23"/>
      <c r="J80" s="23"/>
      <c r="K80" s="23"/>
      <c r="L80" s="21" t="str">
        <f>IFERROR(VLOOKUP($A80,Holdings!$A:$F,6,FALSE),"")</f>
        <v/>
      </c>
      <c r="M80" s="45" t="str">
        <f t="shared" si="2"/>
        <v/>
      </c>
      <c r="N80" s="46" t="str">
        <f t="shared" si="3"/>
        <v/>
      </c>
    </row>
    <row r="81" spans="1:14" x14ac:dyDescent="0.25">
      <c r="A81" s="16" t="str">
        <f>CONCATENATE('COMPANY INFO'!$D$4,"_",C81,"_",D81,"_",$F81)</f>
        <v>_1_204/431/584_Gods River</v>
      </c>
      <c r="B81" s="42">
        <v>78</v>
      </c>
      <c r="C81" s="43">
        <v>1</v>
      </c>
      <c r="D81" s="43" t="s">
        <v>873</v>
      </c>
      <c r="E81" s="43" t="s">
        <v>872</v>
      </c>
      <c r="F81" s="44" t="s">
        <v>950</v>
      </c>
      <c r="G81" s="23"/>
      <c r="H81" s="23"/>
      <c r="I81" s="23"/>
      <c r="J81" s="23"/>
      <c r="K81" s="23"/>
      <c r="L81" s="21" t="str">
        <f>IFERROR(VLOOKUP($A81,Holdings!$A:$F,6,FALSE),"")</f>
        <v/>
      </c>
      <c r="M81" s="45" t="str">
        <f t="shared" si="2"/>
        <v/>
      </c>
      <c r="N81" s="46" t="str">
        <f t="shared" si="3"/>
        <v/>
      </c>
    </row>
    <row r="82" spans="1:14" x14ac:dyDescent="0.25">
      <c r="A82" s="16" t="str">
        <f>CONCATENATE('COMPANY INFO'!$D$4,"_",C82,"_",D82,"_",$F82)</f>
        <v>_1_204/431/584_Goodlands</v>
      </c>
      <c r="B82" s="42">
        <v>79</v>
      </c>
      <c r="C82" s="43">
        <v>1</v>
      </c>
      <c r="D82" s="43" t="s">
        <v>873</v>
      </c>
      <c r="E82" s="43" t="s">
        <v>872</v>
      </c>
      <c r="F82" s="44" t="s">
        <v>951</v>
      </c>
      <c r="G82" s="23"/>
      <c r="H82" s="23"/>
      <c r="I82" s="23"/>
      <c r="J82" s="23"/>
      <c r="K82" s="23"/>
      <c r="L82" s="21" t="str">
        <f>IFERROR(VLOOKUP($A82,Holdings!$A:$F,6,FALSE),"")</f>
        <v/>
      </c>
      <c r="M82" s="45" t="str">
        <f t="shared" si="2"/>
        <v/>
      </c>
      <c r="N82" s="46" t="str">
        <f t="shared" si="3"/>
        <v/>
      </c>
    </row>
    <row r="83" spans="1:14" x14ac:dyDescent="0.25">
      <c r="A83" s="16" t="str">
        <f>CONCATENATE('COMPANY INFO'!$D$4,"_",C83,"_",D83,"_",$F83)</f>
        <v>_1_204/431/584_Grand Beach</v>
      </c>
      <c r="B83" s="42">
        <v>80</v>
      </c>
      <c r="C83" s="43">
        <v>1</v>
      </c>
      <c r="D83" s="43" t="s">
        <v>873</v>
      </c>
      <c r="E83" s="43" t="s">
        <v>872</v>
      </c>
      <c r="F83" s="44" t="s">
        <v>952</v>
      </c>
      <c r="G83" s="23"/>
      <c r="H83" s="23"/>
      <c r="I83" s="23"/>
      <c r="J83" s="23"/>
      <c r="K83" s="23"/>
      <c r="L83" s="21" t="str">
        <f>IFERROR(VLOOKUP($A83,Holdings!$A:$F,6,FALSE),"")</f>
        <v/>
      </c>
      <c r="M83" s="45" t="str">
        <f t="shared" si="2"/>
        <v/>
      </c>
      <c r="N83" s="46" t="str">
        <f t="shared" si="3"/>
        <v/>
      </c>
    </row>
    <row r="84" spans="1:14" x14ac:dyDescent="0.25">
      <c r="A84" s="16" t="str">
        <f>CONCATENATE('COMPANY INFO'!$D$4,"_",C84,"_",D84,"_",$F84)</f>
        <v>_1_204/431/584_Grand Rapids</v>
      </c>
      <c r="B84" s="42">
        <v>81</v>
      </c>
      <c r="C84" s="43">
        <v>1</v>
      </c>
      <c r="D84" s="43" t="s">
        <v>873</v>
      </c>
      <c r="E84" s="43" t="s">
        <v>872</v>
      </c>
      <c r="F84" s="44" t="s">
        <v>953</v>
      </c>
      <c r="G84" s="23"/>
      <c r="H84" s="23"/>
      <c r="I84" s="23"/>
      <c r="J84" s="23"/>
      <c r="K84" s="23"/>
      <c r="L84" s="21" t="str">
        <f>IFERROR(VLOOKUP($A84,Holdings!$A:$F,6,FALSE),"")</f>
        <v/>
      </c>
      <c r="M84" s="45" t="str">
        <f t="shared" si="2"/>
        <v/>
      </c>
      <c r="N84" s="46" t="str">
        <f t="shared" si="3"/>
        <v/>
      </c>
    </row>
    <row r="85" spans="1:14" x14ac:dyDescent="0.25">
      <c r="A85" s="16" t="str">
        <f>CONCATENATE('COMPANY INFO'!$D$4,"_",C85,"_",D85,"_",$F85)</f>
        <v>_1_204/431/584_Grandview</v>
      </c>
      <c r="B85" s="42">
        <v>82</v>
      </c>
      <c r="C85" s="43">
        <v>1</v>
      </c>
      <c r="D85" s="43" t="s">
        <v>873</v>
      </c>
      <c r="E85" s="43" t="s">
        <v>872</v>
      </c>
      <c r="F85" s="44" t="s">
        <v>954</v>
      </c>
      <c r="G85" s="23"/>
      <c r="H85" s="23"/>
      <c r="I85" s="23"/>
      <c r="J85" s="23"/>
      <c r="K85" s="23"/>
      <c r="L85" s="21" t="str">
        <f>IFERROR(VLOOKUP($A85,Holdings!$A:$F,6,FALSE),"")</f>
        <v/>
      </c>
      <c r="M85" s="45" t="str">
        <f t="shared" si="2"/>
        <v/>
      </c>
      <c r="N85" s="46" t="str">
        <f t="shared" si="3"/>
        <v/>
      </c>
    </row>
    <row r="86" spans="1:14" x14ac:dyDescent="0.25">
      <c r="A86" s="16" t="str">
        <f>CONCATENATE('COMPANY INFO'!$D$4,"_",C86,"_",D86,"_",$F86)</f>
        <v>_1_204/431/584_Gretna</v>
      </c>
      <c r="B86" s="42">
        <v>83</v>
      </c>
      <c r="C86" s="43">
        <v>1</v>
      </c>
      <c r="D86" s="43" t="s">
        <v>873</v>
      </c>
      <c r="E86" s="43" t="s">
        <v>872</v>
      </c>
      <c r="F86" s="44" t="s">
        <v>955</v>
      </c>
      <c r="G86" s="23"/>
      <c r="H86" s="23"/>
      <c r="I86" s="23"/>
      <c r="J86" s="23"/>
      <c r="K86" s="23"/>
      <c r="L86" s="21" t="str">
        <f>IFERROR(VLOOKUP($A86,Holdings!$A:$F,6,FALSE),"")</f>
        <v/>
      </c>
      <c r="M86" s="45" t="str">
        <f t="shared" si="2"/>
        <v/>
      </c>
      <c r="N86" s="46" t="str">
        <f t="shared" si="3"/>
        <v/>
      </c>
    </row>
    <row r="87" spans="1:14" x14ac:dyDescent="0.25">
      <c r="A87" s="16" t="str">
        <f>CONCATENATE('COMPANY INFO'!$D$4,"_",C87,"_",D87,"_",$F87)</f>
        <v>_1_204/431/584_Grunthal</v>
      </c>
      <c r="B87" s="42">
        <v>84</v>
      </c>
      <c r="C87" s="43">
        <v>1</v>
      </c>
      <c r="D87" s="43" t="s">
        <v>873</v>
      </c>
      <c r="E87" s="43" t="s">
        <v>872</v>
      </c>
      <c r="F87" s="44" t="s">
        <v>956</v>
      </c>
      <c r="G87" s="23"/>
      <c r="H87" s="23"/>
      <c r="I87" s="23"/>
      <c r="J87" s="23"/>
      <c r="K87" s="23"/>
      <c r="L87" s="21" t="str">
        <f>IFERROR(VLOOKUP($A87,Holdings!$A:$F,6,FALSE),"")</f>
        <v/>
      </c>
      <c r="M87" s="45" t="str">
        <f t="shared" si="2"/>
        <v/>
      </c>
      <c r="N87" s="46" t="str">
        <f t="shared" si="3"/>
        <v/>
      </c>
    </row>
    <row r="88" spans="1:14" x14ac:dyDescent="0.25">
      <c r="A88" s="16" t="str">
        <f>CONCATENATE('COMPANY INFO'!$D$4,"_",C88,"_",D88,"_",$F88)</f>
        <v>_1_204/431/584_Gull Lake</v>
      </c>
      <c r="B88" s="42">
        <v>85</v>
      </c>
      <c r="C88" s="43">
        <v>1</v>
      </c>
      <c r="D88" s="43" t="s">
        <v>873</v>
      </c>
      <c r="E88" s="43" t="s">
        <v>872</v>
      </c>
      <c r="F88" s="44" t="s">
        <v>957</v>
      </c>
      <c r="G88" s="23"/>
      <c r="H88" s="23"/>
      <c r="I88" s="23"/>
      <c r="J88" s="23"/>
      <c r="K88" s="23"/>
      <c r="L88" s="21" t="str">
        <f>IFERROR(VLOOKUP($A88,Holdings!$A:$F,6,FALSE),"")</f>
        <v/>
      </c>
      <c r="M88" s="45" t="str">
        <f t="shared" si="2"/>
        <v/>
      </c>
      <c r="N88" s="46" t="str">
        <f t="shared" si="3"/>
        <v/>
      </c>
    </row>
    <row r="89" spans="1:14" x14ac:dyDescent="0.25">
      <c r="A89" s="16" t="str">
        <f>CONCATENATE('COMPANY INFO'!$D$4,"_",C89,"_",D89,"_",$F89)</f>
        <v>_1_204/431/584_Gypsumville</v>
      </c>
      <c r="B89" s="42">
        <v>86</v>
      </c>
      <c r="C89" s="43">
        <v>1</v>
      </c>
      <c r="D89" s="43" t="s">
        <v>873</v>
      </c>
      <c r="E89" s="43" t="s">
        <v>872</v>
      </c>
      <c r="F89" s="44" t="s">
        <v>958</v>
      </c>
      <c r="G89" s="23"/>
      <c r="H89" s="23"/>
      <c r="I89" s="23"/>
      <c r="J89" s="23"/>
      <c r="K89" s="23"/>
      <c r="L89" s="21" t="str">
        <f>IFERROR(VLOOKUP($A89,Holdings!$A:$F,6,FALSE),"")</f>
        <v/>
      </c>
      <c r="M89" s="45" t="str">
        <f t="shared" si="2"/>
        <v/>
      </c>
      <c r="N89" s="46" t="str">
        <f t="shared" si="3"/>
        <v/>
      </c>
    </row>
    <row r="90" spans="1:14" x14ac:dyDescent="0.25">
      <c r="A90" s="16" t="str">
        <f>CONCATENATE('COMPANY INFO'!$D$4,"_",C90,"_",D90,"_",$F90)</f>
        <v>_1_204/431/584_Hadashville</v>
      </c>
      <c r="B90" s="42">
        <v>87</v>
      </c>
      <c r="C90" s="43">
        <v>1</v>
      </c>
      <c r="D90" s="43" t="s">
        <v>873</v>
      </c>
      <c r="E90" s="43" t="s">
        <v>872</v>
      </c>
      <c r="F90" s="44" t="s">
        <v>959</v>
      </c>
      <c r="G90" s="23"/>
      <c r="H90" s="23"/>
      <c r="I90" s="23"/>
      <c r="J90" s="23"/>
      <c r="K90" s="23"/>
      <c r="L90" s="21" t="str">
        <f>IFERROR(VLOOKUP($A90,Holdings!$A:$F,6,FALSE),"")</f>
        <v/>
      </c>
      <c r="M90" s="45" t="str">
        <f t="shared" si="2"/>
        <v/>
      </c>
      <c r="N90" s="46" t="str">
        <f t="shared" si="3"/>
        <v/>
      </c>
    </row>
    <row r="91" spans="1:14" x14ac:dyDescent="0.25">
      <c r="A91" s="16" t="str">
        <f>CONCATENATE('COMPANY INFO'!$D$4,"_",C91,"_",D91,"_",$F91)</f>
        <v>_1_204/431/584_Hamiota</v>
      </c>
      <c r="B91" s="42">
        <v>88</v>
      </c>
      <c r="C91" s="43">
        <v>1</v>
      </c>
      <c r="D91" s="43" t="s">
        <v>873</v>
      </c>
      <c r="E91" s="43" t="s">
        <v>872</v>
      </c>
      <c r="F91" s="44" t="s">
        <v>960</v>
      </c>
      <c r="G91" s="23"/>
      <c r="H91" s="23"/>
      <c r="I91" s="23"/>
      <c r="J91" s="23"/>
      <c r="K91" s="23"/>
      <c r="L91" s="21" t="str">
        <f>IFERROR(VLOOKUP($A91,Holdings!$A:$F,6,FALSE),"")</f>
        <v/>
      </c>
      <c r="M91" s="45" t="str">
        <f t="shared" si="2"/>
        <v/>
      </c>
      <c r="N91" s="46" t="str">
        <f t="shared" si="3"/>
        <v/>
      </c>
    </row>
    <row r="92" spans="1:14" x14ac:dyDescent="0.25">
      <c r="A92" s="16" t="str">
        <f>CONCATENATE('COMPANY INFO'!$D$4,"_",C92,"_",D92,"_",$F92)</f>
        <v>_1_204/431/584_Hartney</v>
      </c>
      <c r="B92" s="42">
        <v>89</v>
      </c>
      <c r="C92" s="43">
        <v>1</v>
      </c>
      <c r="D92" s="43" t="s">
        <v>873</v>
      </c>
      <c r="E92" s="43" t="s">
        <v>872</v>
      </c>
      <c r="F92" s="44" t="s">
        <v>961</v>
      </c>
      <c r="G92" s="23"/>
      <c r="H92" s="23"/>
      <c r="I92" s="23"/>
      <c r="J92" s="23"/>
      <c r="K92" s="23"/>
      <c r="L92" s="21" t="str">
        <f>IFERROR(VLOOKUP($A92,Holdings!$A:$F,6,FALSE),"")</f>
        <v/>
      </c>
      <c r="M92" s="45" t="str">
        <f t="shared" si="2"/>
        <v/>
      </c>
      <c r="N92" s="46" t="str">
        <f t="shared" si="3"/>
        <v/>
      </c>
    </row>
    <row r="93" spans="1:14" x14ac:dyDescent="0.25">
      <c r="A93" s="16" t="str">
        <f>CONCATENATE('COMPANY INFO'!$D$4,"_",C93,"_",D93,"_",$F93)</f>
        <v>_1_204/431/584_Hazelridge</v>
      </c>
      <c r="B93" s="42">
        <v>90</v>
      </c>
      <c r="C93" s="43">
        <v>1</v>
      </c>
      <c r="D93" s="43" t="s">
        <v>873</v>
      </c>
      <c r="E93" s="43" t="s">
        <v>872</v>
      </c>
      <c r="F93" s="44" t="s">
        <v>962</v>
      </c>
      <c r="G93" s="23"/>
      <c r="H93" s="23"/>
      <c r="I93" s="23"/>
      <c r="J93" s="23"/>
      <c r="K93" s="23"/>
      <c r="L93" s="21" t="str">
        <f>IFERROR(VLOOKUP($A93,Holdings!$A:$F,6,FALSE),"")</f>
        <v/>
      </c>
      <c r="M93" s="45" t="str">
        <f t="shared" si="2"/>
        <v/>
      </c>
      <c r="N93" s="46" t="str">
        <f t="shared" si="3"/>
        <v/>
      </c>
    </row>
    <row r="94" spans="1:14" x14ac:dyDescent="0.25">
      <c r="A94" s="16" t="str">
        <f>CONCATENATE('COMPANY INFO'!$D$4,"_",C94,"_",D94,"_",$F94)</f>
        <v>_1_204/431/584_Hecla</v>
      </c>
      <c r="B94" s="42">
        <v>91</v>
      </c>
      <c r="C94" s="43">
        <v>1</v>
      </c>
      <c r="D94" s="43" t="s">
        <v>873</v>
      </c>
      <c r="E94" s="43" t="s">
        <v>872</v>
      </c>
      <c r="F94" s="44" t="s">
        <v>963</v>
      </c>
      <c r="G94" s="23"/>
      <c r="H94" s="23"/>
      <c r="I94" s="23"/>
      <c r="J94" s="23"/>
      <c r="K94" s="23"/>
      <c r="L94" s="21" t="str">
        <f>IFERROR(VLOOKUP($A94,Holdings!$A:$F,6,FALSE),"")</f>
        <v/>
      </c>
      <c r="M94" s="45" t="str">
        <f t="shared" si="2"/>
        <v/>
      </c>
      <c r="N94" s="46" t="str">
        <f t="shared" si="3"/>
        <v/>
      </c>
    </row>
    <row r="95" spans="1:14" x14ac:dyDescent="0.25">
      <c r="A95" s="16" t="str">
        <f>CONCATENATE('COMPANY INFO'!$D$4,"_",C95,"_",D95,"_",$F95)</f>
        <v>_1_204/431/584_Holland</v>
      </c>
      <c r="B95" s="42">
        <v>92</v>
      </c>
      <c r="C95" s="43">
        <v>1</v>
      </c>
      <c r="D95" s="43" t="s">
        <v>873</v>
      </c>
      <c r="E95" s="43" t="s">
        <v>872</v>
      </c>
      <c r="F95" s="44" t="s">
        <v>964</v>
      </c>
      <c r="G95" s="23"/>
      <c r="H95" s="23"/>
      <c r="I95" s="23"/>
      <c r="J95" s="23"/>
      <c r="K95" s="23"/>
      <c r="L95" s="21" t="str">
        <f>IFERROR(VLOOKUP($A95,Holdings!$A:$F,6,FALSE),"")</f>
        <v/>
      </c>
      <c r="M95" s="45" t="str">
        <f t="shared" si="2"/>
        <v/>
      </c>
      <c r="N95" s="46" t="str">
        <f t="shared" si="3"/>
        <v/>
      </c>
    </row>
    <row r="96" spans="1:14" x14ac:dyDescent="0.25">
      <c r="A96" s="16" t="str">
        <f>CONCATENATE('COMPANY INFO'!$D$4,"_",C96,"_",D96,"_",$F96)</f>
        <v>_1_204/431/584_Ilford</v>
      </c>
      <c r="B96" s="42">
        <v>93</v>
      </c>
      <c r="C96" s="43">
        <v>1</v>
      </c>
      <c r="D96" s="43" t="s">
        <v>873</v>
      </c>
      <c r="E96" s="43" t="s">
        <v>872</v>
      </c>
      <c r="F96" s="44" t="s">
        <v>965</v>
      </c>
      <c r="G96" s="23"/>
      <c r="H96" s="23"/>
      <c r="I96" s="23"/>
      <c r="J96" s="23"/>
      <c r="K96" s="23"/>
      <c r="L96" s="21" t="str">
        <f>IFERROR(VLOOKUP($A96,Holdings!$A:$F,6,FALSE),"")</f>
        <v/>
      </c>
      <c r="M96" s="45" t="str">
        <f t="shared" si="2"/>
        <v/>
      </c>
      <c r="N96" s="46" t="str">
        <f t="shared" si="3"/>
        <v/>
      </c>
    </row>
    <row r="97" spans="1:14" x14ac:dyDescent="0.25">
      <c r="A97" s="16" t="str">
        <f>CONCATENATE('COMPANY INFO'!$D$4,"_",C97,"_",D97,"_",$F97)</f>
        <v>_1_204/431/584_Inglis</v>
      </c>
      <c r="B97" s="42">
        <v>94</v>
      </c>
      <c r="C97" s="43">
        <v>1</v>
      </c>
      <c r="D97" s="43" t="s">
        <v>873</v>
      </c>
      <c r="E97" s="43" t="s">
        <v>872</v>
      </c>
      <c r="F97" s="44" t="s">
        <v>966</v>
      </c>
      <c r="G97" s="23"/>
      <c r="H97" s="23"/>
      <c r="I97" s="23"/>
      <c r="J97" s="23"/>
      <c r="K97" s="23"/>
      <c r="L97" s="21" t="str">
        <f>IFERROR(VLOOKUP($A97,Holdings!$A:$F,6,FALSE),"")</f>
        <v/>
      </c>
      <c r="M97" s="45" t="str">
        <f t="shared" si="2"/>
        <v/>
      </c>
      <c r="N97" s="46" t="str">
        <f t="shared" si="3"/>
        <v/>
      </c>
    </row>
    <row r="98" spans="1:14" x14ac:dyDescent="0.25">
      <c r="A98" s="16" t="str">
        <f>CONCATENATE('COMPANY INFO'!$D$4,"_",C98,"_",D98,"_",$F98)</f>
        <v>_1_204/431/584_Inwood</v>
      </c>
      <c r="B98" s="42">
        <v>95</v>
      </c>
      <c r="C98" s="43">
        <v>1</v>
      </c>
      <c r="D98" s="43" t="s">
        <v>873</v>
      </c>
      <c r="E98" s="43" t="s">
        <v>872</v>
      </c>
      <c r="F98" s="44" t="s">
        <v>967</v>
      </c>
      <c r="G98" s="23"/>
      <c r="H98" s="23"/>
      <c r="I98" s="23"/>
      <c r="J98" s="23"/>
      <c r="K98" s="23"/>
      <c r="L98" s="21" t="str">
        <f>IFERROR(VLOOKUP($A98,Holdings!$A:$F,6,FALSE),"")</f>
        <v/>
      </c>
      <c r="M98" s="45" t="str">
        <f t="shared" si="2"/>
        <v/>
      </c>
      <c r="N98" s="46" t="str">
        <f t="shared" si="3"/>
        <v/>
      </c>
    </row>
    <row r="99" spans="1:14" x14ac:dyDescent="0.25">
      <c r="A99" s="16" t="str">
        <f>CONCATENATE('COMPANY INFO'!$D$4,"_",C99,"_",D99,"_",$F99)</f>
        <v>_1_204/431/584_Jackhead</v>
      </c>
      <c r="B99" s="42">
        <v>96</v>
      </c>
      <c r="C99" s="43">
        <v>1</v>
      </c>
      <c r="D99" s="43" t="s">
        <v>873</v>
      </c>
      <c r="E99" s="43" t="s">
        <v>872</v>
      </c>
      <c r="F99" s="44" t="s">
        <v>968</v>
      </c>
      <c r="G99" s="23"/>
      <c r="H99" s="23"/>
      <c r="I99" s="23"/>
      <c r="J99" s="23"/>
      <c r="K99" s="23"/>
      <c r="L99" s="21" t="str">
        <f>IFERROR(VLOOKUP($A99,Holdings!$A:$F,6,FALSE),"")</f>
        <v/>
      </c>
      <c r="M99" s="45" t="str">
        <f t="shared" si="2"/>
        <v/>
      </c>
      <c r="N99" s="46" t="str">
        <f t="shared" si="3"/>
        <v/>
      </c>
    </row>
    <row r="100" spans="1:14" x14ac:dyDescent="0.25">
      <c r="A100" s="16" t="str">
        <f>CONCATENATE('COMPANY INFO'!$D$4,"_",C100,"_",D100,"_",$F100)</f>
        <v>_1_204/431/584_Kelwood</v>
      </c>
      <c r="B100" s="42">
        <v>97</v>
      </c>
      <c r="C100" s="43">
        <v>1</v>
      </c>
      <c r="D100" s="43" t="s">
        <v>873</v>
      </c>
      <c r="E100" s="43" t="s">
        <v>872</v>
      </c>
      <c r="F100" s="44" t="s">
        <v>969</v>
      </c>
      <c r="G100" s="23"/>
      <c r="H100" s="23"/>
      <c r="I100" s="23"/>
      <c r="J100" s="23"/>
      <c r="K100" s="23"/>
      <c r="L100" s="21" t="str">
        <f>IFERROR(VLOOKUP($A100,Holdings!$A:$F,6,FALSE),"")</f>
        <v/>
      </c>
      <c r="M100" s="45" t="str">
        <f t="shared" si="2"/>
        <v/>
      </c>
      <c r="N100" s="46" t="str">
        <f t="shared" si="3"/>
        <v/>
      </c>
    </row>
    <row r="101" spans="1:14" x14ac:dyDescent="0.25">
      <c r="A101" s="16" t="str">
        <f>CONCATENATE('COMPANY INFO'!$D$4,"_",C101,"_",D101,"_",$F101)</f>
        <v>_1_204/431/584_Kenton</v>
      </c>
      <c r="B101" s="42">
        <v>98</v>
      </c>
      <c r="C101" s="43">
        <v>1</v>
      </c>
      <c r="D101" s="43" t="s">
        <v>873</v>
      </c>
      <c r="E101" s="43" t="s">
        <v>872</v>
      </c>
      <c r="F101" s="44" t="s">
        <v>970</v>
      </c>
      <c r="G101" s="23"/>
      <c r="H101" s="23"/>
      <c r="I101" s="23"/>
      <c r="J101" s="23"/>
      <c r="K101" s="23"/>
      <c r="L101" s="21" t="str">
        <f>IFERROR(VLOOKUP($A101,Holdings!$A:$F,6,FALSE),"")</f>
        <v/>
      </c>
      <c r="M101" s="45" t="str">
        <f t="shared" si="2"/>
        <v/>
      </c>
      <c r="N101" s="46" t="str">
        <f t="shared" si="3"/>
        <v/>
      </c>
    </row>
    <row r="102" spans="1:14" x14ac:dyDescent="0.25">
      <c r="A102" s="16" t="str">
        <f>CONCATENATE('COMPANY INFO'!$D$4,"_",C102,"_",D102,"_",$F102)</f>
        <v>_1_204/431/584_Killarney</v>
      </c>
      <c r="B102" s="42">
        <v>99</v>
      </c>
      <c r="C102" s="43">
        <v>1</v>
      </c>
      <c r="D102" s="43" t="s">
        <v>873</v>
      </c>
      <c r="E102" s="43" t="s">
        <v>872</v>
      </c>
      <c r="F102" s="44" t="s">
        <v>971</v>
      </c>
      <c r="G102" s="23"/>
      <c r="H102" s="23"/>
      <c r="I102" s="23"/>
      <c r="J102" s="23"/>
      <c r="K102" s="23"/>
      <c r="L102" s="21" t="str">
        <f>IFERROR(VLOOKUP($A102,Holdings!$A:$F,6,FALSE),"")</f>
        <v/>
      </c>
      <c r="M102" s="45" t="str">
        <f t="shared" si="2"/>
        <v/>
      </c>
      <c r="N102" s="46" t="str">
        <f t="shared" si="3"/>
        <v/>
      </c>
    </row>
    <row r="103" spans="1:14" x14ac:dyDescent="0.25">
      <c r="A103" s="16" t="str">
        <f>CONCATENATE('COMPANY INFO'!$D$4,"_",C103,"_",D103,"_",$F103)</f>
        <v>_1_204/431/584_Kleefeld</v>
      </c>
      <c r="B103" s="42">
        <v>100</v>
      </c>
      <c r="C103" s="43">
        <v>1</v>
      </c>
      <c r="D103" s="43" t="s">
        <v>873</v>
      </c>
      <c r="E103" s="43" t="s">
        <v>872</v>
      </c>
      <c r="F103" s="44" t="s">
        <v>972</v>
      </c>
      <c r="G103" s="23"/>
      <c r="H103" s="23"/>
      <c r="I103" s="23"/>
      <c r="J103" s="23"/>
      <c r="K103" s="23"/>
      <c r="L103" s="21" t="str">
        <f>IFERROR(VLOOKUP($A103,Holdings!$A:$F,6,FALSE),"")</f>
        <v/>
      </c>
      <c r="M103" s="45" t="str">
        <f t="shared" si="2"/>
        <v/>
      </c>
      <c r="N103" s="46" t="str">
        <f t="shared" si="3"/>
        <v/>
      </c>
    </row>
    <row r="104" spans="1:14" x14ac:dyDescent="0.25">
      <c r="A104" s="16" t="str">
        <f>CONCATENATE('COMPANY INFO'!$D$4,"_",C104,"_",D104,"_",$F104)</f>
        <v>_1_204/431/584_La Broquerie</v>
      </c>
      <c r="B104" s="42">
        <v>101</v>
      </c>
      <c r="C104" s="43">
        <v>1</v>
      </c>
      <c r="D104" s="43" t="s">
        <v>873</v>
      </c>
      <c r="E104" s="43" t="s">
        <v>872</v>
      </c>
      <c r="F104" s="44" t="s">
        <v>973</v>
      </c>
      <c r="G104" s="23"/>
      <c r="H104" s="23"/>
      <c r="I104" s="23"/>
      <c r="J104" s="23"/>
      <c r="K104" s="23"/>
      <c r="L104" s="21" t="str">
        <f>IFERROR(VLOOKUP($A104,Holdings!$A:$F,6,FALSE),"")</f>
        <v/>
      </c>
      <c r="M104" s="45" t="str">
        <f t="shared" si="2"/>
        <v/>
      </c>
      <c r="N104" s="46" t="str">
        <f t="shared" si="3"/>
        <v/>
      </c>
    </row>
    <row r="105" spans="1:14" x14ac:dyDescent="0.25">
      <c r="A105" s="16" t="str">
        <f>CONCATENATE('COMPANY INFO'!$D$4,"_",C105,"_",D105,"_",$F105)</f>
        <v>_1_204/431/584_Lac Brochet</v>
      </c>
      <c r="B105" s="42">
        <v>102</v>
      </c>
      <c r="C105" s="43">
        <v>1</v>
      </c>
      <c r="D105" s="43" t="s">
        <v>873</v>
      </c>
      <c r="E105" s="43" t="s">
        <v>872</v>
      </c>
      <c r="F105" s="44" t="s">
        <v>974</v>
      </c>
      <c r="G105" s="23"/>
      <c r="H105" s="23"/>
      <c r="I105" s="23"/>
      <c r="J105" s="23"/>
      <c r="K105" s="23"/>
      <c r="L105" s="21" t="str">
        <f>IFERROR(VLOOKUP($A105,Holdings!$A:$F,6,FALSE),"")</f>
        <v/>
      </c>
      <c r="M105" s="45" t="str">
        <f t="shared" si="2"/>
        <v/>
      </c>
      <c r="N105" s="46" t="str">
        <f t="shared" si="3"/>
        <v/>
      </c>
    </row>
    <row r="106" spans="1:14" x14ac:dyDescent="0.25">
      <c r="A106" s="16" t="str">
        <f>CONCATENATE('COMPANY INFO'!$D$4,"_",C106,"_",D106,"_",$F106)</f>
        <v>_1_204/431/584_Lac Du Bonnet</v>
      </c>
      <c r="B106" s="42">
        <v>103</v>
      </c>
      <c r="C106" s="43">
        <v>1</v>
      </c>
      <c r="D106" s="43" t="s">
        <v>873</v>
      </c>
      <c r="E106" s="43" t="s">
        <v>872</v>
      </c>
      <c r="F106" s="44" t="s">
        <v>975</v>
      </c>
      <c r="G106" s="23"/>
      <c r="H106" s="23"/>
      <c r="I106" s="23"/>
      <c r="J106" s="23"/>
      <c r="K106" s="23"/>
      <c r="L106" s="21" t="str">
        <f>IFERROR(VLOOKUP($A106,Holdings!$A:$F,6,FALSE),"")</f>
        <v/>
      </c>
      <c r="M106" s="45" t="str">
        <f t="shared" si="2"/>
        <v/>
      </c>
      <c r="N106" s="46" t="str">
        <f t="shared" si="3"/>
        <v/>
      </c>
    </row>
    <row r="107" spans="1:14" x14ac:dyDescent="0.25">
      <c r="A107" s="16" t="str">
        <f>CONCATENATE('COMPANY INFO'!$D$4,"_",C107,"_",D107,"_",$F107)</f>
        <v>_1_204/431/584_Landmark</v>
      </c>
      <c r="B107" s="42">
        <v>104</v>
      </c>
      <c r="C107" s="43">
        <v>1</v>
      </c>
      <c r="D107" s="43" t="s">
        <v>873</v>
      </c>
      <c r="E107" s="43" t="s">
        <v>872</v>
      </c>
      <c r="F107" s="44" t="s">
        <v>976</v>
      </c>
      <c r="G107" s="23"/>
      <c r="H107" s="23"/>
      <c r="I107" s="23"/>
      <c r="J107" s="23"/>
      <c r="K107" s="23"/>
      <c r="L107" s="21" t="str">
        <f>IFERROR(VLOOKUP($A107,Holdings!$A:$F,6,FALSE),"")</f>
        <v/>
      </c>
      <c r="M107" s="45" t="str">
        <f t="shared" si="2"/>
        <v/>
      </c>
      <c r="N107" s="46" t="str">
        <f t="shared" si="3"/>
        <v/>
      </c>
    </row>
    <row r="108" spans="1:14" x14ac:dyDescent="0.25">
      <c r="A108" s="16" t="str">
        <f>CONCATENATE('COMPANY INFO'!$D$4,"_",C108,"_",D108,"_",$F108)</f>
        <v>_1_204/431/584_Langruth</v>
      </c>
      <c r="B108" s="42">
        <v>105</v>
      </c>
      <c r="C108" s="43">
        <v>1</v>
      </c>
      <c r="D108" s="43" t="s">
        <v>873</v>
      </c>
      <c r="E108" s="43" t="s">
        <v>872</v>
      </c>
      <c r="F108" s="44" t="s">
        <v>977</v>
      </c>
      <c r="G108" s="23"/>
      <c r="H108" s="23"/>
      <c r="I108" s="23"/>
      <c r="J108" s="23"/>
      <c r="K108" s="23"/>
      <c r="L108" s="21" t="str">
        <f>IFERROR(VLOOKUP($A108,Holdings!$A:$F,6,FALSE),"")</f>
        <v/>
      </c>
      <c r="M108" s="45" t="str">
        <f t="shared" si="2"/>
        <v/>
      </c>
      <c r="N108" s="46" t="str">
        <f t="shared" si="3"/>
        <v/>
      </c>
    </row>
    <row r="109" spans="1:14" x14ac:dyDescent="0.25">
      <c r="A109" s="16" t="str">
        <f>CONCATENATE('COMPANY INFO'!$D$4,"_",C109,"_",D109,"_",$F109)</f>
        <v>_1_204/431/584_Leaf Rapids</v>
      </c>
      <c r="B109" s="42">
        <v>106</v>
      </c>
      <c r="C109" s="43">
        <v>1</v>
      </c>
      <c r="D109" s="43" t="s">
        <v>873</v>
      </c>
      <c r="E109" s="43" t="s">
        <v>872</v>
      </c>
      <c r="F109" s="44" t="s">
        <v>978</v>
      </c>
      <c r="G109" s="23"/>
      <c r="H109" s="23"/>
      <c r="I109" s="23"/>
      <c r="J109" s="23"/>
      <c r="K109" s="23"/>
      <c r="L109" s="21" t="str">
        <f>IFERROR(VLOOKUP($A109,Holdings!$A:$F,6,FALSE),"")</f>
        <v/>
      </c>
      <c r="M109" s="45" t="str">
        <f t="shared" si="2"/>
        <v/>
      </c>
      <c r="N109" s="46" t="str">
        <f t="shared" si="3"/>
        <v/>
      </c>
    </row>
    <row r="110" spans="1:14" x14ac:dyDescent="0.25">
      <c r="A110" s="16" t="str">
        <f>CONCATENATE('COMPANY INFO'!$D$4,"_",C110,"_",D110,"_",$F110)</f>
        <v>_1_204/431/584_Letellier</v>
      </c>
      <c r="B110" s="42">
        <v>107</v>
      </c>
      <c r="C110" s="43">
        <v>1</v>
      </c>
      <c r="D110" s="43" t="s">
        <v>873</v>
      </c>
      <c r="E110" s="43" t="s">
        <v>872</v>
      </c>
      <c r="F110" s="44" t="s">
        <v>979</v>
      </c>
      <c r="G110" s="23"/>
      <c r="H110" s="23"/>
      <c r="I110" s="23"/>
      <c r="J110" s="23"/>
      <c r="K110" s="23"/>
      <c r="L110" s="21" t="str">
        <f>IFERROR(VLOOKUP($A110,Holdings!$A:$F,6,FALSE),"")</f>
        <v/>
      </c>
      <c r="M110" s="45" t="str">
        <f t="shared" si="2"/>
        <v/>
      </c>
      <c r="N110" s="46" t="str">
        <f t="shared" si="3"/>
        <v/>
      </c>
    </row>
    <row r="111" spans="1:14" x14ac:dyDescent="0.25">
      <c r="A111" s="16" t="str">
        <f>CONCATENATE('COMPANY INFO'!$D$4,"_",C111,"_",D111,"_",$F111)</f>
        <v>_1_204/431/584_Libau</v>
      </c>
      <c r="B111" s="42">
        <v>108</v>
      </c>
      <c r="C111" s="43">
        <v>1</v>
      </c>
      <c r="D111" s="43" t="s">
        <v>873</v>
      </c>
      <c r="E111" s="43" t="s">
        <v>872</v>
      </c>
      <c r="F111" s="44" t="s">
        <v>980</v>
      </c>
      <c r="G111" s="23"/>
      <c r="H111" s="23"/>
      <c r="I111" s="23"/>
      <c r="J111" s="23"/>
      <c r="K111" s="23"/>
      <c r="L111" s="21" t="str">
        <f>IFERROR(VLOOKUP($A111,Holdings!$A:$F,6,FALSE),"")</f>
        <v/>
      </c>
      <c r="M111" s="45" t="str">
        <f t="shared" si="2"/>
        <v/>
      </c>
      <c r="N111" s="46" t="str">
        <f t="shared" si="3"/>
        <v/>
      </c>
    </row>
    <row r="112" spans="1:14" x14ac:dyDescent="0.25">
      <c r="A112" s="16" t="str">
        <f>CONCATENATE('COMPANY INFO'!$D$4,"_",C112,"_",D112,"_",$F112)</f>
        <v>_1_204/431/584_Little Grand Rapids</v>
      </c>
      <c r="B112" s="42">
        <v>109</v>
      </c>
      <c r="C112" s="43">
        <v>1</v>
      </c>
      <c r="D112" s="43" t="s">
        <v>873</v>
      </c>
      <c r="E112" s="43" t="s">
        <v>872</v>
      </c>
      <c r="F112" s="44" t="s">
        <v>981</v>
      </c>
      <c r="G112" s="23"/>
      <c r="H112" s="23"/>
      <c r="I112" s="23"/>
      <c r="J112" s="23"/>
      <c r="K112" s="23"/>
      <c r="L112" s="21" t="str">
        <f>IFERROR(VLOOKUP($A112,Holdings!$A:$F,6,FALSE),"")</f>
        <v/>
      </c>
      <c r="M112" s="45" t="str">
        <f t="shared" si="2"/>
        <v/>
      </c>
      <c r="N112" s="46" t="str">
        <f t="shared" si="3"/>
        <v/>
      </c>
    </row>
    <row r="113" spans="1:14" x14ac:dyDescent="0.25">
      <c r="A113" s="16" t="str">
        <f>CONCATENATE('COMPANY INFO'!$D$4,"_",C113,"_",D113,"_",$F113)</f>
        <v>_1_204/431/584_Lockport</v>
      </c>
      <c r="B113" s="42">
        <v>110</v>
      </c>
      <c r="C113" s="43">
        <v>1</v>
      </c>
      <c r="D113" s="43" t="s">
        <v>873</v>
      </c>
      <c r="E113" s="43" t="s">
        <v>872</v>
      </c>
      <c r="F113" s="44" t="s">
        <v>982</v>
      </c>
      <c r="G113" s="23"/>
      <c r="H113" s="23"/>
      <c r="I113" s="23"/>
      <c r="J113" s="23"/>
      <c r="K113" s="23"/>
      <c r="L113" s="21" t="str">
        <f>IFERROR(VLOOKUP($A113,Holdings!$A:$F,6,FALSE),"")</f>
        <v/>
      </c>
      <c r="M113" s="45" t="str">
        <f t="shared" si="2"/>
        <v/>
      </c>
      <c r="N113" s="46" t="str">
        <f t="shared" si="3"/>
        <v/>
      </c>
    </row>
    <row r="114" spans="1:14" x14ac:dyDescent="0.25">
      <c r="A114" s="16" t="str">
        <f>CONCATENATE('COMPANY INFO'!$D$4,"_",C114,"_",D114,"_",$F114)</f>
        <v>_1_204/431/584_Lorette</v>
      </c>
      <c r="B114" s="42">
        <v>111</v>
      </c>
      <c r="C114" s="43">
        <v>1</v>
      </c>
      <c r="D114" s="43" t="s">
        <v>873</v>
      </c>
      <c r="E114" s="43" t="s">
        <v>872</v>
      </c>
      <c r="F114" s="44" t="s">
        <v>983</v>
      </c>
      <c r="G114" s="23"/>
      <c r="H114" s="23"/>
      <c r="I114" s="23"/>
      <c r="J114" s="23"/>
      <c r="K114" s="23"/>
      <c r="L114" s="21" t="str">
        <f>IFERROR(VLOOKUP($A114,Holdings!$A:$F,6,FALSE),"")</f>
        <v/>
      </c>
      <c r="M114" s="45" t="str">
        <f t="shared" si="2"/>
        <v/>
      </c>
      <c r="N114" s="46" t="str">
        <f t="shared" si="3"/>
        <v/>
      </c>
    </row>
    <row r="115" spans="1:14" x14ac:dyDescent="0.25">
      <c r="A115" s="16" t="str">
        <f>CONCATENATE('COMPANY INFO'!$D$4,"_",C115,"_",D115,"_",$F115)</f>
        <v>_1_204/431/584_Lundar</v>
      </c>
      <c r="B115" s="42">
        <v>112</v>
      </c>
      <c r="C115" s="43">
        <v>1</v>
      </c>
      <c r="D115" s="43" t="s">
        <v>873</v>
      </c>
      <c r="E115" s="43" t="s">
        <v>872</v>
      </c>
      <c r="F115" s="44" t="s">
        <v>984</v>
      </c>
      <c r="G115" s="23"/>
      <c r="H115" s="23"/>
      <c r="I115" s="23"/>
      <c r="J115" s="23"/>
      <c r="K115" s="23"/>
      <c r="L115" s="21" t="str">
        <f>IFERROR(VLOOKUP($A115,Holdings!$A:$F,6,FALSE),"")</f>
        <v/>
      </c>
      <c r="M115" s="45" t="str">
        <f t="shared" si="2"/>
        <v/>
      </c>
      <c r="N115" s="46" t="str">
        <f t="shared" si="3"/>
        <v/>
      </c>
    </row>
    <row r="116" spans="1:14" x14ac:dyDescent="0.25">
      <c r="A116" s="16" t="str">
        <f>CONCATENATE('COMPANY INFO'!$D$4,"_",C116,"_",D116,"_",$F116)</f>
        <v>_1_204/431/584_Lyleton</v>
      </c>
      <c r="B116" s="42">
        <v>113</v>
      </c>
      <c r="C116" s="43">
        <v>1</v>
      </c>
      <c r="D116" s="43" t="s">
        <v>873</v>
      </c>
      <c r="E116" s="43" t="s">
        <v>872</v>
      </c>
      <c r="F116" s="44" t="s">
        <v>985</v>
      </c>
      <c r="G116" s="23"/>
      <c r="H116" s="23"/>
      <c r="I116" s="23"/>
      <c r="J116" s="23"/>
      <c r="K116" s="23"/>
      <c r="L116" s="21" t="str">
        <f>IFERROR(VLOOKUP($A116,Holdings!$A:$F,6,FALSE),"")</f>
        <v/>
      </c>
      <c r="M116" s="45" t="str">
        <f t="shared" si="2"/>
        <v/>
      </c>
      <c r="N116" s="46" t="str">
        <f t="shared" si="3"/>
        <v/>
      </c>
    </row>
    <row r="117" spans="1:14" x14ac:dyDescent="0.25">
      <c r="A117" s="16" t="str">
        <f>CONCATENATE('COMPANY INFO'!$D$4,"_",C117,"_",D117,"_",$F117)</f>
        <v>_1_204/431/584_Lynn Lake</v>
      </c>
      <c r="B117" s="42">
        <v>114</v>
      </c>
      <c r="C117" s="43">
        <v>1</v>
      </c>
      <c r="D117" s="43" t="s">
        <v>873</v>
      </c>
      <c r="E117" s="43" t="s">
        <v>872</v>
      </c>
      <c r="F117" s="44" t="s">
        <v>986</v>
      </c>
      <c r="G117" s="23"/>
      <c r="H117" s="23"/>
      <c r="I117" s="23"/>
      <c r="J117" s="23"/>
      <c r="K117" s="23"/>
      <c r="L117" s="21" t="str">
        <f>IFERROR(VLOOKUP($A117,Holdings!$A:$F,6,FALSE),"")</f>
        <v/>
      </c>
      <c r="M117" s="45" t="str">
        <f t="shared" si="2"/>
        <v/>
      </c>
      <c r="N117" s="46" t="str">
        <f t="shared" si="3"/>
        <v/>
      </c>
    </row>
    <row r="118" spans="1:14" x14ac:dyDescent="0.25">
      <c r="A118" s="16" t="str">
        <f>CONCATENATE('COMPANY INFO'!$D$4,"_",C118,"_",D118,"_",$F118)</f>
        <v>_1_204/431/584_Macdonald</v>
      </c>
      <c r="B118" s="42">
        <v>115</v>
      </c>
      <c r="C118" s="43">
        <v>1</v>
      </c>
      <c r="D118" s="43" t="s">
        <v>873</v>
      </c>
      <c r="E118" s="43" t="s">
        <v>872</v>
      </c>
      <c r="F118" s="44" t="s">
        <v>987</v>
      </c>
      <c r="G118" s="23"/>
      <c r="H118" s="23"/>
      <c r="I118" s="23"/>
      <c r="J118" s="23"/>
      <c r="K118" s="23"/>
      <c r="L118" s="21" t="str">
        <f>IFERROR(VLOOKUP($A118,Holdings!$A:$F,6,FALSE),"")</f>
        <v/>
      </c>
      <c r="M118" s="45" t="str">
        <f t="shared" si="2"/>
        <v/>
      </c>
      <c r="N118" s="46" t="str">
        <f t="shared" si="3"/>
        <v/>
      </c>
    </row>
    <row r="119" spans="1:14" x14ac:dyDescent="0.25">
      <c r="A119" s="16" t="str">
        <f>CONCATENATE('COMPANY INFO'!$D$4,"_",C119,"_",D119,"_",$F119)</f>
        <v>_1_204/431/584_Macgregor</v>
      </c>
      <c r="B119" s="42">
        <v>116</v>
      </c>
      <c r="C119" s="43">
        <v>1</v>
      </c>
      <c r="D119" s="43" t="s">
        <v>873</v>
      </c>
      <c r="E119" s="43" t="s">
        <v>872</v>
      </c>
      <c r="F119" s="44" t="s">
        <v>988</v>
      </c>
      <c r="G119" s="23"/>
      <c r="H119" s="23"/>
      <c r="I119" s="23"/>
      <c r="J119" s="23"/>
      <c r="K119" s="23"/>
      <c r="L119" s="21" t="str">
        <f>IFERROR(VLOOKUP($A119,Holdings!$A:$F,6,FALSE),"")</f>
        <v/>
      </c>
      <c r="M119" s="45" t="str">
        <f t="shared" si="2"/>
        <v/>
      </c>
      <c r="N119" s="46" t="str">
        <f t="shared" si="3"/>
        <v/>
      </c>
    </row>
    <row r="120" spans="1:14" x14ac:dyDescent="0.25">
      <c r="A120" s="16" t="str">
        <f>CONCATENATE('COMPANY INFO'!$D$4,"_",C120,"_",D120,"_",$F120)</f>
        <v>_1_204/431/584_Mafeking</v>
      </c>
      <c r="B120" s="42">
        <v>117</v>
      </c>
      <c r="C120" s="43">
        <v>1</v>
      </c>
      <c r="D120" s="43" t="s">
        <v>873</v>
      </c>
      <c r="E120" s="43" t="s">
        <v>872</v>
      </c>
      <c r="F120" s="44" t="s">
        <v>989</v>
      </c>
      <c r="G120" s="23"/>
      <c r="H120" s="23"/>
      <c r="I120" s="23"/>
      <c r="J120" s="23"/>
      <c r="K120" s="23"/>
      <c r="L120" s="21" t="str">
        <f>IFERROR(VLOOKUP($A120,Holdings!$A:$F,6,FALSE),"")</f>
        <v/>
      </c>
      <c r="M120" s="45" t="str">
        <f t="shared" si="2"/>
        <v/>
      </c>
      <c r="N120" s="46" t="str">
        <f t="shared" si="3"/>
        <v/>
      </c>
    </row>
    <row r="121" spans="1:14" x14ac:dyDescent="0.25">
      <c r="A121" s="16" t="str">
        <f>CONCATENATE('COMPANY INFO'!$D$4,"_",C121,"_",D121,"_",$F121)</f>
        <v>_1_204/431/584_Manigotagan</v>
      </c>
      <c r="B121" s="42">
        <v>118</v>
      </c>
      <c r="C121" s="43">
        <v>1</v>
      </c>
      <c r="D121" s="43" t="s">
        <v>873</v>
      </c>
      <c r="E121" s="43" t="s">
        <v>872</v>
      </c>
      <c r="F121" s="44" t="s">
        <v>990</v>
      </c>
      <c r="G121" s="23"/>
      <c r="H121" s="23"/>
      <c r="I121" s="23"/>
      <c r="J121" s="23"/>
      <c r="K121" s="23"/>
      <c r="L121" s="21" t="str">
        <f>IFERROR(VLOOKUP($A121,Holdings!$A:$F,6,FALSE),"")</f>
        <v/>
      </c>
      <c r="M121" s="45" t="str">
        <f t="shared" si="2"/>
        <v/>
      </c>
      <c r="N121" s="46" t="str">
        <f t="shared" si="3"/>
        <v/>
      </c>
    </row>
    <row r="122" spans="1:14" x14ac:dyDescent="0.25">
      <c r="A122" s="16" t="str">
        <f>CONCATENATE('COMPANY INFO'!$D$4,"_",C122,"_",D122,"_",$F122)</f>
        <v>_1_204/431/584_Manitou</v>
      </c>
      <c r="B122" s="42">
        <v>119</v>
      </c>
      <c r="C122" s="43">
        <v>1</v>
      </c>
      <c r="D122" s="43" t="s">
        <v>873</v>
      </c>
      <c r="E122" s="43" t="s">
        <v>872</v>
      </c>
      <c r="F122" s="44" t="s">
        <v>991</v>
      </c>
      <c r="G122" s="23"/>
      <c r="H122" s="23"/>
      <c r="I122" s="23"/>
      <c r="J122" s="23"/>
      <c r="K122" s="23"/>
      <c r="L122" s="21" t="str">
        <f>IFERROR(VLOOKUP($A122,Holdings!$A:$F,6,FALSE),"")</f>
        <v/>
      </c>
      <c r="M122" s="45" t="str">
        <f t="shared" si="2"/>
        <v/>
      </c>
      <c r="N122" s="46" t="str">
        <f t="shared" si="3"/>
        <v/>
      </c>
    </row>
    <row r="123" spans="1:14" x14ac:dyDescent="0.25">
      <c r="A123" s="16" t="str">
        <f>CONCATENATE('COMPANY INFO'!$D$4,"_",C123,"_",D123,"_",$F123)</f>
        <v>_1_204/431/584_Marquette</v>
      </c>
      <c r="B123" s="42">
        <v>120</v>
      </c>
      <c r="C123" s="43">
        <v>1</v>
      </c>
      <c r="D123" s="43" t="s">
        <v>873</v>
      </c>
      <c r="E123" s="43" t="s">
        <v>872</v>
      </c>
      <c r="F123" s="44" t="s">
        <v>992</v>
      </c>
      <c r="G123" s="23"/>
      <c r="H123" s="23"/>
      <c r="I123" s="23"/>
      <c r="J123" s="23"/>
      <c r="K123" s="23"/>
      <c r="L123" s="21" t="str">
        <f>IFERROR(VLOOKUP($A123,Holdings!$A:$F,6,FALSE),"")</f>
        <v/>
      </c>
      <c r="M123" s="45" t="str">
        <f t="shared" si="2"/>
        <v/>
      </c>
      <c r="N123" s="46" t="str">
        <f t="shared" si="3"/>
        <v/>
      </c>
    </row>
    <row r="124" spans="1:14" x14ac:dyDescent="0.25">
      <c r="A124" s="16" t="str">
        <f>CONCATENATE('COMPANY INFO'!$D$4,"_",C124,"_",D124,"_",$F124)</f>
        <v>_1_204/431/584_McAuley</v>
      </c>
      <c r="B124" s="42">
        <v>121</v>
      </c>
      <c r="C124" s="43">
        <v>1</v>
      </c>
      <c r="D124" s="43" t="s">
        <v>873</v>
      </c>
      <c r="E124" s="43" t="s">
        <v>872</v>
      </c>
      <c r="F124" s="44" t="s">
        <v>993</v>
      </c>
      <c r="G124" s="23"/>
      <c r="H124" s="23"/>
      <c r="I124" s="23"/>
      <c r="J124" s="23"/>
      <c r="K124" s="23"/>
      <c r="L124" s="21" t="str">
        <f>IFERROR(VLOOKUP($A124,Holdings!$A:$F,6,FALSE),"")</f>
        <v/>
      </c>
      <c r="M124" s="45" t="str">
        <f t="shared" si="2"/>
        <v/>
      </c>
      <c r="N124" s="46" t="str">
        <f t="shared" si="3"/>
        <v/>
      </c>
    </row>
    <row r="125" spans="1:14" x14ac:dyDescent="0.25">
      <c r="A125" s="16" t="str">
        <f>CONCATENATE('COMPANY INFO'!$D$4,"_",C125,"_",D125,"_",$F125)</f>
        <v>_1_204/431/584_McCreary</v>
      </c>
      <c r="B125" s="42">
        <v>122</v>
      </c>
      <c r="C125" s="43">
        <v>1</v>
      </c>
      <c r="D125" s="43" t="s">
        <v>873</v>
      </c>
      <c r="E125" s="43" t="s">
        <v>872</v>
      </c>
      <c r="F125" s="44" t="s">
        <v>994</v>
      </c>
      <c r="G125" s="23"/>
      <c r="H125" s="23"/>
      <c r="I125" s="23"/>
      <c r="J125" s="23"/>
      <c r="K125" s="23"/>
      <c r="L125" s="21" t="str">
        <f>IFERROR(VLOOKUP($A125,Holdings!$A:$F,6,FALSE),"")</f>
        <v/>
      </c>
      <c r="M125" s="45" t="str">
        <f t="shared" si="2"/>
        <v/>
      </c>
      <c r="N125" s="46" t="str">
        <f t="shared" si="3"/>
        <v/>
      </c>
    </row>
    <row r="126" spans="1:14" x14ac:dyDescent="0.25">
      <c r="A126" s="16" t="str">
        <f>CONCATENATE('COMPANY INFO'!$D$4,"_",C126,"_",D126,"_",$F126)</f>
        <v>_1_204/431/584_Medora-Napinka</v>
      </c>
      <c r="B126" s="42">
        <v>123</v>
      </c>
      <c r="C126" s="43">
        <v>1</v>
      </c>
      <c r="D126" s="43" t="s">
        <v>873</v>
      </c>
      <c r="E126" s="43" t="s">
        <v>872</v>
      </c>
      <c r="F126" s="44" t="s">
        <v>995</v>
      </c>
      <c r="G126" s="23"/>
      <c r="H126" s="23"/>
      <c r="I126" s="23"/>
      <c r="J126" s="23"/>
      <c r="K126" s="23"/>
      <c r="L126" s="21" t="str">
        <f>IFERROR(VLOOKUP($A126,Holdings!$A:$F,6,FALSE),"")</f>
        <v/>
      </c>
      <c r="M126" s="45" t="str">
        <f t="shared" si="2"/>
        <v/>
      </c>
      <c r="N126" s="46" t="str">
        <f t="shared" si="3"/>
        <v/>
      </c>
    </row>
    <row r="127" spans="1:14" x14ac:dyDescent="0.25">
      <c r="A127" s="16" t="str">
        <f>CONCATENATE('COMPANY INFO'!$D$4,"_",C127,"_",D127,"_",$F127)</f>
        <v>_1_204/431/584_Melita</v>
      </c>
      <c r="B127" s="42">
        <v>124</v>
      </c>
      <c r="C127" s="43">
        <v>1</v>
      </c>
      <c r="D127" s="43" t="s">
        <v>873</v>
      </c>
      <c r="E127" s="43" t="s">
        <v>872</v>
      </c>
      <c r="F127" s="44" t="s">
        <v>996</v>
      </c>
      <c r="G127" s="23"/>
      <c r="H127" s="23"/>
      <c r="I127" s="23"/>
      <c r="J127" s="23"/>
      <c r="K127" s="23"/>
      <c r="L127" s="21" t="str">
        <f>IFERROR(VLOOKUP($A127,Holdings!$A:$F,6,FALSE),"")</f>
        <v/>
      </c>
      <c r="M127" s="45" t="str">
        <f t="shared" si="2"/>
        <v/>
      </c>
      <c r="N127" s="46" t="str">
        <f t="shared" si="3"/>
        <v/>
      </c>
    </row>
    <row r="128" spans="1:14" x14ac:dyDescent="0.25">
      <c r="A128" s="16" t="str">
        <f>CONCATENATE('COMPANY INFO'!$D$4,"_",C128,"_",D128,"_",$F128)</f>
        <v>_1_204/431/584_Miami</v>
      </c>
      <c r="B128" s="42">
        <v>125</v>
      </c>
      <c r="C128" s="43">
        <v>1</v>
      </c>
      <c r="D128" s="43" t="s">
        <v>873</v>
      </c>
      <c r="E128" s="43" t="s">
        <v>872</v>
      </c>
      <c r="F128" s="44" t="s">
        <v>997</v>
      </c>
      <c r="G128" s="23"/>
      <c r="H128" s="23"/>
      <c r="I128" s="23"/>
      <c r="J128" s="23"/>
      <c r="K128" s="23"/>
      <c r="L128" s="21" t="str">
        <f>IFERROR(VLOOKUP($A128,Holdings!$A:$F,6,FALSE),"")</f>
        <v/>
      </c>
      <c r="M128" s="45" t="str">
        <f t="shared" si="2"/>
        <v/>
      </c>
      <c r="N128" s="46" t="str">
        <f t="shared" si="3"/>
        <v/>
      </c>
    </row>
    <row r="129" spans="1:14" x14ac:dyDescent="0.25">
      <c r="A129" s="16" t="str">
        <f>CONCATENATE('COMPANY INFO'!$D$4,"_",C129,"_",D129,"_",$F129)</f>
        <v>_1_204/431/584_Miniota</v>
      </c>
      <c r="B129" s="42">
        <v>126</v>
      </c>
      <c r="C129" s="43">
        <v>1</v>
      </c>
      <c r="D129" s="43" t="s">
        <v>873</v>
      </c>
      <c r="E129" s="43" t="s">
        <v>872</v>
      </c>
      <c r="F129" s="44" t="s">
        <v>998</v>
      </c>
      <c r="G129" s="23"/>
      <c r="H129" s="23"/>
      <c r="I129" s="23"/>
      <c r="J129" s="23"/>
      <c r="K129" s="23"/>
      <c r="L129" s="21" t="str">
        <f>IFERROR(VLOOKUP($A129,Holdings!$A:$F,6,FALSE),"")</f>
        <v/>
      </c>
      <c r="M129" s="45" t="str">
        <f t="shared" si="2"/>
        <v/>
      </c>
      <c r="N129" s="46" t="str">
        <f t="shared" si="3"/>
        <v/>
      </c>
    </row>
    <row r="130" spans="1:14" x14ac:dyDescent="0.25">
      <c r="A130" s="16" t="str">
        <f>CONCATENATE('COMPANY INFO'!$D$4,"_",C130,"_",D130,"_",$F130)</f>
        <v>_1_204/431/584_Minitonas</v>
      </c>
      <c r="B130" s="42">
        <v>127</v>
      </c>
      <c r="C130" s="43">
        <v>1</v>
      </c>
      <c r="D130" s="43" t="s">
        <v>873</v>
      </c>
      <c r="E130" s="43" t="s">
        <v>872</v>
      </c>
      <c r="F130" s="44" t="s">
        <v>999</v>
      </c>
      <c r="G130" s="23"/>
      <c r="H130" s="23"/>
      <c r="I130" s="23"/>
      <c r="J130" s="23"/>
      <c r="K130" s="23"/>
      <c r="L130" s="21" t="str">
        <f>IFERROR(VLOOKUP($A130,Holdings!$A:$F,6,FALSE),"")</f>
        <v/>
      </c>
      <c r="M130" s="45" t="str">
        <f t="shared" si="2"/>
        <v/>
      </c>
      <c r="N130" s="46" t="str">
        <f t="shared" si="3"/>
        <v/>
      </c>
    </row>
    <row r="131" spans="1:14" x14ac:dyDescent="0.25">
      <c r="A131" s="16" t="str">
        <f>CONCATENATE('COMPANY INFO'!$D$4,"_",C131,"_",D131,"_",$F131)</f>
        <v>_1_204/431/584_Minnedosa</v>
      </c>
      <c r="B131" s="42">
        <v>128</v>
      </c>
      <c r="C131" s="43">
        <v>1</v>
      </c>
      <c r="D131" s="43" t="s">
        <v>873</v>
      </c>
      <c r="E131" s="43" t="s">
        <v>872</v>
      </c>
      <c r="F131" s="44" t="s">
        <v>1000</v>
      </c>
      <c r="G131" s="23"/>
      <c r="H131" s="23"/>
      <c r="I131" s="23"/>
      <c r="J131" s="23"/>
      <c r="K131" s="23"/>
      <c r="L131" s="21" t="str">
        <f>IFERROR(VLOOKUP($A131,Holdings!$A:$F,6,FALSE),"")</f>
        <v/>
      </c>
      <c r="M131" s="45" t="str">
        <f t="shared" si="2"/>
        <v/>
      </c>
      <c r="N131" s="46" t="str">
        <f t="shared" si="3"/>
        <v/>
      </c>
    </row>
    <row r="132" spans="1:14" x14ac:dyDescent="0.25">
      <c r="A132" s="16" t="str">
        <f>CONCATENATE('COMPANY INFO'!$D$4,"_",C132,"_",D132,"_",$F132)</f>
        <v>_1_204/431/584_Minto</v>
      </c>
      <c r="B132" s="42">
        <v>129</v>
      </c>
      <c r="C132" s="43">
        <v>1</v>
      </c>
      <c r="D132" s="43" t="s">
        <v>873</v>
      </c>
      <c r="E132" s="43" t="s">
        <v>872</v>
      </c>
      <c r="F132" s="44" t="s">
        <v>1001</v>
      </c>
      <c r="G132" s="23"/>
      <c r="H132" s="23"/>
      <c r="I132" s="23"/>
      <c r="J132" s="23"/>
      <c r="K132" s="23"/>
      <c r="L132" s="21" t="str">
        <f>IFERROR(VLOOKUP($A132,Holdings!$A:$F,6,FALSE),"")</f>
        <v/>
      </c>
      <c r="M132" s="45" t="str">
        <f t="shared" ref="M132:M195" si="4">IF(L132="","",G132/(L132-H132))</f>
        <v/>
      </c>
      <c r="N132" s="46" t="str">
        <f t="shared" si="3"/>
        <v/>
      </c>
    </row>
    <row r="133" spans="1:14" x14ac:dyDescent="0.25">
      <c r="A133" s="16" t="str">
        <f>CONCATENATE('COMPANY INFO'!$D$4,"_",C133,"_",D133,"_",$F133)</f>
        <v>_1_204/431/584_Moose Lake</v>
      </c>
      <c r="B133" s="42">
        <v>130</v>
      </c>
      <c r="C133" s="43">
        <v>1</v>
      </c>
      <c r="D133" s="43" t="s">
        <v>873</v>
      </c>
      <c r="E133" s="43" t="s">
        <v>872</v>
      </c>
      <c r="F133" s="44" t="s">
        <v>1002</v>
      </c>
      <c r="G133" s="23"/>
      <c r="H133" s="23"/>
      <c r="I133" s="23"/>
      <c r="J133" s="23"/>
      <c r="K133" s="23"/>
      <c r="L133" s="21" t="str">
        <f>IFERROR(VLOOKUP($A133,Holdings!$A:$F,6,FALSE),"")</f>
        <v/>
      </c>
      <c r="M133" s="45" t="str">
        <f t="shared" si="4"/>
        <v/>
      </c>
      <c r="N133" s="46" t="str">
        <f t="shared" ref="N133:N196" si="5">IF(OR(SUM(G133:K133)&gt;L133,AND(SUM(G133:K133)&gt;0,L133="")),"Sum of Assigned TNs:Admin TNs must be less than Total TNs","")</f>
        <v/>
      </c>
    </row>
    <row r="134" spans="1:14" x14ac:dyDescent="0.25">
      <c r="A134" s="16" t="str">
        <f>CONCATENATE('COMPANY INFO'!$D$4,"_",C134,"_",D134,"_",$F134)</f>
        <v>_1_204/431/584_Morden</v>
      </c>
      <c r="B134" s="42">
        <v>131</v>
      </c>
      <c r="C134" s="43">
        <v>1</v>
      </c>
      <c r="D134" s="43" t="s">
        <v>873</v>
      </c>
      <c r="E134" s="43" t="s">
        <v>872</v>
      </c>
      <c r="F134" s="44" t="s">
        <v>1003</v>
      </c>
      <c r="G134" s="23"/>
      <c r="H134" s="23"/>
      <c r="I134" s="23"/>
      <c r="J134" s="23"/>
      <c r="K134" s="23"/>
      <c r="L134" s="21" t="str">
        <f>IFERROR(VLOOKUP($A134,Holdings!$A:$F,6,FALSE),"")</f>
        <v/>
      </c>
      <c r="M134" s="45" t="str">
        <f t="shared" si="4"/>
        <v/>
      </c>
      <c r="N134" s="46" t="str">
        <f t="shared" si="5"/>
        <v/>
      </c>
    </row>
    <row r="135" spans="1:14" x14ac:dyDescent="0.25">
      <c r="A135" s="16" t="str">
        <f>CONCATENATE('COMPANY INFO'!$D$4,"_",C135,"_",D135,"_",$F135)</f>
        <v>_1_204/431/584_Morris</v>
      </c>
      <c r="B135" s="42">
        <v>132</v>
      </c>
      <c r="C135" s="43">
        <v>1</v>
      </c>
      <c r="D135" s="43" t="s">
        <v>873</v>
      </c>
      <c r="E135" s="43" t="s">
        <v>872</v>
      </c>
      <c r="F135" s="44" t="s">
        <v>1004</v>
      </c>
      <c r="G135" s="23"/>
      <c r="H135" s="23"/>
      <c r="I135" s="23"/>
      <c r="J135" s="23"/>
      <c r="K135" s="23"/>
      <c r="L135" s="21" t="str">
        <f>IFERROR(VLOOKUP($A135,Holdings!$A:$F,6,FALSE),"")</f>
        <v/>
      </c>
      <c r="M135" s="45" t="str">
        <f t="shared" si="4"/>
        <v/>
      </c>
      <c r="N135" s="46" t="str">
        <f t="shared" si="5"/>
        <v/>
      </c>
    </row>
    <row r="136" spans="1:14" x14ac:dyDescent="0.25">
      <c r="A136" s="16" t="str">
        <f>CONCATENATE('COMPANY INFO'!$D$4,"_",C136,"_",D136,"_",$F136)</f>
        <v>_1_204/431/584_Neepawa</v>
      </c>
      <c r="B136" s="42">
        <v>133</v>
      </c>
      <c r="C136" s="43">
        <v>1</v>
      </c>
      <c r="D136" s="43" t="s">
        <v>873</v>
      </c>
      <c r="E136" s="43" t="s">
        <v>872</v>
      </c>
      <c r="F136" s="44" t="s">
        <v>1005</v>
      </c>
      <c r="G136" s="23"/>
      <c r="H136" s="23"/>
      <c r="I136" s="23"/>
      <c r="J136" s="23"/>
      <c r="K136" s="23"/>
      <c r="L136" s="21" t="str">
        <f>IFERROR(VLOOKUP($A136,Holdings!$A:$F,6,FALSE),"")</f>
        <v/>
      </c>
      <c r="M136" s="45" t="str">
        <f t="shared" si="4"/>
        <v/>
      </c>
      <c r="N136" s="46" t="str">
        <f t="shared" si="5"/>
        <v/>
      </c>
    </row>
    <row r="137" spans="1:14" x14ac:dyDescent="0.25">
      <c r="A137" s="16" t="str">
        <f>CONCATENATE('COMPANY INFO'!$D$4,"_",C137,"_",D137,"_",$F137)</f>
        <v>_1_204/431/584_Nelson House</v>
      </c>
      <c r="B137" s="42">
        <v>134</v>
      </c>
      <c r="C137" s="43">
        <v>1</v>
      </c>
      <c r="D137" s="43" t="s">
        <v>873</v>
      </c>
      <c r="E137" s="43" t="s">
        <v>872</v>
      </c>
      <c r="F137" s="44" t="s">
        <v>1006</v>
      </c>
      <c r="G137" s="23"/>
      <c r="H137" s="23"/>
      <c r="I137" s="23"/>
      <c r="J137" s="23"/>
      <c r="K137" s="23"/>
      <c r="L137" s="21" t="str">
        <f>IFERROR(VLOOKUP($A137,Holdings!$A:$F,6,FALSE),"")</f>
        <v/>
      </c>
      <c r="M137" s="45" t="str">
        <f t="shared" si="4"/>
        <v/>
      </c>
      <c r="N137" s="46" t="str">
        <f t="shared" si="5"/>
        <v/>
      </c>
    </row>
    <row r="138" spans="1:14" x14ac:dyDescent="0.25">
      <c r="A138" s="16" t="str">
        <f>CONCATENATE('COMPANY INFO'!$D$4,"_",C138,"_",D138,"_",$F138)</f>
        <v>_1_204/431/584_Newdale</v>
      </c>
      <c r="B138" s="42">
        <v>135</v>
      </c>
      <c r="C138" s="43">
        <v>1</v>
      </c>
      <c r="D138" s="43" t="s">
        <v>873</v>
      </c>
      <c r="E138" s="43" t="s">
        <v>872</v>
      </c>
      <c r="F138" s="44" t="s">
        <v>1007</v>
      </c>
      <c r="G138" s="23"/>
      <c r="H138" s="23"/>
      <c r="I138" s="23"/>
      <c r="J138" s="23"/>
      <c r="K138" s="23"/>
      <c r="L138" s="21" t="str">
        <f>IFERROR(VLOOKUP($A138,Holdings!$A:$F,6,FALSE),"")</f>
        <v/>
      </c>
      <c r="M138" s="45" t="str">
        <f t="shared" si="4"/>
        <v/>
      </c>
      <c r="N138" s="46" t="str">
        <f t="shared" si="5"/>
        <v/>
      </c>
    </row>
    <row r="139" spans="1:14" x14ac:dyDescent="0.25">
      <c r="A139" s="16" t="str">
        <f>CONCATENATE('COMPANY INFO'!$D$4,"_",C139,"_",D139,"_",$F139)</f>
        <v>_1_204/431/584_Ninette</v>
      </c>
      <c r="B139" s="42">
        <v>136</v>
      </c>
      <c r="C139" s="43">
        <v>1</v>
      </c>
      <c r="D139" s="43" t="s">
        <v>873</v>
      </c>
      <c r="E139" s="43" t="s">
        <v>872</v>
      </c>
      <c r="F139" s="44" t="s">
        <v>1008</v>
      </c>
      <c r="G139" s="23"/>
      <c r="H139" s="23"/>
      <c r="I139" s="23"/>
      <c r="J139" s="23"/>
      <c r="K139" s="23"/>
      <c r="L139" s="21" t="str">
        <f>IFERROR(VLOOKUP($A139,Holdings!$A:$F,6,FALSE),"")</f>
        <v/>
      </c>
      <c r="M139" s="45" t="str">
        <f t="shared" si="4"/>
        <v/>
      </c>
      <c r="N139" s="46" t="str">
        <f t="shared" si="5"/>
        <v/>
      </c>
    </row>
    <row r="140" spans="1:14" x14ac:dyDescent="0.25">
      <c r="A140" s="16" t="str">
        <f>CONCATENATE('COMPANY INFO'!$D$4,"_",C140,"_",D140,"_",$F140)</f>
        <v>_1_204/431/584_Niverville</v>
      </c>
      <c r="B140" s="42">
        <v>137</v>
      </c>
      <c r="C140" s="43">
        <v>1</v>
      </c>
      <c r="D140" s="43" t="s">
        <v>873</v>
      </c>
      <c r="E140" s="43" t="s">
        <v>872</v>
      </c>
      <c r="F140" s="44" t="s">
        <v>1009</v>
      </c>
      <c r="G140" s="23"/>
      <c r="H140" s="23"/>
      <c r="I140" s="23"/>
      <c r="J140" s="23"/>
      <c r="K140" s="23"/>
      <c r="L140" s="21" t="str">
        <f>IFERROR(VLOOKUP($A140,Holdings!$A:$F,6,FALSE),"")</f>
        <v/>
      </c>
      <c r="M140" s="45" t="str">
        <f t="shared" si="4"/>
        <v/>
      </c>
      <c r="N140" s="46" t="str">
        <f t="shared" si="5"/>
        <v/>
      </c>
    </row>
    <row r="141" spans="1:14" x14ac:dyDescent="0.25">
      <c r="A141" s="16" t="str">
        <f>CONCATENATE('COMPANY INFO'!$D$4,"_",C141,"_",D141,"_",$F141)</f>
        <v>_1_204/431/584_Norway House</v>
      </c>
      <c r="B141" s="42">
        <v>138</v>
      </c>
      <c r="C141" s="43">
        <v>1</v>
      </c>
      <c r="D141" s="43" t="s">
        <v>873</v>
      </c>
      <c r="E141" s="43" t="s">
        <v>872</v>
      </c>
      <c r="F141" s="44" t="s">
        <v>1010</v>
      </c>
      <c r="G141" s="23"/>
      <c r="H141" s="23"/>
      <c r="I141" s="23"/>
      <c r="J141" s="23"/>
      <c r="K141" s="23"/>
      <c r="L141" s="21" t="str">
        <f>IFERROR(VLOOKUP($A141,Holdings!$A:$F,6,FALSE),"")</f>
        <v/>
      </c>
      <c r="M141" s="45" t="str">
        <f t="shared" si="4"/>
        <v/>
      </c>
      <c r="N141" s="46" t="str">
        <f t="shared" si="5"/>
        <v/>
      </c>
    </row>
    <row r="142" spans="1:14" x14ac:dyDescent="0.25">
      <c r="A142" s="16" t="str">
        <f>CONCATENATE('COMPANY INFO'!$D$4,"_",C142,"_",D142,"_",$F142)</f>
        <v>_1_204/431/584_Notre Dame de Lourdes</v>
      </c>
      <c r="B142" s="42">
        <v>139</v>
      </c>
      <c r="C142" s="43">
        <v>1</v>
      </c>
      <c r="D142" s="43" t="s">
        <v>873</v>
      </c>
      <c r="E142" s="43" t="s">
        <v>872</v>
      </c>
      <c r="F142" s="44" t="s">
        <v>1011</v>
      </c>
      <c r="G142" s="23"/>
      <c r="H142" s="23"/>
      <c r="I142" s="23"/>
      <c r="J142" s="23"/>
      <c r="K142" s="23"/>
      <c r="L142" s="21" t="str">
        <f>IFERROR(VLOOKUP($A142,Holdings!$A:$F,6,FALSE),"")</f>
        <v/>
      </c>
      <c r="M142" s="45" t="str">
        <f t="shared" si="4"/>
        <v/>
      </c>
      <c r="N142" s="46" t="str">
        <f t="shared" si="5"/>
        <v/>
      </c>
    </row>
    <row r="143" spans="1:14" x14ac:dyDescent="0.25">
      <c r="A143" s="16" t="str">
        <f>CONCATENATE('COMPANY INFO'!$D$4,"_",C143,"_",D143,"_",$F143)</f>
        <v>_1_204/431/584_Oak Lake</v>
      </c>
      <c r="B143" s="42">
        <v>140</v>
      </c>
      <c r="C143" s="43">
        <v>1</v>
      </c>
      <c r="D143" s="43" t="s">
        <v>873</v>
      </c>
      <c r="E143" s="43" t="s">
        <v>872</v>
      </c>
      <c r="F143" s="44" t="s">
        <v>1012</v>
      </c>
      <c r="G143" s="23"/>
      <c r="H143" s="23"/>
      <c r="I143" s="23"/>
      <c r="J143" s="23"/>
      <c r="K143" s="23"/>
      <c r="L143" s="21" t="str">
        <f>IFERROR(VLOOKUP($A143,Holdings!$A:$F,6,FALSE),"")</f>
        <v/>
      </c>
      <c r="M143" s="45" t="str">
        <f t="shared" si="4"/>
        <v/>
      </c>
      <c r="N143" s="46" t="str">
        <f t="shared" si="5"/>
        <v/>
      </c>
    </row>
    <row r="144" spans="1:14" x14ac:dyDescent="0.25">
      <c r="A144" s="16" t="str">
        <f>CONCATENATE('COMPANY INFO'!$D$4,"_",C144,"_",D144,"_",$F144)</f>
        <v>_1_204/431/584_Oak River</v>
      </c>
      <c r="B144" s="42">
        <v>141</v>
      </c>
      <c r="C144" s="43">
        <v>1</v>
      </c>
      <c r="D144" s="43" t="s">
        <v>873</v>
      </c>
      <c r="E144" s="43" t="s">
        <v>872</v>
      </c>
      <c r="F144" s="44" t="s">
        <v>1013</v>
      </c>
      <c r="G144" s="23"/>
      <c r="H144" s="23"/>
      <c r="I144" s="23"/>
      <c r="J144" s="23"/>
      <c r="K144" s="23"/>
      <c r="L144" s="21" t="str">
        <f>IFERROR(VLOOKUP($A144,Holdings!$A:$F,6,FALSE),"")</f>
        <v/>
      </c>
      <c r="M144" s="45" t="str">
        <f t="shared" si="4"/>
        <v/>
      </c>
      <c r="N144" s="46" t="str">
        <f t="shared" si="5"/>
        <v/>
      </c>
    </row>
    <row r="145" spans="1:14" x14ac:dyDescent="0.25">
      <c r="A145" s="16" t="str">
        <f>CONCATENATE('COMPANY INFO'!$D$4,"_",C145,"_",D145,"_",$F145)</f>
        <v>_1_204/431/584_Oakbank</v>
      </c>
      <c r="B145" s="42">
        <v>142</v>
      </c>
      <c r="C145" s="43">
        <v>1</v>
      </c>
      <c r="D145" s="43" t="s">
        <v>873</v>
      </c>
      <c r="E145" s="43" t="s">
        <v>872</v>
      </c>
      <c r="F145" s="44" t="s">
        <v>1014</v>
      </c>
      <c r="G145" s="23"/>
      <c r="H145" s="23"/>
      <c r="I145" s="23"/>
      <c r="J145" s="23"/>
      <c r="K145" s="23"/>
      <c r="L145" s="21" t="str">
        <f>IFERROR(VLOOKUP($A145,Holdings!$A:$F,6,FALSE),"")</f>
        <v/>
      </c>
      <c r="M145" s="45" t="str">
        <f t="shared" si="4"/>
        <v/>
      </c>
      <c r="N145" s="46" t="str">
        <f t="shared" si="5"/>
        <v/>
      </c>
    </row>
    <row r="146" spans="1:14" x14ac:dyDescent="0.25">
      <c r="A146" s="16" t="str">
        <f>CONCATENATE('COMPANY INFO'!$D$4,"_",C146,"_",D146,"_",$F146)</f>
        <v>_1_204/431/584_Oakburn</v>
      </c>
      <c r="B146" s="42">
        <v>143</v>
      </c>
      <c r="C146" s="43">
        <v>1</v>
      </c>
      <c r="D146" s="43" t="s">
        <v>873</v>
      </c>
      <c r="E146" s="43" t="s">
        <v>872</v>
      </c>
      <c r="F146" s="44" t="s">
        <v>1015</v>
      </c>
      <c r="G146" s="23"/>
      <c r="H146" s="23"/>
      <c r="I146" s="23"/>
      <c r="J146" s="23"/>
      <c r="K146" s="23"/>
      <c r="L146" s="21" t="str">
        <f>IFERROR(VLOOKUP($A146,Holdings!$A:$F,6,FALSE),"")</f>
        <v/>
      </c>
      <c r="M146" s="45" t="str">
        <f t="shared" si="4"/>
        <v/>
      </c>
      <c r="N146" s="46" t="str">
        <f t="shared" si="5"/>
        <v/>
      </c>
    </row>
    <row r="147" spans="1:14" x14ac:dyDescent="0.25">
      <c r="A147" s="16" t="str">
        <f>CONCATENATE('COMPANY INFO'!$D$4,"_",C147,"_",D147,"_",$F147)</f>
        <v>_1_204/431/584_Oakville</v>
      </c>
      <c r="B147" s="42">
        <v>144</v>
      </c>
      <c r="C147" s="43">
        <v>1</v>
      </c>
      <c r="D147" s="43" t="s">
        <v>873</v>
      </c>
      <c r="E147" s="43" t="s">
        <v>872</v>
      </c>
      <c r="F147" s="44" t="s">
        <v>1016</v>
      </c>
      <c r="G147" s="23"/>
      <c r="H147" s="23"/>
      <c r="I147" s="23"/>
      <c r="J147" s="23"/>
      <c r="K147" s="23"/>
      <c r="L147" s="21" t="str">
        <f>IFERROR(VLOOKUP($A147,Holdings!$A:$F,6,FALSE),"")</f>
        <v/>
      </c>
      <c r="M147" s="45" t="str">
        <f t="shared" si="4"/>
        <v/>
      </c>
      <c r="N147" s="46" t="str">
        <f t="shared" si="5"/>
        <v/>
      </c>
    </row>
    <row r="148" spans="1:14" x14ac:dyDescent="0.25">
      <c r="A148" s="16" t="str">
        <f>CONCATENATE('COMPANY INFO'!$D$4,"_",C148,"_",D148,"_",$F148)</f>
        <v>_1_204/431/584_Ochre River</v>
      </c>
      <c r="B148" s="42">
        <v>145</v>
      </c>
      <c r="C148" s="43">
        <v>1</v>
      </c>
      <c r="D148" s="43" t="s">
        <v>873</v>
      </c>
      <c r="E148" s="43" t="s">
        <v>872</v>
      </c>
      <c r="F148" s="44" t="s">
        <v>1017</v>
      </c>
      <c r="G148" s="23"/>
      <c r="H148" s="23"/>
      <c r="I148" s="23"/>
      <c r="J148" s="23"/>
      <c r="K148" s="23"/>
      <c r="L148" s="21" t="str">
        <f>IFERROR(VLOOKUP($A148,Holdings!$A:$F,6,FALSE),"")</f>
        <v/>
      </c>
      <c r="M148" s="45" t="str">
        <f t="shared" si="4"/>
        <v/>
      </c>
      <c r="N148" s="46" t="str">
        <f t="shared" si="5"/>
        <v/>
      </c>
    </row>
    <row r="149" spans="1:14" x14ac:dyDescent="0.25">
      <c r="A149" s="16" t="str">
        <f>CONCATENATE('COMPANY INFO'!$D$4,"_",C149,"_",D149,"_",$F149)</f>
        <v>_1_204/431/584_Oxford House</v>
      </c>
      <c r="B149" s="42">
        <v>146</v>
      </c>
      <c r="C149" s="43">
        <v>1</v>
      </c>
      <c r="D149" s="43" t="s">
        <v>873</v>
      </c>
      <c r="E149" s="43" t="s">
        <v>872</v>
      </c>
      <c r="F149" s="44" t="s">
        <v>1018</v>
      </c>
      <c r="G149" s="23"/>
      <c r="H149" s="23"/>
      <c r="I149" s="23"/>
      <c r="J149" s="23"/>
      <c r="K149" s="23"/>
      <c r="L149" s="21" t="str">
        <f>IFERROR(VLOOKUP($A149,Holdings!$A:$F,6,FALSE),"")</f>
        <v/>
      </c>
      <c r="M149" s="45" t="str">
        <f t="shared" si="4"/>
        <v/>
      </c>
      <c r="N149" s="46" t="str">
        <f t="shared" si="5"/>
        <v/>
      </c>
    </row>
    <row r="150" spans="1:14" x14ac:dyDescent="0.25">
      <c r="A150" s="16" t="str">
        <f>CONCATENATE('COMPANY INFO'!$D$4,"_",C150,"_",D150,"_",$F150)</f>
        <v>_1_204/431/584_Pelican Rapids</v>
      </c>
      <c r="B150" s="42">
        <v>147</v>
      </c>
      <c r="C150" s="43">
        <v>1</v>
      </c>
      <c r="D150" s="43" t="s">
        <v>873</v>
      </c>
      <c r="E150" s="43" t="s">
        <v>872</v>
      </c>
      <c r="F150" s="44" t="s">
        <v>1019</v>
      </c>
      <c r="G150" s="23"/>
      <c r="H150" s="23"/>
      <c r="I150" s="23"/>
      <c r="J150" s="23"/>
      <c r="K150" s="23"/>
      <c r="L150" s="21" t="str">
        <f>IFERROR(VLOOKUP($A150,Holdings!$A:$F,6,FALSE),"")</f>
        <v/>
      </c>
      <c r="M150" s="45" t="str">
        <f t="shared" si="4"/>
        <v/>
      </c>
      <c r="N150" s="46" t="str">
        <f t="shared" si="5"/>
        <v/>
      </c>
    </row>
    <row r="151" spans="1:14" x14ac:dyDescent="0.25">
      <c r="A151" s="16" t="str">
        <f>CONCATENATE('COMPANY INFO'!$D$4,"_",C151,"_",D151,"_",$F151)</f>
        <v>_1_204/431/584_Petersfield</v>
      </c>
      <c r="B151" s="42">
        <v>148</v>
      </c>
      <c r="C151" s="43">
        <v>1</v>
      </c>
      <c r="D151" s="43" t="s">
        <v>873</v>
      </c>
      <c r="E151" s="43" t="s">
        <v>872</v>
      </c>
      <c r="F151" s="44" t="s">
        <v>1020</v>
      </c>
      <c r="G151" s="23"/>
      <c r="H151" s="23"/>
      <c r="I151" s="23"/>
      <c r="J151" s="23"/>
      <c r="K151" s="23"/>
      <c r="L151" s="21" t="str">
        <f>IFERROR(VLOOKUP($A151,Holdings!$A:$F,6,FALSE),"")</f>
        <v/>
      </c>
      <c r="M151" s="45" t="str">
        <f t="shared" si="4"/>
        <v/>
      </c>
      <c r="N151" s="46" t="str">
        <f t="shared" si="5"/>
        <v/>
      </c>
    </row>
    <row r="152" spans="1:14" x14ac:dyDescent="0.25">
      <c r="A152" s="16" t="str">
        <f>CONCATENATE('COMPANY INFO'!$D$4,"_",C152,"_",D152,"_",$F152)</f>
        <v>_1_204/431/584_Pierson</v>
      </c>
      <c r="B152" s="42">
        <v>149</v>
      </c>
      <c r="C152" s="43">
        <v>1</v>
      </c>
      <c r="D152" s="43" t="s">
        <v>873</v>
      </c>
      <c r="E152" s="43" t="s">
        <v>872</v>
      </c>
      <c r="F152" s="44" t="s">
        <v>1021</v>
      </c>
      <c r="G152" s="23"/>
      <c r="H152" s="23"/>
      <c r="I152" s="23"/>
      <c r="J152" s="23"/>
      <c r="K152" s="23"/>
      <c r="L152" s="21" t="str">
        <f>IFERROR(VLOOKUP($A152,Holdings!$A:$F,6,FALSE),"")</f>
        <v/>
      </c>
      <c r="M152" s="45" t="str">
        <f t="shared" si="4"/>
        <v/>
      </c>
      <c r="N152" s="46" t="str">
        <f t="shared" si="5"/>
        <v/>
      </c>
    </row>
    <row r="153" spans="1:14" x14ac:dyDescent="0.25">
      <c r="A153" s="16" t="str">
        <f>CONCATENATE('COMPANY INFO'!$D$4,"_",C153,"_",D153,"_",$F153)</f>
        <v>_1_204/431/584_Pikwitonei</v>
      </c>
      <c r="B153" s="42">
        <v>150</v>
      </c>
      <c r="C153" s="43">
        <v>1</v>
      </c>
      <c r="D153" s="43" t="s">
        <v>873</v>
      </c>
      <c r="E153" s="43" t="s">
        <v>872</v>
      </c>
      <c r="F153" s="44" t="s">
        <v>1022</v>
      </c>
      <c r="G153" s="23"/>
      <c r="H153" s="23"/>
      <c r="I153" s="23"/>
      <c r="J153" s="23"/>
      <c r="K153" s="23"/>
      <c r="L153" s="21" t="str">
        <f>IFERROR(VLOOKUP($A153,Holdings!$A:$F,6,FALSE),"")</f>
        <v/>
      </c>
      <c r="M153" s="45" t="str">
        <f t="shared" si="4"/>
        <v/>
      </c>
      <c r="N153" s="46" t="str">
        <f t="shared" si="5"/>
        <v/>
      </c>
    </row>
    <row r="154" spans="1:14" x14ac:dyDescent="0.25">
      <c r="A154" s="16" t="str">
        <f>CONCATENATE('COMPANY INFO'!$D$4,"_",C154,"_",D154,"_",$F154)</f>
        <v>_1_204/431/584_Pilot Mound</v>
      </c>
      <c r="B154" s="42">
        <v>151</v>
      </c>
      <c r="C154" s="43">
        <v>1</v>
      </c>
      <c r="D154" s="43" t="s">
        <v>873</v>
      </c>
      <c r="E154" s="43" t="s">
        <v>872</v>
      </c>
      <c r="F154" s="44" t="s">
        <v>1023</v>
      </c>
      <c r="G154" s="23"/>
      <c r="H154" s="23"/>
      <c r="I154" s="23"/>
      <c r="J154" s="23"/>
      <c r="K154" s="23"/>
      <c r="L154" s="21" t="str">
        <f>IFERROR(VLOOKUP($A154,Holdings!$A:$F,6,FALSE),"")</f>
        <v/>
      </c>
      <c r="M154" s="45" t="str">
        <f t="shared" si="4"/>
        <v/>
      </c>
      <c r="N154" s="46" t="str">
        <f t="shared" si="5"/>
        <v/>
      </c>
    </row>
    <row r="155" spans="1:14" x14ac:dyDescent="0.25">
      <c r="A155" s="16" t="str">
        <f>CONCATENATE('COMPANY INFO'!$D$4,"_",C155,"_",D155,"_",$F155)</f>
        <v>_1_204/431/584_Pinawa</v>
      </c>
      <c r="B155" s="42">
        <v>152</v>
      </c>
      <c r="C155" s="43">
        <v>1</v>
      </c>
      <c r="D155" s="43" t="s">
        <v>873</v>
      </c>
      <c r="E155" s="43" t="s">
        <v>872</v>
      </c>
      <c r="F155" s="44" t="s">
        <v>1024</v>
      </c>
      <c r="G155" s="23"/>
      <c r="H155" s="23"/>
      <c r="I155" s="23"/>
      <c r="J155" s="23"/>
      <c r="K155" s="23"/>
      <c r="L155" s="21" t="str">
        <f>IFERROR(VLOOKUP($A155,Holdings!$A:$F,6,FALSE),"")</f>
        <v/>
      </c>
      <c r="M155" s="45" t="str">
        <f t="shared" si="4"/>
        <v/>
      </c>
      <c r="N155" s="46" t="str">
        <f t="shared" si="5"/>
        <v/>
      </c>
    </row>
    <row r="156" spans="1:14" x14ac:dyDescent="0.25">
      <c r="A156" s="16" t="str">
        <f>CONCATENATE('COMPANY INFO'!$D$4,"_",C156,"_",D156,"_",$F156)</f>
        <v>_1_204/431/584_Pine Dock</v>
      </c>
      <c r="B156" s="42">
        <v>153</v>
      </c>
      <c r="C156" s="43">
        <v>1</v>
      </c>
      <c r="D156" s="43" t="s">
        <v>873</v>
      </c>
      <c r="E156" s="43" t="s">
        <v>872</v>
      </c>
      <c r="F156" s="44" t="s">
        <v>1025</v>
      </c>
      <c r="G156" s="23"/>
      <c r="H156" s="23"/>
      <c r="I156" s="23"/>
      <c r="J156" s="23"/>
      <c r="K156" s="23"/>
      <c r="L156" s="21" t="str">
        <f>IFERROR(VLOOKUP($A156,Holdings!$A:$F,6,FALSE),"")</f>
        <v/>
      </c>
      <c r="M156" s="45" t="str">
        <f t="shared" si="4"/>
        <v/>
      </c>
      <c r="N156" s="46" t="str">
        <f t="shared" si="5"/>
        <v/>
      </c>
    </row>
    <row r="157" spans="1:14" x14ac:dyDescent="0.25">
      <c r="A157" s="16" t="str">
        <f>CONCATENATE('COMPANY INFO'!$D$4,"_",C157,"_",D157,"_",$F157)</f>
        <v>_1_204/431/584_Pine Falls</v>
      </c>
      <c r="B157" s="42">
        <v>154</v>
      </c>
      <c r="C157" s="43">
        <v>1</v>
      </c>
      <c r="D157" s="43" t="s">
        <v>873</v>
      </c>
      <c r="E157" s="43" t="s">
        <v>872</v>
      </c>
      <c r="F157" s="44" t="s">
        <v>1026</v>
      </c>
      <c r="G157" s="23"/>
      <c r="H157" s="23"/>
      <c r="I157" s="23"/>
      <c r="J157" s="23"/>
      <c r="K157" s="23"/>
      <c r="L157" s="21" t="str">
        <f>IFERROR(VLOOKUP($A157,Holdings!$A:$F,6,FALSE),"")</f>
        <v/>
      </c>
      <c r="M157" s="45" t="str">
        <f t="shared" si="4"/>
        <v/>
      </c>
      <c r="N157" s="46" t="str">
        <f t="shared" si="5"/>
        <v/>
      </c>
    </row>
    <row r="158" spans="1:14" x14ac:dyDescent="0.25">
      <c r="A158" s="16" t="str">
        <f>CONCATENATE('COMPANY INFO'!$D$4,"_",C158,"_",D158,"_",$F158)</f>
        <v>_1_204/431/584_Pine River</v>
      </c>
      <c r="B158" s="42">
        <v>155</v>
      </c>
      <c r="C158" s="43">
        <v>1</v>
      </c>
      <c r="D158" s="43" t="s">
        <v>873</v>
      </c>
      <c r="E158" s="43" t="s">
        <v>872</v>
      </c>
      <c r="F158" s="44" t="s">
        <v>1027</v>
      </c>
      <c r="G158" s="23"/>
      <c r="H158" s="23"/>
      <c r="I158" s="23"/>
      <c r="J158" s="23"/>
      <c r="K158" s="23"/>
      <c r="L158" s="21" t="str">
        <f>IFERROR(VLOOKUP($A158,Holdings!$A:$F,6,FALSE),"")</f>
        <v/>
      </c>
      <c r="M158" s="45" t="str">
        <f t="shared" si="4"/>
        <v/>
      </c>
      <c r="N158" s="46" t="str">
        <f t="shared" si="5"/>
        <v/>
      </c>
    </row>
    <row r="159" spans="1:14" x14ac:dyDescent="0.25">
      <c r="A159" s="16" t="str">
        <f>CONCATENATE('COMPANY INFO'!$D$4,"_",C159,"_",D159,"_",$F159)</f>
        <v>_1_204/431/584_Piney</v>
      </c>
      <c r="B159" s="42">
        <v>156</v>
      </c>
      <c r="C159" s="43">
        <v>1</v>
      </c>
      <c r="D159" s="43" t="s">
        <v>873</v>
      </c>
      <c r="E159" s="43" t="s">
        <v>872</v>
      </c>
      <c r="F159" s="44" t="s">
        <v>1028</v>
      </c>
      <c r="G159" s="23"/>
      <c r="H159" s="23"/>
      <c r="I159" s="23"/>
      <c r="J159" s="23"/>
      <c r="K159" s="23"/>
      <c r="L159" s="21" t="str">
        <f>IFERROR(VLOOKUP($A159,Holdings!$A:$F,6,FALSE),"")</f>
        <v/>
      </c>
      <c r="M159" s="45" t="str">
        <f t="shared" si="4"/>
        <v/>
      </c>
      <c r="N159" s="46" t="str">
        <f t="shared" si="5"/>
        <v/>
      </c>
    </row>
    <row r="160" spans="1:14" x14ac:dyDescent="0.25">
      <c r="A160" s="16" t="str">
        <f>CONCATENATE('COMPANY INFO'!$D$4,"_",C160,"_",D160,"_",$F160)</f>
        <v>_1_204/431/584_Pipestone</v>
      </c>
      <c r="B160" s="42">
        <v>157</v>
      </c>
      <c r="C160" s="43">
        <v>1</v>
      </c>
      <c r="D160" s="43" t="s">
        <v>873</v>
      </c>
      <c r="E160" s="43" t="s">
        <v>872</v>
      </c>
      <c r="F160" s="44" t="s">
        <v>1029</v>
      </c>
      <c r="G160" s="23"/>
      <c r="H160" s="23"/>
      <c r="I160" s="23"/>
      <c r="J160" s="23"/>
      <c r="K160" s="23"/>
      <c r="L160" s="21" t="str">
        <f>IFERROR(VLOOKUP($A160,Holdings!$A:$F,6,FALSE),"")</f>
        <v/>
      </c>
      <c r="M160" s="45" t="str">
        <f t="shared" si="4"/>
        <v/>
      </c>
      <c r="N160" s="46" t="str">
        <f t="shared" si="5"/>
        <v/>
      </c>
    </row>
    <row r="161" spans="1:14" x14ac:dyDescent="0.25">
      <c r="A161" s="16" t="str">
        <f>CONCATENATE('COMPANY INFO'!$D$4,"_",C161,"_",D161,"_",$F161)</f>
        <v>_1_204/431/584_Plum Coulee</v>
      </c>
      <c r="B161" s="42">
        <v>158</v>
      </c>
      <c r="C161" s="43">
        <v>1</v>
      </c>
      <c r="D161" s="43" t="s">
        <v>873</v>
      </c>
      <c r="E161" s="43" t="s">
        <v>872</v>
      </c>
      <c r="F161" s="44" t="s">
        <v>1030</v>
      </c>
      <c r="G161" s="23"/>
      <c r="H161" s="23"/>
      <c r="I161" s="23"/>
      <c r="J161" s="23"/>
      <c r="K161" s="23"/>
      <c r="L161" s="21" t="str">
        <f>IFERROR(VLOOKUP($A161,Holdings!$A:$F,6,FALSE),"")</f>
        <v/>
      </c>
      <c r="M161" s="45" t="str">
        <f t="shared" si="4"/>
        <v/>
      </c>
      <c r="N161" s="46" t="str">
        <f t="shared" si="5"/>
        <v/>
      </c>
    </row>
    <row r="162" spans="1:14" x14ac:dyDescent="0.25">
      <c r="A162" s="16" t="str">
        <f>CONCATENATE('COMPANY INFO'!$D$4,"_",C162,"_",D162,"_",$F162)</f>
        <v>_1_204/431/584_Plumas</v>
      </c>
      <c r="B162" s="42">
        <v>159</v>
      </c>
      <c r="C162" s="43">
        <v>1</v>
      </c>
      <c r="D162" s="43" t="s">
        <v>873</v>
      </c>
      <c r="E162" s="43" t="s">
        <v>872</v>
      </c>
      <c r="F162" s="44" t="s">
        <v>1031</v>
      </c>
      <c r="G162" s="23"/>
      <c r="H162" s="23"/>
      <c r="I162" s="23"/>
      <c r="J162" s="23"/>
      <c r="K162" s="23"/>
      <c r="L162" s="21" t="str">
        <f>IFERROR(VLOOKUP($A162,Holdings!$A:$F,6,FALSE),"")</f>
        <v/>
      </c>
      <c r="M162" s="45" t="str">
        <f t="shared" si="4"/>
        <v/>
      </c>
      <c r="N162" s="46" t="str">
        <f t="shared" si="5"/>
        <v/>
      </c>
    </row>
    <row r="163" spans="1:14" x14ac:dyDescent="0.25">
      <c r="A163" s="16" t="str">
        <f>CONCATENATE('COMPANY INFO'!$D$4,"_",C163,"_",D163,"_",$F163)</f>
        <v>_1_204/431/584_Pointe Du Bois</v>
      </c>
      <c r="B163" s="42">
        <v>160</v>
      </c>
      <c r="C163" s="43">
        <v>1</v>
      </c>
      <c r="D163" s="43" t="s">
        <v>873</v>
      </c>
      <c r="E163" s="43" t="s">
        <v>872</v>
      </c>
      <c r="F163" s="44" t="s">
        <v>1032</v>
      </c>
      <c r="G163" s="23"/>
      <c r="H163" s="23"/>
      <c r="I163" s="23"/>
      <c r="J163" s="23"/>
      <c r="K163" s="23"/>
      <c r="L163" s="21" t="str">
        <f>IFERROR(VLOOKUP($A163,Holdings!$A:$F,6,FALSE),"")</f>
        <v/>
      </c>
      <c r="M163" s="45" t="str">
        <f t="shared" si="4"/>
        <v/>
      </c>
      <c r="N163" s="46" t="str">
        <f t="shared" si="5"/>
        <v/>
      </c>
    </row>
    <row r="164" spans="1:14" x14ac:dyDescent="0.25">
      <c r="A164" s="16" t="str">
        <f>CONCATENATE('COMPANY INFO'!$D$4,"_",C164,"_",D164,"_",$F164)</f>
        <v>_1_204/431/584_Poplar Point</v>
      </c>
      <c r="B164" s="42">
        <v>161</v>
      </c>
      <c r="C164" s="43">
        <v>1</v>
      </c>
      <c r="D164" s="43" t="s">
        <v>873</v>
      </c>
      <c r="E164" s="43" t="s">
        <v>872</v>
      </c>
      <c r="F164" s="44" t="s">
        <v>1033</v>
      </c>
      <c r="G164" s="23"/>
      <c r="H164" s="23"/>
      <c r="I164" s="23"/>
      <c r="J164" s="23"/>
      <c r="K164" s="23"/>
      <c r="L164" s="21" t="str">
        <f>IFERROR(VLOOKUP($A164,Holdings!$A:$F,6,FALSE),"")</f>
        <v/>
      </c>
      <c r="M164" s="45" t="str">
        <f t="shared" si="4"/>
        <v/>
      </c>
      <c r="N164" s="46" t="str">
        <f t="shared" si="5"/>
        <v/>
      </c>
    </row>
    <row r="165" spans="1:14" x14ac:dyDescent="0.25">
      <c r="A165" s="16" t="str">
        <f>CONCATENATE('COMPANY INFO'!$D$4,"_",C165,"_",D165,"_",$F165)</f>
        <v>_1_204/431/584_Poplar River</v>
      </c>
      <c r="B165" s="42">
        <v>162</v>
      </c>
      <c r="C165" s="43">
        <v>1</v>
      </c>
      <c r="D165" s="43" t="s">
        <v>873</v>
      </c>
      <c r="E165" s="43" t="s">
        <v>872</v>
      </c>
      <c r="F165" s="44" t="s">
        <v>1034</v>
      </c>
      <c r="G165" s="23"/>
      <c r="H165" s="23"/>
      <c r="I165" s="23"/>
      <c r="J165" s="23"/>
      <c r="K165" s="23"/>
      <c r="L165" s="21" t="str">
        <f>IFERROR(VLOOKUP($A165,Holdings!$A:$F,6,FALSE),"")</f>
        <v/>
      </c>
      <c r="M165" s="45" t="str">
        <f t="shared" si="4"/>
        <v/>
      </c>
      <c r="N165" s="46" t="str">
        <f t="shared" si="5"/>
        <v/>
      </c>
    </row>
    <row r="166" spans="1:14" x14ac:dyDescent="0.25">
      <c r="A166" s="16" t="str">
        <f>CONCATENATE('COMPANY INFO'!$D$4,"_",C166,"_",D166,"_",$F166)</f>
        <v>_1_204/431/584_Poplarfield</v>
      </c>
      <c r="B166" s="42">
        <v>163</v>
      </c>
      <c r="C166" s="43">
        <v>1</v>
      </c>
      <c r="D166" s="43" t="s">
        <v>873</v>
      </c>
      <c r="E166" s="43" t="s">
        <v>872</v>
      </c>
      <c r="F166" s="44" t="s">
        <v>1035</v>
      </c>
      <c r="G166" s="23"/>
      <c r="H166" s="23"/>
      <c r="I166" s="23"/>
      <c r="J166" s="23"/>
      <c r="K166" s="23"/>
      <c r="L166" s="21" t="str">
        <f>IFERROR(VLOOKUP($A166,Holdings!$A:$F,6,FALSE),"")</f>
        <v/>
      </c>
      <c r="M166" s="45" t="str">
        <f t="shared" si="4"/>
        <v/>
      </c>
      <c r="N166" s="46" t="str">
        <f t="shared" si="5"/>
        <v/>
      </c>
    </row>
    <row r="167" spans="1:14" x14ac:dyDescent="0.25">
      <c r="A167" s="16" t="str">
        <f>CONCATENATE('COMPANY INFO'!$D$4,"_",C167,"_",D167,"_",$F167)</f>
        <v>_1_204/431/584_Portage La Prairie</v>
      </c>
      <c r="B167" s="42">
        <v>164</v>
      </c>
      <c r="C167" s="43">
        <v>1</v>
      </c>
      <c r="D167" s="43" t="s">
        <v>873</v>
      </c>
      <c r="E167" s="43" t="s">
        <v>872</v>
      </c>
      <c r="F167" s="44" t="s">
        <v>1036</v>
      </c>
      <c r="G167" s="23"/>
      <c r="H167" s="23"/>
      <c r="I167" s="23"/>
      <c r="J167" s="23"/>
      <c r="K167" s="23"/>
      <c r="L167" s="21" t="str">
        <f>IFERROR(VLOOKUP($A167,Holdings!$A:$F,6,FALSE),"")</f>
        <v/>
      </c>
      <c r="M167" s="45" t="str">
        <f t="shared" si="4"/>
        <v/>
      </c>
      <c r="N167" s="46" t="str">
        <f t="shared" si="5"/>
        <v/>
      </c>
    </row>
    <row r="168" spans="1:14" x14ac:dyDescent="0.25">
      <c r="A168" s="16" t="str">
        <f>CONCATENATE('COMPANY INFO'!$D$4,"_",C168,"_",D168,"_",$F168)</f>
        <v>_1_204/431/584_Pukatawagan</v>
      </c>
      <c r="B168" s="42">
        <v>165</v>
      </c>
      <c r="C168" s="43">
        <v>1</v>
      </c>
      <c r="D168" s="43" t="s">
        <v>873</v>
      </c>
      <c r="E168" s="43" t="s">
        <v>872</v>
      </c>
      <c r="F168" s="44" t="s">
        <v>1037</v>
      </c>
      <c r="G168" s="23"/>
      <c r="H168" s="23"/>
      <c r="I168" s="23"/>
      <c r="J168" s="23"/>
      <c r="K168" s="23"/>
      <c r="L168" s="21" t="str">
        <f>IFERROR(VLOOKUP($A168,Holdings!$A:$F,6,FALSE),"")</f>
        <v/>
      </c>
      <c r="M168" s="45" t="str">
        <f t="shared" si="4"/>
        <v/>
      </c>
      <c r="N168" s="46" t="str">
        <f t="shared" si="5"/>
        <v/>
      </c>
    </row>
    <row r="169" spans="1:14" x14ac:dyDescent="0.25">
      <c r="A169" s="16" t="str">
        <f>CONCATENATE('COMPANY INFO'!$D$4,"_",C169,"_",D169,"_",$F169)</f>
        <v>_1_204/431/584_Rapid City</v>
      </c>
      <c r="B169" s="42">
        <v>166</v>
      </c>
      <c r="C169" s="43">
        <v>1</v>
      </c>
      <c r="D169" s="43" t="s">
        <v>873</v>
      </c>
      <c r="E169" s="43" t="s">
        <v>872</v>
      </c>
      <c r="F169" s="44" t="s">
        <v>1038</v>
      </c>
      <c r="G169" s="23"/>
      <c r="H169" s="23"/>
      <c r="I169" s="23"/>
      <c r="J169" s="23"/>
      <c r="K169" s="23"/>
      <c r="L169" s="21" t="str">
        <f>IFERROR(VLOOKUP($A169,Holdings!$A:$F,6,FALSE),"")</f>
        <v/>
      </c>
      <c r="M169" s="45" t="str">
        <f t="shared" si="4"/>
        <v/>
      </c>
      <c r="N169" s="46" t="str">
        <f t="shared" si="5"/>
        <v/>
      </c>
    </row>
    <row r="170" spans="1:14" x14ac:dyDescent="0.25">
      <c r="A170" s="16" t="str">
        <f>CONCATENATE('COMPANY INFO'!$D$4,"_",C170,"_",D170,"_",$F170)</f>
        <v>_1_204/431/584_Rathwell</v>
      </c>
      <c r="B170" s="42">
        <v>167</v>
      </c>
      <c r="C170" s="43">
        <v>1</v>
      </c>
      <c r="D170" s="43" t="s">
        <v>873</v>
      </c>
      <c r="E170" s="43" t="s">
        <v>872</v>
      </c>
      <c r="F170" s="44" t="s">
        <v>1039</v>
      </c>
      <c r="G170" s="23"/>
      <c r="H170" s="23"/>
      <c r="I170" s="23"/>
      <c r="J170" s="23"/>
      <c r="K170" s="23"/>
      <c r="L170" s="21" t="str">
        <f>IFERROR(VLOOKUP($A170,Holdings!$A:$F,6,FALSE),"")</f>
        <v/>
      </c>
      <c r="M170" s="45" t="str">
        <f t="shared" si="4"/>
        <v/>
      </c>
      <c r="N170" s="46" t="str">
        <f t="shared" si="5"/>
        <v/>
      </c>
    </row>
    <row r="171" spans="1:14" x14ac:dyDescent="0.25">
      <c r="A171" s="16" t="str">
        <f>CONCATENATE('COMPANY INFO'!$D$4,"_",C171,"_",D171,"_",$F171)</f>
        <v>_1_204/431/584_Red Sucker Lake</v>
      </c>
      <c r="B171" s="42">
        <v>168</v>
      </c>
      <c r="C171" s="43">
        <v>1</v>
      </c>
      <c r="D171" s="43" t="s">
        <v>873</v>
      </c>
      <c r="E171" s="43" t="s">
        <v>872</v>
      </c>
      <c r="F171" s="44" t="s">
        <v>1040</v>
      </c>
      <c r="G171" s="23"/>
      <c r="H171" s="23"/>
      <c r="I171" s="23"/>
      <c r="J171" s="23"/>
      <c r="K171" s="23"/>
      <c r="L171" s="21" t="str">
        <f>IFERROR(VLOOKUP($A171,Holdings!$A:$F,6,FALSE),"")</f>
        <v/>
      </c>
      <c r="M171" s="45" t="str">
        <f t="shared" si="4"/>
        <v/>
      </c>
      <c r="N171" s="46" t="str">
        <f t="shared" si="5"/>
        <v/>
      </c>
    </row>
    <row r="172" spans="1:14" x14ac:dyDescent="0.25">
      <c r="A172" s="16" t="str">
        <f>CONCATENATE('COMPANY INFO'!$D$4,"_",C172,"_",D172,"_",$F172)</f>
        <v>_1_204/431/584_Rennie</v>
      </c>
      <c r="B172" s="42">
        <v>169</v>
      </c>
      <c r="C172" s="43">
        <v>1</v>
      </c>
      <c r="D172" s="43" t="s">
        <v>873</v>
      </c>
      <c r="E172" s="43" t="s">
        <v>872</v>
      </c>
      <c r="F172" s="44" t="s">
        <v>1041</v>
      </c>
      <c r="G172" s="23"/>
      <c r="H172" s="23"/>
      <c r="I172" s="23"/>
      <c r="J172" s="23"/>
      <c r="K172" s="23"/>
      <c r="L172" s="21" t="str">
        <f>IFERROR(VLOOKUP($A172,Holdings!$A:$F,6,FALSE),"")</f>
        <v/>
      </c>
      <c r="M172" s="45" t="str">
        <f t="shared" si="4"/>
        <v/>
      </c>
      <c r="N172" s="46" t="str">
        <f t="shared" si="5"/>
        <v/>
      </c>
    </row>
    <row r="173" spans="1:14" x14ac:dyDescent="0.25">
      <c r="A173" s="16" t="str">
        <f>CONCATENATE('COMPANY INFO'!$D$4,"_",C173,"_",D173,"_",$F173)</f>
        <v>_1_204/431/584_Reston</v>
      </c>
      <c r="B173" s="42">
        <v>170</v>
      </c>
      <c r="C173" s="43">
        <v>1</v>
      </c>
      <c r="D173" s="43" t="s">
        <v>873</v>
      </c>
      <c r="E173" s="43" t="s">
        <v>872</v>
      </c>
      <c r="F173" s="44" t="s">
        <v>1042</v>
      </c>
      <c r="G173" s="23"/>
      <c r="H173" s="23"/>
      <c r="I173" s="23"/>
      <c r="J173" s="23"/>
      <c r="K173" s="23"/>
      <c r="L173" s="21" t="str">
        <f>IFERROR(VLOOKUP($A173,Holdings!$A:$F,6,FALSE),"")</f>
        <v/>
      </c>
      <c r="M173" s="45" t="str">
        <f t="shared" si="4"/>
        <v/>
      </c>
      <c r="N173" s="46" t="str">
        <f t="shared" si="5"/>
        <v/>
      </c>
    </row>
    <row r="174" spans="1:14" x14ac:dyDescent="0.25">
      <c r="A174" s="16" t="str">
        <f>CONCATENATE('COMPANY INFO'!$D$4,"_",C174,"_",D174,"_",$F174)</f>
        <v>_1_204/431/584_Rivers</v>
      </c>
      <c r="B174" s="42">
        <v>171</v>
      </c>
      <c r="C174" s="43">
        <v>1</v>
      </c>
      <c r="D174" s="43" t="s">
        <v>873</v>
      </c>
      <c r="E174" s="43" t="s">
        <v>872</v>
      </c>
      <c r="F174" s="44" t="s">
        <v>1043</v>
      </c>
      <c r="G174" s="23"/>
      <c r="H174" s="23"/>
      <c r="I174" s="23"/>
      <c r="J174" s="23"/>
      <c r="K174" s="23"/>
      <c r="L174" s="21" t="str">
        <f>IFERROR(VLOOKUP($A174,Holdings!$A:$F,6,FALSE),"")</f>
        <v/>
      </c>
      <c r="M174" s="45" t="str">
        <f t="shared" si="4"/>
        <v/>
      </c>
      <c r="N174" s="46" t="str">
        <f t="shared" si="5"/>
        <v/>
      </c>
    </row>
    <row r="175" spans="1:14" x14ac:dyDescent="0.25">
      <c r="A175" s="16" t="str">
        <f>CONCATENATE('COMPANY INFO'!$D$4,"_",C175,"_",D175,"_",$F175)</f>
        <v>_1_204/431/584_Riverton</v>
      </c>
      <c r="B175" s="42">
        <v>172</v>
      </c>
      <c r="C175" s="43">
        <v>1</v>
      </c>
      <c r="D175" s="43" t="s">
        <v>873</v>
      </c>
      <c r="E175" s="43" t="s">
        <v>872</v>
      </c>
      <c r="F175" s="44" t="s">
        <v>1044</v>
      </c>
      <c r="G175" s="23"/>
      <c r="H175" s="23"/>
      <c r="I175" s="23"/>
      <c r="J175" s="23"/>
      <c r="K175" s="23"/>
      <c r="L175" s="21" t="str">
        <f>IFERROR(VLOOKUP($A175,Holdings!$A:$F,6,FALSE),"")</f>
        <v/>
      </c>
      <c r="M175" s="45" t="str">
        <f t="shared" si="4"/>
        <v/>
      </c>
      <c r="N175" s="46" t="str">
        <f t="shared" si="5"/>
        <v/>
      </c>
    </row>
    <row r="176" spans="1:14" x14ac:dyDescent="0.25">
      <c r="A176" s="16" t="str">
        <f>CONCATENATE('COMPANY INFO'!$D$4,"_",C176,"_",D176,"_",$F176)</f>
        <v>_1_204/431/584_Roblin</v>
      </c>
      <c r="B176" s="42">
        <v>173</v>
      </c>
      <c r="C176" s="43">
        <v>1</v>
      </c>
      <c r="D176" s="43" t="s">
        <v>873</v>
      </c>
      <c r="E176" s="43" t="s">
        <v>872</v>
      </c>
      <c r="F176" s="44" t="s">
        <v>1045</v>
      </c>
      <c r="G176" s="23"/>
      <c r="H176" s="23"/>
      <c r="I176" s="23"/>
      <c r="J176" s="23"/>
      <c r="K176" s="23"/>
      <c r="L176" s="21" t="str">
        <f>IFERROR(VLOOKUP($A176,Holdings!$A:$F,6,FALSE),"")</f>
        <v/>
      </c>
      <c r="M176" s="45" t="str">
        <f t="shared" si="4"/>
        <v/>
      </c>
      <c r="N176" s="46" t="str">
        <f t="shared" si="5"/>
        <v/>
      </c>
    </row>
    <row r="177" spans="1:14" x14ac:dyDescent="0.25">
      <c r="A177" s="16" t="str">
        <f>CONCATENATE('COMPANY INFO'!$D$4,"_",C177,"_",D177,"_",$F177)</f>
        <v>_1_204/431/584_Roland</v>
      </c>
      <c r="B177" s="42">
        <v>174</v>
      </c>
      <c r="C177" s="43">
        <v>1</v>
      </c>
      <c r="D177" s="43" t="s">
        <v>873</v>
      </c>
      <c r="E177" s="43" t="s">
        <v>872</v>
      </c>
      <c r="F177" s="44" t="s">
        <v>1046</v>
      </c>
      <c r="G177" s="23"/>
      <c r="H177" s="23"/>
      <c r="I177" s="23"/>
      <c r="J177" s="23"/>
      <c r="K177" s="23"/>
      <c r="L177" s="21" t="str">
        <f>IFERROR(VLOOKUP($A177,Holdings!$A:$F,6,FALSE),"")</f>
        <v/>
      </c>
      <c r="M177" s="45" t="str">
        <f t="shared" si="4"/>
        <v/>
      </c>
      <c r="N177" s="46" t="str">
        <f t="shared" si="5"/>
        <v/>
      </c>
    </row>
    <row r="178" spans="1:14" x14ac:dyDescent="0.25">
      <c r="A178" s="16" t="str">
        <f>CONCATENATE('COMPANY INFO'!$D$4,"_",C178,"_",D178,"_",$F178)</f>
        <v>_1_204/431/584_Rorketon</v>
      </c>
      <c r="B178" s="42">
        <v>175</v>
      </c>
      <c r="C178" s="43">
        <v>1</v>
      </c>
      <c r="D178" s="43" t="s">
        <v>873</v>
      </c>
      <c r="E178" s="43" t="s">
        <v>872</v>
      </c>
      <c r="F178" s="44" t="s">
        <v>1047</v>
      </c>
      <c r="G178" s="23"/>
      <c r="H178" s="23"/>
      <c r="I178" s="23"/>
      <c r="J178" s="23"/>
      <c r="K178" s="23"/>
      <c r="L178" s="21" t="str">
        <f>IFERROR(VLOOKUP($A178,Holdings!$A:$F,6,FALSE),"")</f>
        <v/>
      </c>
      <c r="M178" s="45" t="str">
        <f t="shared" si="4"/>
        <v/>
      </c>
      <c r="N178" s="46" t="str">
        <f t="shared" si="5"/>
        <v/>
      </c>
    </row>
    <row r="179" spans="1:14" x14ac:dyDescent="0.25">
      <c r="A179" s="16" t="str">
        <f>CONCATENATE('COMPANY INFO'!$D$4,"_",C179,"_",D179,"_",$F179)</f>
        <v>_1_204/431/584_Rossburn</v>
      </c>
      <c r="B179" s="42">
        <v>176</v>
      </c>
      <c r="C179" s="43">
        <v>1</v>
      </c>
      <c r="D179" s="43" t="s">
        <v>873</v>
      </c>
      <c r="E179" s="43" t="s">
        <v>872</v>
      </c>
      <c r="F179" s="44" t="s">
        <v>1048</v>
      </c>
      <c r="G179" s="23"/>
      <c r="H179" s="23"/>
      <c r="I179" s="23"/>
      <c r="J179" s="23"/>
      <c r="K179" s="23"/>
      <c r="L179" s="21" t="str">
        <f>IFERROR(VLOOKUP($A179,Holdings!$A:$F,6,FALSE),"")</f>
        <v/>
      </c>
      <c r="M179" s="45" t="str">
        <f t="shared" si="4"/>
        <v/>
      </c>
      <c r="N179" s="46" t="str">
        <f t="shared" si="5"/>
        <v/>
      </c>
    </row>
    <row r="180" spans="1:14" x14ac:dyDescent="0.25">
      <c r="A180" s="16" t="str">
        <f>CONCATENATE('COMPANY INFO'!$D$4,"_",C180,"_",D180,"_",$F180)</f>
        <v>_1_204/431/584_Russell</v>
      </c>
      <c r="B180" s="42">
        <v>177</v>
      </c>
      <c r="C180" s="43">
        <v>1</v>
      </c>
      <c r="D180" s="43" t="s">
        <v>873</v>
      </c>
      <c r="E180" s="43" t="s">
        <v>872</v>
      </c>
      <c r="F180" s="44" t="s">
        <v>1049</v>
      </c>
      <c r="G180" s="23"/>
      <c r="H180" s="23"/>
      <c r="I180" s="23"/>
      <c r="J180" s="23"/>
      <c r="K180" s="23"/>
      <c r="L180" s="21" t="str">
        <f>IFERROR(VLOOKUP($A180,Holdings!$A:$F,6,FALSE),"")</f>
        <v/>
      </c>
      <c r="M180" s="45" t="str">
        <f t="shared" si="4"/>
        <v/>
      </c>
      <c r="N180" s="46" t="str">
        <f t="shared" si="5"/>
        <v/>
      </c>
    </row>
    <row r="181" spans="1:14" x14ac:dyDescent="0.25">
      <c r="A181" s="16" t="str">
        <f>CONCATENATE('COMPANY INFO'!$D$4,"_",C181,"_",D181,"_",$F181)</f>
        <v>_1_204/431/584_Sandy Lake</v>
      </c>
      <c r="B181" s="42">
        <v>178</v>
      </c>
      <c r="C181" s="43">
        <v>1</v>
      </c>
      <c r="D181" s="43" t="s">
        <v>873</v>
      </c>
      <c r="E181" s="43" t="s">
        <v>872</v>
      </c>
      <c r="F181" s="44" t="s">
        <v>1050</v>
      </c>
      <c r="G181" s="23"/>
      <c r="H181" s="23"/>
      <c r="I181" s="23"/>
      <c r="J181" s="23"/>
      <c r="K181" s="23"/>
      <c r="L181" s="21" t="str">
        <f>IFERROR(VLOOKUP($A181,Holdings!$A:$F,6,FALSE),"")</f>
        <v/>
      </c>
      <c r="M181" s="45" t="str">
        <f t="shared" si="4"/>
        <v/>
      </c>
      <c r="N181" s="46" t="str">
        <f t="shared" si="5"/>
        <v/>
      </c>
    </row>
    <row r="182" spans="1:14" x14ac:dyDescent="0.25">
      <c r="A182" s="16" t="str">
        <f>CONCATENATE('COMPANY INFO'!$D$4,"_",C182,"_",D182,"_",$F182)</f>
        <v>_1_204/431/584_Sanford</v>
      </c>
      <c r="B182" s="42">
        <v>179</v>
      </c>
      <c r="C182" s="43">
        <v>1</v>
      </c>
      <c r="D182" s="43" t="s">
        <v>873</v>
      </c>
      <c r="E182" s="43" t="s">
        <v>872</v>
      </c>
      <c r="F182" s="44" t="s">
        <v>1051</v>
      </c>
      <c r="G182" s="23"/>
      <c r="H182" s="23"/>
      <c r="I182" s="23"/>
      <c r="J182" s="23"/>
      <c r="K182" s="23"/>
      <c r="L182" s="21" t="str">
        <f>IFERROR(VLOOKUP($A182,Holdings!$A:$F,6,FALSE),"")</f>
        <v/>
      </c>
      <c r="M182" s="45" t="str">
        <f t="shared" si="4"/>
        <v/>
      </c>
      <c r="N182" s="46" t="str">
        <f t="shared" si="5"/>
        <v/>
      </c>
    </row>
    <row r="183" spans="1:14" x14ac:dyDescent="0.25">
      <c r="A183" s="16" t="str">
        <f>CONCATENATE('COMPANY INFO'!$D$4,"_",C183,"_",D183,"_",$F183)</f>
        <v>_1_204/431/584_Selkirk</v>
      </c>
      <c r="B183" s="42">
        <v>180</v>
      </c>
      <c r="C183" s="43">
        <v>1</v>
      </c>
      <c r="D183" s="43" t="s">
        <v>873</v>
      </c>
      <c r="E183" s="43" t="s">
        <v>872</v>
      </c>
      <c r="F183" s="44" t="s">
        <v>1052</v>
      </c>
      <c r="G183" s="23"/>
      <c r="H183" s="23"/>
      <c r="I183" s="23"/>
      <c r="J183" s="23"/>
      <c r="K183" s="23"/>
      <c r="L183" s="21" t="str">
        <f>IFERROR(VLOOKUP($A183,Holdings!$A:$F,6,FALSE),"")</f>
        <v/>
      </c>
      <c r="M183" s="45" t="str">
        <f t="shared" si="4"/>
        <v/>
      </c>
      <c r="N183" s="46" t="str">
        <f t="shared" si="5"/>
        <v/>
      </c>
    </row>
    <row r="184" spans="1:14" x14ac:dyDescent="0.25">
      <c r="A184" s="16" t="str">
        <f>CONCATENATE('COMPANY INFO'!$D$4,"_",C184,"_",D184,"_",$F184)</f>
        <v>_1_204/431/584_Shamattawa</v>
      </c>
      <c r="B184" s="42">
        <v>181</v>
      </c>
      <c r="C184" s="43">
        <v>1</v>
      </c>
      <c r="D184" s="43" t="s">
        <v>873</v>
      </c>
      <c r="E184" s="43" t="s">
        <v>872</v>
      </c>
      <c r="F184" s="44" t="s">
        <v>1053</v>
      </c>
      <c r="G184" s="23"/>
      <c r="H184" s="23"/>
      <c r="I184" s="23"/>
      <c r="J184" s="23"/>
      <c r="K184" s="23"/>
      <c r="L184" s="21" t="str">
        <f>IFERROR(VLOOKUP($A184,Holdings!$A:$F,6,FALSE),"")</f>
        <v/>
      </c>
      <c r="M184" s="45" t="str">
        <f t="shared" si="4"/>
        <v/>
      </c>
      <c r="N184" s="46" t="str">
        <f t="shared" si="5"/>
        <v/>
      </c>
    </row>
    <row r="185" spans="1:14" x14ac:dyDescent="0.25">
      <c r="A185" s="16" t="str">
        <f>CONCATENATE('COMPANY INFO'!$D$4,"_",C185,"_",D185,"_",$F185)</f>
        <v>_1_204/431/584_Sherridon</v>
      </c>
      <c r="B185" s="42">
        <v>182</v>
      </c>
      <c r="C185" s="43">
        <v>1</v>
      </c>
      <c r="D185" s="43" t="s">
        <v>873</v>
      </c>
      <c r="E185" s="43" t="s">
        <v>872</v>
      </c>
      <c r="F185" s="44" t="s">
        <v>1054</v>
      </c>
      <c r="G185" s="23"/>
      <c r="H185" s="23"/>
      <c r="I185" s="23"/>
      <c r="J185" s="23"/>
      <c r="K185" s="23"/>
      <c r="L185" s="21" t="str">
        <f>IFERROR(VLOOKUP($A185,Holdings!$A:$F,6,FALSE),"")</f>
        <v/>
      </c>
      <c r="M185" s="45" t="str">
        <f t="shared" si="4"/>
        <v/>
      </c>
      <c r="N185" s="46" t="str">
        <f t="shared" si="5"/>
        <v/>
      </c>
    </row>
    <row r="186" spans="1:14" x14ac:dyDescent="0.25">
      <c r="A186" s="16" t="str">
        <f>CONCATENATE('COMPANY INFO'!$D$4,"_",C186,"_",D186,"_",$F186)</f>
        <v>_1_204/431/584_Shilo</v>
      </c>
      <c r="B186" s="42">
        <v>183</v>
      </c>
      <c r="C186" s="43">
        <v>1</v>
      </c>
      <c r="D186" s="43" t="s">
        <v>873</v>
      </c>
      <c r="E186" s="43" t="s">
        <v>872</v>
      </c>
      <c r="F186" s="44" t="s">
        <v>1055</v>
      </c>
      <c r="G186" s="23"/>
      <c r="H186" s="23"/>
      <c r="I186" s="23"/>
      <c r="J186" s="23"/>
      <c r="K186" s="23"/>
      <c r="L186" s="21" t="str">
        <f>IFERROR(VLOOKUP($A186,Holdings!$A:$F,6,FALSE),"")</f>
        <v/>
      </c>
      <c r="M186" s="45" t="str">
        <f t="shared" si="4"/>
        <v/>
      </c>
      <c r="N186" s="46" t="str">
        <f t="shared" si="5"/>
        <v/>
      </c>
    </row>
    <row r="187" spans="1:14" x14ac:dyDescent="0.25">
      <c r="A187" s="16" t="str">
        <f>CONCATENATE('COMPANY INFO'!$D$4,"_",C187,"_",D187,"_",$F187)</f>
        <v>_1_204/431/584_Shoal Lake</v>
      </c>
      <c r="B187" s="42">
        <v>184</v>
      </c>
      <c r="C187" s="43">
        <v>1</v>
      </c>
      <c r="D187" s="43" t="s">
        <v>873</v>
      </c>
      <c r="E187" s="43" t="s">
        <v>872</v>
      </c>
      <c r="F187" s="44" t="s">
        <v>1056</v>
      </c>
      <c r="G187" s="23"/>
      <c r="H187" s="23"/>
      <c r="I187" s="23"/>
      <c r="J187" s="23"/>
      <c r="K187" s="23"/>
      <c r="L187" s="21" t="str">
        <f>IFERROR(VLOOKUP($A187,Holdings!$A:$F,6,FALSE),"")</f>
        <v/>
      </c>
      <c r="M187" s="45" t="str">
        <f t="shared" si="4"/>
        <v/>
      </c>
      <c r="N187" s="46" t="str">
        <f t="shared" si="5"/>
        <v/>
      </c>
    </row>
    <row r="188" spans="1:14" x14ac:dyDescent="0.25">
      <c r="A188" s="16" t="str">
        <f>CONCATENATE('COMPANY INFO'!$D$4,"_",C188,"_",D188,"_",$F188)</f>
        <v>_1_204/431/584_Sidney</v>
      </c>
      <c r="B188" s="42">
        <v>185</v>
      </c>
      <c r="C188" s="43">
        <v>1</v>
      </c>
      <c r="D188" s="43" t="s">
        <v>873</v>
      </c>
      <c r="E188" s="43" t="s">
        <v>872</v>
      </c>
      <c r="F188" s="44" t="s">
        <v>1057</v>
      </c>
      <c r="G188" s="23"/>
      <c r="H188" s="23"/>
      <c r="I188" s="23"/>
      <c r="J188" s="23"/>
      <c r="K188" s="23"/>
      <c r="L188" s="21" t="str">
        <f>IFERROR(VLOOKUP($A188,Holdings!$A:$F,6,FALSE),"")</f>
        <v/>
      </c>
      <c r="M188" s="45" t="str">
        <f t="shared" si="4"/>
        <v/>
      </c>
      <c r="N188" s="46" t="str">
        <f t="shared" si="5"/>
        <v/>
      </c>
    </row>
    <row r="189" spans="1:14" x14ac:dyDescent="0.25">
      <c r="A189" s="16" t="str">
        <f>CONCATENATE('COMPANY INFO'!$D$4,"_",C189,"_",D189,"_",$F189)</f>
        <v>_1_204/431/584_Sifton</v>
      </c>
      <c r="B189" s="42">
        <v>186</v>
      </c>
      <c r="C189" s="43">
        <v>1</v>
      </c>
      <c r="D189" s="43" t="s">
        <v>873</v>
      </c>
      <c r="E189" s="43" t="s">
        <v>872</v>
      </c>
      <c r="F189" s="44" t="s">
        <v>1058</v>
      </c>
      <c r="G189" s="23"/>
      <c r="H189" s="23"/>
      <c r="I189" s="23"/>
      <c r="J189" s="23"/>
      <c r="K189" s="23"/>
      <c r="L189" s="21" t="str">
        <f>IFERROR(VLOOKUP($A189,Holdings!$A:$F,6,FALSE),"")</f>
        <v/>
      </c>
      <c r="M189" s="45" t="str">
        <f t="shared" si="4"/>
        <v/>
      </c>
      <c r="N189" s="46" t="str">
        <f t="shared" si="5"/>
        <v/>
      </c>
    </row>
    <row r="190" spans="1:14" x14ac:dyDescent="0.25">
      <c r="A190" s="16" t="str">
        <f>CONCATENATE('COMPANY INFO'!$D$4,"_",C190,"_",D190,"_",$F190)</f>
        <v>_1_204/431/584_Sinclair</v>
      </c>
      <c r="B190" s="42">
        <v>187</v>
      </c>
      <c r="C190" s="43">
        <v>1</v>
      </c>
      <c r="D190" s="43" t="s">
        <v>873</v>
      </c>
      <c r="E190" s="43" t="s">
        <v>872</v>
      </c>
      <c r="F190" s="44" t="s">
        <v>1059</v>
      </c>
      <c r="G190" s="23"/>
      <c r="H190" s="23"/>
      <c r="I190" s="23"/>
      <c r="J190" s="23"/>
      <c r="K190" s="23"/>
      <c r="L190" s="21" t="str">
        <f>IFERROR(VLOOKUP($A190,Holdings!$A:$F,6,FALSE),"")</f>
        <v/>
      </c>
      <c r="M190" s="45" t="str">
        <f t="shared" si="4"/>
        <v/>
      </c>
      <c r="N190" s="46" t="str">
        <f t="shared" si="5"/>
        <v/>
      </c>
    </row>
    <row r="191" spans="1:14" x14ac:dyDescent="0.25">
      <c r="A191" s="16" t="str">
        <f>CONCATENATE('COMPANY INFO'!$D$4,"_",C191,"_",D191,"_",$F191)</f>
        <v>_1_204/431/584_Snow Lake</v>
      </c>
      <c r="B191" s="42">
        <v>188</v>
      </c>
      <c r="C191" s="43">
        <v>1</v>
      </c>
      <c r="D191" s="43" t="s">
        <v>873</v>
      </c>
      <c r="E191" s="43" t="s">
        <v>872</v>
      </c>
      <c r="F191" s="44" t="s">
        <v>1060</v>
      </c>
      <c r="G191" s="23"/>
      <c r="H191" s="23"/>
      <c r="I191" s="23"/>
      <c r="J191" s="23"/>
      <c r="K191" s="23"/>
      <c r="L191" s="21" t="str">
        <f>IFERROR(VLOOKUP($A191,Holdings!$A:$F,6,FALSE),"")</f>
        <v/>
      </c>
      <c r="M191" s="45" t="str">
        <f t="shared" si="4"/>
        <v/>
      </c>
      <c r="N191" s="46" t="str">
        <f t="shared" si="5"/>
        <v/>
      </c>
    </row>
    <row r="192" spans="1:14" x14ac:dyDescent="0.25">
      <c r="A192" s="16" t="str">
        <f>CONCATENATE('COMPANY INFO'!$D$4,"_",C192,"_",D192,"_",$F192)</f>
        <v>_1_204/431/584_Snowflake</v>
      </c>
      <c r="B192" s="42">
        <v>189</v>
      </c>
      <c r="C192" s="43">
        <v>1</v>
      </c>
      <c r="D192" s="43" t="s">
        <v>873</v>
      </c>
      <c r="E192" s="43" t="s">
        <v>872</v>
      </c>
      <c r="F192" s="44" t="s">
        <v>1061</v>
      </c>
      <c r="G192" s="23"/>
      <c r="H192" s="23"/>
      <c r="I192" s="23"/>
      <c r="J192" s="23"/>
      <c r="K192" s="23"/>
      <c r="L192" s="21" t="str">
        <f>IFERROR(VLOOKUP($A192,Holdings!$A:$F,6,FALSE),"")</f>
        <v/>
      </c>
      <c r="M192" s="45" t="str">
        <f t="shared" si="4"/>
        <v/>
      </c>
      <c r="N192" s="46" t="str">
        <f t="shared" si="5"/>
        <v/>
      </c>
    </row>
    <row r="193" spans="1:14" x14ac:dyDescent="0.25">
      <c r="A193" s="16" t="str">
        <f>CONCATENATE('COMPANY INFO'!$D$4,"_",C193,"_",D193,"_",$F193)</f>
        <v>_1_204/431/584_Somerset</v>
      </c>
      <c r="B193" s="42">
        <v>190</v>
      </c>
      <c r="C193" s="43">
        <v>1</v>
      </c>
      <c r="D193" s="43" t="s">
        <v>873</v>
      </c>
      <c r="E193" s="43" t="s">
        <v>872</v>
      </c>
      <c r="F193" s="44" t="s">
        <v>1062</v>
      </c>
      <c r="G193" s="23"/>
      <c r="H193" s="23"/>
      <c r="I193" s="23"/>
      <c r="J193" s="23"/>
      <c r="K193" s="23"/>
      <c r="L193" s="21" t="str">
        <f>IFERROR(VLOOKUP($A193,Holdings!$A:$F,6,FALSE),"")</f>
        <v/>
      </c>
      <c r="M193" s="45" t="str">
        <f t="shared" si="4"/>
        <v/>
      </c>
      <c r="N193" s="46" t="str">
        <f t="shared" si="5"/>
        <v/>
      </c>
    </row>
    <row r="194" spans="1:14" x14ac:dyDescent="0.25">
      <c r="A194" s="16" t="str">
        <f>CONCATENATE('COMPANY INFO'!$D$4,"_",C194,"_",D194,"_",$F194)</f>
        <v>_1_204/431/584_Souris</v>
      </c>
      <c r="B194" s="42">
        <v>191</v>
      </c>
      <c r="C194" s="43">
        <v>1</v>
      </c>
      <c r="D194" s="43" t="s">
        <v>873</v>
      </c>
      <c r="E194" s="43" t="s">
        <v>872</v>
      </c>
      <c r="F194" s="44" t="s">
        <v>1063</v>
      </c>
      <c r="G194" s="23"/>
      <c r="H194" s="23"/>
      <c r="I194" s="23"/>
      <c r="J194" s="23"/>
      <c r="K194" s="23"/>
      <c r="L194" s="21" t="str">
        <f>IFERROR(VLOOKUP($A194,Holdings!$A:$F,6,FALSE),"")</f>
        <v/>
      </c>
      <c r="M194" s="45" t="str">
        <f t="shared" si="4"/>
        <v/>
      </c>
      <c r="N194" s="46" t="str">
        <f t="shared" si="5"/>
        <v/>
      </c>
    </row>
    <row r="195" spans="1:14" x14ac:dyDescent="0.25">
      <c r="A195" s="16" t="str">
        <f>CONCATENATE('COMPANY INFO'!$D$4,"_",C195,"_",D195,"_",$F195)</f>
        <v>_1_204/431/584_South Indian Lake</v>
      </c>
      <c r="B195" s="42">
        <v>192</v>
      </c>
      <c r="C195" s="43">
        <v>1</v>
      </c>
      <c r="D195" s="43" t="s">
        <v>873</v>
      </c>
      <c r="E195" s="43" t="s">
        <v>872</v>
      </c>
      <c r="F195" s="44" t="s">
        <v>1064</v>
      </c>
      <c r="G195" s="23"/>
      <c r="H195" s="23"/>
      <c r="I195" s="23"/>
      <c r="J195" s="23"/>
      <c r="K195" s="23"/>
      <c r="L195" s="21" t="str">
        <f>IFERROR(VLOOKUP($A195,Holdings!$A:$F,6,FALSE),"")</f>
        <v/>
      </c>
      <c r="M195" s="45" t="str">
        <f t="shared" si="4"/>
        <v/>
      </c>
      <c r="N195" s="46" t="str">
        <f t="shared" si="5"/>
        <v/>
      </c>
    </row>
    <row r="196" spans="1:14" x14ac:dyDescent="0.25">
      <c r="A196" s="16" t="str">
        <f>CONCATENATE('COMPANY INFO'!$D$4,"_",C196,"_",D196,"_",$F196)</f>
        <v>_1_204/431/584_Southport</v>
      </c>
      <c r="B196" s="42">
        <v>193</v>
      </c>
      <c r="C196" s="43">
        <v>1</v>
      </c>
      <c r="D196" s="43" t="s">
        <v>873</v>
      </c>
      <c r="E196" s="43" t="s">
        <v>872</v>
      </c>
      <c r="F196" s="44" t="s">
        <v>1065</v>
      </c>
      <c r="G196" s="23"/>
      <c r="H196" s="23"/>
      <c r="I196" s="23"/>
      <c r="J196" s="23"/>
      <c r="K196" s="23"/>
      <c r="L196" s="21" t="str">
        <f>IFERROR(VLOOKUP($A196,Holdings!$A:$F,6,FALSE),"")</f>
        <v/>
      </c>
      <c r="M196" s="45" t="str">
        <f t="shared" ref="M196:M259" si="6">IF(L196="","",G196/(L196-H196))</f>
        <v/>
      </c>
      <c r="N196" s="46" t="str">
        <f t="shared" si="5"/>
        <v/>
      </c>
    </row>
    <row r="197" spans="1:14" x14ac:dyDescent="0.25">
      <c r="A197" s="16" t="str">
        <f>CONCATENATE('COMPANY INFO'!$D$4,"_",C197,"_",D197,"_",$F197)</f>
        <v>_1_204/431/584_Sperling</v>
      </c>
      <c r="B197" s="42">
        <v>194</v>
      </c>
      <c r="C197" s="43">
        <v>1</v>
      </c>
      <c r="D197" s="43" t="s">
        <v>873</v>
      </c>
      <c r="E197" s="43" t="s">
        <v>872</v>
      </c>
      <c r="F197" s="44" t="s">
        <v>1066</v>
      </c>
      <c r="G197" s="23"/>
      <c r="H197" s="23"/>
      <c r="I197" s="23"/>
      <c r="J197" s="23"/>
      <c r="K197" s="23"/>
      <c r="L197" s="21" t="str">
        <f>IFERROR(VLOOKUP($A197,Holdings!$A:$F,6,FALSE),"")</f>
        <v/>
      </c>
      <c r="M197" s="45" t="str">
        <f t="shared" si="6"/>
        <v/>
      </c>
      <c r="N197" s="46" t="str">
        <f t="shared" ref="N197:N260" si="7">IF(OR(SUM(G197:K197)&gt;L197,AND(SUM(G197:K197)&gt;0,L197="")),"Sum of Assigned TNs:Admin TNs must be less than Total TNs","")</f>
        <v/>
      </c>
    </row>
    <row r="198" spans="1:14" x14ac:dyDescent="0.25">
      <c r="A198" s="16" t="str">
        <f>CONCATENATE('COMPANY INFO'!$D$4,"_",C198,"_",D198,"_",$F198)</f>
        <v>_1_204/431/584_Split Lake</v>
      </c>
      <c r="B198" s="42">
        <v>195</v>
      </c>
      <c r="C198" s="43">
        <v>1</v>
      </c>
      <c r="D198" s="43" t="s">
        <v>873</v>
      </c>
      <c r="E198" s="43" t="s">
        <v>872</v>
      </c>
      <c r="F198" s="44" t="s">
        <v>1067</v>
      </c>
      <c r="G198" s="23"/>
      <c r="H198" s="23"/>
      <c r="I198" s="23"/>
      <c r="J198" s="23"/>
      <c r="K198" s="23"/>
      <c r="L198" s="21" t="str">
        <f>IFERROR(VLOOKUP($A198,Holdings!$A:$F,6,FALSE),"")</f>
        <v/>
      </c>
      <c r="M198" s="45" t="str">
        <f t="shared" si="6"/>
        <v/>
      </c>
      <c r="N198" s="46" t="str">
        <f t="shared" si="7"/>
        <v/>
      </c>
    </row>
    <row r="199" spans="1:14" x14ac:dyDescent="0.25">
      <c r="A199" s="16" t="str">
        <f>CONCATENATE('COMPANY INFO'!$D$4,"_",C199,"_",D199,"_",$F199)</f>
        <v>_1_204/431/584_Sprague</v>
      </c>
      <c r="B199" s="42">
        <v>196</v>
      </c>
      <c r="C199" s="43">
        <v>1</v>
      </c>
      <c r="D199" s="43" t="s">
        <v>873</v>
      </c>
      <c r="E199" s="43" t="s">
        <v>872</v>
      </c>
      <c r="F199" s="44" t="s">
        <v>1068</v>
      </c>
      <c r="G199" s="23"/>
      <c r="H199" s="23"/>
      <c r="I199" s="23"/>
      <c r="J199" s="23"/>
      <c r="K199" s="23"/>
      <c r="L199" s="21" t="str">
        <f>IFERROR(VLOOKUP($A199,Holdings!$A:$F,6,FALSE),"")</f>
        <v/>
      </c>
      <c r="M199" s="45" t="str">
        <f t="shared" si="6"/>
        <v/>
      </c>
      <c r="N199" s="46" t="str">
        <f t="shared" si="7"/>
        <v/>
      </c>
    </row>
    <row r="200" spans="1:14" x14ac:dyDescent="0.25">
      <c r="A200" s="16" t="str">
        <f>CONCATENATE('COMPANY INFO'!$D$4,"_",C200,"_",D200,"_",$F200)</f>
        <v>_1_204/431/584_St. Adolphe</v>
      </c>
      <c r="B200" s="42">
        <v>197</v>
      </c>
      <c r="C200" s="43">
        <v>1</v>
      </c>
      <c r="D200" s="43" t="s">
        <v>873</v>
      </c>
      <c r="E200" s="43" t="s">
        <v>872</v>
      </c>
      <c r="F200" s="44" t="s">
        <v>1069</v>
      </c>
      <c r="G200" s="23"/>
      <c r="H200" s="23"/>
      <c r="I200" s="23"/>
      <c r="J200" s="23"/>
      <c r="K200" s="23"/>
      <c r="L200" s="21" t="str">
        <f>IFERROR(VLOOKUP($A200,Holdings!$A:$F,6,FALSE),"")</f>
        <v/>
      </c>
      <c r="M200" s="45" t="str">
        <f t="shared" si="6"/>
        <v/>
      </c>
      <c r="N200" s="46" t="str">
        <f t="shared" si="7"/>
        <v/>
      </c>
    </row>
    <row r="201" spans="1:14" x14ac:dyDescent="0.25">
      <c r="A201" s="16" t="str">
        <f>CONCATENATE('COMPANY INFO'!$D$4,"_",C201,"_",D201,"_",$F201)</f>
        <v>_1_204/431/584_St. Claude</v>
      </c>
      <c r="B201" s="42">
        <v>198</v>
      </c>
      <c r="C201" s="43">
        <v>1</v>
      </c>
      <c r="D201" s="43" t="s">
        <v>873</v>
      </c>
      <c r="E201" s="43" t="s">
        <v>872</v>
      </c>
      <c r="F201" s="44" t="s">
        <v>1070</v>
      </c>
      <c r="G201" s="23"/>
      <c r="H201" s="23"/>
      <c r="I201" s="23"/>
      <c r="J201" s="23"/>
      <c r="K201" s="23"/>
      <c r="L201" s="21" t="str">
        <f>IFERROR(VLOOKUP($A201,Holdings!$A:$F,6,FALSE),"")</f>
        <v/>
      </c>
      <c r="M201" s="45" t="str">
        <f t="shared" si="6"/>
        <v/>
      </c>
      <c r="N201" s="46" t="str">
        <f t="shared" si="7"/>
        <v/>
      </c>
    </row>
    <row r="202" spans="1:14" x14ac:dyDescent="0.25">
      <c r="A202" s="16" t="str">
        <f>CONCATENATE('COMPANY INFO'!$D$4,"_",C202,"_",D202,"_",$F202)</f>
        <v>_1_204/431/584_St. Francois Xavier</v>
      </c>
      <c r="B202" s="42">
        <v>199</v>
      </c>
      <c r="C202" s="43">
        <v>1</v>
      </c>
      <c r="D202" s="43" t="s">
        <v>873</v>
      </c>
      <c r="E202" s="43" t="s">
        <v>872</v>
      </c>
      <c r="F202" s="44" t="s">
        <v>1071</v>
      </c>
      <c r="G202" s="23"/>
      <c r="H202" s="23"/>
      <c r="I202" s="23"/>
      <c r="J202" s="23"/>
      <c r="K202" s="23"/>
      <c r="L202" s="21" t="str">
        <f>IFERROR(VLOOKUP($A202,Holdings!$A:$F,6,FALSE),"")</f>
        <v/>
      </c>
      <c r="M202" s="45" t="str">
        <f t="shared" si="6"/>
        <v/>
      </c>
      <c r="N202" s="46" t="str">
        <f t="shared" si="7"/>
        <v/>
      </c>
    </row>
    <row r="203" spans="1:14" x14ac:dyDescent="0.25">
      <c r="A203" s="16" t="str">
        <f>CONCATENATE('COMPANY INFO'!$D$4,"_",C203,"_",D203,"_",$F203)</f>
        <v>_1_204/431/584_St. Jean Baptiste</v>
      </c>
      <c r="B203" s="42">
        <v>200</v>
      </c>
      <c r="C203" s="43">
        <v>1</v>
      </c>
      <c r="D203" s="43" t="s">
        <v>873</v>
      </c>
      <c r="E203" s="43" t="s">
        <v>872</v>
      </c>
      <c r="F203" s="44" t="s">
        <v>1072</v>
      </c>
      <c r="G203" s="23"/>
      <c r="H203" s="23"/>
      <c r="I203" s="23"/>
      <c r="J203" s="23"/>
      <c r="K203" s="23"/>
      <c r="L203" s="21" t="str">
        <f>IFERROR(VLOOKUP($A203,Holdings!$A:$F,6,FALSE),"")</f>
        <v/>
      </c>
      <c r="M203" s="45" t="str">
        <f t="shared" si="6"/>
        <v/>
      </c>
      <c r="N203" s="46" t="str">
        <f t="shared" si="7"/>
        <v/>
      </c>
    </row>
    <row r="204" spans="1:14" x14ac:dyDescent="0.25">
      <c r="A204" s="16" t="str">
        <f>CONCATENATE('COMPANY INFO'!$D$4,"_",C204,"_",D204,"_",$F204)</f>
        <v>_1_204/431/584_St. Laurent</v>
      </c>
      <c r="B204" s="42">
        <v>201</v>
      </c>
      <c r="C204" s="43">
        <v>1</v>
      </c>
      <c r="D204" s="43" t="s">
        <v>873</v>
      </c>
      <c r="E204" s="43" t="s">
        <v>872</v>
      </c>
      <c r="F204" s="44" t="s">
        <v>1073</v>
      </c>
      <c r="G204" s="23"/>
      <c r="H204" s="23"/>
      <c r="I204" s="23"/>
      <c r="J204" s="23"/>
      <c r="K204" s="23"/>
      <c r="L204" s="21" t="str">
        <f>IFERROR(VLOOKUP($A204,Holdings!$A:$F,6,FALSE),"")</f>
        <v/>
      </c>
      <c r="M204" s="45" t="str">
        <f t="shared" si="6"/>
        <v/>
      </c>
      <c r="N204" s="46" t="str">
        <f t="shared" si="7"/>
        <v/>
      </c>
    </row>
    <row r="205" spans="1:14" x14ac:dyDescent="0.25">
      <c r="A205" s="16" t="str">
        <f>CONCATENATE('COMPANY INFO'!$D$4,"_",C205,"_",D205,"_",$F205)</f>
        <v>_1_204/431/584_St. Lazare</v>
      </c>
      <c r="B205" s="42">
        <v>202</v>
      </c>
      <c r="C205" s="43">
        <v>1</v>
      </c>
      <c r="D205" s="43" t="s">
        <v>873</v>
      </c>
      <c r="E205" s="43" t="s">
        <v>872</v>
      </c>
      <c r="F205" s="44" t="s">
        <v>1074</v>
      </c>
      <c r="G205" s="23"/>
      <c r="H205" s="23"/>
      <c r="I205" s="23"/>
      <c r="J205" s="23"/>
      <c r="K205" s="23"/>
      <c r="L205" s="21" t="str">
        <f>IFERROR(VLOOKUP($A205,Holdings!$A:$F,6,FALSE),"")</f>
        <v/>
      </c>
      <c r="M205" s="45" t="str">
        <f t="shared" si="6"/>
        <v/>
      </c>
      <c r="N205" s="46" t="str">
        <f t="shared" si="7"/>
        <v/>
      </c>
    </row>
    <row r="206" spans="1:14" x14ac:dyDescent="0.25">
      <c r="A206" s="16" t="str">
        <f>CONCATENATE('COMPANY INFO'!$D$4,"_",C206,"_",D206,"_",$F206)</f>
        <v>_1_204/431/584_St. Malo</v>
      </c>
      <c r="B206" s="42">
        <v>203</v>
      </c>
      <c r="C206" s="43">
        <v>1</v>
      </c>
      <c r="D206" s="43" t="s">
        <v>873</v>
      </c>
      <c r="E206" s="43" t="s">
        <v>872</v>
      </c>
      <c r="F206" s="44" t="s">
        <v>1075</v>
      </c>
      <c r="G206" s="23"/>
      <c r="H206" s="23"/>
      <c r="I206" s="23"/>
      <c r="J206" s="23"/>
      <c r="K206" s="23"/>
      <c r="L206" s="21" t="str">
        <f>IFERROR(VLOOKUP($A206,Holdings!$A:$F,6,FALSE),"")</f>
        <v/>
      </c>
      <c r="M206" s="45" t="str">
        <f t="shared" si="6"/>
        <v/>
      </c>
      <c r="N206" s="46" t="str">
        <f t="shared" si="7"/>
        <v/>
      </c>
    </row>
    <row r="207" spans="1:14" x14ac:dyDescent="0.25">
      <c r="A207" s="16" t="str">
        <f>CONCATENATE('COMPANY INFO'!$D$4,"_",C207,"_",D207,"_",$F207)</f>
        <v>_1_204/431/584_St. Pierre</v>
      </c>
      <c r="B207" s="42">
        <v>204</v>
      </c>
      <c r="C207" s="43">
        <v>1</v>
      </c>
      <c r="D207" s="43" t="s">
        <v>873</v>
      </c>
      <c r="E207" s="43" t="s">
        <v>872</v>
      </c>
      <c r="F207" s="44" t="s">
        <v>1076</v>
      </c>
      <c r="G207" s="23"/>
      <c r="H207" s="23"/>
      <c r="I207" s="23"/>
      <c r="J207" s="23"/>
      <c r="K207" s="23"/>
      <c r="L207" s="21" t="str">
        <f>IFERROR(VLOOKUP($A207,Holdings!$A:$F,6,FALSE),"")</f>
        <v/>
      </c>
      <c r="M207" s="45" t="str">
        <f t="shared" si="6"/>
        <v/>
      </c>
      <c r="N207" s="46" t="str">
        <f t="shared" si="7"/>
        <v/>
      </c>
    </row>
    <row r="208" spans="1:14" x14ac:dyDescent="0.25">
      <c r="A208" s="16" t="str">
        <f>CONCATENATE('COMPANY INFO'!$D$4,"_",C208,"_",D208,"_",$F208)</f>
        <v>_1_204/431/584_St. Theresa Point</v>
      </c>
      <c r="B208" s="42">
        <v>205</v>
      </c>
      <c r="C208" s="43">
        <v>1</v>
      </c>
      <c r="D208" s="43" t="s">
        <v>873</v>
      </c>
      <c r="E208" s="43" t="s">
        <v>872</v>
      </c>
      <c r="F208" s="44" t="s">
        <v>1077</v>
      </c>
      <c r="G208" s="23"/>
      <c r="H208" s="23"/>
      <c r="I208" s="23"/>
      <c r="J208" s="23"/>
      <c r="K208" s="23"/>
      <c r="L208" s="21" t="str">
        <f>IFERROR(VLOOKUP($A208,Holdings!$A:$F,6,FALSE),"")</f>
        <v/>
      </c>
      <c r="M208" s="45" t="str">
        <f t="shared" si="6"/>
        <v/>
      </c>
      <c r="N208" s="46" t="str">
        <f t="shared" si="7"/>
        <v/>
      </c>
    </row>
    <row r="209" spans="1:14" x14ac:dyDescent="0.25">
      <c r="A209" s="16" t="str">
        <f>CONCATENATE('COMPANY INFO'!$D$4,"_",C209,"_",D209,"_",$F209)</f>
        <v>_1_204/431/584_Starbuck</v>
      </c>
      <c r="B209" s="42">
        <v>206</v>
      </c>
      <c r="C209" s="43">
        <v>1</v>
      </c>
      <c r="D209" s="43" t="s">
        <v>873</v>
      </c>
      <c r="E209" s="43" t="s">
        <v>872</v>
      </c>
      <c r="F209" s="44" t="s">
        <v>1078</v>
      </c>
      <c r="G209" s="23"/>
      <c r="H209" s="23"/>
      <c r="I209" s="23"/>
      <c r="J209" s="23"/>
      <c r="K209" s="23"/>
      <c r="L209" s="21" t="str">
        <f>IFERROR(VLOOKUP($A209,Holdings!$A:$F,6,FALSE),"")</f>
        <v/>
      </c>
      <c r="M209" s="45" t="str">
        <f t="shared" si="6"/>
        <v/>
      </c>
      <c r="N209" s="46" t="str">
        <f t="shared" si="7"/>
        <v/>
      </c>
    </row>
    <row r="210" spans="1:14" x14ac:dyDescent="0.25">
      <c r="A210" s="16" t="str">
        <f>CONCATENATE('COMPANY INFO'!$D$4,"_",C210,"_",D210,"_",$F210)</f>
        <v>_1_204/431/584_Ste. Agathe</v>
      </c>
      <c r="B210" s="42">
        <v>207</v>
      </c>
      <c r="C210" s="43">
        <v>1</v>
      </c>
      <c r="D210" s="43" t="s">
        <v>873</v>
      </c>
      <c r="E210" s="43" t="s">
        <v>872</v>
      </c>
      <c r="F210" s="44" t="s">
        <v>1079</v>
      </c>
      <c r="G210" s="23"/>
      <c r="H210" s="23"/>
      <c r="I210" s="23"/>
      <c r="J210" s="23"/>
      <c r="K210" s="23"/>
      <c r="L210" s="21" t="str">
        <f>IFERROR(VLOOKUP($A210,Holdings!$A:$F,6,FALSE),"")</f>
        <v/>
      </c>
      <c r="M210" s="45" t="str">
        <f t="shared" si="6"/>
        <v/>
      </c>
      <c r="N210" s="46" t="str">
        <f t="shared" si="7"/>
        <v/>
      </c>
    </row>
    <row r="211" spans="1:14" x14ac:dyDescent="0.25">
      <c r="A211" s="16" t="str">
        <f>CONCATENATE('COMPANY INFO'!$D$4,"_",C211,"_",D211,"_",$F211)</f>
        <v>_1_204/431/584_Ste. Anne</v>
      </c>
      <c r="B211" s="42">
        <v>208</v>
      </c>
      <c r="C211" s="43">
        <v>1</v>
      </c>
      <c r="D211" s="43" t="s">
        <v>873</v>
      </c>
      <c r="E211" s="43" t="s">
        <v>872</v>
      </c>
      <c r="F211" s="44" t="s">
        <v>1080</v>
      </c>
      <c r="G211" s="23"/>
      <c r="H211" s="23"/>
      <c r="I211" s="23"/>
      <c r="J211" s="23"/>
      <c r="K211" s="23"/>
      <c r="L211" s="21" t="str">
        <f>IFERROR(VLOOKUP($A211,Holdings!$A:$F,6,FALSE),"")</f>
        <v/>
      </c>
      <c r="M211" s="45" t="str">
        <f t="shared" si="6"/>
        <v/>
      </c>
      <c r="N211" s="46" t="str">
        <f t="shared" si="7"/>
        <v/>
      </c>
    </row>
    <row r="212" spans="1:14" x14ac:dyDescent="0.25">
      <c r="A212" s="16" t="str">
        <f>CONCATENATE('COMPANY INFO'!$D$4,"_",C212,"_",D212,"_",$F212)</f>
        <v>_1_204/431/584_Ste. Rose du Lac</v>
      </c>
      <c r="B212" s="42">
        <v>209</v>
      </c>
      <c r="C212" s="43">
        <v>1</v>
      </c>
      <c r="D212" s="43" t="s">
        <v>873</v>
      </c>
      <c r="E212" s="43" t="s">
        <v>872</v>
      </c>
      <c r="F212" s="44" t="s">
        <v>1081</v>
      </c>
      <c r="G212" s="23"/>
      <c r="H212" s="23"/>
      <c r="I212" s="23"/>
      <c r="J212" s="23"/>
      <c r="K212" s="23"/>
      <c r="L212" s="21" t="str">
        <f>IFERROR(VLOOKUP($A212,Holdings!$A:$F,6,FALSE),"")</f>
        <v/>
      </c>
      <c r="M212" s="45" t="str">
        <f t="shared" si="6"/>
        <v/>
      </c>
      <c r="N212" s="46" t="str">
        <f t="shared" si="7"/>
        <v/>
      </c>
    </row>
    <row r="213" spans="1:14" x14ac:dyDescent="0.25">
      <c r="A213" s="16" t="str">
        <f>CONCATENATE('COMPANY INFO'!$D$4,"_",C213,"_",D213,"_",$F213)</f>
        <v>_1_204/431/584_Steep Rock</v>
      </c>
      <c r="B213" s="42">
        <v>210</v>
      </c>
      <c r="C213" s="43">
        <v>1</v>
      </c>
      <c r="D213" s="43" t="s">
        <v>873</v>
      </c>
      <c r="E213" s="43" t="s">
        <v>872</v>
      </c>
      <c r="F213" s="44" t="s">
        <v>1082</v>
      </c>
      <c r="G213" s="23"/>
      <c r="H213" s="23"/>
      <c r="I213" s="23"/>
      <c r="J213" s="23"/>
      <c r="K213" s="23"/>
      <c r="L213" s="21" t="str">
        <f>IFERROR(VLOOKUP($A213,Holdings!$A:$F,6,FALSE),"")</f>
        <v/>
      </c>
      <c r="M213" s="45" t="str">
        <f t="shared" si="6"/>
        <v/>
      </c>
      <c r="N213" s="46" t="str">
        <f t="shared" si="7"/>
        <v/>
      </c>
    </row>
    <row r="214" spans="1:14" x14ac:dyDescent="0.25">
      <c r="A214" s="16" t="str">
        <f>CONCATENATE('COMPANY INFO'!$D$4,"_",C214,"_",D214,"_",$F214)</f>
        <v>_1_204/431/584_Steinbach</v>
      </c>
      <c r="B214" s="42">
        <v>211</v>
      </c>
      <c r="C214" s="43">
        <v>1</v>
      </c>
      <c r="D214" s="43" t="s">
        <v>873</v>
      </c>
      <c r="E214" s="43" t="s">
        <v>872</v>
      </c>
      <c r="F214" s="44" t="s">
        <v>1083</v>
      </c>
      <c r="G214" s="23"/>
      <c r="H214" s="23"/>
      <c r="I214" s="23"/>
      <c r="J214" s="23"/>
      <c r="K214" s="23"/>
      <c r="L214" s="21" t="str">
        <f>IFERROR(VLOOKUP($A214,Holdings!$A:$F,6,FALSE),"")</f>
        <v/>
      </c>
      <c r="M214" s="45" t="str">
        <f t="shared" si="6"/>
        <v/>
      </c>
      <c r="N214" s="46" t="str">
        <f t="shared" si="7"/>
        <v/>
      </c>
    </row>
    <row r="215" spans="1:14" x14ac:dyDescent="0.25">
      <c r="A215" s="16" t="str">
        <f>CONCATENATE('COMPANY INFO'!$D$4,"_",C215,"_",D215,"_",$F215)</f>
        <v>_1_204/431/584_Stephenfield</v>
      </c>
      <c r="B215" s="42">
        <v>212</v>
      </c>
      <c r="C215" s="43">
        <v>1</v>
      </c>
      <c r="D215" s="43" t="s">
        <v>873</v>
      </c>
      <c r="E215" s="43" t="s">
        <v>872</v>
      </c>
      <c r="F215" s="44" t="s">
        <v>1084</v>
      </c>
      <c r="G215" s="23"/>
      <c r="H215" s="23"/>
      <c r="I215" s="23"/>
      <c r="J215" s="23"/>
      <c r="K215" s="23"/>
      <c r="L215" s="21" t="str">
        <f>IFERROR(VLOOKUP($A215,Holdings!$A:$F,6,FALSE),"")</f>
        <v/>
      </c>
      <c r="M215" s="45" t="str">
        <f t="shared" si="6"/>
        <v/>
      </c>
      <c r="N215" s="46" t="str">
        <f t="shared" si="7"/>
        <v/>
      </c>
    </row>
    <row r="216" spans="1:14" x14ac:dyDescent="0.25">
      <c r="A216" s="16" t="str">
        <f>CONCATENATE('COMPANY INFO'!$D$4,"_",C216,"_",D216,"_",$F216)</f>
        <v>_1_204/431/584_Stonewall</v>
      </c>
      <c r="B216" s="42">
        <v>213</v>
      </c>
      <c r="C216" s="43">
        <v>1</v>
      </c>
      <c r="D216" s="43" t="s">
        <v>873</v>
      </c>
      <c r="E216" s="43" t="s">
        <v>872</v>
      </c>
      <c r="F216" s="44" t="s">
        <v>1085</v>
      </c>
      <c r="G216" s="23"/>
      <c r="H216" s="23"/>
      <c r="I216" s="23"/>
      <c r="J216" s="23"/>
      <c r="K216" s="23"/>
      <c r="L216" s="21" t="str">
        <f>IFERROR(VLOOKUP($A216,Holdings!$A:$F,6,FALSE),"")</f>
        <v/>
      </c>
      <c r="M216" s="45" t="str">
        <f t="shared" si="6"/>
        <v/>
      </c>
      <c r="N216" s="46" t="str">
        <f t="shared" si="7"/>
        <v/>
      </c>
    </row>
    <row r="217" spans="1:14" x14ac:dyDescent="0.25">
      <c r="A217" s="16" t="str">
        <f>CONCATENATE('COMPANY INFO'!$D$4,"_",C217,"_",D217,"_",$F217)</f>
        <v>_1_204/431/584_Stony Mountain</v>
      </c>
      <c r="B217" s="42">
        <v>214</v>
      </c>
      <c r="C217" s="43">
        <v>1</v>
      </c>
      <c r="D217" s="43" t="s">
        <v>873</v>
      </c>
      <c r="E217" s="43" t="s">
        <v>872</v>
      </c>
      <c r="F217" s="44" t="s">
        <v>1086</v>
      </c>
      <c r="G217" s="23"/>
      <c r="H217" s="23"/>
      <c r="I217" s="23"/>
      <c r="J217" s="23"/>
      <c r="K217" s="23"/>
      <c r="L217" s="21" t="str">
        <f>IFERROR(VLOOKUP($A217,Holdings!$A:$F,6,FALSE),"")</f>
        <v/>
      </c>
      <c r="M217" s="45" t="str">
        <f t="shared" si="6"/>
        <v/>
      </c>
      <c r="N217" s="46" t="str">
        <f t="shared" si="7"/>
        <v/>
      </c>
    </row>
    <row r="218" spans="1:14" x14ac:dyDescent="0.25">
      <c r="A218" s="16" t="str">
        <f>CONCATENATE('COMPANY INFO'!$D$4,"_",C218,"_",D218,"_",$F218)</f>
        <v>_1_204/431/584_Strathclair</v>
      </c>
      <c r="B218" s="42">
        <v>215</v>
      </c>
      <c r="C218" s="43">
        <v>1</v>
      </c>
      <c r="D218" s="43" t="s">
        <v>873</v>
      </c>
      <c r="E218" s="43" t="s">
        <v>872</v>
      </c>
      <c r="F218" s="44" t="s">
        <v>1087</v>
      </c>
      <c r="G218" s="23"/>
      <c r="H218" s="23"/>
      <c r="I218" s="23"/>
      <c r="J218" s="23"/>
      <c r="K218" s="23"/>
      <c r="L218" s="21" t="str">
        <f>IFERROR(VLOOKUP($A218,Holdings!$A:$F,6,FALSE),"")</f>
        <v/>
      </c>
      <c r="M218" s="45" t="str">
        <f t="shared" si="6"/>
        <v/>
      </c>
      <c r="N218" s="46" t="str">
        <f t="shared" si="7"/>
        <v/>
      </c>
    </row>
    <row r="219" spans="1:14" x14ac:dyDescent="0.25">
      <c r="A219" s="16" t="str">
        <f>CONCATENATE('COMPANY INFO'!$D$4,"_",C219,"_",D219,"_",$F219)</f>
        <v>_1_204/431/584_Sundance</v>
      </c>
      <c r="B219" s="42">
        <v>216</v>
      </c>
      <c r="C219" s="43">
        <v>1</v>
      </c>
      <c r="D219" s="43" t="s">
        <v>873</v>
      </c>
      <c r="E219" s="43" t="s">
        <v>872</v>
      </c>
      <c r="F219" s="44" t="s">
        <v>1088</v>
      </c>
      <c r="G219" s="23"/>
      <c r="H219" s="23"/>
      <c r="I219" s="23"/>
      <c r="J219" s="23"/>
      <c r="K219" s="23"/>
      <c r="L219" s="21" t="str">
        <f>IFERROR(VLOOKUP($A219,Holdings!$A:$F,6,FALSE),"")</f>
        <v/>
      </c>
      <c r="M219" s="45" t="str">
        <f t="shared" si="6"/>
        <v/>
      </c>
      <c r="N219" s="46" t="str">
        <f t="shared" si="7"/>
        <v/>
      </c>
    </row>
    <row r="220" spans="1:14" x14ac:dyDescent="0.25">
      <c r="A220" s="16" t="str">
        <f>CONCATENATE('COMPANY INFO'!$D$4,"_",C220,"_",D220,"_",$F220)</f>
        <v>_1_204/431/584_Swan Lake</v>
      </c>
      <c r="B220" s="42">
        <v>217</v>
      </c>
      <c r="C220" s="43">
        <v>1</v>
      </c>
      <c r="D220" s="43" t="s">
        <v>873</v>
      </c>
      <c r="E220" s="43" t="s">
        <v>872</v>
      </c>
      <c r="F220" s="44" t="s">
        <v>1089</v>
      </c>
      <c r="G220" s="23"/>
      <c r="H220" s="23"/>
      <c r="I220" s="23"/>
      <c r="J220" s="23"/>
      <c r="K220" s="23"/>
      <c r="L220" s="21" t="str">
        <f>IFERROR(VLOOKUP($A220,Holdings!$A:$F,6,FALSE),"")</f>
        <v/>
      </c>
      <c r="M220" s="45" t="str">
        <f t="shared" si="6"/>
        <v/>
      </c>
      <c r="N220" s="46" t="str">
        <f t="shared" si="7"/>
        <v/>
      </c>
    </row>
    <row r="221" spans="1:14" x14ac:dyDescent="0.25">
      <c r="A221" s="16" t="str">
        <f>CONCATENATE('COMPANY INFO'!$D$4,"_",C221,"_",D221,"_",$F221)</f>
        <v>_1_204/431/584_Swan River</v>
      </c>
      <c r="B221" s="42">
        <v>218</v>
      </c>
      <c r="C221" s="43">
        <v>1</v>
      </c>
      <c r="D221" s="43" t="s">
        <v>873</v>
      </c>
      <c r="E221" s="43" t="s">
        <v>872</v>
      </c>
      <c r="F221" s="44" t="s">
        <v>1090</v>
      </c>
      <c r="G221" s="23"/>
      <c r="H221" s="23"/>
      <c r="I221" s="23"/>
      <c r="J221" s="23"/>
      <c r="K221" s="23"/>
      <c r="L221" s="21" t="str">
        <f>IFERROR(VLOOKUP($A221,Holdings!$A:$F,6,FALSE),"")</f>
        <v/>
      </c>
      <c r="M221" s="45" t="str">
        <f t="shared" si="6"/>
        <v/>
      </c>
      <c r="N221" s="46" t="str">
        <f t="shared" si="7"/>
        <v/>
      </c>
    </row>
    <row r="222" spans="1:14" x14ac:dyDescent="0.25">
      <c r="A222" s="16" t="str">
        <f>CONCATENATE('COMPANY INFO'!$D$4,"_",C222,"_",D222,"_",$F222)</f>
        <v>_1_204/431/584_Tadoule Lake</v>
      </c>
      <c r="B222" s="42">
        <v>219</v>
      </c>
      <c r="C222" s="43">
        <v>1</v>
      </c>
      <c r="D222" s="43" t="s">
        <v>873</v>
      </c>
      <c r="E222" s="43" t="s">
        <v>872</v>
      </c>
      <c r="F222" s="44" t="s">
        <v>1091</v>
      </c>
      <c r="G222" s="23"/>
      <c r="H222" s="23"/>
      <c r="I222" s="23"/>
      <c r="J222" s="23"/>
      <c r="K222" s="23"/>
      <c r="L222" s="21" t="str">
        <f>IFERROR(VLOOKUP($A222,Holdings!$A:$F,6,FALSE),"")</f>
        <v/>
      </c>
      <c r="M222" s="45" t="str">
        <f t="shared" si="6"/>
        <v/>
      </c>
      <c r="N222" s="46" t="str">
        <f t="shared" si="7"/>
        <v/>
      </c>
    </row>
    <row r="223" spans="1:14" x14ac:dyDescent="0.25">
      <c r="A223" s="16" t="str">
        <f>CONCATENATE('COMPANY INFO'!$D$4,"_",C223,"_",D223,"_",$F223)</f>
        <v>_1_204/431/584_Teulon</v>
      </c>
      <c r="B223" s="42">
        <v>220</v>
      </c>
      <c r="C223" s="43">
        <v>1</v>
      </c>
      <c r="D223" s="43" t="s">
        <v>873</v>
      </c>
      <c r="E223" s="43" t="s">
        <v>872</v>
      </c>
      <c r="F223" s="44" t="s">
        <v>1092</v>
      </c>
      <c r="G223" s="23"/>
      <c r="H223" s="23"/>
      <c r="I223" s="23"/>
      <c r="J223" s="23"/>
      <c r="K223" s="23"/>
      <c r="L223" s="21" t="str">
        <f>IFERROR(VLOOKUP($A223,Holdings!$A:$F,6,FALSE),"")</f>
        <v/>
      </c>
      <c r="M223" s="45" t="str">
        <f t="shared" si="6"/>
        <v/>
      </c>
      <c r="N223" s="46" t="str">
        <f t="shared" si="7"/>
        <v/>
      </c>
    </row>
    <row r="224" spans="1:14" x14ac:dyDescent="0.25">
      <c r="A224" s="16" t="str">
        <f>CONCATENATE('COMPANY INFO'!$D$4,"_",C224,"_",D224,"_",$F224)</f>
        <v>_1_204/431/584_The Pas</v>
      </c>
      <c r="B224" s="42">
        <v>221</v>
      </c>
      <c r="C224" s="43">
        <v>1</v>
      </c>
      <c r="D224" s="43" t="s">
        <v>873</v>
      </c>
      <c r="E224" s="43" t="s">
        <v>872</v>
      </c>
      <c r="F224" s="44" t="s">
        <v>1093</v>
      </c>
      <c r="G224" s="23"/>
      <c r="H224" s="23"/>
      <c r="I224" s="23"/>
      <c r="J224" s="23"/>
      <c r="K224" s="23"/>
      <c r="L224" s="21" t="str">
        <f>IFERROR(VLOOKUP($A224,Holdings!$A:$F,6,FALSE),"")</f>
        <v/>
      </c>
      <c r="M224" s="45" t="str">
        <f t="shared" si="6"/>
        <v/>
      </c>
      <c r="N224" s="46" t="str">
        <f t="shared" si="7"/>
        <v/>
      </c>
    </row>
    <row r="225" spans="1:14" x14ac:dyDescent="0.25">
      <c r="A225" s="16" t="str">
        <f>CONCATENATE('COMPANY INFO'!$D$4,"_",C225,"_",D225,"_",$F225)</f>
        <v>_1_204/431/584_Thicket Portage</v>
      </c>
      <c r="B225" s="42">
        <v>222</v>
      </c>
      <c r="C225" s="43">
        <v>1</v>
      </c>
      <c r="D225" s="43" t="s">
        <v>873</v>
      </c>
      <c r="E225" s="43" t="s">
        <v>872</v>
      </c>
      <c r="F225" s="44" t="s">
        <v>1094</v>
      </c>
      <c r="G225" s="23"/>
      <c r="H225" s="23"/>
      <c r="I225" s="23"/>
      <c r="J225" s="23"/>
      <c r="K225" s="23"/>
      <c r="L225" s="21" t="str">
        <f>IFERROR(VLOOKUP($A225,Holdings!$A:$F,6,FALSE),"")</f>
        <v/>
      </c>
      <c r="M225" s="45" t="str">
        <f t="shared" si="6"/>
        <v/>
      </c>
      <c r="N225" s="46" t="str">
        <f t="shared" si="7"/>
        <v/>
      </c>
    </row>
    <row r="226" spans="1:14" x14ac:dyDescent="0.25">
      <c r="A226" s="16" t="str">
        <f>CONCATENATE('COMPANY INFO'!$D$4,"_",C226,"_",D226,"_",$F226)</f>
        <v>_1_204/431/584_Thompson</v>
      </c>
      <c r="B226" s="42">
        <v>223</v>
      </c>
      <c r="C226" s="43">
        <v>1</v>
      </c>
      <c r="D226" s="43" t="s">
        <v>873</v>
      </c>
      <c r="E226" s="43" t="s">
        <v>872</v>
      </c>
      <c r="F226" s="44" t="s">
        <v>1095</v>
      </c>
      <c r="G226" s="23"/>
      <c r="H226" s="23"/>
      <c r="I226" s="23"/>
      <c r="J226" s="23"/>
      <c r="K226" s="23"/>
      <c r="L226" s="21" t="str">
        <f>IFERROR(VLOOKUP($A226,Holdings!$A:$F,6,FALSE),"")</f>
        <v/>
      </c>
      <c r="M226" s="45" t="str">
        <f t="shared" si="6"/>
        <v/>
      </c>
      <c r="N226" s="46" t="str">
        <f t="shared" si="7"/>
        <v/>
      </c>
    </row>
    <row r="227" spans="1:14" x14ac:dyDescent="0.25">
      <c r="A227" s="16" t="str">
        <f>CONCATENATE('COMPANY INFO'!$D$4,"_",C227,"_",D227,"_",$F227)</f>
        <v>_1_204/431/584_Tilston</v>
      </c>
      <c r="B227" s="42">
        <v>224</v>
      </c>
      <c r="C227" s="43">
        <v>1</v>
      </c>
      <c r="D227" s="43" t="s">
        <v>873</v>
      </c>
      <c r="E227" s="43" t="s">
        <v>872</v>
      </c>
      <c r="F227" s="44" t="s">
        <v>1096</v>
      </c>
      <c r="G227" s="23"/>
      <c r="H227" s="23"/>
      <c r="I227" s="23"/>
      <c r="J227" s="23"/>
      <c r="K227" s="23"/>
      <c r="L227" s="21" t="str">
        <f>IFERROR(VLOOKUP($A227,Holdings!$A:$F,6,FALSE),"")</f>
        <v/>
      </c>
      <c r="M227" s="45" t="str">
        <f t="shared" si="6"/>
        <v/>
      </c>
      <c r="N227" s="46" t="str">
        <f t="shared" si="7"/>
        <v/>
      </c>
    </row>
    <row r="228" spans="1:14" x14ac:dyDescent="0.25">
      <c r="A228" s="16" t="str">
        <f>CONCATENATE('COMPANY INFO'!$D$4,"_",C228,"_",D228,"_",$F228)</f>
        <v>_1_204/431/584_Treherne</v>
      </c>
      <c r="B228" s="42">
        <v>225</v>
      </c>
      <c r="C228" s="43">
        <v>1</v>
      </c>
      <c r="D228" s="43" t="s">
        <v>873</v>
      </c>
      <c r="E228" s="43" t="s">
        <v>872</v>
      </c>
      <c r="F228" s="44" t="s">
        <v>1097</v>
      </c>
      <c r="G228" s="23"/>
      <c r="H228" s="23"/>
      <c r="I228" s="23"/>
      <c r="J228" s="23"/>
      <c r="K228" s="23"/>
      <c r="L228" s="21" t="str">
        <f>IFERROR(VLOOKUP($A228,Holdings!$A:$F,6,FALSE),"")</f>
        <v/>
      </c>
      <c r="M228" s="45" t="str">
        <f t="shared" si="6"/>
        <v/>
      </c>
      <c r="N228" s="46" t="str">
        <f t="shared" si="7"/>
        <v/>
      </c>
    </row>
    <row r="229" spans="1:14" x14ac:dyDescent="0.25">
      <c r="A229" s="16" t="str">
        <f>CONCATENATE('COMPANY INFO'!$D$4,"_",C229,"_",D229,"_",$F229)</f>
        <v>_1_204/431/584_Victoria Beach</v>
      </c>
      <c r="B229" s="42">
        <v>226</v>
      </c>
      <c r="C229" s="43">
        <v>1</v>
      </c>
      <c r="D229" s="43" t="s">
        <v>873</v>
      </c>
      <c r="E229" s="43" t="s">
        <v>872</v>
      </c>
      <c r="F229" s="44" t="s">
        <v>1098</v>
      </c>
      <c r="G229" s="23"/>
      <c r="H229" s="23"/>
      <c r="I229" s="23"/>
      <c r="J229" s="23"/>
      <c r="K229" s="23"/>
      <c r="L229" s="21" t="str">
        <f>IFERROR(VLOOKUP($A229,Holdings!$A:$F,6,FALSE),"")</f>
        <v/>
      </c>
      <c r="M229" s="45" t="str">
        <f t="shared" si="6"/>
        <v/>
      </c>
      <c r="N229" s="46" t="str">
        <f t="shared" si="7"/>
        <v/>
      </c>
    </row>
    <row r="230" spans="1:14" x14ac:dyDescent="0.25">
      <c r="A230" s="16" t="str">
        <f>CONCATENATE('COMPANY INFO'!$D$4,"_",C230,"_",D230,"_",$F230)</f>
        <v>_1_204/431/584_Vidir</v>
      </c>
      <c r="B230" s="42">
        <v>227</v>
      </c>
      <c r="C230" s="43">
        <v>1</v>
      </c>
      <c r="D230" s="43" t="s">
        <v>873</v>
      </c>
      <c r="E230" s="43" t="s">
        <v>872</v>
      </c>
      <c r="F230" s="44" t="s">
        <v>1099</v>
      </c>
      <c r="G230" s="23"/>
      <c r="H230" s="23"/>
      <c r="I230" s="23"/>
      <c r="J230" s="23"/>
      <c r="K230" s="23"/>
      <c r="L230" s="21" t="str">
        <f>IFERROR(VLOOKUP($A230,Holdings!$A:$F,6,FALSE),"")</f>
        <v/>
      </c>
      <c r="M230" s="45" t="str">
        <f t="shared" si="6"/>
        <v/>
      </c>
      <c r="N230" s="46" t="str">
        <f t="shared" si="7"/>
        <v/>
      </c>
    </row>
    <row r="231" spans="1:14" x14ac:dyDescent="0.25">
      <c r="A231" s="16" t="str">
        <f>CONCATENATE('COMPANY INFO'!$D$4,"_",C231,"_",D231,"_",$F231)</f>
        <v>_1_204/431/584_Virden</v>
      </c>
      <c r="B231" s="42">
        <v>228</v>
      </c>
      <c r="C231" s="43">
        <v>1</v>
      </c>
      <c r="D231" s="43" t="s">
        <v>873</v>
      </c>
      <c r="E231" s="43" t="s">
        <v>872</v>
      </c>
      <c r="F231" s="44" t="s">
        <v>1100</v>
      </c>
      <c r="G231" s="23"/>
      <c r="H231" s="23"/>
      <c r="I231" s="23"/>
      <c r="J231" s="23"/>
      <c r="K231" s="23"/>
      <c r="L231" s="21" t="str">
        <f>IFERROR(VLOOKUP($A231,Holdings!$A:$F,6,FALSE),"")</f>
        <v/>
      </c>
      <c r="M231" s="45" t="str">
        <f t="shared" si="6"/>
        <v/>
      </c>
      <c r="N231" s="46" t="str">
        <f t="shared" si="7"/>
        <v/>
      </c>
    </row>
    <row r="232" spans="1:14" x14ac:dyDescent="0.25">
      <c r="A232" s="16" t="str">
        <f>CONCATENATE('COMPANY INFO'!$D$4,"_",C232,"_",D232,"_",$F232)</f>
        <v>_1_204/431/584_Vita</v>
      </c>
      <c r="B232" s="42">
        <v>229</v>
      </c>
      <c r="C232" s="43">
        <v>1</v>
      </c>
      <c r="D232" s="43" t="s">
        <v>873</v>
      </c>
      <c r="E232" s="43" t="s">
        <v>872</v>
      </c>
      <c r="F232" s="44" t="s">
        <v>1101</v>
      </c>
      <c r="G232" s="23"/>
      <c r="H232" s="23"/>
      <c r="I232" s="23"/>
      <c r="J232" s="23"/>
      <c r="K232" s="23"/>
      <c r="L232" s="21" t="str">
        <f>IFERROR(VLOOKUP($A232,Holdings!$A:$F,6,FALSE),"")</f>
        <v/>
      </c>
      <c r="M232" s="45" t="str">
        <f t="shared" si="6"/>
        <v/>
      </c>
      <c r="N232" s="46" t="str">
        <f t="shared" si="7"/>
        <v/>
      </c>
    </row>
    <row r="233" spans="1:14" x14ac:dyDescent="0.25">
      <c r="A233" s="16" t="str">
        <f>CONCATENATE('COMPANY INFO'!$D$4,"_",C233,"_",D233,"_",$F233)</f>
        <v>_1_204/431/584_Waasagomach</v>
      </c>
      <c r="B233" s="42">
        <v>230</v>
      </c>
      <c r="C233" s="43">
        <v>1</v>
      </c>
      <c r="D233" s="43" t="s">
        <v>873</v>
      </c>
      <c r="E233" s="43" t="s">
        <v>872</v>
      </c>
      <c r="F233" s="44" t="s">
        <v>1102</v>
      </c>
      <c r="G233" s="23"/>
      <c r="H233" s="23"/>
      <c r="I233" s="23"/>
      <c r="J233" s="23"/>
      <c r="K233" s="23"/>
      <c r="L233" s="21" t="str">
        <f>IFERROR(VLOOKUP($A233,Holdings!$A:$F,6,FALSE),"")</f>
        <v/>
      </c>
      <c r="M233" s="45" t="str">
        <f t="shared" si="6"/>
        <v/>
      </c>
      <c r="N233" s="46" t="str">
        <f t="shared" si="7"/>
        <v/>
      </c>
    </row>
    <row r="234" spans="1:14" x14ac:dyDescent="0.25">
      <c r="A234" s="16" t="str">
        <f>CONCATENATE('COMPANY INFO'!$D$4,"_",C234,"_",D234,"_",$F234)</f>
        <v>_1_204/431/584_Wabowden</v>
      </c>
      <c r="B234" s="42">
        <v>231</v>
      </c>
      <c r="C234" s="43">
        <v>1</v>
      </c>
      <c r="D234" s="43" t="s">
        <v>873</v>
      </c>
      <c r="E234" s="43" t="s">
        <v>872</v>
      </c>
      <c r="F234" s="44" t="s">
        <v>1103</v>
      </c>
      <c r="G234" s="23"/>
      <c r="H234" s="23"/>
      <c r="I234" s="23"/>
      <c r="J234" s="23"/>
      <c r="K234" s="23"/>
      <c r="L234" s="21" t="str">
        <f>IFERROR(VLOOKUP($A234,Holdings!$A:$F,6,FALSE),"")</f>
        <v/>
      </c>
      <c r="M234" s="45" t="str">
        <f t="shared" si="6"/>
        <v/>
      </c>
      <c r="N234" s="46" t="str">
        <f t="shared" si="7"/>
        <v/>
      </c>
    </row>
    <row r="235" spans="1:14" x14ac:dyDescent="0.25">
      <c r="A235" s="16" t="str">
        <f>CONCATENATE('COMPANY INFO'!$D$4,"_",C235,"_",D235,"_",$F235)</f>
        <v>_1_204/431/584_Wanless</v>
      </c>
      <c r="B235" s="42">
        <v>232</v>
      </c>
      <c r="C235" s="43">
        <v>1</v>
      </c>
      <c r="D235" s="43" t="s">
        <v>873</v>
      </c>
      <c r="E235" s="43" t="s">
        <v>872</v>
      </c>
      <c r="F235" s="44" t="s">
        <v>1104</v>
      </c>
      <c r="G235" s="23"/>
      <c r="H235" s="23"/>
      <c r="I235" s="23"/>
      <c r="J235" s="23"/>
      <c r="K235" s="23"/>
      <c r="L235" s="21" t="str">
        <f>IFERROR(VLOOKUP($A235,Holdings!$A:$F,6,FALSE),"")</f>
        <v/>
      </c>
      <c r="M235" s="45" t="str">
        <f t="shared" si="6"/>
        <v/>
      </c>
      <c r="N235" s="46" t="str">
        <f t="shared" si="7"/>
        <v/>
      </c>
    </row>
    <row r="236" spans="1:14" x14ac:dyDescent="0.25">
      <c r="A236" s="16" t="str">
        <f>CONCATENATE('COMPANY INFO'!$D$4,"_",C236,"_",D236,"_",$F236)</f>
        <v>_1_204/431/584_Warren</v>
      </c>
      <c r="B236" s="42">
        <v>233</v>
      </c>
      <c r="C236" s="43">
        <v>1</v>
      </c>
      <c r="D236" s="43" t="s">
        <v>873</v>
      </c>
      <c r="E236" s="43" t="s">
        <v>872</v>
      </c>
      <c r="F236" s="44" t="s">
        <v>1105</v>
      </c>
      <c r="G236" s="23"/>
      <c r="H236" s="23"/>
      <c r="I236" s="23"/>
      <c r="J236" s="23"/>
      <c r="K236" s="23"/>
      <c r="L236" s="21" t="str">
        <f>IFERROR(VLOOKUP($A236,Holdings!$A:$F,6,FALSE),"")</f>
        <v/>
      </c>
      <c r="M236" s="45" t="str">
        <f t="shared" si="6"/>
        <v/>
      </c>
      <c r="N236" s="46" t="str">
        <f t="shared" si="7"/>
        <v/>
      </c>
    </row>
    <row r="237" spans="1:14" x14ac:dyDescent="0.25">
      <c r="A237" s="16" t="str">
        <f>CONCATENATE('COMPANY INFO'!$D$4,"_",C237,"_",D237,"_",$F237)</f>
        <v>_1_204/431/584_Waskada</v>
      </c>
      <c r="B237" s="42">
        <v>234</v>
      </c>
      <c r="C237" s="43">
        <v>1</v>
      </c>
      <c r="D237" s="43" t="s">
        <v>873</v>
      </c>
      <c r="E237" s="43" t="s">
        <v>872</v>
      </c>
      <c r="F237" s="44" t="s">
        <v>1106</v>
      </c>
      <c r="G237" s="23"/>
      <c r="H237" s="23"/>
      <c r="I237" s="23"/>
      <c r="J237" s="23"/>
      <c r="K237" s="23"/>
      <c r="L237" s="21" t="str">
        <f>IFERROR(VLOOKUP($A237,Holdings!$A:$F,6,FALSE),"")</f>
        <v/>
      </c>
      <c r="M237" s="45" t="str">
        <f t="shared" si="6"/>
        <v/>
      </c>
      <c r="N237" s="46" t="str">
        <f t="shared" si="7"/>
        <v/>
      </c>
    </row>
    <row r="238" spans="1:14" x14ac:dyDescent="0.25">
      <c r="A238" s="16" t="str">
        <f>CONCATENATE('COMPANY INFO'!$D$4,"_",C238,"_",D238,"_",$F238)</f>
        <v>_1_204/431/584_Waterhen</v>
      </c>
      <c r="B238" s="42">
        <v>235</v>
      </c>
      <c r="C238" s="43">
        <v>1</v>
      </c>
      <c r="D238" s="43" t="s">
        <v>873</v>
      </c>
      <c r="E238" s="43" t="s">
        <v>872</v>
      </c>
      <c r="F238" s="44" t="s">
        <v>1107</v>
      </c>
      <c r="G238" s="23"/>
      <c r="H238" s="23"/>
      <c r="I238" s="23"/>
      <c r="J238" s="23"/>
      <c r="K238" s="23"/>
      <c r="L238" s="21" t="str">
        <f>IFERROR(VLOOKUP($A238,Holdings!$A:$F,6,FALSE),"")</f>
        <v/>
      </c>
      <c r="M238" s="45" t="str">
        <f t="shared" si="6"/>
        <v/>
      </c>
      <c r="N238" s="46" t="str">
        <f t="shared" si="7"/>
        <v/>
      </c>
    </row>
    <row r="239" spans="1:14" x14ac:dyDescent="0.25">
      <c r="A239" s="16" t="str">
        <f>CONCATENATE('COMPANY INFO'!$D$4,"_",C239,"_",D239,"_",$F239)</f>
        <v>_1_204/431/584_Wawanesa</v>
      </c>
      <c r="B239" s="42">
        <v>236</v>
      </c>
      <c r="C239" s="43">
        <v>1</v>
      </c>
      <c r="D239" s="43" t="s">
        <v>873</v>
      </c>
      <c r="E239" s="43" t="s">
        <v>872</v>
      </c>
      <c r="F239" s="44" t="s">
        <v>1108</v>
      </c>
      <c r="G239" s="23"/>
      <c r="H239" s="23"/>
      <c r="I239" s="23"/>
      <c r="J239" s="23"/>
      <c r="K239" s="23"/>
      <c r="L239" s="21" t="str">
        <f>IFERROR(VLOOKUP($A239,Holdings!$A:$F,6,FALSE),"")</f>
        <v/>
      </c>
      <c r="M239" s="45" t="str">
        <f t="shared" si="6"/>
        <v/>
      </c>
      <c r="N239" s="46" t="str">
        <f t="shared" si="7"/>
        <v/>
      </c>
    </row>
    <row r="240" spans="1:14" x14ac:dyDescent="0.25">
      <c r="A240" s="16" t="str">
        <f>CONCATENATE('COMPANY INFO'!$D$4,"_",C240,"_",D240,"_",$F240)</f>
        <v>_1_204/431/584_Whitemouth</v>
      </c>
      <c r="B240" s="42">
        <v>237</v>
      </c>
      <c r="C240" s="43">
        <v>1</v>
      </c>
      <c r="D240" s="43" t="s">
        <v>873</v>
      </c>
      <c r="E240" s="43" t="s">
        <v>872</v>
      </c>
      <c r="F240" s="44" t="s">
        <v>1109</v>
      </c>
      <c r="G240" s="23"/>
      <c r="H240" s="23"/>
      <c r="I240" s="23"/>
      <c r="J240" s="23"/>
      <c r="K240" s="23"/>
      <c r="L240" s="21" t="str">
        <f>IFERROR(VLOOKUP($A240,Holdings!$A:$F,6,FALSE),"")</f>
        <v/>
      </c>
      <c r="M240" s="45" t="str">
        <f t="shared" si="6"/>
        <v/>
      </c>
      <c r="N240" s="46" t="str">
        <f t="shared" si="7"/>
        <v/>
      </c>
    </row>
    <row r="241" spans="1:14" x14ac:dyDescent="0.25">
      <c r="A241" s="16" t="str">
        <f>CONCATENATE('COMPANY INFO'!$D$4,"_",C241,"_",D241,"_",$F241)</f>
        <v>_1_204/431/584_Winkler</v>
      </c>
      <c r="B241" s="42">
        <v>238</v>
      </c>
      <c r="C241" s="43">
        <v>1</v>
      </c>
      <c r="D241" s="43" t="s">
        <v>873</v>
      </c>
      <c r="E241" s="43" t="s">
        <v>872</v>
      </c>
      <c r="F241" s="44" t="s">
        <v>1110</v>
      </c>
      <c r="G241" s="23"/>
      <c r="H241" s="23"/>
      <c r="I241" s="23"/>
      <c r="J241" s="23"/>
      <c r="K241" s="23"/>
      <c r="L241" s="21" t="str">
        <f>IFERROR(VLOOKUP($A241,Holdings!$A:$F,6,FALSE),"")</f>
        <v/>
      </c>
      <c r="M241" s="45" t="str">
        <f t="shared" si="6"/>
        <v/>
      </c>
      <c r="N241" s="46" t="str">
        <f t="shared" si="7"/>
        <v/>
      </c>
    </row>
    <row r="242" spans="1:14" x14ac:dyDescent="0.25">
      <c r="A242" s="16" t="str">
        <f>CONCATENATE('COMPANY INFO'!$D$4,"_",C242,"_",D242,"_",$F242)</f>
        <v>_1_204/431/584_Winnipeg</v>
      </c>
      <c r="B242" s="42">
        <v>239</v>
      </c>
      <c r="C242" s="43">
        <v>1</v>
      </c>
      <c r="D242" s="43" t="s">
        <v>873</v>
      </c>
      <c r="E242" s="43" t="s">
        <v>872</v>
      </c>
      <c r="F242" s="44" t="s">
        <v>1111</v>
      </c>
      <c r="G242" s="23"/>
      <c r="H242" s="23"/>
      <c r="I242" s="23"/>
      <c r="J242" s="23"/>
      <c r="K242" s="23"/>
      <c r="L242" s="21" t="str">
        <f>IFERROR(VLOOKUP($A242,Holdings!$A:$F,6,FALSE),"")</f>
        <v/>
      </c>
      <c r="M242" s="45" t="str">
        <f t="shared" si="6"/>
        <v/>
      </c>
      <c r="N242" s="46" t="str">
        <f t="shared" si="7"/>
        <v/>
      </c>
    </row>
    <row r="243" spans="1:14" x14ac:dyDescent="0.25">
      <c r="A243" s="16" t="str">
        <f>CONCATENATE('COMPANY INFO'!$D$4,"_",C243,"_",D243,"_",$F243)</f>
        <v>_1_204/431/584_Winnipeg Beach</v>
      </c>
      <c r="B243" s="42">
        <v>240</v>
      </c>
      <c r="C243" s="43">
        <v>1</v>
      </c>
      <c r="D243" s="43" t="s">
        <v>873</v>
      </c>
      <c r="E243" s="43" t="s">
        <v>872</v>
      </c>
      <c r="F243" s="44" t="s">
        <v>1112</v>
      </c>
      <c r="G243" s="23"/>
      <c r="H243" s="23"/>
      <c r="I243" s="23"/>
      <c r="J243" s="23"/>
      <c r="K243" s="23"/>
      <c r="L243" s="21" t="str">
        <f>IFERROR(VLOOKUP($A243,Holdings!$A:$F,6,FALSE),"")</f>
        <v/>
      </c>
      <c r="M243" s="45" t="str">
        <f t="shared" si="6"/>
        <v/>
      </c>
      <c r="N243" s="46" t="str">
        <f t="shared" si="7"/>
        <v/>
      </c>
    </row>
    <row r="244" spans="1:14" x14ac:dyDescent="0.25">
      <c r="A244" s="16" t="str">
        <f>CONCATENATE('COMPANY INFO'!$D$4,"_",C244,"_",D244,"_",$F244)</f>
        <v>_1_204/431/584_Winnipegosis</v>
      </c>
      <c r="B244" s="42">
        <v>241</v>
      </c>
      <c r="C244" s="43">
        <v>1</v>
      </c>
      <c r="D244" s="43" t="s">
        <v>873</v>
      </c>
      <c r="E244" s="43" t="s">
        <v>872</v>
      </c>
      <c r="F244" s="44" t="s">
        <v>1113</v>
      </c>
      <c r="G244" s="23"/>
      <c r="H244" s="23"/>
      <c r="I244" s="23"/>
      <c r="J244" s="23"/>
      <c r="K244" s="23"/>
      <c r="L244" s="21" t="str">
        <f>IFERROR(VLOOKUP($A244,Holdings!$A:$F,6,FALSE),"")</f>
        <v/>
      </c>
      <c r="M244" s="45" t="str">
        <f t="shared" si="6"/>
        <v/>
      </c>
      <c r="N244" s="46" t="str">
        <f t="shared" si="7"/>
        <v/>
      </c>
    </row>
    <row r="245" spans="1:14" x14ac:dyDescent="0.25">
      <c r="A245" s="16" t="str">
        <f>CONCATENATE('COMPANY INFO'!$D$4,"_",C245,"_",D245,"_",$F245)</f>
        <v>_1_204/431/584_Woodlands</v>
      </c>
      <c r="B245" s="42">
        <v>242</v>
      </c>
      <c r="C245" s="43">
        <v>1</v>
      </c>
      <c r="D245" s="43" t="s">
        <v>873</v>
      </c>
      <c r="E245" s="43" t="s">
        <v>872</v>
      </c>
      <c r="F245" s="44" t="s">
        <v>1114</v>
      </c>
      <c r="G245" s="23"/>
      <c r="H245" s="23"/>
      <c r="I245" s="23"/>
      <c r="J245" s="23"/>
      <c r="K245" s="23"/>
      <c r="L245" s="21" t="str">
        <f>IFERROR(VLOOKUP($A245,Holdings!$A:$F,6,FALSE),"")</f>
        <v/>
      </c>
      <c r="M245" s="45" t="str">
        <f t="shared" si="6"/>
        <v/>
      </c>
      <c r="N245" s="46" t="str">
        <f t="shared" si="7"/>
        <v/>
      </c>
    </row>
    <row r="246" spans="1:14" x14ac:dyDescent="0.25">
      <c r="A246" s="16" t="str">
        <f>CONCATENATE('COMPANY INFO'!$D$4,"_",C246,"_",D246,"_",$F246)</f>
        <v>_1_204/431/584_Woodridge</v>
      </c>
      <c r="B246" s="42">
        <v>243</v>
      </c>
      <c r="C246" s="43">
        <v>1</v>
      </c>
      <c r="D246" s="43" t="s">
        <v>873</v>
      </c>
      <c r="E246" s="43" t="s">
        <v>872</v>
      </c>
      <c r="F246" s="44" t="s">
        <v>1115</v>
      </c>
      <c r="G246" s="23"/>
      <c r="H246" s="23"/>
      <c r="I246" s="23"/>
      <c r="J246" s="23"/>
      <c r="K246" s="23"/>
      <c r="L246" s="21" t="str">
        <f>IFERROR(VLOOKUP($A246,Holdings!$A:$F,6,FALSE),"")</f>
        <v/>
      </c>
      <c r="M246" s="45" t="str">
        <f t="shared" si="6"/>
        <v/>
      </c>
      <c r="N246" s="46" t="str">
        <f t="shared" si="7"/>
        <v/>
      </c>
    </row>
    <row r="247" spans="1:14" x14ac:dyDescent="0.25">
      <c r="A247" s="16" t="str">
        <f>CONCATENATE('COMPANY INFO'!$D$4,"_",C247,"_",D247,"_",$F247)</f>
        <v>_1_204/431/584_York Landing</v>
      </c>
      <c r="B247" s="42">
        <v>244</v>
      </c>
      <c r="C247" s="43">
        <v>1</v>
      </c>
      <c r="D247" s="43" t="s">
        <v>873</v>
      </c>
      <c r="E247" s="43" t="s">
        <v>872</v>
      </c>
      <c r="F247" s="44" t="s">
        <v>1116</v>
      </c>
      <c r="G247" s="23"/>
      <c r="H247" s="23"/>
      <c r="I247" s="23"/>
      <c r="J247" s="23"/>
      <c r="K247" s="23"/>
      <c r="L247" s="21" t="str">
        <f>IFERROR(VLOOKUP($A247,Holdings!$A:$F,6,FALSE),"")</f>
        <v/>
      </c>
      <c r="M247" s="45" t="str">
        <f t="shared" si="6"/>
        <v/>
      </c>
      <c r="N247" s="46" t="str">
        <f t="shared" si="7"/>
        <v/>
      </c>
    </row>
    <row r="248" spans="1:14" x14ac:dyDescent="0.25">
      <c r="A248" s="16" t="str">
        <f>CONCATENATE('COMPANY INFO'!$D$4,"_",C248,"_",D248,"_",$F248)</f>
        <v>_2_226/382/519/548_Aberarder</v>
      </c>
      <c r="B248" s="42">
        <v>245</v>
      </c>
      <c r="C248" s="43">
        <v>2</v>
      </c>
      <c r="D248" s="43" t="s">
        <v>1412</v>
      </c>
      <c r="E248" s="43" t="s">
        <v>1411</v>
      </c>
      <c r="F248" s="44" t="s">
        <v>1413</v>
      </c>
      <c r="G248" s="24"/>
      <c r="H248" s="24"/>
      <c r="I248" s="24"/>
      <c r="J248" s="24"/>
      <c r="K248" s="24"/>
      <c r="L248" s="21" t="str">
        <f>IFERROR(VLOOKUP($A248,Holdings!$A:$F,6,FALSE),"")</f>
        <v/>
      </c>
      <c r="M248" s="45" t="str">
        <f t="shared" si="6"/>
        <v/>
      </c>
      <c r="N248" s="46" t="str">
        <f t="shared" si="7"/>
        <v/>
      </c>
    </row>
    <row r="249" spans="1:14" x14ac:dyDescent="0.25">
      <c r="A249" s="16" t="str">
        <f>CONCATENATE('COMPANY INFO'!$D$4,"_",C249,"_",D249,"_",$F249)</f>
        <v>_2_226/382/519/548_Acton</v>
      </c>
      <c r="B249" s="42">
        <v>246</v>
      </c>
      <c r="C249" s="43">
        <v>2</v>
      </c>
      <c r="D249" s="43" t="s">
        <v>1412</v>
      </c>
      <c r="E249" s="43" t="s">
        <v>1411</v>
      </c>
      <c r="F249" s="44" t="s">
        <v>1414</v>
      </c>
      <c r="G249" s="23"/>
      <c r="H249" s="23"/>
      <c r="I249" s="23"/>
      <c r="J249" s="23"/>
      <c r="K249" s="23"/>
      <c r="L249" s="21" t="str">
        <f>IFERROR(VLOOKUP($A249,Holdings!$A:$F,6,FALSE),"")</f>
        <v/>
      </c>
      <c r="M249" s="45" t="str">
        <f t="shared" si="6"/>
        <v/>
      </c>
      <c r="N249" s="46" t="str">
        <f t="shared" si="7"/>
        <v/>
      </c>
    </row>
    <row r="250" spans="1:14" x14ac:dyDescent="0.25">
      <c r="A250" s="16" t="str">
        <f>CONCATENATE('COMPANY INFO'!$D$4,"_",C250,"_",D250,"_",$F250)</f>
        <v>_2_226/382/519/548_Ailsa Craig</v>
      </c>
      <c r="B250" s="42">
        <v>247</v>
      </c>
      <c r="C250" s="43">
        <v>2</v>
      </c>
      <c r="D250" s="43" t="s">
        <v>1412</v>
      </c>
      <c r="E250" s="43" t="s">
        <v>1411</v>
      </c>
      <c r="F250" s="44" t="s">
        <v>1415</v>
      </c>
      <c r="G250" s="23"/>
      <c r="H250" s="23"/>
      <c r="I250" s="23"/>
      <c r="J250" s="23"/>
      <c r="K250" s="23"/>
      <c r="L250" s="21" t="str">
        <f>IFERROR(VLOOKUP($A250,Holdings!$A:$F,6,FALSE),"")</f>
        <v/>
      </c>
      <c r="M250" s="45" t="str">
        <f t="shared" si="6"/>
        <v/>
      </c>
      <c r="N250" s="46" t="str">
        <f t="shared" si="7"/>
        <v/>
      </c>
    </row>
    <row r="251" spans="1:14" x14ac:dyDescent="0.25">
      <c r="A251" s="16" t="str">
        <f>CONCATENATE('COMPANY INFO'!$D$4,"_",C251,"_",D251,"_",$F251)</f>
        <v>_2_226/382/519/548_Alvinston</v>
      </c>
      <c r="B251" s="42">
        <v>248</v>
      </c>
      <c r="C251" s="43">
        <v>2</v>
      </c>
      <c r="D251" s="43" t="s">
        <v>1412</v>
      </c>
      <c r="E251" s="43" t="s">
        <v>1411</v>
      </c>
      <c r="F251" s="44" t="s">
        <v>1416</v>
      </c>
      <c r="G251" s="23"/>
      <c r="H251" s="23"/>
      <c r="I251" s="23"/>
      <c r="J251" s="23"/>
      <c r="K251" s="23"/>
      <c r="L251" s="21" t="str">
        <f>IFERROR(VLOOKUP($A251,Holdings!$A:$F,6,FALSE),"")</f>
        <v/>
      </c>
      <c r="M251" s="45" t="str">
        <f t="shared" si="6"/>
        <v/>
      </c>
      <c r="N251" s="46" t="str">
        <f t="shared" si="7"/>
        <v/>
      </c>
    </row>
    <row r="252" spans="1:14" x14ac:dyDescent="0.25">
      <c r="A252" s="16" t="str">
        <f>CONCATENATE('COMPANY INFO'!$D$4,"_",C252,"_",D252,"_",$F252)</f>
        <v>_2_226/382/519/548_Alvinston Independant</v>
      </c>
      <c r="B252" s="42">
        <v>249</v>
      </c>
      <c r="C252" s="43">
        <v>2</v>
      </c>
      <c r="D252" s="43" t="s">
        <v>1412</v>
      </c>
      <c r="E252" s="43" t="s">
        <v>1411</v>
      </c>
      <c r="F252" s="44" t="s">
        <v>1417</v>
      </c>
      <c r="G252" s="23"/>
      <c r="H252" s="23"/>
      <c r="I252" s="23"/>
      <c r="J252" s="23"/>
      <c r="K252" s="23"/>
      <c r="L252" s="21" t="str">
        <f>IFERROR(VLOOKUP($A252,Holdings!$A:$F,6,FALSE),"")</f>
        <v/>
      </c>
      <c r="M252" s="45" t="str">
        <f t="shared" si="6"/>
        <v/>
      </c>
      <c r="N252" s="46" t="str">
        <f t="shared" si="7"/>
        <v/>
      </c>
    </row>
    <row r="253" spans="1:14" x14ac:dyDescent="0.25">
      <c r="A253" s="16" t="str">
        <f>CONCATENATE('COMPANY INFO'!$D$4,"_",C253,"_",D253,"_",$F253)</f>
        <v>_2_226/382/519/548_Amherstburg</v>
      </c>
      <c r="B253" s="42">
        <v>250</v>
      </c>
      <c r="C253" s="43">
        <v>2</v>
      </c>
      <c r="D253" s="43" t="s">
        <v>1412</v>
      </c>
      <c r="E253" s="43" t="s">
        <v>1411</v>
      </c>
      <c r="F253" s="44" t="s">
        <v>1418</v>
      </c>
      <c r="G253" s="23"/>
      <c r="H253" s="23"/>
      <c r="I253" s="23"/>
      <c r="J253" s="23"/>
      <c r="K253" s="23"/>
      <c r="L253" s="21" t="str">
        <f>IFERROR(VLOOKUP($A253,Holdings!$A:$F,6,FALSE),"")</f>
        <v/>
      </c>
      <c r="M253" s="45" t="str">
        <f t="shared" si="6"/>
        <v/>
      </c>
      <c r="N253" s="46" t="str">
        <f t="shared" si="7"/>
        <v/>
      </c>
    </row>
    <row r="254" spans="1:14" x14ac:dyDescent="0.25">
      <c r="A254" s="16" t="str">
        <f>CONCATENATE('COMPANY INFO'!$D$4,"_",C254,"_",D254,"_",$F254)</f>
        <v>_2_226/382/519/548_Arkona</v>
      </c>
      <c r="B254" s="42">
        <v>251</v>
      </c>
      <c r="C254" s="43">
        <v>2</v>
      </c>
      <c r="D254" s="43" t="s">
        <v>1412</v>
      </c>
      <c r="E254" s="43" t="s">
        <v>1411</v>
      </c>
      <c r="F254" s="44" t="s">
        <v>1419</v>
      </c>
      <c r="G254" s="23"/>
      <c r="H254" s="23"/>
      <c r="I254" s="23"/>
      <c r="J254" s="23"/>
      <c r="K254" s="23"/>
      <c r="L254" s="21" t="str">
        <f>IFERROR(VLOOKUP($A254,Holdings!$A:$F,6,FALSE),"")</f>
        <v/>
      </c>
      <c r="M254" s="45" t="str">
        <f t="shared" si="6"/>
        <v/>
      </c>
      <c r="N254" s="46" t="str">
        <f t="shared" si="7"/>
        <v/>
      </c>
    </row>
    <row r="255" spans="1:14" x14ac:dyDescent="0.25">
      <c r="A255" s="16" t="str">
        <f>CONCATENATE('COMPANY INFO'!$D$4,"_",C255,"_",D255,"_",$F255)</f>
        <v>_2_226/382/519/548_Arthur</v>
      </c>
      <c r="B255" s="42">
        <v>252</v>
      </c>
      <c r="C255" s="43">
        <v>2</v>
      </c>
      <c r="D255" s="43" t="s">
        <v>1412</v>
      </c>
      <c r="E255" s="43" t="s">
        <v>1411</v>
      </c>
      <c r="F255" s="44" t="s">
        <v>1420</v>
      </c>
      <c r="G255" s="23"/>
      <c r="H255" s="23"/>
      <c r="I255" s="23"/>
      <c r="J255" s="23"/>
      <c r="K255" s="23"/>
      <c r="L255" s="21" t="str">
        <f>IFERROR(VLOOKUP($A255,Holdings!$A:$F,6,FALSE),"")</f>
        <v/>
      </c>
      <c r="M255" s="45" t="str">
        <f t="shared" si="6"/>
        <v/>
      </c>
      <c r="N255" s="46" t="str">
        <f t="shared" si="7"/>
        <v/>
      </c>
    </row>
    <row r="256" spans="1:14" x14ac:dyDescent="0.25">
      <c r="A256" s="16" t="str">
        <f>CONCATENATE('COMPANY INFO'!$D$4,"_",C256,"_",D256,"_",$F256)</f>
        <v>_2_226/382/519/548_Atwood</v>
      </c>
      <c r="B256" s="42">
        <v>253</v>
      </c>
      <c r="C256" s="43">
        <v>2</v>
      </c>
      <c r="D256" s="43" t="s">
        <v>1412</v>
      </c>
      <c r="E256" s="43" t="s">
        <v>1411</v>
      </c>
      <c r="F256" s="44" t="s">
        <v>1421</v>
      </c>
      <c r="G256" s="23"/>
      <c r="H256" s="23"/>
      <c r="I256" s="23"/>
      <c r="J256" s="23"/>
      <c r="K256" s="23"/>
      <c r="L256" s="21" t="str">
        <f>IFERROR(VLOOKUP($A256,Holdings!$A:$F,6,FALSE),"")</f>
        <v/>
      </c>
      <c r="M256" s="45" t="str">
        <f t="shared" si="6"/>
        <v/>
      </c>
      <c r="N256" s="46" t="str">
        <f t="shared" si="7"/>
        <v/>
      </c>
    </row>
    <row r="257" spans="1:14" x14ac:dyDescent="0.25">
      <c r="A257" s="16" t="str">
        <f>CONCATENATE('COMPANY INFO'!$D$4,"_",C257,"_",D257,"_",$F257)</f>
        <v>_2_226/382/519/548_Auburn</v>
      </c>
      <c r="B257" s="42">
        <v>254</v>
      </c>
      <c r="C257" s="43">
        <v>2</v>
      </c>
      <c r="D257" s="43" t="s">
        <v>1412</v>
      </c>
      <c r="E257" s="43" t="s">
        <v>1411</v>
      </c>
      <c r="F257" s="44" t="s">
        <v>1422</v>
      </c>
      <c r="G257" s="23"/>
      <c r="H257" s="23"/>
      <c r="I257" s="23"/>
      <c r="J257" s="23"/>
      <c r="K257" s="23"/>
      <c r="L257" s="21" t="str">
        <f>IFERROR(VLOOKUP($A257,Holdings!$A:$F,6,FALSE),"")</f>
        <v/>
      </c>
      <c r="M257" s="45" t="str">
        <f t="shared" si="6"/>
        <v/>
      </c>
      <c r="N257" s="46" t="str">
        <f t="shared" si="7"/>
        <v/>
      </c>
    </row>
    <row r="258" spans="1:14" x14ac:dyDescent="0.25">
      <c r="A258" s="16" t="str">
        <f>CONCATENATE('COMPANY INFO'!$D$4,"_",C258,"_",D258,"_",$F258)</f>
        <v>_2_226/382/519/548_Aylmer</v>
      </c>
      <c r="B258" s="42">
        <v>255</v>
      </c>
      <c r="C258" s="43">
        <v>2</v>
      </c>
      <c r="D258" s="43" t="s">
        <v>1412</v>
      </c>
      <c r="E258" s="43" t="s">
        <v>1411</v>
      </c>
      <c r="F258" s="44" t="s">
        <v>1423</v>
      </c>
      <c r="G258" s="23"/>
      <c r="H258" s="23"/>
      <c r="I258" s="23"/>
      <c r="J258" s="23"/>
      <c r="K258" s="23"/>
      <c r="L258" s="21" t="str">
        <f>IFERROR(VLOOKUP($A258,Holdings!$A:$F,6,FALSE),"")</f>
        <v/>
      </c>
      <c r="M258" s="45" t="str">
        <f t="shared" si="6"/>
        <v/>
      </c>
      <c r="N258" s="46" t="str">
        <f t="shared" si="7"/>
        <v/>
      </c>
    </row>
    <row r="259" spans="1:14" x14ac:dyDescent="0.25">
      <c r="A259" s="16" t="str">
        <f>CONCATENATE('COMPANY INFO'!$D$4,"_",C259,"_",D259,"_",$F259)</f>
        <v>_2_226/382/519/548_Ayr</v>
      </c>
      <c r="B259" s="42">
        <v>256</v>
      </c>
      <c r="C259" s="43">
        <v>2</v>
      </c>
      <c r="D259" s="43" t="s">
        <v>1412</v>
      </c>
      <c r="E259" s="43" t="s">
        <v>1411</v>
      </c>
      <c r="F259" s="44" t="s">
        <v>1424</v>
      </c>
      <c r="G259" s="23"/>
      <c r="H259" s="23"/>
      <c r="I259" s="23"/>
      <c r="J259" s="23"/>
      <c r="K259" s="23"/>
      <c r="L259" s="21" t="str">
        <f>IFERROR(VLOOKUP($A259,Holdings!$A:$F,6,FALSE),"")</f>
        <v/>
      </c>
      <c r="M259" s="45" t="str">
        <f t="shared" si="6"/>
        <v/>
      </c>
      <c r="N259" s="46" t="str">
        <f t="shared" si="7"/>
        <v/>
      </c>
    </row>
    <row r="260" spans="1:14" x14ac:dyDescent="0.25">
      <c r="A260" s="16" t="str">
        <f>CONCATENATE('COMPANY INFO'!$D$4,"_",C260,"_",D260,"_",$F260)</f>
        <v>_2_226/382/519/548_Ayton</v>
      </c>
      <c r="B260" s="42">
        <v>257</v>
      </c>
      <c r="C260" s="43">
        <v>2</v>
      </c>
      <c r="D260" s="43" t="s">
        <v>1412</v>
      </c>
      <c r="E260" s="43" t="s">
        <v>1411</v>
      </c>
      <c r="F260" s="44" t="s">
        <v>1425</v>
      </c>
      <c r="G260" s="23"/>
      <c r="H260" s="23"/>
      <c r="I260" s="23"/>
      <c r="J260" s="23"/>
      <c r="K260" s="23"/>
      <c r="L260" s="21" t="str">
        <f>IFERROR(VLOOKUP($A260,Holdings!$A:$F,6,FALSE),"")</f>
        <v/>
      </c>
      <c r="M260" s="45" t="str">
        <f t="shared" ref="M260:M323" si="8">IF(L260="","",G260/(L260-H260))</f>
        <v/>
      </c>
      <c r="N260" s="46" t="str">
        <f t="shared" si="7"/>
        <v/>
      </c>
    </row>
    <row r="261" spans="1:14" x14ac:dyDescent="0.25">
      <c r="A261" s="16" t="str">
        <f>CONCATENATE('COMPANY INFO'!$D$4,"_",C261,"_",D261,"_",$F261)</f>
        <v>_2_226/382/519/548_Baden</v>
      </c>
      <c r="B261" s="42">
        <v>258</v>
      </c>
      <c r="C261" s="43">
        <v>2</v>
      </c>
      <c r="D261" s="43" t="s">
        <v>1412</v>
      </c>
      <c r="E261" s="43" t="s">
        <v>1411</v>
      </c>
      <c r="F261" s="44" t="s">
        <v>1426</v>
      </c>
      <c r="G261" s="23"/>
      <c r="H261" s="23"/>
      <c r="I261" s="23"/>
      <c r="J261" s="23"/>
      <c r="K261" s="23"/>
      <c r="L261" s="21" t="str">
        <f>IFERROR(VLOOKUP($A261,Holdings!$A:$F,6,FALSE),"")</f>
        <v/>
      </c>
      <c r="M261" s="45" t="str">
        <f t="shared" si="8"/>
        <v/>
      </c>
      <c r="N261" s="46" t="str">
        <f t="shared" ref="N261:N324" si="9">IF(OR(SUM(G261:K261)&gt;L261,AND(SUM(G261:K261)&gt;0,L261="")),"Sum of Assigned TNs:Admin TNs must be less than Total TNs","")</f>
        <v/>
      </c>
    </row>
    <row r="262" spans="1:14" x14ac:dyDescent="0.25">
      <c r="A262" s="16" t="str">
        <f>CONCATENATE('COMPANY INFO'!$D$4,"_",C262,"_",D262,"_",$F262)</f>
        <v>_2_226/382/519/548_Bayfield</v>
      </c>
      <c r="B262" s="42">
        <v>259</v>
      </c>
      <c r="C262" s="43">
        <v>2</v>
      </c>
      <c r="D262" s="43" t="s">
        <v>1412</v>
      </c>
      <c r="E262" s="43" t="s">
        <v>1411</v>
      </c>
      <c r="F262" s="44" t="s">
        <v>1427</v>
      </c>
      <c r="G262" s="23"/>
      <c r="H262" s="23"/>
      <c r="I262" s="23"/>
      <c r="J262" s="23"/>
      <c r="K262" s="23"/>
      <c r="L262" s="21" t="str">
        <f>IFERROR(VLOOKUP($A262,Holdings!$A:$F,6,FALSE),"")</f>
        <v/>
      </c>
      <c r="M262" s="45" t="str">
        <f t="shared" si="8"/>
        <v/>
      </c>
      <c r="N262" s="46" t="str">
        <f t="shared" si="9"/>
        <v/>
      </c>
    </row>
    <row r="263" spans="1:14" x14ac:dyDescent="0.25">
      <c r="A263" s="16" t="str">
        <f>CONCATENATE('COMPANY INFO'!$D$4,"_",C263,"_",D263,"_",$F263)</f>
        <v>_2_226/382/519/548_Beachville</v>
      </c>
      <c r="B263" s="42">
        <v>260</v>
      </c>
      <c r="C263" s="43">
        <v>2</v>
      </c>
      <c r="D263" s="43" t="s">
        <v>1412</v>
      </c>
      <c r="E263" s="43" t="s">
        <v>1411</v>
      </c>
      <c r="F263" s="44" t="s">
        <v>1428</v>
      </c>
      <c r="G263" s="23"/>
      <c r="H263" s="23"/>
      <c r="I263" s="23"/>
      <c r="J263" s="23"/>
      <c r="K263" s="23"/>
      <c r="L263" s="21" t="str">
        <f>IFERROR(VLOOKUP($A263,Holdings!$A:$F,6,FALSE),"")</f>
        <v/>
      </c>
      <c r="M263" s="45" t="str">
        <f t="shared" si="8"/>
        <v/>
      </c>
      <c r="N263" s="46" t="str">
        <f t="shared" si="9"/>
        <v/>
      </c>
    </row>
    <row r="264" spans="1:14" x14ac:dyDescent="0.25">
      <c r="A264" s="16" t="str">
        <f>CONCATENATE('COMPANY INFO'!$D$4,"_",C264,"_",D264,"_",$F264)</f>
        <v>_2_226/382/519/548_Belle River</v>
      </c>
      <c r="B264" s="42">
        <v>261</v>
      </c>
      <c r="C264" s="43">
        <v>2</v>
      </c>
      <c r="D264" s="43" t="s">
        <v>1412</v>
      </c>
      <c r="E264" s="43" t="s">
        <v>1411</v>
      </c>
      <c r="F264" s="44" t="s">
        <v>1429</v>
      </c>
      <c r="G264" s="23"/>
      <c r="H264" s="23"/>
      <c r="I264" s="23"/>
      <c r="J264" s="23"/>
      <c r="K264" s="23"/>
      <c r="L264" s="21" t="str">
        <f>IFERROR(VLOOKUP($A264,Holdings!$A:$F,6,FALSE),"")</f>
        <v/>
      </c>
      <c r="M264" s="45" t="str">
        <f t="shared" si="8"/>
        <v/>
      </c>
      <c r="N264" s="46" t="str">
        <f t="shared" si="9"/>
        <v/>
      </c>
    </row>
    <row r="265" spans="1:14" x14ac:dyDescent="0.25">
      <c r="A265" s="16" t="str">
        <f>CONCATENATE('COMPANY INFO'!$D$4,"_",C265,"_",D265,"_",$F265)</f>
        <v>_2_226/382/519/548_Belmont</v>
      </c>
      <c r="B265" s="42">
        <v>262</v>
      </c>
      <c r="C265" s="43">
        <v>2</v>
      </c>
      <c r="D265" s="43" t="s">
        <v>1412</v>
      </c>
      <c r="E265" s="43" t="s">
        <v>1411</v>
      </c>
      <c r="F265" s="44" t="s">
        <v>886</v>
      </c>
      <c r="G265" s="23"/>
      <c r="H265" s="23"/>
      <c r="I265" s="23"/>
      <c r="J265" s="23"/>
      <c r="K265" s="23"/>
      <c r="L265" s="21" t="str">
        <f>IFERROR(VLOOKUP($A265,Holdings!$A:$F,6,FALSE),"")</f>
        <v/>
      </c>
      <c r="M265" s="45" t="str">
        <f t="shared" si="8"/>
        <v/>
      </c>
      <c r="N265" s="46" t="str">
        <f t="shared" si="9"/>
        <v/>
      </c>
    </row>
    <row r="266" spans="1:14" x14ac:dyDescent="0.25">
      <c r="A266" s="16" t="str">
        <f>CONCATENATE('COMPANY INFO'!$D$4,"_",C266,"_",D266,"_",$F266)</f>
        <v>_2_226/382/519/548_Blenheim</v>
      </c>
      <c r="B266" s="42">
        <v>263</v>
      </c>
      <c r="C266" s="43">
        <v>2</v>
      </c>
      <c r="D266" s="43" t="s">
        <v>1412</v>
      </c>
      <c r="E266" s="43" t="s">
        <v>1411</v>
      </c>
      <c r="F266" s="44" t="s">
        <v>1430</v>
      </c>
      <c r="G266" s="23"/>
      <c r="H266" s="23"/>
      <c r="I266" s="23"/>
      <c r="J266" s="23"/>
      <c r="K266" s="23"/>
      <c r="L266" s="21" t="str">
        <f>IFERROR(VLOOKUP($A266,Holdings!$A:$F,6,FALSE),"")</f>
        <v/>
      </c>
      <c r="M266" s="45" t="str">
        <f t="shared" si="8"/>
        <v/>
      </c>
      <c r="N266" s="46" t="str">
        <f t="shared" si="9"/>
        <v/>
      </c>
    </row>
    <row r="267" spans="1:14" x14ac:dyDescent="0.25">
      <c r="A267" s="16" t="str">
        <f>CONCATENATE('COMPANY INFO'!$D$4,"_",C267,"_",D267,"_",$F267)</f>
        <v>_2_226/382/519/548_Blyth</v>
      </c>
      <c r="B267" s="42">
        <v>264</v>
      </c>
      <c r="C267" s="43">
        <v>2</v>
      </c>
      <c r="D267" s="43" t="s">
        <v>1412</v>
      </c>
      <c r="E267" s="43" t="s">
        <v>1411</v>
      </c>
      <c r="F267" s="44" t="s">
        <v>1431</v>
      </c>
      <c r="G267" s="23"/>
      <c r="H267" s="23"/>
      <c r="I267" s="23"/>
      <c r="J267" s="23"/>
      <c r="K267" s="23"/>
      <c r="L267" s="21" t="str">
        <f>IFERROR(VLOOKUP($A267,Holdings!$A:$F,6,FALSE),"")</f>
        <v/>
      </c>
      <c r="M267" s="45" t="str">
        <f t="shared" si="8"/>
        <v/>
      </c>
      <c r="N267" s="46" t="str">
        <f t="shared" si="9"/>
        <v/>
      </c>
    </row>
    <row r="268" spans="1:14" x14ac:dyDescent="0.25">
      <c r="A268" s="16" t="str">
        <f>CONCATENATE('COMPANY INFO'!$D$4,"_",C268,"_",D268,"_",$F268)</f>
        <v>_2_226/382/519/548_Bothwell</v>
      </c>
      <c r="B268" s="42">
        <v>265</v>
      </c>
      <c r="C268" s="43">
        <v>2</v>
      </c>
      <c r="D268" s="43" t="s">
        <v>1412</v>
      </c>
      <c r="E268" s="43" t="s">
        <v>1411</v>
      </c>
      <c r="F268" s="44" t="s">
        <v>1432</v>
      </c>
      <c r="G268" s="23"/>
      <c r="H268" s="23"/>
      <c r="I268" s="23"/>
      <c r="J268" s="23"/>
      <c r="K268" s="23"/>
      <c r="L268" s="21" t="str">
        <f>IFERROR(VLOOKUP($A268,Holdings!$A:$F,6,FALSE),"")</f>
        <v/>
      </c>
      <c r="M268" s="45" t="str">
        <f t="shared" si="8"/>
        <v/>
      </c>
      <c r="N268" s="46" t="str">
        <f t="shared" si="9"/>
        <v/>
      </c>
    </row>
    <row r="269" spans="1:14" x14ac:dyDescent="0.25">
      <c r="A269" s="16" t="str">
        <f>CONCATENATE('COMPANY INFO'!$D$4,"_",C269,"_",D269,"_",$F269)</f>
        <v>_2_226/382/519/548_Brantford</v>
      </c>
      <c r="B269" s="42">
        <v>266</v>
      </c>
      <c r="C269" s="43">
        <v>2</v>
      </c>
      <c r="D269" s="43" t="s">
        <v>1412</v>
      </c>
      <c r="E269" s="43" t="s">
        <v>1411</v>
      </c>
      <c r="F269" s="44" t="s">
        <v>1433</v>
      </c>
      <c r="G269" s="23"/>
      <c r="H269" s="23"/>
      <c r="I269" s="23"/>
      <c r="J269" s="23"/>
      <c r="K269" s="23"/>
      <c r="L269" s="21" t="str">
        <f>IFERROR(VLOOKUP($A269,Holdings!$A:$F,6,FALSE),"")</f>
        <v/>
      </c>
      <c r="M269" s="45" t="str">
        <f t="shared" si="8"/>
        <v/>
      </c>
      <c r="N269" s="46" t="str">
        <f t="shared" si="9"/>
        <v/>
      </c>
    </row>
    <row r="270" spans="1:14" x14ac:dyDescent="0.25">
      <c r="A270" s="16" t="str">
        <f>CONCATENATE('COMPANY INFO'!$D$4,"_",C270,"_",D270,"_",$F270)</f>
        <v>_2_226/382/519/548_Breslau</v>
      </c>
      <c r="B270" s="42">
        <v>267</v>
      </c>
      <c r="C270" s="43">
        <v>2</v>
      </c>
      <c r="D270" s="43" t="s">
        <v>1412</v>
      </c>
      <c r="E270" s="43" t="s">
        <v>1411</v>
      </c>
      <c r="F270" s="44" t="s">
        <v>1434</v>
      </c>
      <c r="G270" s="23"/>
      <c r="H270" s="23"/>
      <c r="I270" s="23"/>
      <c r="J270" s="23"/>
      <c r="K270" s="23"/>
      <c r="L270" s="21" t="str">
        <f>IFERROR(VLOOKUP($A270,Holdings!$A:$F,6,FALSE),"")</f>
        <v/>
      </c>
      <c r="M270" s="45" t="str">
        <f t="shared" si="8"/>
        <v/>
      </c>
      <c r="N270" s="46" t="str">
        <f t="shared" si="9"/>
        <v/>
      </c>
    </row>
    <row r="271" spans="1:14" x14ac:dyDescent="0.25">
      <c r="A271" s="16" t="str">
        <f>CONCATENATE('COMPANY INFO'!$D$4,"_",C271,"_",D271,"_",$F271)</f>
        <v>_2_226/382/519/548_Brigden</v>
      </c>
      <c r="B271" s="42">
        <v>268</v>
      </c>
      <c r="C271" s="43">
        <v>2</v>
      </c>
      <c r="D271" s="43" t="s">
        <v>1412</v>
      </c>
      <c r="E271" s="43" t="s">
        <v>1411</v>
      </c>
      <c r="F271" s="44" t="s">
        <v>1435</v>
      </c>
      <c r="G271" s="23"/>
      <c r="H271" s="23"/>
      <c r="I271" s="23"/>
      <c r="J271" s="23"/>
      <c r="K271" s="23"/>
      <c r="L271" s="21" t="str">
        <f>IFERROR(VLOOKUP($A271,Holdings!$A:$F,6,FALSE),"")</f>
        <v/>
      </c>
      <c r="M271" s="45" t="str">
        <f t="shared" si="8"/>
        <v/>
      </c>
      <c r="N271" s="46" t="str">
        <f t="shared" si="9"/>
        <v/>
      </c>
    </row>
    <row r="272" spans="1:14" x14ac:dyDescent="0.25">
      <c r="A272" s="16" t="str">
        <f>CONCATENATE('COMPANY INFO'!$D$4,"_",C272,"_",D272,"_",$F272)</f>
        <v>_2_226/382/519/548_Bright</v>
      </c>
      <c r="B272" s="42">
        <v>269</v>
      </c>
      <c r="C272" s="43">
        <v>2</v>
      </c>
      <c r="D272" s="43" t="s">
        <v>1412</v>
      </c>
      <c r="E272" s="43" t="s">
        <v>1411</v>
      </c>
      <c r="F272" s="44" t="s">
        <v>1436</v>
      </c>
      <c r="G272" s="23"/>
      <c r="H272" s="23"/>
      <c r="I272" s="23"/>
      <c r="J272" s="23"/>
      <c r="K272" s="23"/>
      <c r="L272" s="21" t="str">
        <f>IFERROR(VLOOKUP($A272,Holdings!$A:$F,6,FALSE),"")</f>
        <v/>
      </c>
      <c r="M272" s="45" t="str">
        <f t="shared" si="8"/>
        <v/>
      </c>
      <c r="N272" s="46" t="str">
        <f t="shared" si="9"/>
        <v/>
      </c>
    </row>
    <row r="273" spans="1:14" x14ac:dyDescent="0.25">
      <c r="A273" s="16" t="str">
        <f>CONCATENATE('COMPANY INFO'!$D$4,"_",C273,"_",D273,"_",$F273)</f>
        <v>_2_226/382/519/548_Bright's Grove</v>
      </c>
      <c r="B273" s="42">
        <v>270</v>
      </c>
      <c r="C273" s="43">
        <v>2</v>
      </c>
      <c r="D273" s="43" t="s">
        <v>1412</v>
      </c>
      <c r="E273" s="43" t="s">
        <v>1411</v>
      </c>
      <c r="F273" s="44" t="s">
        <v>1437</v>
      </c>
      <c r="G273" s="23"/>
      <c r="H273" s="23"/>
      <c r="I273" s="23"/>
      <c r="J273" s="23"/>
      <c r="K273" s="23"/>
      <c r="L273" s="21" t="str">
        <f>IFERROR(VLOOKUP($A273,Holdings!$A:$F,6,FALSE),"")</f>
        <v/>
      </c>
      <c r="M273" s="45" t="str">
        <f t="shared" si="8"/>
        <v/>
      </c>
      <c r="N273" s="46" t="str">
        <f t="shared" si="9"/>
        <v/>
      </c>
    </row>
    <row r="274" spans="1:14" x14ac:dyDescent="0.25">
      <c r="A274" s="16" t="str">
        <f>CONCATENATE('COMPANY INFO'!$D$4,"_",C274,"_",D274,"_",$F274)</f>
        <v>_2_226/382/519/548_Brownsville</v>
      </c>
      <c r="B274" s="42">
        <v>271</v>
      </c>
      <c r="C274" s="43">
        <v>2</v>
      </c>
      <c r="D274" s="43" t="s">
        <v>1412</v>
      </c>
      <c r="E274" s="43" t="s">
        <v>1411</v>
      </c>
      <c r="F274" s="44" t="s">
        <v>1438</v>
      </c>
      <c r="G274" s="23"/>
      <c r="H274" s="23"/>
      <c r="I274" s="23"/>
      <c r="J274" s="23"/>
      <c r="K274" s="23"/>
      <c r="L274" s="21" t="str">
        <f>IFERROR(VLOOKUP($A274,Holdings!$A:$F,6,FALSE),"")</f>
        <v/>
      </c>
      <c r="M274" s="45" t="str">
        <f t="shared" si="8"/>
        <v/>
      </c>
      <c r="N274" s="46" t="str">
        <f t="shared" si="9"/>
        <v/>
      </c>
    </row>
    <row r="275" spans="1:14" x14ac:dyDescent="0.25">
      <c r="A275" s="16" t="str">
        <f>CONCATENATE('COMPANY INFO'!$D$4,"_",C275,"_",D275,"_",$F275)</f>
        <v>_2_226/382/519/548_Brussels</v>
      </c>
      <c r="B275" s="42">
        <v>272</v>
      </c>
      <c r="C275" s="43">
        <v>2</v>
      </c>
      <c r="D275" s="43" t="s">
        <v>1412</v>
      </c>
      <c r="E275" s="43" t="s">
        <v>1411</v>
      </c>
      <c r="F275" s="44" t="s">
        <v>1439</v>
      </c>
      <c r="G275" s="23"/>
      <c r="H275" s="23"/>
      <c r="I275" s="23"/>
      <c r="J275" s="23"/>
      <c r="K275" s="23"/>
      <c r="L275" s="21" t="str">
        <f>IFERROR(VLOOKUP($A275,Holdings!$A:$F,6,FALSE),"")</f>
        <v/>
      </c>
      <c r="M275" s="45" t="str">
        <f t="shared" si="8"/>
        <v/>
      </c>
      <c r="N275" s="46" t="str">
        <f t="shared" si="9"/>
        <v/>
      </c>
    </row>
    <row r="276" spans="1:14" x14ac:dyDescent="0.25">
      <c r="A276" s="16" t="str">
        <f>CONCATENATE('COMPANY INFO'!$D$4,"_",C276,"_",D276,"_",$F276)</f>
        <v>_2_226/382/519/548_Burford</v>
      </c>
      <c r="B276" s="42">
        <v>273</v>
      </c>
      <c r="C276" s="43">
        <v>2</v>
      </c>
      <c r="D276" s="43" t="s">
        <v>1412</v>
      </c>
      <c r="E276" s="43" t="s">
        <v>1411</v>
      </c>
      <c r="F276" s="44" t="s">
        <v>1440</v>
      </c>
      <c r="G276" s="23"/>
      <c r="H276" s="23"/>
      <c r="I276" s="23"/>
      <c r="J276" s="23"/>
      <c r="K276" s="23"/>
      <c r="L276" s="21" t="str">
        <f>IFERROR(VLOOKUP($A276,Holdings!$A:$F,6,FALSE),"")</f>
        <v/>
      </c>
      <c r="M276" s="45" t="str">
        <f t="shared" si="8"/>
        <v/>
      </c>
      <c r="N276" s="46" t="str">
        <f t="shared" si="9"/>
        <v/>
      </c>
    </row>
    <row r="277" spans="1:14" x14ac:dyDescent="0.25">
      <c r="A277" s="16" t="str">
        <f>CONCATENATE('COMPANY INFO'!$D$4,"_",C277,"_",D277,"_",$F277)</f>
        <v>_2_226/382/519/548_Burgessville</v>
      </c>
      <c r="B277" s="42">
        <v>274</v>
      </c>
      <c r="C277" s="43">
        <v>2</v>
      </c>
      <c r="D277" s="43" t="s">
        <v>1412</v>
      </c>
      <c r="E277" s="43" t="s">
        <v>1411</v>
      </c>
      <c r="F277" s="44" t="s">
        <v>1441</v>
      </c>
      <c r="G277" s="23"/>
      <c r="H277" s="23"/>
      <c r="I277" s="23"/>
      <c r="J277" s="23"/>
      <c r="K277" s="23"/>
      <c r="L277" s="21" t="str">
        <f>IFERROR(VLOOKUP($A277,Holdings!$A:$F,6,FALSE),"")</f>
        <v/>
      </c>
      <c r="M277" s="45" t="str">
        <f t="shared" si="8"/>
        <v/>
      </c>
      <c r="N277" s="46" t="str">
        <f t="shared" si="9"/>
        <v/>
      </c>
    </row>
    <row r="278" spans="1:14" x14ac:dyDescent="0.25">
      <c r="A278" s="16" t="str">
        <f>CONCATENATE('COMPANY INFO'!$D$4,"_",C278,"_",D278,"_",$F278)</f>
        <v>_2_226/382/519/548_Caledon</v>
      </c>
      <c r="B278" s="42">
        <v>275</v>
      </c>
      <c r="C278" s="43">
        <v>2</v>
      </c>
      <c r="D278" s="43" t="s">
        <v>1412</v>
      </c>
      <c r="E278" s="43" t="s">
        <v>1411</v>
      </c>
      <c r="F278" s="44" t="s">
        <v>1442</v>
      </c>
      <c r="G278" s="23"/>
      <c r="H278" s="23"/>
      <c r="I278" s="23"/>
      <c r="J278" s="23"/>
      <c r="K278" s="23"/>
      <c r="L278" s="21" t="str">
        <f>IFERROR(VLOOKUP($A278,Holdings!$A:$F,6,FALSE),"")</f>
        <v/>
      </c>
      <c r="M278" s="45" t="str">
        <f t="shared" si="8"/>
        <v/>
      </c>
      <c r="N278" s="46" t="str">
        <f t="shared" si="9"/>
        <v/>
      </c>
    </row>
    <row r="279" spans="1:14" x14ac:dyDescent="0.25">
      <c r="A279" s="16" t="str">
        <f>CONCATENATE('COMPANY INFO'!$D$4,"_",C279,"_",D279,"_",$F279)</f>
        <v>_2_226/382/519/548_Cargill</v>
      </c>
      <c r="B279" s="42">
        <v>276</v>
      </c>
      <c r="C279" s="43">
        <v>2</v>
      </c>
      <c r="D279" s="43" t="s">
        <v>1412</v>
      </c>
      <c r="E279" s="43" t="s">
        <v>1411</v>
      </c>
      <c r="F279" s="44" t="s">
        <v>1443</v>
      </c>
      <c r="G279" s="23"/>
      <c r="H279" s="23"/>
      <c r="I279" s="23"/>
      <c r="J279" s="23"/>
      <c r="K279" s="23"/>
      <c r="L279" s="21" t="str">
        <f>IFERROR(VLOOKUP($A279,Holdings!$A:$F,6,FALSE),"")</f>
        <v/>
      </c>
      <c r="M279" s="45" t="str">
        <f t="shared" si="8"/>
        <v/>
      </c>
      <c r="N279" s="46" t="str">
        <f t="shared" si="9"/>
        <v/>
      </c>
    </row>
    <row r="280" spans="1:14" x14ac:dyDescent="0.25">
      <c r="A280" s="16" t="str">
        <f>CONCATENATE('COMPANY INFO'!$D$4,"_",C280,"_",D280,"_",$F280)</f>
        <v>_2_226/382/519/548_Centralia</v>
      </c>
      <c r="B280" s="42">
        <v>277</v>
      </c>
      <c r="C280" s="43">
        <v>2</v>
      </c>
      <c r="D280" s="43" t="s">
        <v>1412</v>
      </c>
      <c r="E280" s="43" t="s">
        <v>1411</v>
      </c>
      <c r="F280" s="44" t="s">
        <v>1444</v>
      </c>
      <c r="G280" s="23"/>
      <c r="H280" s="23"/>
      <c r="I280" s="23"/>
      <c r="J280" s="23"/>
      <c r="K280" s="23"/>
      <c r="L280" s="21" t="str">
        <f>IFERROR(VLOOKUP($A280,Holdings!$A:$F,6,FALSE),"")</f>
        <v/>
      </c>
      <c r="M280" s="45" t="str">
        <f t="shared" si="8"/>
        <v/>
      </c>
      <c r="N280" s="46" t="str">
        <f t="shared" si="9"/>
        <v/>
      </c>
    </row>
    <row r="281" spans="1:14" x14ac:dyDescent="0.25">
      <c r="A281" s="16" t="str">
        <f>CONCATENATE('COMPANY INFO'!$D$4,"_",C281,"_",D281,"_",$F281)</f>
        <v>_2_226/382/519/548_Chatham</v>
      </c>
      <c r="B281" s="42">
        <v>278</v>
      </c>
      <c r="C281" s="43">
        <v>2</v>
      </c>
      <c r="D281" s="43" t="s">
        <v>1412</v>
      </c>
      <c r="E281" s="43" t="s">
        <v>1411</v>
      </c>
      <c r="F281" s="44" t="s">
        <v>1445</v>
      </c>
      <c r="G281" s="23"/>
      <c r="H281" s="23"/>
      <c r="I281" s="23"/>
      <c r="J281" s="23"/>
      <c r="K281" s="23"/>
      <c r="L281" s="21" t="str">
        <f>IFERROR(VLOOKUP($A281,Holdings!$A:$F,6,FALSE),"")</f>
        <v/>
      </c>
      <c r="M281" s="45" t="str">
        <f t="shared" si="8"/>
        <v/>
      </c>
      <c r="N281" s="46" t="str">
        <f t="shared" si="9"/>
        <v/>
      </c>
    </row>
    <row r="282" spans="1:14" x14ac:dyDescent="0.25">
      <c r="A282" s="16" t="str">
        <f>CONCATENATE('COMPANY INFO'!$D$4,"_",C282,"_",D282,"_",$F282)</f>
        <v>_2_226/382/519/548_Chatsworth</v>
      </c>
      <c r="B282" s="42">
        <v>279</v>
      </c>
      <c r="C282" s="43">
        <v>2</v>
      </c>
      <c r="D282" s="43" t="s">
        <v>1412</v>
      </c>
      <c r="E282" s="43" t="s">
        <v>1411</v>
      </c>
      <c r="F282" s="44" t="s">
        <v>1446</v>
      </c>
      <c r="G282" s="23"/>
      <c r="H282" s="23"/>
      <c r="I282" s="23"/>
      <c r="J282" s="23"/>
      <c r="K282" s="23"/>
      <c r="L282" s="21" t="str">
        <f>IFERROR(VLOOKUP($A282,Holdings!$A:$F,6,FALSE),"")</f>
        <v/>
      </c>
      <c r="M282" s="45" t="str">
        <f t="shared" si="8"/>
        <v/>
      </c>
      <c r="N282" s="46" t="str">
        <f t="shared" si="9"/>
        <v/>
      </c>
    </row>
    <row r="283" spans="1:14" x14ac:dyDescent="0.25">
      <c r="A283" s="16" t="str">
        <f>CONCATENATE('COMPANY INFO'!$D$4,"_",C283,"_",D283,"_",$F283)</f>
        <v>_2_226/382/519/548_Chesley</v>
      </c>
      <c r="B283" s="42">
        <v>280</v>
      </c>
      <c r="C283" s="43">
        <v>2</v>
      </c>
      <c r="D283" s="43" t="s">
        <v>1412</v>
      </c>
      <c r="E283" s="43" t="s">
        <v>1411</v>
      </c>
      <c r="F283" s="44" t="s">
        <v>1447</v>
      </c>
      <c r="G283" s="23"/>
      <c r="H283" s="23"/>
      <c r="I283" s="23"/>
      <c r="J283" s="23"/>
      <c r="K283" s="23"/>
      <c r="L283" s="21" t="str">
        <f>IFERROR(VLOOKUP($A283,Holdings!$A:$F,6,FALSE),"")</f>
        <v/>
      </c>
      <c r="M283" s="45" t="str">
        <f t="shared" si="8"/>
        <v/>
      </c>
      <c r="N283" s="46" t="str">
        <f t="shared" si="9"/>
        <v/>
      </c>
    </row>
    <row r="284" spans="1:14" x14ac:dyDescent="0.25">
      <c r="A284" s="16" t="str">
        <f>CONCATENATE('COMPANY INFO'!$D$4,"_",C284,"_",D284,"_",$F284)</f>
        <v>_2_226/382/519/548_Clifford</v>
      </c>
      <c r="B284" s="42">
        <v>281</v>
      </c>
      <c r="C284" s="43">
        <v>2</v>
      </c>
      <c r="D284" s="43" t="s">
        <v>1412</v>
      </c>
      <c r="E284" s="43" t="s">
        <v>1411</v>
      </c>
      <c r="F284" s="44" t="s">
        <v>1448</v>
      </c>
      <c r="G284" s="23"/>
      <c r="H284" s="23"/>
      <c r="I284" s="23"/>
      <c r="J284" s="23"/>
      <c r="K284" s="23"/>
      <c r="L284" s="21" t="str">
        <f>IFERROR(VLOOKUP($A284,Holdings!$A:$F,6,FALSE),"")</f>
        <v/>
      </c>
      <c r="M284" s="45" t="str">
        <f t="shared" si="8"/>
        <v/>
      </c>
      <c r="N284" s="46" t="str">
        <f t="shared" si="9"/>
        <v/>
      </c>
    </row>
    <row r="285" spans="1:14" x14ac:dyDescent="0.25">
      <c r="A285" s="16" t="str">
        <f>CONCATENATE('COMPANY INFO'!$D$4,"_",C285,"_",D285,"_",$F285)</f>
        <v>_2_226/382/519/548_Clinton</v>
      </c>
      <c r="B285" s="42">
        <v>282</v>
      </c>
      <c r="C285" s="43">
        <v>2</v>
      </c>
      <c r="D285" s="43" t="s">
        <v>1412</v>
      </c>
      <c r="E285" s="43" t="s">
        <v>1411</v>
      </c>
      <c r="F285" s="44" t="s">
        <v>615</v>
      </c>
      <c r="G285" s="23"/>
      <c r="H285" s="23"/>
      <c r="I285" s="23"/>
      <c r="J285" s="23"/>
      <c r="K285" s="23"/>
      <c r="L285" s="21" t="str">
        <f>IFERROR(VLOOKUP($A285,Holdings!$A:$F,6,FALSE),"")</f>
        <v/>
      </c>
      <c r="M285" s="45" t="str">
        <f t="shared" si="8"/>
        <v/>
      </c>
      <c r="N285" s="46" t="str">
        <f t="shared" si="9"/>
        <v/>
      </c>
    </row>
    <row r="286" spans="1:14" x14ac:dyDescent="0.25">
      <c r="A286" s="16" t="str">
        <f>CONCATENATE('COMPANY INFO'!$D$4,"_",C286,"_",D286,"_",$F286)</f>
        <v>_2_226/382/519/548_Clinton Independant</v>
      </c>
      <c r="B286" s="42">
        <v>283</v>
      </c>
      <c r="C286" s="43">
        <v>2</v>
      </c>
      <c r="D286" s="43" t="s">
        <v>1412</v>
      </c>
      <c r="E286" s="43" t="s">
        <v>1411</v>
      </c>
      <c r="F286" s="44" t="s">
        <v>1449</v>
      </c>
      <c r="G286" s="23"/>
      <c r="H286" s="23"/>
      <c r="I286" s="23"/>
      <c r="J286" s="23"/>
      <c r="K286" s="23"/>
      <c r="L286" s="21" t="str">
        <f>IFERROR(VLOOKUP($A286,Holdings!$A:$F,6,FALSE),"")</f>
        <v/>
      </c>
      <c r="M286" s="45" t="str">
        <f t="shared" si="8"/>
        <v/>
      </c>
      <c r="N286" s="46" t="str">
        <f t="shared" si="9"/>
        <v/>
      </c>
    </row>
    <row r="287" spans="1:14" x14ac:dyDescent="0.25">
      <c r="A287" s="16" t="str">
        <f>CONCATENATE('COMPANY INFO'!$D$4,"_",C287,"_",D287,"_",$F287)</f>
        <v>_2_226/382/519/548_Comber</v>
      </c>
      <c r="B287" s="42">
        <v>284</v>
      </c>
      <c r="C287" s="43">
        <v>2</v>
      </c>
      <c r="D287" s="43" t="s">
        <v>1412</v>
      </c>
      <c r="E287" s="43" t="s">
        <v>1411</v>
      </c>
      <c r="F287" s="44" t="s">
        <v>1450</v>
      </c>
      <c r="G287" s="23"/>
      <c r="H287" s="23"/>
      <c r="I287" s="23"/>
      <c r="J287" s="23"/>
      <c r="K287" s="23"/>
      <c r="L287" s="21" t="str">
        <f>IFERROR(VLOOKUP($A287,Holdings!$A:$F,6,FALSE),"")</f>
        <v/>
      </c>
      <c r="M287" s="45" t="str">
        <f t="shared" si="8"/>
        <v/>
      </c>
      <c r="N287" s="46" t="str">
        <f t="shared" si="9"/>
        <v/>
      </c>
    </row>
    <row r="288" spans="1:14" x14ac:dyDescent="0.25">
      <c r="A288" s="16" t="str">
        <f>CONCATENATE('COMPANY INFO'!$D$4,"_",C288,"_",D288,"_",$F288)</f>
        <v>_2_226/382/519/548_Corunna</v>
      </c>
      <c r="B288" s="42">
        <v>285</v>
      </c>
      <c r="C288" s="43">
        <v>2</v>
      </c>
      <c r="D288" s="43" t="s">
        <v>1412</v>
      </c>
      <c r="E288" s="43" t="s">
        <v>1411</v>
      </c>
      <c r="F288" s="44" t="s">
        <v>1451</v>
      </c>
      <c r="G288" s="23"/>
      <c r="H288" s="23"/>
      <c r="I288" s="23"/>
      <c r="J288" s="23"/>
      <c r="K288" s="23"/>
      <c r="L288" s="21" t="str">
        <f>IFERROR(VLOOKUP($A288,Holdings!$A:$F,6,FALSE),"")</f>
        <v/>
      </c>
      <c r="M288" s="45" t="str">
        <f t="shared" si="8"/>
        <v/>
      </c>
      <c r="N288" s="46" t="str">
        <f t="shared" si="9"/>
        <v/>
      </c>
    </row>
    <row r="289" spans="1:14" x14ac:dyDescent="0.25">
      <c r="A289" s="16" t="str">
        <f>CONCATENATE('COMPANY INFO'!$D$4,"_",C289,"_",D289,"_",$F289)</f>
        <v>_2_226/382/519/548_Cottam</v>
      </c>
      <c r="B289" s="42">
        <v>286</v>
      </c>
      <c r="C289" s="43">
        <v>2</v>
      </c>
      <c r="D289" s="43" t="s">
        <v>1412</v>
      </c>
      <c r="E289" s="43" t="s">
        <v>1411</v>
      </c>
      <c r="F289" s="44" t="s">
        <v>1452</v>
      </c>
      <c r="G289" s="23"/>
      <c r="H289" s="23"/>
      <c r="I289" s="23"/>
      <c r="J289" s="23"/>
      <c r="K289" s="23"/>
      <c r="L289" s="21" t="str">
        <f>IFERROR(VLOOKUP($A289,Holdings!$A:$F,6,FALSE),"")</f>
        <v/>
      </c>
      <c r="M289" s="45" t="str">
        <f t="shared" si="8"/>
        <v/>
      </c>
      <c r="N289" s="46" t="str">
        <f t="shared" si="9"/>
        <v/>
      </c>
    </row>
    <row r="290" spans="1:14" x14ac:dyDescent="0.25">
      <c r="A290" s="16" t="str">
        <f>CONCATENATE('COMPANY INFO'!$D$4,"_",C290,"_",D290,"_",$F290)</f>
        <v>_2_226/382/519/548_Courtright</v>
      </c>
      <c r="B290" s="42">
        <v>287</v>
      </c>
      <c r="C290" s="43">
        <v>2</v>
      </c>
      <c r="D290" s="43" t="s">
        <v>1412</v>
      </c>
      <c r="E290" s="43" t="s">
        <v>1411</v>
      </c>
      <c r="F290" s="44" t="s">
        <v>1453</v>
      </c>
      <c r="G290" s="23"/>
      <c r="H290" s="23"/>
      <c r="I290" s="23"/>
      <c r="J290" s="23"/>
      <c r="K290" s="23"/>
      <c r="L290" s="21" t="str">
        <f>IFERROR(VLOOKUP($A290,Holdings!$A:$F,6,FALSE),"")</f>
        <v/>
      </c>
      <c r="M290" s="45" t="str">
        <f t="shared" si="8"/>
        <v/>
      </c>
      <c r="N290" s="46" t="str">
        <f t="shared" si="9"/>
        <v/>
      </c>
    </row>
    <row r="291" spans="1:14" x14ac:dyDescent="0.25">
      <c r="A291" s="16" t="str">
        <f>CONCATENATE('COMPANY INFO'!$D$4,"_",C291,"_",D291,"_",$F291)</f>
        <v>_2_226/382/519/548_Crediton</v>
      </c>
      <c r="B291" s="42">
        <v>288</v>
      </c>
      <c r="C291" s="43">
        <v>2</v>
      </c>
      <c r="D291" s="43" t="s">
        <v>1412</v>
      </c>
      <c r="E291" s="43" t="s">
        <v>1411</v>
      </c>
      <c r="F291" s="44" t="s">
        <v>1454</v>
      </c>
      <c r="G291" s="23"/>
      <c r="H291" s="23"/>
      <c r="I291" s="23"/>
      <c r="J291" s="23"/>
      <c r="K291" s="23"/>
      <c r="L291" s="21" t="str">
        <f>IFERROR(VLOOKUP($A291,Holdings!$A:$F,6,FALSE),"")</f>
        <v/>
      </c>
      <c r="M291" s="45" t="str">
        <f t="shared" si="8"/>
        <v/>
      </c>
      <c r="N291" s="46" t="str">
        <f t="shared" si="9"/>
        <v/>
      </c>
    </row>
    <row r="292" spans="1:14" x14ac:dyDescent="0.25">
      <c r="A292" s="16" t="str">
        <f>CONCATENATE('COMPANY INFO'!$D$4,"_",C292,"_",D292,"_",$F292)</f>
        <v>_2_226/382/519/548_Dashwood</v>
      </c>
      <c r="B292" s="42">
        <v>289</v>
      </c>
      <c r="C292" s="43">
        <v>2</v>
      </c>
      <c r="D292" s="43" t="s">
        <v>1412</v>
      </c>
      <c r="E292" s="43" t="s">
        <v>1411</v>
      </c>
      <c r="F292" s="44" t="s">
        <v>1455</v>
      </c>
      <c r="G292" s="23"/>
      <c r="H292" s="23"/>
      <c r="I292" s="23"/>
      <c r="J292" s="23"/>
      <c r="K292" s="23"/>
      <c r="L292" s="21" t="str">
        <f>IFERROR(VLOOKUP($A292,Holdings!$A:$F,6,FALSE),"")</f>
        <v/>
      </c>
      <c r="M292" s="45" t="str">
        <f t="shared" si="8"/>
        <v/>
      </c>
      <c r="N292" s="46" t="str">
        <f t="shared" si="9"/>
        <v/>
      </c>
    </row>
    <row r="293" spans="1:14" x14ac:dyDescent="0.25">
      <c r="A293" s="16" t="str">
        <f>CONCATENATE('COMPANY INFO'!$D$4,"_",C293,"_",D293,"_",$F293)</f>
        <v>_2_226/382/519/548_Delhi</v>
      </c>
      <c r="B293" s="42">
        <v>290</v>
      </c>
      <c r="C293" s="43">
        <v>2</v>
      </c>
      <c r="D293" s="43" t="s">
        <v>1412</v>
      </c>
      <c r="E293" s="43" t="s">
        <v>1411</v>
      </c>
      <c r="F293" s="44" t="s">
        <v>1456</v>
      </c>
      <c r="G293" s="23"/>
      <c r="H293" s="23"/>
      <c r="I293" s="23"/>
      <c r="J293" s="23"/>
      <c r="K293" s="23"/>
      <c r="L293" s="21" t="str">
        <f>IFERROR(VLOOKUP($A293,Holdings!$A:$F,6,FALSE),"")</f>
        <v/>
      </c>
      <c r="M293" s="45" t="str">
        <f t="shared" si="8"/>
        <v/>
      </c>
      <c r="N293" s="46" t="str">
        <f t="shared" si="9"/>
        <v/>
      </c>
    </row>
    <row r="294" spans="1:14" x14ac:dyDescent="0.25">
      <c r="A294" s="16" t="str">
        <f>CONCATENATE('COMPANY INFO'!$D$4,"_",C294,"_",D294,"_",$F294)</f>
        <v>_2_226/382/519/548_Dorchester</v>
      </c>
      <c r="B294" s="42">
        <v>291</v>
      </c>
      <c r="C294" s="43">
        <v>2</v>
      </c>
      <c r="D294" s="43" t="s">
        <v>1412</v>
      </c>
      <c r="E294" s="43" t="s">
        <v>1411</v>
      </c>
      <c r="F294" s="44" t="s">
        <v>1140</v>
      </c>
      <c r="G294" s="23"/>
      <c r="H294" s="23"/>
      <c r="I294" s="23"/>
      <c r="J294" s="23"/>
      <c r="K294" s="23"/>
      <c r="L294" s="21" t="str">
        <f>IFERROR(VLOOKUP($A294,Holdings!$A:$F,6,FALSE),"")</f>
        <v/>
      </c>
      <c r="M294" s="45" t="str">
        <f t="shared" si="8"/>
        <v/>
      </c>
      <c r="N294" s="46" t="str">
        <f t="shared" si="9"/>
        <v/>
      </c>
    </row>
    <row r="295" spans="1:14" x14ac:dyDescent="0.25">
      <c r="A295" s="16" t="str">
        <f>CONCATENATE('COMPANY INFO'!$D$4,"_",C295,"_",D295,"_",$F295)</f>
        <v>_2_226/382/519/548_Drayton</v>
      </c>
      <c r="B295" s="42">
        <v>292</v>
      </c>
      <c r="C295" s="43">
        <v>2</v>
      </c>
      <c r="D295" s="43" t="s">
        <v>1412</v>
      </c>
      <c r="E295" s="43" t="s">
        <v>1411</v>
      </c>
      <c r="F295" s="44" t="s">
        <v>1457</v>
      </c>
      <c r="G295" s="23"/>
      <c r="H295" s="23"/>
      <c r="I295" s="23"/>
      <c r="J295" s="23"/>
      <c r="K295" s="23"/>
      <c r="L295" s="21" t="str">
        <f>IFERROR(VLOOKUP($A295,Holdings!$A:$F,6,FALSE),"")</f>
        <v/>
      </c>
      <c r="M295" s="45" t="str">
        <f t="shared" si="8"/>
        <v/>
      </c>
      <c r="N295" s="46" t="str">
        <f t="shared" si="9"/>
        <v/>
      </c>
    </row>
    <row r="296" spans="1:14" x14ac:dyDescent="0.25">
      <c r="A296" s="16" t="str">
        <f>CONCATENATE('COMPANY INFO'!$D$4,"_",C296,"_",D296,"_",$F296)</f>
        <v>_2_226/382/519/548_Dresden</v>
      </c>
      <c r="B296" s="42">
        <v>293</v>
      </c>
      <c r="C296" s="43">
        <v>2</v>
      </c>
      <c r="D296" s="43" t="s">
        <v>1412</v>
      </c>
      <c r="E296" s="43" t="s">
        <v>1411</v>
      </c>
      <c r="F296" s="44" t="s">
        <v>1458</v>
      </c>
      <c r="G296" s="23"/>
      <c r="H296" s="23"/>
      <c r="I296" s="23"/>
      <c r="J296" s="23"/>
      <c r="K296" s="23"/>
      <c r="L296" s="21" t="str">
        <f>IFERROR(VLOOKUP($A296,Holdings!$A:$F,6,FALSE),"")</f>
        <v/>
      </c>
      <c r="M296" s="45" t="str">
        <f t="shared" si="8"/>
        <v/>
      </c>
      <c r="N296" s="46" t="str">
        <f t="shared" si="9"/>
        <v/>
      </c>
    </row>
    <row r="297" spans="1:14" x14ac:dyDescent="0.25">
      <c r="A297" s="16" t="str">
        <f>CONCATENATE('COMPANY INFO'!$D$4,"_",C297,"_",D297,"_",$F297)</f>
        <v>_2_226/382/519/548_Drumbo</v>
      </c>
      <c r="B297" s="42">
        <v>294</v>
      </c>
      <c r="C297" s="43">
        <v>2</v>
      </c>
      <c r="D297" s="43" t="s">
        <v>1412</v>
      </c>
      <c r="E297" s="43" t="s">
        <v>1411</v>
      </c>
      <c r="F297" s="44" t="s">
        <v>1459</v>
      </c>
      <c r="G297" s="23"/>
      <c r="H297" s="23"/>
      <c r="I297" s="23"/>
      <c r="J297" s="23"/>
      <c r="K297" s="23"/>
      <c r="L297" s="21" t="str">
        <f>IFERROR(VLOOKUP($A297,Holdings!$A:$F,6,FALSE),"")</f>
        <v/>
      </c>
      <c r="M297" s="45" t="str">
        <f t="shared" si="8"/>
        <v/>
      </c>
      <c r="N297" s="46" t="str">
        <f t="shared" si="9"/>
        <v/>
      </c>
    </row>
    <row r="298" spans="1:14" x14ac:dyDescent="0.25">
      <c r="A298" s="16" t="str">
        <f>CONCATENATE('COMPANY INFO'!$D$4,"_",C298,"_",D298,"_",$F298)</f>
        <v>_2_226/382/519/548_Dublin</v>
      </c>
      <c r="B298" s="42">
        <v>295</v>
      </c>
      <c r="C298" s="43">
        <v>2</v>
      </c>
      <c r="D298" s="43" t="s">
        <v>1412</v>
      </c>
      <c r="E298" s="43" t="s">
        <v>1411</v>
      </c>
      <c r="F298" s="44" t="s">
        <v>1460</v>
      </c>
      <c r="G298" s="23"/>
      <c r="H298" s="23"/>
      <c r="I298" s="23"/>
      <c r="J298" s="23"/>
      <c r="K298" s="23"/>
      <c r="L298" s="21" t="str">
        <f>IFERROR(VLOOKUP($A298,Holdings!$A:$F,6,FALSE),"")</f>
        <v/>
      </c>
      <c r="M298" s="45" t="str">
        <f t="shared" si="8"/>
        <v/>
      </c>
      <c r="N298" s="46" t="str">
        <f t="shared" si="9"/>
        <v/>
      </c>
    </row>
    <row r="299" spans="1:14" x14ac:dyDescent="0.25">
      <c r="A299" s="16" t="str">
        <f>CONCATENATE('COMPANY INFO'!$D$4,"_",C299,"_",D299,"_",$F299)</f>
        <v>_2_226/382/519/548_Dundalk</v>
      </c>
      <c r="B299" s="42">
        <v>296</v>
      </c>
      <c r="C299" s="43">
        <v>2</v>
      </c>
      <c r="D299" s="43" t="s">
        <v>1412</v>
      </c>
      <c r="E299" s="43" t="s">
        <v>1411</v>
      </c>
      <c r="F299" s="44" t="s">
        <v>1461</v>
      </c>
      <c r="G299" s="23"/>
      <c r="H299" s="23"/>
      <c r="I299" s="23"/>
      <c r="J299" s="23"/>
      <c r="K299" s="23"/>
      <c r="L299" s="21" t="str">
        <f>IFERROR(VLOOKUP($A299,Holdings!$A:$F,6,FALSE),"")</f>
        <v/>
      </c>
      <c r="M299" s="45" t="str">
        <f t="shared" si="8"/>
        <v/>
      </c>
      <c r="N299" s="46" t="str">
        <f t="shared" si="9"/>
        <v/>
      </c>
    </row>
    <row r="300" spans="1:14" x14ac:dyDescent="0.25">
      <c r="A300" s="16" t="str">
        <f>CONCATENATE('COMPANY INFO'!$D$4,"_",C300,"_",D300,"_",$F300)</f>
        <v>_2_226/382/519/548_Dungannon</v>
      </c>
      <c r="B300" s="42">
        <v>297</v>
      </c>
      <c r="C300" s="43">
        <v>2</v>
      </c>
      <c r="D300" s="43" t="s">
        <v>1412</v>
      </c>
      <c r="E300" s="43" t="s">
        <v>1411</v>
      </c>
      <c r="F300" s="44" t="s">
        <v>1462</v>
      </c>
      <c r="G300" s="23"/>
      <c r="H300" s="23"/>
      <c r="I300" s="23"/>
      <c r="J300" s="23"/>
      <c r="K300" s="23"/>
      <c r="L300" s="21" t="str">
        <f>IFERROR(VLOOKUP($A300,Holdings!$A:$F,6,FALSE),"")</f>
        <v/>
      </c>
      <c r="M300" s="45" t="str">
        <f t="shared" si="8"/>
        <v/>
      </c>
      <c r="N300" s="46" t="str">
        <f t="shared" si="9"/>
        <v/>
      </c>
    </row>
    <row r="301" spans="1:14" x14ac:dyDescent="0.25">
      <c r="A301" s="16" t="str">
        <f>CONCATENATE('COMPANY INFO'!$D$4,"_",C301,"_",D301,"_",$F301)</f>
        <v>_2_226/382/519/548_Durham</v>
      </c>
      <c r="B301" s="42">
        <v>298</v>
      </c>
      <c r="C301" s="43">
        <v>2</v>
      </c>
      <c r="D301" s="43" t="s">
        <v>1412</v>
      </c>
      <c r="E301" s="43" t="s">
        <v>1411</v>
      </c>
      <c r="F301" s="44" t="s">
        <v>1463</v>
      </c>
      <c r="G301" s="23"/>
      <c r="H301" s="23"/>
      <c r="I301" s="23"/>
      <c r="J301" s="23"/>
      <c r="K301" s="23"/>
      <c r="L301" s="21" t="str">
        <f>IFERROR(VLOOKUP($A301,Holdings!$A:$F,6,FALSE),"")</f>
        <v/>
      </c>
      <c r="M301" s="45" t="str">
        <f t="shared" si="8"/>
        <v/>
      </c>
      <c r="N301" s="46" t="str">
        <f t="shared" si="9"/>
        <v/>
      </c>
    </row>
    <row r="302" spans="1:14" x14ac:dyDescent="0.25">
      <c r="A302" s="16" t="str">
        <f>CONCATENATE('COMPANY INFO'!$D$4,"_",C302,"_",D302,"_",$F302)</f>
        <v>_2_226/382/519/548_Dutton</v>
      </c>
      <c r="B302" s="42">
        <v>299</v>
      </c>
      <c r="C302" s="43">
        <v>2</v>
      </c>
      <c r="D302" s="43" t="s">
        <v>1412</v>
      </c>
      <c r="E302" s="43" t="s">
        <v>1411</v>
      </c>
      <c r="F302" s="44" t="s">
        <v>1464</v>
      </c>
      <c r="G302" s="23"/>
      <c r="H302" s="23"/>
      <c r="I302" s="23"/>
      <c r="J302" s="23"/>
      <c r="K302" s="23"/>
      <c r="L302" s="21" t="str">
        <f>IFERROR(VLOOKUP($A302,Holdings!$A:$F,6,FALSE),"")</f>
        <v/>
      </c>
      <c r="M302" s="45" t="str">
        <f t="shared" si="8"/>
        <v/>
      </c>
      <c r="N302" s="46" t="str">
        <f t="shared" si="9"/>
        <v/>
      </c>
    </row>
    <row r="303" spans="1:14" x14ac:dyDescent="0.25">
      <c r="A303" s="16" t="str">
        <f>CONCATENATE('COMPANY INFO'!$D$4,"_",C303,"_",D303,"_",$F303)</f>
        <v>_2_226/382/519/548_Dyer's Bay</v>
      </c>
      <c r="B303" s="42">
        <v>300</v>
      </c>
      <c r="C303" s="43">
        <v>2</v>
      </c>
      <c r="D303" s="43" t="s">
        <v>1412</v>
      </c>
      <c r="E303" s="43" t="s">
        <v>1411</v>
      </c>
      <c r="F303" s="44" t="s">
        <v>1465</v>
      </c>
      <c r="G303" s="23"/>
      <c r="H303" s="23"/>
      <c r="I303" s="23"/>
      <c r="J303" s="23"/>
      <c r="K303" s="23"/>
      <c r="L303" s="21" t="str">
        <f>IFERROR(VLOOKUP($A303,Holdings!$A:$F,6,FALSE),"")</f>
        <v/>
      </c>
      <c r="M303" s="45" t="str">
        <f t="shared" si="8"/>
        <v/>
      </c>
      <c r="N303" s="46" t="str">
        <f t="shared" si="9"/>
        <v/>
      </c>
    </row>
    <row r="304" spans="1:14" x14ac:dyDescent="0.25">
      <c r="A304" s="16" t="str">
        <f>CONCATENATE('COMPANY INFO'!$D$4,"_",C304,"_",D304,"_",$F304)</f>
        <v>_2_226/382/519/548_Eastwood</v>
      </c>
      <c r="B304" s="42">
        <v>301</v>
      </c>
      <c r="C304" s="43">
        <v>2</v>
      </c>
      <c r="D304" s="43" t="s">
        <v>1412</v>
      </c>
      <c r="E304" s="43" t="s">
        <v>1411</v>
      </c>
      <c r="F304" s="44" t="s">
        <v>1466</v>
      </c>
      <c r="G304" s="23"/>
      <c r="H304" s="23"/>
      <c r="I304" s="23"/>
      <c r="J304" s="23"/>
      <c r="K304" s="23"/>
      <c r="L304" s="21" t="str">
        <f>IFERROR(VLOOKUP($A304,Holdings!$A:$F,6,FALSE),"")</f>
        <v/>
      </c>
      <c r="M304" s="45" t="str">
        <f t="shared" si="8"/>
        <v/>
      </c>
      <c r="N304" s="46" t="str">
        <f t="shared" si="9"/>
        <v/>
      </c>
    </row>
    <row r="305" spans="1:14" x14ac:dyDescent="0.25">
      <c r="A305" s="16" t="str">
        <f>CONCATENATE('COMPANY INFO'!$D$4,"_",C305,"_",D305,"_",$F305)</f>
        <v>_2_226/382/519/548_Elmira</v>
      </c>
      <c r="B305" s="42">
        <v>302</v>
      </c>
      <c r="C305" s="43">
        <v>2</v>
      </c>
      <c r="D305" s="43" t="s">
        <v>1412</v>
      </c>
      <c r="E305" s="43" t="s">
        <v>1411</v>
      </c>
      <c r="F305" s="44" t="s">
        <v>1467</v>
      </c>
      <c r="G305" s="23"/>
      <c r="H305" s="23"/>
      <c r="I305" s="23"/>
      <c r="J305" s="23"/>
      <c r="K305" s="23"/>
      <c r="L305" s="21" t="str">
        <f>IFERROR(VLOOKUP($A305,Holdings!$A:$F,6,FALSE),"")</f>
        <v/>
      </c>
      <c r="M305" s="45" t="str">
        <f t="shared" si="8"/>
        <v/>
      </c>
      <c r="N305" s="46" t="str">
        <f t="shared" si="9"/>
        <v/>
      </c>
    </row>
    <row r="306" spans="1:14" x14ac:dyDescent="0.25">
      <c r="A306" s="16" t="str">
        <f>CONCATENATE('COMPANY INFO'!$D$4,"_",C306,"_",D306,"_",$F306)</f>
        <v>_2_226/382/519/548_Elora</v>
      </c>
      <c r="B306" s="42">
        <v>303</v>
      </c>
      <c r="C306" s="43">
        <v>2</v>
      </c>
      <c r="D306" s="43" t="s">
        <v>1412</v>
      </c>
      <c r="E306" s="43" t="s">
        <v>1411</v>
      </c>
      <c r="F306" s="44" t="s">
        <v>1468</v>
      </c>
      <c r="G306" s="23"/>
      <c r="H306" s="23"/>
      <c r="I306" s="23"/>
      <c r="J306" s="23"/>
      <c r="K306" s="23"/>
      <c r="L306" s="21" t="str">
        <f>IFERROR(VLOOKUP($A306,Holdings!$A:$F,6,FALSE),"")</f>
        <v/>
      </c>
      <c r="M306" s="45" t="str">
        <f t="shared" si="8"/>
        <v/>
      </c>
      <c r="N306" s="46" t="str">
        <f t="shared" si="9"/>
        <v/>
      </c>
    </row>
    <row r="307" spans="1:14" x14ac:dyDescent="0.25">
      <c r="A307" s="16" t="str">
        <f>CONCATENATE('COMPANY INFO'!$D$4,"_",C307,"_",D307,"_",$F307)</f>
        <v>_2_226/382/519/548_Embro</v>
      </c>
      <c r="B307" s="42">
        <v>304</v>
      </c>
      <c r="C307" s="43">
        <v>2</v>
      </c>
      <c r="D307" s="43" t="s">
        <v>1412</v>
      </c>
      <c r="E307" s="43" t="s">
        <v>1411</v>
      </c>
      <c r="F307" s="44" t="s">
        <v>1469</v>
      </c>
      <c r="G307" s="23"/>
      <c r="H307" s="23"/>
      <c r="I307" s="23"/>
      <c r="J307" s="23"/>
      <c r="K307" s="23"/>
      <c r="L307" s="21" t="str">
        <f>IFERROR(VLOOKUP($A307,Holdings!$A:$F,6,FALSE),"")</f>
        <v/>
      </c>
      <c r="M307" s="45" t="str">
        <f t="shared" si="8"/>
        <v/>
      </c>
      <c r="N307" s="46" t="str">
        <f t="shared" si="9"/>
        <v/>
      </c>
    </row>
    <row r="308" spans="1:14" x14ac:dyDescent="0.25">
      <c r="A308" s="16" t="str">
        <f>CONCATENATE('COMPANY INFO'!$D$4,"_",C308,"_",D308,"_",$F308)</f>
        <v>_2_226/382/519/548_Emeryville</v>
      </c>
      <c r="B308" s="42">
        <v>305</v>
      </c>
      <c r="C308" s="43">
        <v>2</v>
      </c>
      <c r="D308" s="43" t="s">
        <v>1412</v>
      </c>
      <c r="E308" s="43" t="s">
        <v>1411</v>
      </c>
      <c r="F308" s="44" t="s">
        <v>1470</v>
      </c>
      <c r="G308" s="23"/>
      <c r="H308" s="23"/>
      <c r="I308" s="23"/>
      <c r="J308" s="23"/>
      <c r="K308" s="23"/>
      <c r="L308" s="21" t="str">
        <f>IFERROR(VLOOKUP($A308,Holdings!$A:$F,6,FALSE),"")</f>
        <v/>
      </c>
      <c r="M308" s="45" t="str">
        <f t="shared" si="8"/>
        <v/>
      </c>
      <c r="N308" s="46" t="str">
        <f t="shared" si="9"/>
        <v/>
      </c>
    </row>
    <row r="309" spans="1:14" x14ac:dyDescent="0.25">
      <c r="A309" s="16" t="str">
        <f>CONCATENATE('COMPANY INFO'!$D$4,"_",C309,"_",D309,"_",$F309)</f>
        <v>_2_226/382/519/548_Erin</v>
      </c>
      <c r="B309" s="42">
        <v>306</v>
      </c>
      <c r="C309" s="43">
        <v>2</v>
      </c>
      <c r="D309" s="43" t="s">
        <v>1412</v>
      </c>
      <c r="E309" s="43" t="s">
        <v>1411</v>
      </c>
      <c r="F309" s="44" t="s">
        <v>1471</v>
      </c>
      <c r="G309" s="23"/>
      <c r="H309" s="23"/>
      <c r="I309" s="23"/>
      <c r="J309" s="23"/>
      <c r="K309" s="23"/>
      <c r="L309" s="21" t="str">
        <f>IFERROR(VLOOKUP($A309,Holdings!$A:$F,6,FALSE),"")</f>
        <v/>
      </c>
      <c r="M309" s="45" t="str">
        <f t="shared" si="8"/>
        <v/>
      </c>
      <c r="N309" s="46" t="str">
        <f t="shared" si="9"/>
        <v/>
      </c>
    </row>
    <row r="310" spans="1:14" x14ac:dyDescent="0.25">
      <c r="A310" s="16" t="str">
        <f>CONCATENATE('COMPANY INFO'!$D$4,"_",C310,"_",D310,"_",$F310)</f>
        <v>_2_226/382/519/548_Essex</v>
      </c>
      <c r="B310" s="42">
        <v>307</v>
      </c>
      <c r="C310" s="43">
        <v>2</v>
      </c>
      <c r="D310" s="43" t="s">
        <v>1412</v>
      </c>
      <c r="E310" s="43" t="s">
        <v>1411</v>
      </c>
      <c r="F310" s="44" t="s">
        <v>1472</v>
      </c>
      <c r="G310" s="23"/>
      <c r="H310" s="23"/>
      <c r="I310" s="23"/>
      <c r="J310" s="23"/>
      <c r="K310" s="23"/>
      <c r="L310" s="21" t="str">
        <f>IFERROR(VLOOKUP($A310,Holdings!$A:$F,6,FALSE),"")</f>
        <v/>
      </c>
      <c r="M310" s="45" t="str">
        <f t="shared" si="8"/>
        <v/>
      </c>
      <c r="N310" s="46" t="str">
        <f t="shared" si="9"/>
        <v/>
      </c>
    </row>
    <row r="311" spans="1:14" x14ac:dyDescent="0.25">
      <c r="A311" s="16" t="str">
        <f>CONCATENATE('COMPANY INFO'!$D$4,"_",C311,"_",D311,"_",$F311)</f>
        <v>_2_226/382/519/548_Exeter</v>
      </c>
      <c r="B311" s="42">
        <v>308</v>
      </c>
      <c r="C311" s="43">
        <v>2</v>
      </c>
      <c r="D311" s="43" t="s">
        <v>1412</v>
      </c>
      <c r="E311" s="43" t="s">
        <v>1411</v>
      </c>
      <c r="F311" s="44" t="s">
        <v>1473</v>
      </c>
      <c r="G311" s="23"/>
      <c r="H311" s="23"/>
      <c r="I311" s="23"/>
      <c r="J311" s="23"/>
      <c r="K311" s="23"/>
      <c r="L311" s="21" t="str">
        <f>IFERROR(VLOOKUP($A311,Holdings!$A:$F,6,FALSE),"")</f>
        <v/>
      </c>
      <c r="M311" s="45" t="str">
        <f t="shared" si="8"/>
        <v/>
      </c>
      <c r="N311" s="46" t="str">
        <f t="shared" si="9"/>
        <v/>
      </c>
    </row>
    <row r="312" spans="1:14" x14ac:dyDescent="0.25">
      <c r="A312" s="16" t="str">
        <f>CONCATENATE('COMPANY INFO'!$D$4,"_",C312,"_",D312,"_",$F312)</f>
        <v>_2_226/382/519/548_Fergus</v>
      </c>
      <c r="B312" s="42">
        <v>309</v>
      </c>
      <c r="C312" s="43">
        <v>2</v>
      </c>
      <c r="D312" s="43" t="s">
        <v>1412</v>
      </c>
      <c r="E312" s="43" t="s">
        <v>1411</v>
      </c>
      <c r="F312" s="44" t="s">
        <v>1474</v>
      </c>
      <c r="G312" s="23"/>
      <c r="H312" s="23"/>
      <c r="I312" s="23"/>
      <c r="J312" s="23"/>
      <c r="K312" s="23"/>
      <c r="L312" s="21" t="str">
        <f>IFERROR(VLOOKUP($A312,Holdings!$A:$F,6,FALSE),"")</f>
        <v/>
      </c>
      <c r="M312" s="45" t="str">
        <f t="shared" si="8"/>
        <v/>
      </c>
      <c r="N312" s="46" t="str">
        <f t="shared" si="9"/>
        <v/>
      </c>
    </row>
    <row r="313" spans="1:14" x14ac:dyDescent="0.25">
      <c r="A313" s="16" t="str">
        <f>CONCATENATE('COMPANY INFO'!$D$4,"_",C313,"_",D313,"_",$F313)</f>
        <v>_2_226/382/519/548_Feversham</v>
      </c>
      <c r="B313" s="42">
        <v>310</v>
      </c>
      <c r="C313" s="43">
        <v>2</v>
      </c>
      <c r="D313" s="43" t="s">
        <v>1412</v>
      </c>
      <c r="E313" s="43" t="s">
        <v>1411</v>
      </c>
      <c r="F313" s="44" t="s">
        <v>1475</v>
      </c>
      <c r="G313" s="23"/>
      <c r="H313" s="23"/>
      <c r="I313" s="23"/>
      <c r="J313" s="23"/>
      <c r="K313" s="23"/>
      <c r="L313" s="21" t="str">
        <f>IFERROR(VLOOKUP($A313,Holdings!$A:$F,6,FALSE),"")</f>
        <v/>
      </c>
      <c r="M313" s="45" t="str">
        <f t="shared" si="8"/>
        <v/>
      </c>
      <c r="N313" s="46" t="str">
        <f t="shared" si="9"/>
        <v/>
      </c>
    </row>
    <row r="314" spans="1:14" x14ac:dyDescent="0.25">
      <c r="A314" s="16" t="str">
        <f>CONCATENATE('COMPANY INFO'!$D$4,"_",C314,"_",D314,"_",$F314)</f>
        <v>_2_226/382/519/548_Fingal</v>
      </c>
      <c r="B314" s="42">
        <v>311</v>
      </c>
      <c r="C314" s="43">
        <v>2</v>
      </c>
      <c r="D314" s="43" t="s">
        <v>1412</v>
      </c>
      <c r="E314" s="43" t="s">
        <v>1411</v>
      </c>
      <c r="F314" s="44" t="s">
        <v>1476</v>
      </c>
      <c r="G314" s="23"/>
      <c r="H314" s="23"/>
      <c r="I314" s="23"/>
      <c r="J314" s="23"/>
      <c r="K314" s="23"/>
      <c r="L314" s="21" t="str">
        <f>IFERROR(VLOOKUP($A314,Holdings!$A:$F,6,FALSE),"")</f>
        <v/>
      </c>
      <c r="M314" s="45" t="str">
        <f t="shared" si="8"/>
        <v/>
      </c>
      <c r="N314" s="46" t="str">
        <f t="shared" si="9"/>
        <v/>
      </c>
    </row>
    <row r="315" spans="1:14" x14ac:dyDescent="0.25">
      <c r="A315" s="16" t="str">
        <f>CONCATENATE('COMPANY INFO'!$D$4,"_",C315,"_",D315,"_",$F315)</f>
        <v>_2_226/382/519/548_Flesherton</v>
      </c>
      <c r="B315" s="42">
        <v>312</v>
      </c>
      <c r="C315" s="43">
        <v>2</v>
      </c>
      <c r="D315" s="43" t="s">
        <v>1412</v>
      </c>
      <c r="E315" s="43" t="s">
        <v>1411</v>
      </c>
      <c r="F315" s="44" t="s">
        <v>1477</v>
      </c>
      <c r="G315" s="23"/>
      <c r="H315" s="23"/>
      <c r="I315" s="23"/>
      <c r="J315" s="23"/>
      <c r="K315" s="23"/>
      <c r="L315" s="21" t="str">
        <f>IFERROR(VLOOKUP($A315,Holdings!$A:$F,6,FALSE),"")</f>
        <v/>
      </c>
      <c r="M315" s="45" t="str">
        <f t="shared" si="8"/>
        <v/>
      </c>
      <c r="N315" s="46" t="str">
        <f t="shared" si="9"/>
        <v/>
      </c>
    </row>
    <row r="316" spans="1:14" x14ac:dyDescent="0.25">
      <c r="A316" s="16" t="str">
        <f>CONCATENATE('COMPANY INFO'!$D$4,"_",C316,"_",D316,"_",$F316)</f>
        <v>_2_226/382/519/548_Forest</v>
      </c>
      <c r="B316" s="42">
        <v>313</v>
      </c>
      <c r="C316" s="43">
        <v>2</v>
      </c>
      <c r="D316" s="43" t="s">
        <v>1412</v>
      </c>
      <c r="E316" s="43" t="s">
        <v>1411</v>
      </c>
      <c r="F316" s="44" t="s">
        <v>1478</v>
      </c>
      <c r="G316" s="23"/>
      <c r="H316" s="23"/>
      <c r="I316" s="23"/>
      <c r="J316" s="23"/>
      <c r="K316" s="23"/>
      <c r="L316" s="21" t="str">
        <f>IFERROR(VLOOKUP($A316,Holdings!$A:$F,6,FALSE),"")</f>
        <v/>
      </c>
      <c r="M316" s="45" t="str">
        <f t="shared" si="8"/>
        <v/>
      </c>
      <c r="N316" s="46" t="str">
        <f t="shared" si="9"/>
        <v/>
      </c>
    </row>
    <row r="317" spans="1:14" x14ac:dyDescent="0.25">
      <c r="A317" s="16" t="str">
        <f>CONCATENATE('COMPANY INFO'!$D$4,"_",C317,"_",D317,"_",$F317)</f>
        <v>_2_226/382/519/548_Galt</v>
      </c>
      <c r="B317" s="42">
        <v>314</v>
      </c>
      <c r="C317" s="43">
        <v>2</v>
      </c>
      <c r="D317" s="43" t="s">
        <v>1412</v>
      </c>
      <c r="E317" s="43" t="s">
        <v>1411</v>
      </c>
      <c r="F317" s="44" t="s">
        <v>1479</v>
      </c>
      <c r="G317" s="23"/>
      <c r="H317" s="23"/>
      <c r="I317" s="23"/>
      <c r="J317" s="23"/>
      <c r="K317" s="23"/>
      <c r="L317" s="21" t="str">
        <f>IFERROR(VLOOKUP($A317,Holdings!$A:$F,6,FALSE),"")</f>
        <v/>
      </c>
      <c r="M317" s="45" t="str">
        <f t="shared" si="8"/>
        <v/>
      </c>
      <c r="N317" s="46" t="str">
        <f t="shared" si="9"/>
        <v/>
      </c>
    </row>
    <row r="318" spans="1:14" x14ac:dyDescent="0.25">
      <c r="A318" s="16" t="str">
        <f>CONCATENATE('COMPANY INFO'!$D$4,"_",C318,"_",D318,"_",$F318)</f>
        <v>_2_226/382/519/548_Glencoe</v>
      </c>
      <c r="B318" s="42">
        <v>315</v>
      </c>
      <c r="C318" s="43">
        <v>2</v>
      </c>
      <c r="D318" s="43" t="s">
        <v>1412</v>
      </c>
      <c r="E318" s="43" t="s">
        <v>1411</v>
      </c>
      <c r="F318" s="44" t="s">
        <v>1480</v>
      </c>
      <c r="G318" s="23"/>
      <c r="H318" s="23"/>
      <c r="I318" s="23"/>
      <c r="J318" s="23"/>
      <c r="K318" s="23"/>
      <c r="L318" s="21" t="str">
        <f>IFERROR(VLOOKUP($A318,Holdings!$A:$F,6,FALSE),"")</f>
        <v/>
      </c>
      <c r="M318" s="45" t="str">
        <f t="shared" si="8"/>
        <v/>
      </c>
      <c r="N318" s="46" t="str">
        <f t="shared" si="9"/>
        <v/>
      </c>
    </row>
    <row r="319" spans="1:14" x14ac:dyDescent="0.25">
      <c r="A319" s="16" t="str">
        <f>CONCATENATE('COMPANY INFO'!$D$4,"_",C319,"_",D319,"_",$F319)</f>
        <v>_2_226/382/519/548_Goderich</v>
      </c>
      <c r="B319" s="42">
        <v>316</v>
      </c>
      <c r="C319" s="43">
        <v>2</v>
      </c>
      <c r="D319" s="43" t="s">
        <v>1412</v>
      </c>
      <c r="E319" s="43" t="s">
        <v>1411</v>
      </c>
      <c r="F319" s="44" t="s">
        <v>1481</v>
      </c>
      <c r="G319" s="23"/>
      <c r="H319" s="23"/>
      <c r="I319" s="23"/>
      <c r="J319" s="23"/>
      <c r="K319" s="23"/>
      <c r="L319" s="21" t="str">
        <f>IFERROR(VLOOKUP($A319,Holdings!$A:$F,6,FALSE),"")</f>
        <v/>
      </c>
      <c r="M319" s="45" t="str">
        <f t="shared" si="8"/>
        <v/>
      </c>
      <c r="N319" s="46" t="str">
        <f t="shared" si="9"/>
        <v/>
      </c>
    </row>
    <row r="320" spans="1:14" x14ac:dyDescent="0.25">
      <c r="A320" s="16" t="str">
        <f>CONCATENATE('COMPANY INFO'!$D$4,"_",C320,"_",D320,"_",$F320)</f>
        <v>_2_226/382/519/548_Gorrie</v>
      </c>
      <c r="B320" s="42">
        <v>317</v>
      </c>
      <c r="C320" s="43">
        <v>2</v>
      </c>
      <c r="D320" s="43" t="s">
        <v>1412</v>
      </c>
      <c r="E320" s="43" t="s">
        <v>1411</v>
      </c>
      <c r="F320" s="44" t="s">
        <v>1482</v>
      </c>
      <c r="G320" s="23"/>
      <c r="H320" s="23"/>
      <c r="I320" s="23"/>
      <c r="J320" s="23"/>
      <c r="K320" s="23"/>
      <c r="L320" s="21" t="str">
        <f>IFERROR(VLOOKUP($A320,Holdings!$A:$F,6,FALSE),"")</f>
        <v/>
      </c>
      <c r="M320" s="45" t="str">
        <f t="shared" si="8"/>
        <v/>
      </c>
      <c r="N320" s="46" t="str">
        <f t="shared" si="9"/>
        <v/>
      </c>
    </row>
    <row r="321" spans="1:14" x14ac:dyDescent="0.25">
      <c r="A321" s="16" t="str">
        <f>CONCATENATE('COMPANY INFO'!$D$4,"_",C321,"_",D321,"_",$F321)</f>
        <v>_2_226/382/519/548_Grand Bend</v>
      </c>
      <c r="B321" s="42">
        <v>318</v>
      </c>
      <c r="C321" s="43">
        <v>2</v>
      </c>
      <c r="D321" s="43" t="s">
        <v>1412</v>
      </c>
      <c r="E321" s="43" t="s">
        <v>1411</v>
      </c>
      <c r="F321" s="44" t="s">
        <v>1483</v>
      </c>
      <c r="G321" s="23"/>
      <c r="H321" s="23"/>
      <c r="I321" s="23"/>
      <c r="J321" s="23"/>
      <c r="K321" s="23"/>
      <c r="L321" s="21" t="str">
        <f>IFERROR(VLOOKUP($A321,Holdings!$A:$F,6,FALSE),"")</f>
        <v/>
      </c>
      <c r="M321" s="45" t="str">
        <f t="shared" si="8"/>
        <v/>
      </c>
      <c r="N321" s="46" t="str">
        <f t="shared" si="9"/>
        <v/>
      </c>
    </row>
    <row r="322" spans="1:14" x14ac:dyDescent="0.25">
      <c r="A322" s="16" t="str">
        <f>CONCATENATE('COMPANY INFO'!$D$4,"_",C322,"_",D322,"_",$F322)</f>
        <v>_2_226/382/519/548_Grand Valley</v>
      </c>
      <c r="B322" s="42">
        <v>319</v>
      </c>
      <c r="C322" s="43">
        <v>2</v>
      </c>
      <c r="D322" s="43" t="s">
        <v>1412</v>
      </c>
      <c r="E322" s="43" t="s">
        <v>1411</v>
      </c>
      <c r="F322" s="44" t="s">
        <v>1484</v>
      </c>
      <c r="G322" s="23"/>
      <c r="H322" s="23"/>
      <c r="I322" s="23"/>
      <c r="J322" s="23"/>
      <c r="K322" s="23"/>
      <c r="L322" s="21" t="str">
        <f>IFERROR(VLOOKUP($A322,Holdings!$A:$F,6,FALSE),"")</f>
        <v/>
      </c>
      <c r="M322" s="45" t="str">
        <f t="shared" si="8"/>
        <v/>
      </c>
      <c r="N322" s="46" t="str">
        <f t="shared" si="9"/>
        <v/>
      </c>
    </row>
    <row r="323" spans="1:14" x14ac:dyDescent="0.25">
      <c r="A323" s="16" t="str">
        <f>CONCATENATE('COMPANY INFO'!$D$4,"_",C323,"_",D323,"_",$F323)</f>
        <v>_2_226/382/519/548_Granton</v>
      </c>
      <c r="B323" s="42">
        <v>320</v>
      </c>
      <c r="C323" s="43">
        <v>2</v>
      </c>
      <c r="D323" s="43" t="s">
        <v>1412</v>
      </c>
      <c r="E323" s="43" t="s">
        <v>1411</v>
      </c>
      <c r="F323" s="44" t="s">
        <v>1485</v>
      </c>
      <c r="G323" s="23"/>
      <c r="H323" s="23"/>
      <c r="I323" s="23"/>
      <c r="J323" s="23"/>
      <c r="K323" s="23"/>
      <c r="L323" s="21" t="str">
        <f>IFERROR(VLOOKUP($A323,Holdings!$A:$F,6,FALSE),"")</f>
        <v/>
      </c>
      <c r="M323" s="45" t="str">
        <f t="shared" si="8"/>
        <v/>
      </c>
      <c r="N323" s="46" t="str">
        <f t="shared" si="9"/>
        <v/>
      </c>
    </row>
    <row r="324" spans="1:14" x14ac:dyDescent="0.25">
      <c r="A324" s="16" t="str">
        <f>CONCATENATE('COMPANY INFO'!$D$4,"_",C324,"_",D324,"_",$F324)</f>
        <v>_2_226/382/519/548_Guelph</v>
      </c>
      <c r="B324" s="42">
        <v>321</v>
      </c>
      <c r="C324" s="43">
        <v>2</v>
      </c>
      <c r="D324" s="43" t="s">
        <v>1412</v>
      </c>
      <c r="E324" s="43" t="s">
        <v>1411</v>
      </c>
      <c r="F324" s="44" t="s">
        <v>1486</v>
      </c>
      <c r="G324" s="23"/>
      <c r="H324" s="23"/>
      <c r="I324" s="23"/>
      <c r="J324" s="23"/>
      <c r="K324" s="23"/>
      <c r="L324" s="21" t="str">
        <f>IFERROR(VLOOKUP($A324,Holdings!$A:$F,6,FALSE),"")</f>
        <v/>
      </c>
      <c r="M324" s="45" t="str">
        <f t="shared" ref="M324:M387" si="10">IF(L324="","",G324/(L324-H324))</f>
        <v/>
      </c>
      <c r="N324" s="46" t="str">
        <f t="shared" si="9"/>
        <v/>
      </c>
    </row>
    <row r="325" spans="1:14" x14ac:dyDescent="0.25">
      <c r="A325" s="16" t="str">
        <f>CONCATENATE('COMPANY INFO'!$D$4,"_",C325,"_",D325,"_",$F325)</f>
        <v>_2_226/382/519/548_Hanover</v>
      </c>
      <c r="B325" s="42">
        <v>322</v>
      </c>
      <c r="C325" s="43">
        <v>2</v>
      </c>
      <c r="D325" s="43" t="s">
        <v>1412</v>
      </c>
      <c r="E325" s="43" t="s">
        <v>1411</v>
      </c>
      <c r="F325" s="44" t="s">
        <v>1487</v>
      </c>
      <c r="G325" s="23"/>
      <c r="H325" s="23"/>
      <c r="I325" s="23"/>
      <c r="J325" s="23"/>
      <c r="K325" s="23"/>
      <c r="L325" s="21" t="str">
        <f>IFERROR(VLOOKUP($A325,Holdings!$A:$F,6,FALSE),"")</f>
        <v/>
      </c>
      <c r="M325" s="45" t="str">
        <f t="shared" si="10"/>
        <v/>
      </c>
      <c r="N325" s="46" t="str">
        <f t="shared" ref="N325:N388" si="11">IF(OR(SUM(G325:K325)&gt;L325,AND(SUM(G325:K325)&gt;0,L325="")),"Sum of Assigned TNs:Admin TNs must be less than Total TNs","")</f>
        <v/>
      </c>
    </row>
    <row r="326" spans="1:14" x14ac:dyDescent="0.25">
      <c r="A326" s="16" t="str">
        <f>CONCATENATE('COMPANY INFO'!$D$4,"_",C326,"_",D326,"_",$F326)</f>
        <v>_2_226/382/519/548_Harrietsville</v>
      </c>
      <c r="B326" s="42">
        <v>323</v>
      </c>
      <c r="C326" s="43">
        <v>2</v>
      </c>
      <c r="D326" s="43" t="s">
        <v>1412</v>
      </c>
      <c r="E326" s="43" t="s">
        <v>1411</v>
      </c>
      <c r="F326" s="44" t="s">
        <v>1488</v>
      </c>
      <c r="G326" s="23"/>
      <c r="H326" s="23"/>
      <c r="I326" s="23"/>
      <c r="J326" s="23"/>
      <c r="K326" s="23"/>
      <c r="L326" s="21" t="str">
        <f>IFERROR(VLOOKUP($A326,Holdings!$A:$F,6,FALSE),"")</f>
        <v/>
      </c>
      <c r="M326" s="45" t="str">
        <f t="shared" si="10"/>
        <v/>
      </c>
      <c r="N326" s="46" t="str">
        <f t="shared" si="11"/>
        <v/>
      </c>
    </row>
    <row r="327" spans="1:14" x14ac:dyDescent="0.25">
      <c r="A327" s="16" t="str">
        <f>CONCATENATE('COMPANY INFO'!$D$4,"_",C327,"_",D327,"_",$F327)</f>
        <v>_2_226/382/519/548_Harriston</v>
      </c>
      <c r="B327" s="42">
        <v>324</v>
      </c>
      <c r="C327" s="43">
        <v>2</v>
      </c>
      <c r="D327" s="43" t="s">
        <v>1412</v>
      </c>
      <c r="E327" s="43" t="s">
        <v>1411</v>
      </c>
      <c r="F327" s="44" t="s">
        <v>1489</v>
      </c>
      <c r="G327" s="23"/>
      <c r="H327" s="23"/>
      <c r="I327" s="23"/>
      <c r="J327" s="23"/>
      <c r="K327" s="23"/>
      <c r="L327" s="21" t="str">
        <f>IFERROR(VLOOKUP($A327,Holdings!$A:$F,6,FALSE),"")</f>
        <v/>
      </c>
      <c r="M327" s="45" t="str">
        <f t="shared" si="10"/>
        <v/>
      </c>
      <c r="N327" s="46" t="str">
        <f t="shared" si="11"/>
        <v/>
      </c>
    </row>
    <row r="328" spans="1:14" x14ac:dyDescent="0.25">
      <c r="A328" s="16" t="str">
        <f>CONCATENATE('COMPANY INFO'!$D$4,"_",C328,"_",D328,"_",$F328)</f>
        <v>_2_226/382/519/548_Harrow</v>
      </c>
      <c r="B328" s="42">
        <v>325</v>
      </c>
      <c r="C328" s="43">
        <v>2</v>
      </c>
      <c r="D328" s="43" t="s">
        <v>1412</v>
      </c>
      <c r="E328" s="43" t="s">
        <v>1411</v>
      </c>
      <c r="F328" s="44" t="s">
        <v>1490</v>
      </c>
      <c r="G328" s="23"/>
      <c r="H328" s="23"/>
      <c r="I328" s="23"/>
      <c r="J328" s="23"/>
      <c r="K328" s="23"/>
      <c r="L328" s="21" t="str">
        <f>IFERROR(VLOOKUP($A328,Holdings!$A:$F,6,FALSE),"")</f>
        <v/>
      </c>
      <c r="M328" s="45" t="str">
        <f t="shared" si="10"/>
        <v/>
      </c>
      <c r="N328" s="46" t="str">
        <f t="shared" si="11"/>
        <v/>
      </c>
    </row>
    <row r="329" spans="1:14" x14ac:dyDescent="0.25">
      <c r="A329" s="16" t="str">
        <f>CONCATENATE('COMPANY INFO'!$D$4,"_",C329,"_",D329,"_",$F329)</f>
        <v>_2_226/382/519/548_Hensall</v>
      </c>
      <c r="B329" s="42">
        <v>326</v>
      </c>
      <c r="C329" s="43">
        <v>2</v>
      </c>
      <c r="D329" s="43" t="s">
        <v>1412</v>
      </c>
      <c r="E329" s="43" t="s">
        <v>1411</v>
      </c>
      <c r="F329" s="44" t="s">
        <v>1491</v>
      </c>
      <c r="G329" s="23"/>
      <c r="H329" s="23"/>
      <c r="I329" s="23"/>
      <c r="J329" s="23"/>
      <c r="K329" s="23"/>
      <c r="L329" s="21" t="str">
        <f>IFERROR(VLOOKUP($A329,Holdings!$A:$F,6,FALSE),"")</f>
        <v/>
      </c>
      <c r="M329" s="45" t="str">
        <f t="shared" si="10"/>
        <v/>
      </c>
      <c r="N329" s="46" t="str">
        <f t="shared" si="11"/>
        <v/>
      </c>
    </row>
    <row r="330" spans="1:14" x14ac:dyDescent="0.25">
      <c r="A330" s="16" t="str">
        <f>CONCATENATE('COMPANY INFO'!$D$4,"_",C330,"_",D330,"_",$F330)</f>
        <v>_2_226/382/519/548_Hensall Independent</v>
      </c>
      <c r="B330" s="42">
        <v>327</v>
      </c>
      <c r="C330" s="43">
        <v>2</v>
      </c>
      <c r="D330" s="43" t="s">
        <v>1412</v>
      </c>
      <c r="E330" s="43" t="s">
        <v>1411</v>
      </c>
      <c r="F330" s="44" t="s">
        <v>1492</v>
      </c>
      <c r="G330" s="23"/>
      <c r="H330" s="23"/>
      <c r="I330" s="23"/>
      <c r="J330" s="23"/>
      <c r="K330" s="23"/>
      <c r="L330" s="21" t="str">
        <f>IFERROR(VLOOKUP($A330,Holdings!$A:$F,6,FALSE),"")</f>
        <v/>
      </c>
      <c r="M330" s="45" t="str">
        <f t="shared" si="10"/>
        <v/>
      </c>
      <c r="N330" s="46" t="str">
        <f t="shared" si="11"/>
        <v/>
      </c>
    </row>
    <row r="331" spans="1:14" x14ac:dyDescent="0.25">
      <c r="A331" s="16" t="str">
        <f>CONCATENATE('COMPANY INFO'!$D$4,"_",C331,"_",D331,"_",$F331)</f>
        <v>_2_226/382/519/548_Hepworth</v>
      </c>
      <c r="B331" s="42">
        <v>328</v>
      </c>
      <c r="C331" s="43">
        <v>2</v>
      </c>
      <c r="D331" s="43" t="s">
        <v>1412</v>
      </c>
      <c r="E331" s="43" t="s">
        <v>1411</v>
      </c>
      <c r="F331" s="44" t="s">
        <v>1493</v>
      </c>
      <c r="G331" s="23"/>
      <c r="H331" s="23"/>
      <c r="I331" s="23"/>
      <c r="J331" s="23"/>
      <c r="K331" s="23"/>
      <c r="L331" s="21" t="str">
        <f>IFERROR(VLOOKUP($A331,Holdings!$A:$F,6,FALSE),"")</f>
        <v/>
      </c>
      <c r="M331" s="45" t="str">
        <f t="shared" si="10"/>
        <v/>
      </c>
      <c r="N331" s="46" t="str">
        <f t="shared" si="11"/>
        <v/>
      </c>
    </row>
    <row r="332" spans="1:14" x14ac:dyDescent="0.25">
      <c r="A332" s="16" t="str">
        <f>CONCATENATE('COMPANY INFO'!$D$4,"_",C332,"_",D332,"_",$F332)</f>
        <v>_2_226/382/519/548_Hespeler</v>
      </c>
      <c r="B332" s="42">
        <v>329</v>
      </c>
      <c r="C332" s="43">
        <v>2</v>
      </c>
      <c r="D332" s="43" t="s">
        <v>1412</v>
      </c>
      <c r="E332" s="43" t="s">
        <v>1411</v>
      </c>
      <c r="F332" s="44" t="s">
        <v>1494</v>
      </c>
      <c r="G332" s="23"/>
      <c r="H332" s="23"/>
      <c r="I332" s="23"/>
      <c r="J332" s="23"/>
      <c r="K332" s="23"/>
      <c r="L332" s="21" t="str">
        <f>IFERROR(VLOOKUP($A332,Holdings!$A:$F,6,FALSE),"")</f>
        <v/>
      </c>
      <c r="M332" s="45" t="str">
        <f t="shared" si="10"/>
        <v/>
      </c>
      <c r="N332" s="46" t="str">
        <f t="shared" si="11"/>
        <v/>
      </c>
    </row>
    <row r="333" spans="1:14" x14ac:dyDescent="0.25">
      <c r="A333" s="16" t="str">
        <f>CONCATENATE('COMPANY INFO'!$D$4,"_",C333,"_",D333,"_",$F333)</f>
        <v>_2_226/382/519/548_Hickson</v>
      </c>
      <c r="B333" s="42">
        <v>330</v>
      </c>
      <c r="C333" s="43">
        <v>2</v>
      </c>
      <c r="D333" s="43" t="s">
        <v>1412</v>
      </c>
      <c r="E333" s="43" t="s">
        <v>1411</v>
      </c>
      <c r="F333" s="44" t="s">
        <v>1495</v>
      </c>
      <c r="G333" s="23"/>
      <c r="H333" s="23"/>
      <c r="I333" s="23"/>
      <c r="J333" s="23"/>
      <c r="K333" s="23"/>
      <c r="L333" s="21" t="str">
        <f>IFERROR(VLOOKUP($A333,Holdings!$A:$F,6,FALSE),"")</f>
        <v/>
      </c>
      <c r="M333" s="45" t="str">
        <f t="shared" si="10"/>
        <v/>
      </c>
      <c r="N333" s="46" t="str">
        <f t="shared" si="11"/>
        <v/>
      </c>
    </row>
    <row r="334" spans="1:14" x14ac:dyDescent="0.25">
      <c r="A334" s="16" t="str">
        <f>CONCATENATE('COMPANY INFO'!$D$4,"_",C334,"_",D334,"_",$F334)</f>
        <v>_2_226/382/519/548_Highgate</v>
      </c>
      <c r="B334" s="42">
        <v>331</v>
      </c>
      <c r="C334" s="43">
        <v>2</v>
      </c>
      <c r="D334" s="43" t="s">
        <v>1412</v>
      </c>
      <c r="E334" s="43" t="s">
        <v>1411</v>
      </c>
      <c r="F334" s="44" t="s">
        <v>1496</v>
      </c>
      <c r="G334" s="23"/>
      <c r="H334" s="23"/>
      <c r="I334" s="23"/>
      <c r="J334" s="23"/>
      <c r="K334" s="23"/>
      <c r="L334" s="21" t="str">
        <f>IFERROR(VLOOKUP($A334,Holdings!$A:$F,6,FALSE),"")</f>
        <v/>
      </c>
      <c r="M334" s="45" t="str">
        <f t="shared" si="10"/>
        <v/>
      </c>
      <c r="N334" s="46" t="str">
        <f t="shared" si="11"/>
        <v/>
      </c>
    </row>
    <row r="335" spans="1:14" x14ac:dyDescent="0.25">
      <c r="A335" s="16" t="str">
        <f>CONCATENATE('COMPANY INFO'!$D$4,"_",C335,"_",D335,"_",$F335)</f>
        <v>_2_226/382/519/548_Hillsburgh</v>
      </c>
      <c r="B335" s="42">
        <v>332</v>
      </c>
      <c r="C335" s="43">
        <v>2</v>
      </c>
      <c r="D335" s="43" t="s">
        <v>1412</v>
      </c>
      <c r="E335" s="43" t="s">
        <v>1411</v>
      </c>
      <c r="F335" s="44" t="s">
        <v>1497</v>
      </c>
      <c r="G335" s="23"/>
      <c r="H335" s="23"/>
      <c r="I335" s="23"/>
      <c r="J335" s="23"/>
      <c r="K335" s="23"/>
      <c r="L335" s="21" t="str">
        <f>IFERROR(VLOOKUP($A335,Holdings!$A:$F,6,FALSE),"")</f>
        <v/>
      </c>
      <c r="M335" s="45" t="str">
        <f t="shared" si="10"/>
        <v/>
      </c>
      <c r="N335" s="46" t="str">
        <f t="shared" si="11"/>
        <v/>
      </c>
    </row>
    <row r="336" spans="1:14" x14ac:dyDescent="0.25">
      <c r="A336" s="16" t="str">
        <f>CONCATENATE('COMPANY INFO'!$D$4,"_",C336,"_",D336,"_",$F336)</f>
        <v>_2_226/382/519/548_Holstein</v>
      </c>
      <c r="B336" s="42">
        <v>333</v>
      </c>
      <c r="C336" s="43">
        <v>2</v>
      </c>
      <c r="D336" s="43" t="s">
        <v>1412</v>
      </c>
      <c r="E336" s="43" t="s">
        <v>1411</v>
      </c>
      <c r="F336" s="44" t="s">
        <v>1498</v>
      </c>
      <c r="G336" s="23"/>
      <c r="H336" s="23"/>
      <c r="I336" s="23"/>
      <c r="J336" s="23"/>
      <c r="K336" s="23"/>
      <c r="L336" s="21" t="str">
        <f>IFERROR(VLOOKUP($A336,Holdings!$A:$F,6,FALSE),"")</f>
        <v/>
      </c>
      <c r="M336" s="45" t="str">
        <f t="shared" si="10"/>
        <v/>
      </c>
      <c r="N336" s="46" t="str">
        <f t="shared" si="11"/>
        <v/>
      </c>
    </row>
    <row r="337" spans="1:14" x14ac:dyDescent="0.25">
      <c r="A337" s="16" t="str">
        <f>CONCATENATE('COMPANY INFO'!$D$4,"_",C337,"_",D337,"_",$F337)</f>
        <v>_2_226/382/519/548_Ilderton</v>
      </c>
      <c r="B337" s="42">
        <v>334</v>
      </c>
      <c r="C337" s="43">
        <v>2</v>
      </c>
      <c r="D337" s="43" t="s">
        <v>1412</v>
      </c>
      <c r="E337" s="43" t="s">
        <v>1411</v>
      </c>
      <c r="F337" s="44" t="s">
        <v>1499</v>
      </c>
      <c r="G337" s="23"/>
      <c r="H337" s="23"/>
      <c r="I337" s="23"/>
      <c r="J337" s="23"/>
      <c r="K337" s="23"/>
      <c r="L337" s="21" t="str">
        <f>IFERROR(VLOOKUP($A337,Holdings!$A:$F,6,FALSE),"")</f>
        <v/>
      </c>
      <c r="M337" s="45" t="str">
        <f t="shared" si="10"/>
        <v/>
      </c>
      <c r="N337" s="46" t="str">
        <f t="shared" si="11"/>
        <v/>
      </c>
    </row>
    <row r="338" spans="1:14" x14ac:dyDescent="0.25">
      <c r="A338" s="16" t="str">
        <f>CONCATENATE('COMPANY INFO'!$D$4,"_",C338,"_",D338,"_",$F338)</f>
        <v>_2_226/382/519/548_Ingersoll</v>
      </c>
      <c r="B338" s="42">
        <v>335</v>
      </c>
      <c r="C338" s="43">
        <v>2</v>
      </c>
      <c r="D338" s="43" t="s">
        <v>1412</v>
      </c>
      <c r="E338" s="43" t="s">
        <v>1411</v>
      </c>
      <c r="F338" s="44" t="s">
        <v>1500</v>
      </c>
      <c r="G338" s="23"/>
      <c r="H338" s="23"/>
      <c r="I338" s="23"/>
      <c r="J338" s="23"/>
      <c r="K338" s="23"/>
      <c r="L338" s="21" t="str">
        <f>IFERROR(VLOOKUP($A338,Holdings!$A:$F,6,FALSE),"")</f>
        <v/>
      </c>
      <c r="M338" s="45" t="str">
        <f t="shared" si="10"/>
        <v/>
      </c>
      <c r="N338" s="46" t="str">
        <f t="shared" si="11"/>
        <v/>
      </c>
    </row>
    <row r="339" spans="1:14" x14ac:dyDescent="0.25">
      <c r="A339" s="16" t="str">
        <f>CONCATENATE('COMPANY INFO'!$D$4,"_",C339,"_",D339,"_",$F339)</f>
        <v>_2_226/382/519/548_Innerkip</v>
      </c>
      <c r="B339" s="42">
        <v>336</v>
      </c>
      <c r="C339" s="43">
        <v>2</v>
      </c>
      <c r="D339" s="43" t="s">
        <v>1412</v>
      </c>
      <c r="E339" s="43" t="s">
        <v>1411</v>
      </c>
      <c r="F339" s="44" t="s">
        <v>1501</v>
      </c>
      <c r="G339" s="23"/>
      <c r="H339" s="23"/>
      <c r="I339" s="23"/>
      <c r="J339" s="23"/>
      <c r="K339" s="23"/>
      <c r="L339" s="21" t="str">
        <f>IFERROR(VLOOKUP($A339,Holdings!$A:$F,6,FALSE),"")</f>
        <v/>
      </c>
      <c r="M339" s="45" t="str">
        <f t="shared" si="10"/>
        <v/>
      </c>
      <c r="N339" s="46" t="str">
        <f t="shared" si="11"/>
        <v/>
      </c>
    </row>
    <row r="340" spans="1:14" x14ac:dyDescent="0.25">
      <c r="A340" s="16" t="str">
        <f>CONCATENATE('COMPANY INFO'!$D$4,"_",C340,"_",D340,"_",$F340)</f>
        <v>_2_226/382/519/548_Inwood Independant</v>
      </c>
      <c r="B340" s="42">
        <v>337</v>
      </c>
      <c r="C340" s="43">
        <v>2</v>
      </c>
      <c r="D340" s="43" t="s">
        <v>1412</v>
      </c>
      <c r="E340" s="43" t="s">
        <v>1411</v>
      </c>
      <c r="F340" s="44" t="s">
        <v>1502</v>
      </c>
      <c r="G340" s="23"/>
      <c r="H340" s="23"/>
      <c r="I340" s="23"/>
      <c r="J340" s="23"/>
      <c r="K340" s="23"/>
      <c r="L340" s="21" t="str">
        <f>IFERROR(VLOOKUP($A340,Holdings!$A:$F,6,FALSE),"")</f>
        <v/>
      </c>
      <c r="M340" s="45" t="str">
        <f t="shared" si="10"/>
        <v/>
      </c>
      <c r="N340" s="46" t="str">
        <f t="shared" si="11"/>
        <v/>
      </c>
    </row>
    <row r="341" spans="1:14" x14ac:dyDescent="0.25">
      <c r="A341" s="16" t="str">
        <f>CONCATENATE('COMPANY INFO'!$D$4,"_",C341,"_",D341,"_",$F341)</f>
        <v>_2_226/382/519/548_Jarvis</v>
      </c>
      <c r="B341" s="42">
        <v>338</v>
      </c>
      <c r="C341" s="43">
        <v>2</v>
      </c>
      <c r="D341" s="43" t="s">
        <v>1412</v>
      </c>
      <c r="E341" s="43" t="s">
        <v>1411</v>
      </c>
      <c r="F341" s="44" t="s">
        <v>1503</v>
      </c>
      <c r="G341" s="23"/>
      <c r="H341" s="23"/>
      <c r="I341" s="23"/>
      <c r="J341" s="23"/>
      <c r="K341" s="23"/>
      <c r="L341" s="21" t="str">
        <f>IFERROR(VLOOKUP($A341,Holdings!$A:$F,6,FALSE),"")</f>
        <v/>
      </c>
      <c r="M341" s="45" t="str">
        <f t="shared" si="10"/>
        <v/>
      </c>
      <c r="N341" s="46" t="str">
        <f t="shared" si="11"/>
        <v/>
      </c>
    </row>
    <row r="342" spans="1:14" x14ac:dyDescent="0.25">
      <c r="A342" s="16" t="str">
        <f>CONCATENATE('COMPANY INFO'!$D$4,"_",C342,"_",D342,"_",$F342)</f>
        <v>_2_226/382/519/548_Kerwood</v>
      </c>
      <c r="B342" s="42">
        <v>339</v>
      </c>
      <c r="C342" s="43">
        <v>2</v>
      </c>
      <c r="D342" s="43" t="s">
        <v>1412</v>
      </c>
      <c r="E342" s="43" t="s">
        <v>1411</v>
      </c>
      <c r="F342" s="44" t="s">
        <v>1504</v>
      </c>
      <c r="G342" s="23"/>
      <c r="H342" s="23"/>
      <c r="I342" s="23"/>
      <c r="J342" s="23"/>
      <c r="K342" s="23"/>
      <c r="L342" s="21" t="str">
        <f>IFERROR(VLOOKUP($A342,Holdings!$A:$F,6,FALSE),"")</f>
        <v/>
      </c>
      <c r="M342" s="45" t="str">
        <f t="shared" si="10"/>
        <v/>
      </c>
      <c r="N342" s="46" t="str">
        <f t="shared" si="11"/>
        <v/>
      </c>
    </row>
    <row r="343" spans="1:14" x14ac:dyDescent="0.25">
      <c r="A343" s="16" t="str">
        <f>CONCATENATE('COMPANY INFO'!$D$4,"_",C343,"_",D343,"_",$F343)</f>
        <v>_2_226/382/519/548_Kincardine</v>
      </c>
      <c r="B343" s="42">
        <v>340</v>
      </c>
      <c r="C343" s="43">
        <v>2</v>
      </c>
      <c r="D343" s="43" t="s">
        <v>1412</v>
      </c>
      <c r="E343" s="43" t="s">
        <v>1411</v>
      </c>
      <c r="F343" s="44" t="s">
        <v>1505</v>
      </c>
      <c r="G343" s="23"/>
      <c r="H343" s="23"/>
      <c r="I343" s="23"/>
      <c r="J343" s="23"/>
      <c r="K343" s="23"/>
      <c r="L343" s="21" t="str">
        <f>IFERROR(VLOOKUP($A343,Holdings!$A:$F,6,FALSE),"")</f>
        <v/>
      </c>
      <c r="M343" s="45" t="str">
        <f t="shared" si="10"/>
        <v/>
      </c>
      <c r="N343" s="46" t="str">
        <f t="shared" si="11"/>
        <v/>
      </c>
    </row>
    <row r="344" spans="1:14" x14ac:dyDescent="0.25">
      <c r="A344" s="16" t="str">
        <f>CONCATENATE('COMPANY INFO'!$D$4,"_",C344,"_",D344,"_",$F344)</f>
        <v>_2_226/382/519/548_Kingsville</v>
      </c>
      <c r="B344" s="42">
        <v>341</v>
      </c>
      <c r="C344" s="43">
        <v>2</v>
      </c>
      <c r="D344" s="43" t="s">
        <v>1412</v>
      </c>
      <c r="E344" s="43" t="s">
        <v>1411</v>
      </c>
      <c r="F344" s="44" t="s">
        <v>1506</v>
      </c>
      <c r="G344" s="23"/>
      <c r="H344" s="23"/>
      <c r="I344" s="23"/>
      <c r="J344" s="23"/>
      <c r="K344" s="23"/>
      <c r="L344" s="21" t="str">
        <f>IFERROR(VLOOKUP($A344,Holdings!$A:$F,6,FALSE),"")</f>
        <v/>
      </c>
      <c r="M344" s="45" t="str">
        <f t="shared" si="10"/>
        <v/>
      </c>
      <c r="N344" s="46" t="str">
        <f t="shared" si="11"/>
        <v/>
      </c>
    </row>
    <row r="345" spans="1:14" x14ac:dyDescent="0.25">
      <c r="A345" s="16" t="str">
        <f>CONCATENATE('COMPANY INFO'!$D$4,"_",C345,"_",D345,"_",$F345)</f>
        <v>_2_226/382/519/548_Kintore</v>
      </c>
      <c r="B345" s="42">
        <v>342</v>
      </c>
      <c r="C345" s="43">
        <v>2</v>
      </c>
      <c r="D345" s="43" t="s">
        <v>1412</v>
      </c>
      <c r="E345" s="43" t="s">
        <v>1411</v>
      </c>
      <c r="F345" s="44" t="s">
        <v>1507</v>
      </c>
      <c r="G345" s="23"/>
      <c r="H345" s="23"/>
      <c r="I345" s="23"/>
      <c r="J345" s="23"/>
      <c r="K345" s="23"/>
      <c r="L345" s="21" t="str">
        <f>IFERROR(VLOOKUP($A345,Holdings!$A:$F,6,FALSE),"")</f>
        <v/>
      </c>
      <c r="M345" s="45" t="str">
        <f t="shared" si="10"/>
        <v/>
      </c>
      <c r="N345" s="46" t="str">
        <f t="shared" si="11"/>
        <v/>
      </c>
    </row>
    <row r="346" spans="1:14" x14ac:dyDescent="0.25">
      <c r="A346" s="16" t="str">
        <f>CONCATENATE('COMPANY INFO'!$D$4,"_",C346,"_",D346,"_",$F346)</f>
        <v>_2_226/382/519/548_Kirkton</v>
      </c>
      <c r="B346" s="42">
        <v>343</v>
      </c>
      <c r="C346" s="43">
        <v>2</v>
      </c>
      <c r="D346" s="43" t="s">
        <v>1412</v>
      </c>
      <c r="E346" s="43" t="s">
        <v>1411</v>
      </c>
      <c r="F346" s="44" t="s">
        <v>1508</v>
      </c>
      <c r="G346" s="23"/>
      <c r="H346" s="23"/>
      <c r="I346" s="23"/>
      <c r="J346" s="23"/>
      <c r="K346" s="23"/>
      <c r="L346" s="21" t="str">
        <f>IFERROR(VLOOKUP($A346,Holdings!$A:$F,6,FALSE),"")</f>
        <v/>
      </c>
      <c r="M346" s="45" t="str">
        <f t="shared" si="10"/>
        <v/>
      </c>
      <c r="N346" s="46" t="str">
        <f t="shared" si="11"/>
        <v/>
      </c>
    </row>
    <row r="347" spans="1:14" x14ac:dyDescent="0.25">
      <c r="A347" s="16" t="str">
        <f>CONCATENATE('COMPANY INFO'!$D$4,"_",C347,"_",D347,"_",$F347)</f>
        <v>_2_226/382/519/548_Kitchener-Waterloo</v>
      </c>
      <c r="B347" s="42">
        <v>344</v>
      </c>
      <c r="C347" s="43">
        <v>2</v>
      </c>
      <c r="D347" s="43" t="s">
        <v>1412</v>
      </c>
      <c r="E347" s="43" t="s">
        <v>1411</v>
      </c>
      <c r="F347" s="44" t="s">
        <v>1509</v>
      </c>
      <c r="G347" s="23"/>
      <c r="H347" s="23"/>
      <c r="I347" s="23"/>
      <c r="J347" s="23"/>
      <c r="K347" s="23"/>
      <c r="L347" s="21" t="str">
        <f>IFERROR(VLOOKUP($A347,Holdings!$A:$F,6,FALSE),"")</f>
        <v/>
      </c>
      <c r="M347" s="45" t="str">
        <f t="shared" si="10"/>
        <v/>
      </c>
      <c r="N347" s="46" t="str">
        <f t="shared" si="11"/>
        <v/>
      </c>
    </row>
    <row r="348" spans="1:14" x14ac:dyDescent="0.25">
      <c r="A348" s="16" t="str">
        <f>CONCATENATE('COMPANY INFO'!$D$4,"_",C348,"_",D348,"_",$F348)</f>
        <v>_2_226/382/519/548_La Salle</v>
      </c>
      <c r="B348" s="42">
        <v>345</v>
      </c>
      <c r="C348" s="43">
        <v>2</v>
      </c>
      <c r="D348" s="43" t="s">
        <v>1412</v>
      </c>
      <c r="E348" s="43" t="s">
        <v>1411</v>
      </c>
      <c r="F348" s="44" t="s">
        <v>1510</v>
      </c>
      <c r="G348" s="23"/>
      <c r="H348" s="23"/>
      <c r="I348" s="23"/>
      <c r="J348" s="23"/>
      <c r="K348" s="23"/>
      <c r="L348" s="21" t="str">
        <f>IFERROR(VLOOKUP($A348,Holdings!$A:$F,6,FALSE),"")</f>
        <v/>
      </c>
      <c r="M348" s="45" t="str">
        <f t="shared" si="10"/>
        <v/>
      </c>
      <c r="N348" s="46" t="str">
        <f t="shared" si="11"/>
        <v/>
      </c>
    </row>
    <row r="349" spans="1:14" x14ac:dyDescent="0.25">
      <c r="A349" s="16" t="str">
        <f>CONCATENATE('COMPANY INFO'!$D$4,"_",C349,"_",D349,"_",$F349)</f>
        <v>_2_226/382/519/548_Lambeth</v>
      </c>
      <c r="B349" s="42">
        <v>346</v>
      </c>
      <c r="C349" s="43">
        <v>2</v>
      </c>
      <c r="D349" s="43" t="s">
        <v>1412</v>
      </c>
      <c r="E349" s="43" t="s">
        <v>1411</v>
      </c>
      <c r="F349" s="44" t="s">
        <v>1511</v>
      </c>
      <c r="G349" s="23"/>
      <c r="H349" s="23"/>
      <c r="I349" s="23"/>
      <c r="J349" s="23"/>
      <c r="K349" s="23"/>
      <c r="L349" s="21" t="str">
        <f>IFERROR(VLOOKUP($A349,Holdings!$A:$F,6,FALSE),"")</f>
        <v/>
      </c>
      <c r="M349" s="45" t="str">
        <f t="shared" si="10"/>
        <v/>
      </c>
      <c r="N349" s="46" t="str">
        <f t="shared" si="11"/>
        <v/>
      </c>
    </row>
    <row r="350" spans="1:14" x14ac:dyDescent="0.25">
      <c r="A350" s="16" t="str">
        <f>CONCATENATE('COMPANY INFO'!$D$4,"_",C350,"_",D350,"_",$F350)</f>
        <v>_2_226/382/519/548_Langton</v>
      </c>
      <c r="B350" s="42">
        <v>347</v>
      </c>
      <c r="C350" s="43">
        <v>2</v>
      </c>
      <c r="D350" s="43" t="s">
        <v>1412</v>
      </c>
      <c r="E350" s="43" t="s">
        <v>1411</v>
      </c>
      <c r="F350" s="44" t="s">
        <v>1512</v>
      </c>
      <c r="G350" s="23"/>
      <c r="H350" s="23"/>
      <c r="I350" s="23"/>
      <c r="J350" s="23"/>
      <c r="K350" s="23"/>
      <c r="L350" s="21" t="str">
        <f>IFERROR(VLOOKUP($A350,Holdings!$A:$F,6,FALSE),"")</f>
        <v/>
      </c>
      <c r="M350" s="45" t="str">
        <f t="shared" si="10"/>
        <v/>
      </c>
      <c r="N350" s="46" t="str">
        <f t="shared" si="11"/>
        <v/>
      </c>
    </row>
    <row r="351" spans="1:14" x14ac:dyDescent="0.25">
      <c r="A351" s="16" t="str">
        <f>CONCATENATE('COMPANY INFO'!$D$4,"_",C351,"_",D351,"_",$F351)</f>
        <v>_2_226/382/519/548_Leamington</v>
      </c>
      <c r="B351" s="42">
        <v>348</v>
      </c>
      <c r="C351" s="43">
        <v>2</v>
      </c>
      <c r="D351" s="43" t="s">
        <v>1412</v>
      </c>
      <c r="E351" s="43" t="s">
        <v>1411</v>
      </c>
      <c r="F351" s="44" t="s">
        <v>1513</v>
      </c>
      <c r="G351" s="23"/>
      <c r="H351" s="23"/>
      <c r="I351" s="23"/>
      <c r="J351" s="23"/>
      <c r="K351" s="23"/>
      <c r="L351" s="21" t="str">
        <f>IFERROR(VLOOKUP($A351,Holdings!$A:$F,6,FALSE),"")</f>
        <v/>
      </c>
      <c r="M351" s="45" t="str">
        <f t="shared" si="10"/>
        <v/>
      </c>
      <c r="N351" s="46" t="str">
        <f t="shared" si="11"/>
        <v/>
      </c>
    </row>
    <row r="352" spans="1:14" x14ac:dyDescent="0.25">
      <c r="A352" s="16" t="str">
        <f>CONCATENATE('COMPANY INFO'!$D$4,"_",C352,"_",D352,"_",$F352)</f>
        <v>_2_226/382/519/548_Linwood</v>
      </c>
      <c r="B352" s="42">
        <v>349</v>
      </c>
      <c r="C352" s="43">
        <v>2</v>
      </c>
      <c r="D352" s="43" t="s">
        <v>1412</v>
      </c>
      <c r="E352" s="43" t="s">
        <v>1411</v>
      </c>
      <c r="F352" s="44" t="s">
        <v>1514</v>
      </c>
      <c r="G352" s="23"/>
      <c r="H352" s="23"/>
      <c r="I352" s="23"/>
      <c r="J352" s="23"/>
      <c r="K352" s="23"/>
      <c r="L352" s="21" t="str">
        <f>IFERROR(VLOOKUP($A352,Holdings!$A:$F,6,FALSE),"")</f>
        <v/>
      </c>
      <c r="M352" s="45" t="str">
        <f t="shared" si="10"/>
        <v/>
      </c>
      <c r="N352" s="46" t="str">
        <f t="shared" si="11"/>
        <v/>
      </c>
    </row>
    <row r="353" spans="1:14" x14ac:dyDescent="0.25">
      <c r="A353" s="16" t="str">
        <f>CONCATENATE('COMPANY INFO'!$D$4,"_",C353,"_",D353,"_",$F353)</f>
        <v>_2_226/382/519/548_Lions Head</v>
      </c>
      <c r="B353" s="42">
        <v>350</v>
      </c>
      <c r="C353" s="43">
        <v>2</v>
      </c>
      <c r="D353" s="43" t="s">
        <v>1412</v>
      </c>
      <c r="E353" s="43" t="s">
        <v>1411</v>
      </c>
      <c r="F353" s="44" t="s">
        <v>1515</v>
      </c>
      <c r="G353" s="23"/>
      <c r="H353" s="23"/>
      <c r="I353" s="23"/>
      <c r="J353" s="23"/>
      <c r="K353" s="23"/>
      <c r="L353" s="21" t="str">
        <f>IFERROR(VLOOKUP($A353,Holdings!$A:$F,6,FALSE),"")</f>
        <v/>
      </c>
      <c r="M353" s="45" t="str">
        <f t="shared" si="10"/>
        <v/>
      </c>
      <c r="N353" s="46" t="str">
        <f t="shared" si="11"/>
        <v/>
      </c>
    </row>
    <row r="354" spans="1:14" x14ac:dyDescent="0.25">
      <c r="A354" s="16" t="str">
        <f>CONCATENATE('COMPANY INFO'!$D$4,"_",C354,"_",D354,"_",$F354)</f>
        <v>_2_226/382/519/548_Listowel</v>
      </c>
      <c r="B354" s="42">
        <v>351</v>
      </c>
      <c r="C354" s="43">
        <v>2</v>
      </c>
      <c r="D354" s="43" t="s">
        <v>1412</v>
      </c>
      <c r="E354" s="43" t="s">
        <v>1411</v>
      </c>
      <c r="F354" s="44" t="s">
        <v>1516</v>
      </c>
      <c r="G354" s="23"/>
      <c r="H354" s="23"/>
      <c r="I354" s="23"/>
      <c r="J354" s="23"/>
      <c r="K354" s="23"/>
      <c r="L354" s="21" t="str">
        <f>IFERROR(VLOOKUP($A354,Holdings!$A:$F,6,FALSE),"")</f>
        <v/>
      </c>
      <c r="M354" s="45" t="str">
        <f t="shared" si="10"/>
        <v/>
      </c>
      <c r="N354" s="46" t="str">
        <f t="shared" si="11"/>
        <v/>
      </c>
    </row>
    <row r="355" spans="1:14" x14ac:dyDescent="0.25">
      <c r="A355" s="16" t="str">
        <f>CONCATENATE('COMPANY INFO'!$D$4,"_",C355,"_",D355,"_",$F355)</f>
        <v>_2_226/382/519/548_London</v>
      </c>
      <c r="B355" s="42">
        <v>352</v>
      </c>
      <c r="C355" s="43">
        <v>2</v>
      </c>
      <c r="D355" s="43" t="s">
        <v>1412</v>
      </c>
      <c r="E355" s="43" t="s">
        <v>1411</v>
      </c>
      <c r="F355" s="44" t="s">
        <v>1517</v>
      </c>
      <c r="G355" s="23"/>
      <c r="H355" s="23"/>
      <c r="I355" s="23"/>
      <c r="J355" s="23"/>
      <c r="K355" s="23"/>
      <c r="L355" s="21" t="str">
        <f>IFERROR(VLOOKUP($A355,Holdings!$A:$F,6,FALSE),"")</f>
        <v/>
      </c>
      <c r="M355" s="45" t="str">
        <f t="shared" si="10"/>
        <v/>
      </c>
      <c r="N355" s="46" t="str">
        <f t="shared" si="11"/>
        <v/>
      </c>
    </row>
    <row r="356" spans="1:14" x14ac:dyDescent="0.25">
      <c r="A356" s="16" t="str">
        <f>CONCATENATE('COMPANY INFO'!$D$4,"_",C356,"_",D356,"_",$F356)</f>
        <v>_2_226/382/519/548_Lucan</v>
      </c>
      <c r="B356" s="42">
        <v>353</v>
      </c>
      <c r="C356" s="43">
        <v>2</v>
      </c>
      <c r="D356" s="43" t="s">
        <v>1412</v>
      </c>
      <c r="E356" s="43" t="s">
        <v>1411</v>
      </c>
      <c r="F356" s="44" t="s">
        <v>1518</v>
      </c>
      <c r="G356" s="23"/>
      <c r="H356" s="23"/>
      <c r="I356" s="23"/>
      <c r="J356" s="23"/>
      <c r="K356" s="23"/>
      <c r="L356" s="21" t="str">
        <f>IFERROR(VLOOKUP($A356,Holdings!$A:$F,6,FALSE),"")</f>
        <v/>
      </c>
      <c r="M356" s="45" t="str">
        <f t="shared" si="10"/>
        <v/>
      </c>
      <c r="N356" s="46" t="str">
        <f t="shared" si="11"/>
        <v/>
      </c>
    </row>
    <row r="357" spans="1:14" x14ac:dyDescent="0.25">
      <c r="A357" s="16" t="str">
        <f>CONCATENATE('COMPANY INFO'!$D$4,"_",C357,"_",D357,"_",$F357)</f>
        <v>_2_226/382/519/548_Lucknow</v>
      </c>
      <c r="B357" s="42">
        <v>354</v>
      </c>
      <c r="C357" s="43">
        <v>2</v>
      </c>
      <c r="D357" s="43" t="s">
        <v>1412</v>
      </c>
      <c r="E357" s="43" t="s">
        <v>1411</v>
      </c>
      <c r="F357" s="44" t="s">
        <v>1519</v>
      </c>
      <c r="G357" s="23"/>
      <c r="H357" s="23"/>
      <c r="I357" s="23"/>
      <c r="J357" s="23"/>
      <c r="K357" s="23"/>
      <c r="L357" s="21" t="str">
        <f>IFERROR(VLOOKUP($A357,Holdings!$A:$F,6,FALSE),"")</f>
        <v/>
      </c>
      <c r="M357" s="45" t="str">
        <f t="shared" si="10"/>
        <v/>
      </c>
      <c r="N357" s="46" t="str">
        <f t="shared" si="11"/>
        <v/>
      </c>
    </row>
    <row r="358" spans="1:14" x14ac:dyDescent="0.25">
      <c r="A358" s="16" t="str">
        <f>CONCATENATE('COMPANY INFO'!$D$4,"_",C358,"_",D358,"_",$F358)</f>
        <v>_2_226/382/519/548_Lynden</v>
      </c>
      <c r="B358" s="42">
        <v>355</v>
      </c>
      <c r="C358" s="43">
        <v>2</v>
      </c>
      <c r="D358" s="43" t="s">
        <v>1412</v>
      </c>
      <c r="E358" s="43" t="s">
        <v>1411</v>
      </c>
      <c r="F358" s="44" t="s">
        <v>1520</v>
      </c>
      <c r="G358" s="23"/>
      <c r="H358" s="23"/>
      <c r="I358" s="23"/>
      <c r="J358" s="23"/>
      <c r="K358" s="23"/>
      <c r="L358" s="21" t="str">
        <f>IFERROR(VLOOKUP($A358,Holdings!$A:$F,6,FALSE),"")</f>
        <v/>
      </c>
      <c r="M358" s="45" t="str">
        <f t="shared" si="10"/>
        <v/>
      </c>
      <c r="N358" s="46" t="str">
        <f t="shared" si="11"/>
        <v/>
      </c>
    </row>
    <row r="359" spans="1:14" x14ac:dyDescent="0.25">
      <c r="A359" s="16" t="str">
        <f>CONCATENATE('COMPANY INFO'!$D$4,"_",C359,"_",D359,"_",$F359)</f>
        <v>_2_226/382/519/548_Maidstone</v>
      </c>
      <c r="B359" s="42">
        <v>356</v>
      </c>
      <c r="C359" s="43">
        <v>2</v>
      </c>
      <c r="D359" s="43" t="s">
        <v>1412</v>
      </c>
      <c r="E359" s="43" t="s">
        <v>1411</v>
      </c>
      <c r="F359" s="44" t="s">
        <v>1521</v>
      </c>
      <c r="G359" s="23"/>
      <c r="H359" s="23"/>
      <c r="I359" s="23"/>
      <c r="J359" s="23"/>
      <c r="K359" s="23"/>
      <c r="L359" s="21" t="str">
        <f>IFERROR(VLOOKUP($A359,Holdings!$A:$F,6,FALSE),"")</f>
        <v/>
      </c>
      <c r="M359" s="45" t="str">
        <f t="shared" si="10"/>
        <v/>
      </c>
      <c r="N359" s="46" t="str">
        <f t="shared" si="11"/>
        <v/>
      </c>
    </row>
    <row r="360" spans="1:14" x14ac:dyDescent="0.25">
      <c r="A360" s="16" t="str">
        <f>CONCATENATE('COMPANY INFO'!$D$4,"_",C360,"_",D360,"_",$F360)</f>
        <v>_2_226/382/519/548_Markdale</v>
      </c>
      <c r="B360" s="42">
        <v>357</v>
      </c>
      <c r="C360" s="43">
        <v>2</v>
      </c>
      <c r="D360" s="43" t="s">
        <v>1412</v>
      </c>
      <c r="E360" s="43" t="s">
        <v>1411</v>
      </c>
      <c r="F360" s="44" t="s">
        <v>1522</v>
      </c>
      <c r="G360" s="23"/>
      <c r="H360" s="23"/>
      <c r="I360" s="23"/>
      <c r="J360" s="23"/>
      <c r="K360" s="23"/>
      <c r="L360" s="21" t="str">
        <f>IFERROR(VLOOKUP($A360,Holdings!$A:$F,6,FALSE),"")</f>
        <v/>
      </c>
      <c r="M360" s="45" t="str">
        <f t="shared" si="10"/>
        <v/>
      </c>
      <c r="N360" s="46" t="str">
        <f t="shared" si="11"/>
        <v/>
      </c>
    </row>
    <row r="361" spans="1:14" x14ac:dyDescent="0.25">
      <c r="A361" s="16" t="str">
        <f>CONCATENATE('COMPANY INFO'!$D$4,"_",C361,"_",D361,"_",$F361)</f>
        <v>_2_226/382/519/548_McGregor</v>
      </c>
      <c r="B361" s="42">
        <v>358</v>
      </c>
      <c r="C361" s="43">
        <v>2</v>
      </c>
      <c r="D361" s="43" t="s">
        <v>1412</v>
      </c>
      <c r="E361" s="43" t="s">
        <v>1411</v>
      </c>
      <c r="F361" s="44" t="s">
        <v>1523</v>
      </c>
      <c r="G361" s="23"/>
      <c r="H361" s="23"/>
      <c r="I361" s="23"/>
      <c r="J361" s="23"/>
      <c r="K361" s="23"/>
      <c r="L361" s="21" t="str">
        <f>IFERROR(VLOOKUP($A361,Holdings!$A:$F,6,FALSE),"")</f>
        <v/>
      </c>
      <c r="M361" s="45" t="str">
        <f t="shared" si="10"/>
        <v/>
      </c>
      <c r="N361" s="46" t="str">
        <f t="shared" si="11"/>
        <v/>
      </c>
    </row>
    <row r="362" spans="1:14" x14ac:dyDescent="0.25">
      <c r="A362" s="16" t="str">
        <f>CONCATENATE('COMPANY INFO'!$D$4,"_",C362,"_",D362,"_",$F362)</f>
        <v>_2_226/382/519/548_Meaford</v>
      </c>
      <c r="B362" s="42">
        <v>359</v>
      </c>
      <c r="C362" s="43">
        <v>2</v>
      </c>
      <c r="D362" s="43" t="s">
        <v>1412</v>
      </c>
      <c r="E362" s="43" t="s">
        <v>1411</v>
      </c>
      <c r="F362" s="44" t="s">
        <v>1524</v>
      </c>
      <c r="G362" s="23"/>
      <c r="H362" s="23"/>
      <c r="I362" s="23"/>
      <c r="J362" s="23"/>
      <c r="K362" s="23"/>
      <c r="L362" s="21" t="str">
        <f>IFERROR(VLOOKUP($A362,Holdings!$A:$F,6,FALSE),"")</f>
        <v/>
      </c>
      <c r="M362" s="45" t="str">
        <f t="shared" si="10"/>
        <v/>
      </c>
      <c r="N362" s="46" t="str">
        <f t="shared" si="11"/>
        <v/>
      </c>
    </row>
    <row r="363" spans="1:14" x14ac:dyDescent="0.25">
      <c r="A363" s="16" t="str">
        <f>CONCATENATE('COMPANY INFO'!$D$4,"_",C363,"_",D363,"_",$F363)</f>
        <v>_2_226/382/519/548_Melbourne</v>
      </c>
      <c r="B363" s="42">
        <v>360</v>
      </c>
      <c r="C363" s="43">
        <v>2</v>
      </c>
      <c r="D363" s="43" t="s">
        <v>1412</v>
      </c>
      <c r="E363" s="43" t="s">
        <v>1411</v>
      </c>
      <c r="F363" s="44" t="s">
        <v>1525</v>
      </c>
      <c r="G363" s="23"/>
      <c r="H363" s="23"/>
      <c r="I363" s="23"/>
      <c r="J363" s="23"/>
      <c r="K363" s="23"/>
      <c r="L363" s="21" t="str">
        <f>IFERROR(VLOOKUP($A363,Holdings!$A:$F,6,FALSE),"")</f>
        <v/>
      </c>
      <c r="M363" s="45" t="str">
        <f t="shared" si="10"/>
        <v/>
      </c>
      <c r="N363" s="46" t="str">
        <f t="shared" si="11"/>
        <v/>
      </c>
    </row>
    <row r="364" spans="1:14" x14ac:dyDescent="0.25">
      <c r="A364" s="16" t="str">
        <f>CONCATENATE('COMPANY INFO'!$D$4,"_",C364,"_",D364,"_",$F364)</f>
        <v>_2_226/382/519/548_Merlin</v>
      </c>
      <c r="B364" s="42">
        <v>361</v>
      </c>
      <c r="C364" s="43">
        <v>2</v>
      </c>
      <c r="D364" s="43" t="s">
        <v>1412</v>
      </c>
      <c r="E364" s="43" t="s">
        <v>1411</v>
      </c>
      <c r="F364" s="44" t="s">
        <v>1526</v>
      </c>
      <c r="G364" s="23"/>
      <c r="H364" s="23"/>
      <c r="I364" s="23"/>
      <c r="J364" s="23"/>
      <c r="K364" s="23"/>
      <c r="L364" s="21" t="str">
        <f>IFERROR(VLOOKUP($A364,Holdings!$A:$F,6,FALSE),"")</f>
        <v/>
      </c>
      <c r="M364" s="45" t="str">
        <f t="shared" si="10"/>
        <v/>
      </c>
      <c r="N364" s="46" t="str">
        <f t="shared" si="11"/>
        <v/>
      </c>
    </row>
    <row r="365" spans="1:14" x14ac:dyDescent="0.25">
      <c r="A365" s="16" t="str">
        <f>CONCATENATE('COMPANY INFO'!$D$4,"_",C365,"_",D365,"_",$F365)</f>
        <v>_2_226/382/519/548_Mildmay</v>
      </c>
      <c r="B365" s="42">
        <v>362</v>
      </c>
      <c r="C365" s="43">
        <v>2</v>
      </c>
      <c r="D365" s="43" t="s">
        <v>1412</v>
      </c>
      <c r="E365" s="43" t="s">
        <v>1411</v>
      </c>
      <c r="F365" s="44" t="s">
        <v>1527</v>
      </c>
      <c r="G365" s="23"/>
      <c r="H365" s="23"/>
      <c r="I365" s="23"/>
      <c r="J365" s="23"/>
      <c r="K365" s="23"/>
      <c r="L365" s="21" t="str">
        <f>IFERROR(VLOOKUP($A365,Holdings!$A:$F,6,FALSE),"")</f>
        <v/>
      </c>
      <c r="M365" s="45" t="str">
        <f t="shared" si="10"/>
        <v/>
      </c>
      <c r="N365" s="46" t="str">
        <f t="shared" si="11"/>
        <v/>
      </c>
    </row>
    <row r="366" spans="1:14" x14ac:dyDescent="0.25">
      <c r="A366" s="16" t="str">
        <f>CONCATENATE('COMPANY INFO'!$D$4,"_",C366,"_",D366,"_",$F366)</f>
        <v>_2_226/382/519/548_Milverton</v>
      </c>
      <c r="B366" s="42">
        <v>363</v>
      </c>
      <c r="C366" s="43">
        <v>2</v>
      </c>
      <c r="D366" s="43" t="s">
        <v>1412</v>
      </c>
      <c r="E366" s="43" t="s">
        <v>1411</v>
      </c>
      <c r="F366" s="44" t="s">
        <v>1528</v>
      </c>
      <c r="G366" s="23"/>
      <c r="H366" s="23"/>
      <c r="I366" s="23"/>
      <c r="J366" s="23"/>
      <c r="K366" s="23"/>
      <c r="L366" s="21" t="str">
        <f>IFERROR(VLOOKUP($A366,Holdings!$A:$F,6,FALSE),"")</f>
        <v/>
      </c>
      <c r="M366" s="45" t="str">
        <f t="shared" si="10"/>
        <v/>
      </c>
      <c r="N366" s="46" t="str">
        <f t="shared" si="11"/>
        <v/>
      </c>
    </row>
    <row r="367" spans="1:14" x14ac:dyDescent="0.25">
      <c r="A367" s="16" t="str">
        <f>CONCATENATE('COMPANY INFO'!$D$4,"_",C367,"_",D367,"_",$F367)</f>
        <v>_2_226/382/519/548_Mitchell</v>
      </c>
      <c r="B367" s="42">
        <v>364</v>
      </c>
      <c r="C367" s="43">
        <v>2</v>
      </c>
      <c r="D367" s="43" t="s">
        <v>1412</v>
      </c>
      <c r="E367" s="43" t="s">
        <v>1411</v>
      </c>
      <c r="F367" s="44" t="s">
        <v>1529</v>
      </c>
      <c r="G367" s="23"/>
      <c r="H367" s="23"/>
      <c r="I367" s="23"/>
      <c r="J367" s="23"/>
      <c r="K367" s="23"/>
      <c r="L367" s="21" t="str">
        <f>IFERROR(VLOOKUP($A367,Holdings!$A:$F,6,FALSE),"")</f>
        <v/>
      </c>
      <c r="M367" s="45" t="str">
        <f t="shared" si="10"/>
        <v/>
      </c>
      <c r="N367" s="46" t="str">
        <f t="shared" si="11"/>
        <v/>
      </c>
    </row>
    <row r="368" spans="1:14" x14ac:dyDescent="0.25">
      <c r="A368" s="16" t="str">
        <f>CONCATENATE('COMPANY INFO'!$D$4,"_",C368,"_",D368,"_",$F368)</f>
        <v>_2_226/382/519/548_Monkton</v>
      </c>
      <c r="B368" s="42">
        <v>365</v>
      </c>
      <c r="C368" s="43">
        <v>2</v>
      </c>
      <c r="D368" s="43" t="s">
        <v>1412</v>
      </c>
      <c r="E368" s="43" t="s">
        <v>1411</v>
      </c>
      <c r="F368" s="44" t="s">
        <v>1530</v>
      </c>
      <c r="G368" s="23"/>
      <c r="H368" s="23"/>
      <c r="I368" s="23"/>
      <c r="J368" s="23"/>
      <c r="K368" s="23"/>
      <c r="L368" s="21" t="str">
        <f>IFERROR(VLOOKUP($A368,Holdings!$A:$F,6,FALSE),"")</f>
        <v/>
      </c>
      <c r="M368" s="45" t="str">
        <f t="shared" si="10"/>
        <v/>
      </c>
      <c r="N368" s="46" t="str">
        <f t="shared" si="11"/>
        <v/>
      </c>
    </row>
    <row r="369" spans="1:14" x14ac:dyDescent="0.25">
      <c r="A369" s="16" t="str">
        <f>CONCATENATE('COMPANY INFO'!$D$4,"_",C369,"_",D369,"_",$F369)</f>
        <v>_2_226/382/519/548_Mount Brydges</v>
      </c>
      <c r="B369" s="42">
        <v>366</v>
      </c>
      <c r="C369" s="43">
        <v>2</v>
      </c>
      <c r="D369" s="43" t="s">
        <v>1412</v>
      </c>
      <c r="E369" s="43" t="s">
        <v>1411</v>
      </c>
      <c r="F369" s="44" t="s">
        <v>1531</v>
      </c>
      <c r="G369" s="23"/>
      <c r="H369" s="23"/>
      <c r="I369" s="23"/>
      <c r="J369" s="23"/>
      <c r="K369" s="23"/>
      <c r="L369" s="21" t="str">
        <f>IFERROR(VLOOKUP($A369,Holdings!$A:$F,6,FALSE),"")</f>
        <v/>
      </c>
      <c r="M369" s="45" t="str">
        <f t="shared" si="10"/>
        <v/>
      </c>
      <c r="N369" s="46" t="str">
        <f t="shared" si="11"/>
        <v/>
      </c>
    </row>
    <row r="370" spans="1:14" x14ac:dyDescent="0.25">
      <c r="A370" s="16" t="str">
        <f>CONCATENATE('COMPANY INFO'!$D$4,"_",C370,"_",D370,"_",$F370)</f>
        <v>_2_226/382/519/548_Mount Forest</v>
      </c>
      <c r="B370" s="42">
        <v>367</v>
      </c>
      <c r="C370" s="43">
        <v>2</v>
      </c>
      <c r="D370" s="43" t="s">
        <v>1412</v>
      </c>
      <c r="E370" s="43" t="s">
        <v>1411</v>
      </c>
      <c r="F370" s="44" t="s">
        <v>1532</v>
      </c>
      <c r="G370" s="23"/>
      <c r="H370" s="23"/>
      <c r="I370" s="23"/>
      <c r="J370" s="23"/>
      <c r="K370" s="23"/>
      <c r="L370" s="21" t="str">
        <f>IFERROR(VLOOKUP($A370,Holdings!$A:$F,6,FALSE),"")</f>
        <v/>
      </c>
      <c r="M370" s="45" t="str">
        <f t="shared" si="10"/>
        <v/>
      </c>
      <c r="N370" s="46" t="str">
        <f t="shared" si="11"/>
        <v/>
      </c>
    </row>
    <row r="371" spans="1:14" x14ac:dyDescent="0.25">
      <c r="A371" s="16" t="str">
        <f>CONCATENATE('COMPANY INFO'!$D$4,"_",C371,"_",D371,"_",$F371)</f>
        <v>_2_226/382/519/548_Mount Pleasant</v>
      </c>
      <c r="B371" s="42">
        <v>368</v>
      </c>
      <c r="C371" s="43">
        <v>2</v>
      </c>
      <c r="D371" s="43" t="s">
        <v>1412</v>
      </c>
      <c r="E371" s="43" t="s">
        <v>1411</v>
      </c>
      <c r="F371" s="44" t="s">
        <v>1533</v>
      </c>
      <c r="G371" s="23"/>
      <c r="H371" s="23"/>
      <c r="I371" s="23"/>
      <c r="J371" s="23"/>
      <c r="K371" s="23"/>
      <c r="L371" s="21" t="str">
        <f>IFERROR(VLOOKUP($A371,Holdings!$A:$F,6,FALSE),"")</f>
        <v/>
      </c>
      <c r="M371" s="45" t="str">
        <f t="shared" si="10"/>
        <v/>
      </c>
      <c r="N371" s="46" t="str">
        <f t="shared" si="11"/>
        <v/>
      </c>
    </row>
    <row r="372" spans="1:14" x14ac:dyDescent="0.25">
      <c r="A372" s="16" t="str">
        <f>CONCATENATE('COMPANY INFO'!$D$4,"_",C372,"_",D372,"_",$F372)</f>
        <v>_2_226/382/519/548_Nairn</v>
      </c>
      <c r="B372" s="42">
        <v>369</v>
      </c>
      <c r="C372" s="43">
        <v>2</v>
      </c>
      <c r="D372" s="43" t="s">
        <v>1412</v>
      </c>
      <c r="E372" s="43" t="s">
        <v>1411</v>
      </c>
      <c r="F372" s="44" t="s">
        <v>1534</v>
      </c>
      <c r="G372" s="23"/>
      <c r="H372" s="23"/>
      <c r="I372" s="23"/>
      <c r="J372" s="23"/>
      <c r="K372" s="23"/>
      <c r="L372" s="21" t="str">
        <f>IFERROR(VLOOKUP($A372,Holdings!$A:$F,6,FALSE),"")</f>
        <v/>
      </c>
      <c r="M372" s="45" t="str">
        <f t="shared" si="10"/>
        <v/>
      </c>
      <c r="N372" s="46" t="str">
        <f t="shared" si="11"/>
        <v/>
      </c>
    </row>
    <row r="373" spans="1:14" x14ac:dyDescent="0.25">
      <c r="A373" s="16" t="str">
        <f>CONCATENATE('COMPANY INFO'!$D$4,"_",C373,"_",D373,"_",$F373)</f>
        <v>_2_226/382/519/548_Neustadt</v>
      </c>
      <c r="B373" s="42">
        <v>370</v>
      </c>
      <c r="C373" s="43">
        <v>2</v>
      </c>
      <c r="D373" s="43" t="s">
        <v>1412</v>
      </c>
      <c r="E373" s="43" t="s">
        <v>1411</v>
      </c>
      <c r="F373" s="44" t="s">
        <v>1535</v>
      </c>
      <c r="G373" s="23"/>
      <c r="H373" s="23"/>
      <c r="I373" s="23"/>
      <c r="J373" s="23"/>
      <c r="K373" s="23"/>
      <c r="L373" s="21" t="str">
        <f>IFERROR(VLOOKUP($A373,Holdings!$A:$F,6,FALSE),"")</f>
        <v/>
      </c>
      <c r="M373" s="45" t="str">
        <f t="shared" si="10"/>
        <v/>
      </c>
      <c r="N373" s="46" t="str">
        <f t="shared" si="11"/>
        <v/>
      </c>
    </row>
    <row r="374" spans="1:14" x14ac:dyDescent="0.25">
      <c r="A374" s="16" t="str">
        <f>CONCATENATE('COMPANY INFO'!$D$4,"_",C374,"_",D374,"_",$F374)</f>
        <v>_2_226/382/519/548_New Dundee</v>
      </c>
      <c r="B374" s="42">
        <v>371</v>
      </c>
      <c r="C374" s="43">
        <v>2</v>
      </c>
      <c r="D374" s="43" t="s">
        <v>1412</v>
      </c>
      <c r="E374" s="43" t="s">
        <v>1411</v>
      </c>
      <c r="F374" s="44" t="s">
        <v>1536</v>
      </c>
      <c r="G374" s="23"/>
      <c r="H374" s="23"/>
      <c r="I374" s="23"/>
      <c r="J374" s="23"/>
      <c r="K374" s="23"/>
      <c r="L374" s="21" t="str">
        <f>IFERROR(VLOOKUP($A374,Holdings!$A:$F,6,FALSE),"")</f>
        <v/>
      </c>
      <c r="M374" s="45" t="str">
        <f t="shared" si="10"/>
        <v/>
      </c>
      <c r="N374" s="46" t="str">
        <f t="shared" si="11"/>
        <v/>
      </c>
    </row>
    <row r="375" spans="1:14" x14ac:dyDescent="0.25">
      <c r="A375" s="16" t="str">
        <f>CONCATENATE('COMPANY INFO'!$D$4,"_",C375,"_",D375,"_",$F375)</f>
        <v>_2_226/382/519/548_New Hamburg</v>
      </c>
      <c r="B375" s="42">
        <v>372</v>
      </c>
      <c r="C375" s="43">
        <v>2</v>
      </c>
      <c r="D375" s="43" t="s">
        <v>1412</v>
      </c>
      <c r="E375" s="43" t="s">
        <v>1411</v>
      </c>
      <c r="F375" s="44" t="s">
        <v>1537</v>
      </c>
      <c r="G375" s="23"/>
      <c r="H375" s="23"/>
      <c r="I375" s="23"/>
      <c r="J375" s="23"/>
      <c r="K375" s="23"/>
      <c r="L375" s="21" t="str">
        <f>IFERROR(VLOOKUP($A375,Holdings!$A:$F,6,FALSE),"")</f>
        <v/>
      </c>
      <c r="M375" s="45" t="str">
        <f t="shared" si="10"/>
        <v/>
      </c>
      <c r="N375" s="46" t="str">
        <f t="shared" si="11"/>
        <v/>
      </c>
    </row>
    <row r="376" spans="1:14" x14ac:dyDescent="0.25">
      <c r="A376" s="16" t="str">
        <f>CONCATENATE('COMPANY INFO'!$D$4,"_",C376,"_",D376,"_",$F376)</f>
        <v>_2_226/382/519/548_Norwich</v>
      </c>
      <c r="B376" s="42">
        <v>373</v>
      </c>
      <c r="C376" s="43">
        <v>2</v>
      </c>
      <c r="D376" s="43" t="s">
        <v>1412</v>
      </c>
      <c r="E376" s="43" t="s">
        <v>1411</v>
      </c>
      <c r="F376" s="44" t="s">
        <v>1538</v>
      </c>
      <c r="G376" s="23"/>
      <c r="H376" s="23"/>
      <c r="I376" s="23"/>
      <c r="J376" s="23"/>
      <c r="K376" s="23"/>
      <c r="L376" s="21" t="str">
        <f>IFERROR(VLOOKUP($A376,Holdings!$A:$F,6,FALSE),"")</f>
        <v/>
      </c>
      <c r="M376" s="45" t="str">
        <f t="shared" si="10"/>
        <v/>
      </c>
      <c r="N376" s="46" t="str">
        <f t="shared" si="11"/>
        <v/>
      </c>
    </row>
    <row r="377" spans="1:14" x14ac:dyDescent="0.25">
      <c r="A377" s="16" t="str">
        <f>CONCATENATE('COMPANY INFO'!$D$4,"_",C377,"_",D377,"_",$F377)</f>
        <v>_2_226/382/519/548_Norwich Independent</v>
      </c>
      <c r="B377" s="42">
        <v>374</v>
      </c>
      <c r="C377" s="43">
        <v>2</v>
      </c>
      <c r="D377" s="43" t="s">
        <v>1412</v>
      </c>
      <c r="E377" s="43" t="s">
        <v>1411</v>
      </c>
      <c r="F377" s="44" t="s">
        <v>1539</v>
      </c>
      <c r="G377" s="23"/>
      <c r="H377" s="23"/>
      <c r="I377" s="23"/>
      <c r="J377" s="23"/>
      <c r="K377" s="23"/>
      <c r="L377" s="21" t="str">
        <f>IFERROR(VLOOKUP($A377,Holdings!$A:$F,6,FALSE),"")</f>
        <v/>
      </c>
      <c r="M377" s="45" t="str">
        <f t="shared" si="10"/>
        <v/>
      </c>
      <c r="N377" s="46" t="str">
        <f t="shared" si="11"/>
        <v/>
      </c>
    </row>
    <row r="378" spans="1:14" x14ac:dyDescent="0.25">
      <c r="A378" s="16" t="str">
        <f>CONCATENATE('COMPANY INFO'!$D$4,"_",C378,"_",D378,"_",$F378)</f>
        <v>_2_226/382/519/548_Ohsweken</v>
      </c>
      <c r="B378" s="42">
        <v>375</v>
      </c>
      <c r="C378" s="43">
        <v>2</v>
      </c>
      <c r="D378" s="43" t="s">
        <v>1412</v>
      </c>
      <c r="E378" s="43" t="s">
        <v>1411</v>
      </c>
      <c r="F378" s="44" t="s">
        <v>1540</v>
      </c>
      <c r="G378" s="23"/>
      <c r="H378" s="23"/>
      <c r="I378" s="23"/>
      <c r="J378" s="23"/>
      <c r="K378" s="23"/>
      <c r="L378" s="21" t="str">
        <f>IFERROR(VLOOKUP($A378,Holdings!$A:$F,6,FALSE),"")</f>
        <v/>
      </c>
      <c r="M378" s="45" t="str">
        <f t="shared" si="10"/>
        <v/>
      </c>
      <c r="N378" s="46" t="str">
        <f t="shared" si="11"/>
        <v/>
      </c>
    </row>
    <row r="379" spans="1:14" x14ac:dyDescent="0.25">
      <c r="A379" s="16" t="str">
        <f>CONCATENATE('COMPANY INFO'!$D$4,"_",C379,"_",D379,"_",$F379)</f>
        <v>_2_226/382/519/548_Oil Springs</v>
      </c>
      <c r="B379" s="42">
        <v>376</v>
      </c>
      <c r="C379" s="43">
        <v>2</v>
      </c>
      <c r="D379" s="43" t="s">
        <v>1412</v>
      </c>
      <c r="E379" s="43" t="s">
        <v>1411</v>
      </c>
      <c r="F379" s="44" t="s">
        <v>1541</v>
      </c>
      <c r="G379" s="23"/>
      <c r="H379" s="23"/>
      <c r="I379" s="23"/>
      <c r="J379" s="23"/>
      <c r="K379" s="23"/>
      <c r="L379" s="21" t="str">
        <f>IFERROR(VLOOKUP($A379,Holdings!$A:$F,6,FALSE),"")</f>
        <v/>
      </c>
      <c r="M379" s="45" t="str">
        <f t="shared" si="10"/>
        <v/>
      </c>
      <c r="N379" s="46" t="str">
        <f t="shared" si="11"/>
        <v/>
      </c>
    </row>
    <row r="380" spans="1:14" x14ac:dyDescent="0.25">
      <c r="A380" s="16" t="str">
        <f>CONCATENATE('COMPANY INFO'!$D$4,"_",C380,"_",D380,"_",$F380)</f>
        <v>_2_226/382/519/548_Orangeville</v>
      </c>
      <c r="B380" s="42">
        <v>377</v>
      </c>
      <c r="C380" s="43">
        <v>2</v>
      </c>
      <c r="D380" s="43" t="s">
        <v>1412</v>
      </c>
      <c r="E380" s="43" t="s">
        <v>1411</v>
      </c>
      <c r="F380" s="44" t="s">
        <v>1542</v>
      </c>
      <c r="G380" s="23"/>
      <c r="H380" s="23"/>
      <c r="I380" s="23"/>
      <c r="J380" s="23"/>
      <c r="K380" s="23"/>
      <c r="L380" s="21" t="str">
        <f>IFERROR(VLOOKUP($A380,Holdings!$A:$F,6,FALSE),"")</f>
        <v/>
      </c>
      <c r="M380" s="45" t="str">
        <f t="shared" si="10"/>
        <v/>
      </c>
      <c r="N380" s="46" t="str">
        <f t="shared" si="11"/>
        <v/>
      </c>
    </row>
    <row r="381" spans="1:14" x14ac:dyDescent="0.25">
      <c r="A381" s="16" t="str">
        <f>CONCATENATE('COMPANY INFO'!$D$4,"_",C381,"_",D381,"_",$F381)</f>
        <v>_2_226/382/519/548_Otterville</v>
      </c>
      <c r="B381" s="42">
        <v>378</v>
      </c>
      <c r="C381" s="43">
        <v>2</v>
      </c>
      <c r="D381" s="43" t="s">
        <v>1412</v>
      </c>
      <c r="E381" s="43" t="s">
        <v>1411</v>
      </c>
      <c r="F381" s="44" t="s">
        <v>1543</v>
      </c>
      <c r="G381" s="23"/>
      <c r="H381" s="23"/>
      <c r="I381" s="23"/>
      <c r="J381" s="23"/>
      <c r="K381" s="23"/>
      <c r="L381" s="21" t="str">
        <f>IFERROR(VLOOKUP($A381,Holdings!$A:$F,6,FALSE),"")</f>
        <v/>
      </c>
      <c r="M381" s="45" t="str">
        <f t="shared" si="10"/>
        <v/>
      </c>
      <c r="N381" s="46" t="str">
        <f t="shared" si="11"/>
        <v/>
      </c>
    </row>
    <row r="382" spans="1:14" x14ac:dyDescent="0.25">
      <c r="A382" s="16" t="str">
        <f>CONCATENATE('COMPANY INFO'!$D$4,"_",C382,"_",D382,"_",$F382)</f>
        <v>_2_226/382/519/548_Owen Sound</v>
      </c>
      <c r="B382" s="42">
        <v>379</v>
      </c>
      <c r="C382" s="43">
        <v>2</v>
      </c>
      <c r="D382" s="43" t="s">
        <v>1412</v>
      </c>
      <c r="E382" s="43" t="s">
        <v>1411</v>
      </c>
      <c r="F382" s="44" t="s">
        <v>1544</v>
      </c>
      <c r="G382" s="23"/>
      <c r="H382" s="23"/>
      <c r="I382" s="23"/>
      <c r="J382" s="23"/>
      <c r="K382" s="23"/>
      <c r="L382" s="21" t="str">
        <f>IFERROR(VLOOKUP($A382,Holdings!$A:$F,6,FALSE),"")</f>
        <v/>
      </c>
      <c r="M382" s="45" t="str">
        <f t="shared" si="10"/>
        <v/>
      </c>
      <c r="N382" s="46" t="str">
        <f t="shared" si="11"/>
        <v/>
      </c>
    </row>
    <row r="383" spans="1:14" x14ac:dyDescent="0.25">
      <c r="A383" s="16" t="str">
        <f>CONCATENATE('COMPANY INFO'!$D$4,"_",C383,"_",D383,"_",$F383)</f>
        <v>_2_226/382/519/548_Paisley</v>
      </c>
      <c r="B383" s="42">
        <v>380</v>
      </c>
      <c r="C383" s="43">
        <v>2</v>
      </c>
      <c r="D383" s="43" t="s">
        <v>1412</v>
      </c>
      <c r="E383" s="43" t="s">
        <v>1411</v>
      </c>
      <c r="F383" s="44" t="s">
        <v>1545</v>
      </c>
      <c r="G383" s="23"/>
      <c r="H383" s="23"/>
      <c r="I383" s="23"/>
      <c r="J383" s="23"/>
      <c r="K383" s="23"/>
      <c r="L383" s="21" t="str">
        <f>IFERROR(VLOOKUP($A383,Holdings!$A:$F,6,FALSE),"")</f>
        <v/>
      </c>
      <c r="M383" s="45" t="str">
        <f t="shared" si="10"/>
        <v/>
      </c>
      <c r="N383" s="46" t="str">
        <f t="shared" si="11"/>
        <v/>
      </c>
    </row>
    <row r="384" spans="1:14" x14ac:dyDescent="0.25">
      <c r="A384" s="16" t="str">
        <f>CONCATENATE('COMPANY INFO'!$D$4,"_",C384,"_",D384,"_",$F384)</f>
        <v>_2_226/382/519/548_Palmerston</v>
      </c>
      <c r="B384" s="42">
        <v>381</v>
      </c>
      <c r="C384" s="43">
        <v>2</v>
      </c>
      <c r="D384" s="43" t="s">
        <v>1412</v>
      </c>
      <c r="E384" s="43" t="s">
        <v>1411</v>
      </c>
      <c r="F384" s="44" t="s">
        <v>1546</v>
      </c>
      <c r="G384" s="23"/>
      <c r="H384" s="23"/>
      <c r="I384" s="23"/>
      <c r="J384" s="23"/>
      <c r="K384" s="23"/>
      <c r="L384" s="21" t="str">
        <f>IFERROR(VLOOKUP($A384,Holdings!$A:$F,6,FALSE),"")</f>
        <v/>
      </c>
      <c r="M384" s="45" t="str">
        <f t="shared" si="10"/>
        <v/>
      </c>
      <c r="N384" s="46" t="str">
        <f t="shared" si="11"/>
        <v/>
      </c>
    </row>
    <row r="385" spans="1:14" x14ac:dyDescent="0.25">
      <c r="A385" s="16" t="str">
        <f>CONCATENATE('COMPANY INFO'!$D$4,"_",C385,"_",D385,"_",$F385)</f>
        <v>_2_226/382/519/548_Paris</v>
      </c>
      <c r="B385" s="42">
        <v>382</v>
      </c>
      <c r="C385" s="43">
        <v>2</v>
      </c>
      <c r="D385" s="43" t="s">
        <v>1412</v>
      </c>
      <c r="E385" s="43" t="s">
        <v>1411</v>
      </c>
      <c r="F385" s="44" t="s">
        <v>1547</v>
      </c>
      <c r="G385" s="23"/>
      <c r="H385" s="23"/>
      <c r="I385" s="23"/>
      <c r="J385" s="23"/>
      <c r="K385" s="23"/>
      <c r="L385" s="21" t="str">
        <f>IFERROR(VLOOKUP($A385,Holdings!$A:$F,6,FALSE),"")</f>
        <v/>
      </c>
      <c r="M385" s="45" t="str">
        <f t="shared" si="10"/>
        <v/>
      </c>
      <c r="N385" s="46" t="str">
        <f t="shared" si="11"/>
        <v/>
      </c>
    </row>
    <row r="386" spans="1:14" x14ac:dyDescent="0.25">
      <c r="A386" s="16" t="str">
        <f>CONCATENATE('COMPANY INFO'!$D$4,"_",C386,"_",D386,"_",$F386)</f>
        <v>_2_226/382/519/548_Parkhill</v>
      </c>
      <c r="B386" s="42">
        <v>383</v>
      </c>
      <c r="C386" s="43">
        <v>2</v>
      </c>
      <c r="D386" s="43" t="s">
        <v>1412</v>
      </c>
      <c r="E386" s="43" t="s">
        <v>1411</v>
      </c>
      <c r="F386" s="44" t="s">
        <v>1548</v>
      </c>
      <c r="G386" s="23"/>
      <c r="H386" s="23"/>
      <c r="I386" s="23"/>
      <c r="J386" s="23"/>
      <c r="K386" s="23"/>
      <c r="L386" s="21" t="str">
        <f>IFERROR(VLOOKUP($A386,Holdings!$A:$F,6,FALSE),"")</f>
        <v/>
      </c>
      <c r="M386" s="45" t="str">
        <f t="shared" si="10"/>
        <v/>
      </c>
      <c r="N386" s="46" t="str">
        <f t="shared" si="11"/>
        <v/>
      </c>
    </row>
    <row r="387" spans="1:14" x14ac:dyDescent="0.25">
      <c r="A387" s="16" t="str">
        <f>CONCATENATE('COMPANY INFO'!$D$4,"_",C387,"_",D387,"_",$F387)</f>
        <v>_2_226/382/519/548_Pelee Island</v>
      </c>
      <c r="B387" s="42">
        <v>384</v>
      </c>
      <c r="C387" s="43">
        <v>2</v>
      </c>
      <c r="D387" s="43" t="s">
        <v>1412</v>
      </c>
      <c r="E387" s="43" t="s">
        <v>1411</v>
      </c>
      <c r="F387" s="44" t="s">
        <v>1549</v>
      </c>
      <c r="G387" s="23"/>
      <c r="H387" s="23"/>
      <c r="I387" s="23"/>
      <c r="J387" s="23"/>
      <c r="K387" s="23"/>
      <c r="L387" s="21" t="str">
        <f>IFERROR(VLOOKUP($A387,Holdings!$A:$F,6,FALSE),"")</f>
        <v/>
      </c>
      <c r="M387" s="45" t="str">
        <f t="shared" si="10"/>
        <v/>
      </c>
      <c r="N387" s="46" t="str">
        <f t="shared" si="11"/>
        <v/>
      </c>
    </row>
    <row r="388" spans="1:14" x14ac:dyDescent="0.25">
      <c r="A388" s="16" t="str">
        <f>CONCATENATE('COMPANY INFO'!$D$4,"_",C388,"_",D388,"_",$F388)</f>
        <v>_2_226/382/519/548_Petrolia</v>
      </c>
      <c r="B388" s="42">
        <v>385</v>
      </c>
      <c r="C388" s="43">
        <v>2</v>
      </c>
      <c r="D388" s="43" t="s">
        <v>1412</v>
      </c>
      <c r="E388" s="43" t="s">
        <v>1411</v>
      </c>
      <c r="F388" s="44" t="s">
        <v>1550</v>
      </c>
      <c r="G388" s="23"/>
      <c r="H388" s="23"/>
      <c r="I388" s="23"/>
      <c r="J388" s="23"/>
      <c r="K388" s="23"/>
      <c r="L388" s="21" t="str">
        <f>IFERROR(VLOOKUP($A388,Holdings!$A:$F,6,FALSE),"")</f>
        <v/>
      </c>
      <c r="M388" s="45" t="str">
        <f t="shared" ref="M388:M451" si="12">IF(L388="","",G388/(L388-H388))</f>
        <v/>
      </c>
      <c r="N388" s="46" t="str">
        <f t="shared" si="11"/>
        <v/>
      </c>
    </row>
    <row r="389" spans="1:14" x14ac:dyDescent="0.25">
      <c r="A389" s="16" t="str">
        <f>CONCATENATE('COMPANY INFO'!$D$4,"_",C389,"_",D389,"_",$F389)</f>
        <v>_2_226/382/519/548_Plattsville</v>
      </c>
      <c r="B389" s="42">
        <v>386</v>
      </c>
      <c r="C389" s="43">
        <v>2</v>
      </c>
      <c r="D389" s="43" t="s">
        <v>1412</v>
      </c>
      <c r="E389" s="43" t="s">
        <v>1411</v>
      </c>
      <c r="F389" s="44" t="s">
        <v>1551</v>
      </c>
      <c r="G389" s="23"/>
      <c r="H389" s="23"/>
      <c r="I389" s="23"/>
      <c r="J389" s="23"/>
      <c r="K389" s="23"/>
      <c r="L389" s="21" t="str">
        <f>IFERROR(VLOOKUP($A389,Holdings!$A:$F,6,FALSE),"")</f>
        <v/>
      </c>
      <c r="M389" s="45" t="str">
        <f t="shared" si="12"/>
        <v/>
      </c>
      <c r="N389" s="46" t="str">
        <f t="shared" ref="N389:N452" si="13">IF(OR(SUM(G389:K389)&gt;L389,AND(SUM(G389:K389)&gt;0,L389="")),"Sum of Assigned TNs:Admin TNs must be less than Total TNs","")</f>
        <v/>
      </c>
    </row>
    <row r="390" spans="1:14" x14ac:dyDescent="0.25">
      <c r="A390" s="16" t="str">
        <f>CONCATENATE('COMPANY INFO'!$D$4,"_",C390,"_",D390,"_",$F390)</f>
        <v>_2_226/382/519/548_Pleasant Park</v>
      </c>
      <c r="B390" s="42">
        <v>387</v>
      </c>
      <c r="C390" s="43">
        <v>2</v>
      </c>
      <c r="D390" s="43" t="s">
        <v>1412</v>
      </c>
      <c r="E390" s="43" t="s">
        <v>1411</v>
      </c>
      <c r="F390" s="44" t="s">
        <v>1552</v>
      </c>
      <c r="G390" s="23"/>
      <c r="H390" s="23"/>
      <c r="I390" s="23"/>
      <c r="J390" s="23"/>
      <c r="K390" s="23"/>
      <c r="L390" s="21" t="str">
        <f>IFERROR(VLOOKUP($A390,Holdings!$A:$F,6,FALSE),"")</f>
        <v/>
      </c>
      <c r="M390" s="45" t="str">
        <f t="shared" si="12"/>
        <v/>
      </c>
      <c r="N390" s="46" t="str">
        <f t="shared" si="13"/>
        <v/>
      </c>
    </row>
    <row r="391" spans="1:14" x14ac:dyDescent="0.25">
      <c r="A391" s="16" t="str">
        <f>CONCATENATE('COMPANY INFO'!$D$4,"_",C391,"_",D391,"_",$F391)</f>
        <v>_2_226/382/519/548_Port Burwell</v>
      </c>
      <c r="B391" s="42">
        <v>388</v>
      </c>
      <c r="C391" s="43">
        <v>2</v>
      </c>
      <c r="D391" s="43" t="s">
        <v>1412</v>
      </c>
      <c r="E391" s="43" t="s">
        <v>1411</v>
      </c>
      <c r="F391" s="44" t="s">
        <v>1553</v>
      </c>
      <c r="G391" s="23"/>
      <c r="H391" s="23"/>
      <c r="I391" s="23"/>
      <c r="J391" s="23"/>
      <c r="K391" s="23"/>
      <c r="L391" s="21" t="str">
        <f>IFERROR(VLOOKUP($A391,Holdings!$A:$F,6,FALSE),"")</f>
        <v/>
      </c>
      <c r="M391" s="45" t="str">
        <f t="shared" si="12"/>
        <v/>
      </c>
      <c r="N391" s="46" t="str">
        <f t="shared" si="13"/>
        <v/>
      </c>
    </row>
    <row r="392" spans="1:14" x14ac:dyDescent="0.25">
      <c r="A392" s="16" t="str">
        <f>CONCATENATE('COMPANY INFO'!$D$4,"_",C392,"_",D392,"_",$F392)</f>
        <v>_2_226/382/519/548_Port Dover</v>
      </c>
      <c r="B392" s="42">
        <v>389</v>
      </c>
      <c r="C392" s="43">
        <v>2</v>
      </c>
      <c r="D392" s="43" t="s">
        <v>1412</v>
      </c>
      <c r="E392" s="43" t="s">
        <v>1411</v>
      </c>
      <c r="F392" s="44" t="s">
        <v>1554</v>
      </c>
      <c r="G392" s="23"/>
      <c r="H392" s="23"/>
      <c r="I392" s="23"/>
      <c r="J392" s="23"/>
      <c r="K392" s="23"/>
      <c r="L392" s="21" t="str">
        <f>IFERROR(VLOOKUP($A392,Holdings!$A:$F,6,FALSE),"")</f>
        <v/>
      </c>
      <c r="M392" s="45" t="str">
        <f t="shared" si="12"/>
        <v/>
      </c>
      <c r="N392" s="46" t="str">
        <f t="shared" si="13"/>
        <v/>
      </c>
    </row>
    <row r="393" spans="1:14" x14ac:dyDescent="0.25">
      <c r="A393" s="16" t="str">
        <f>CONCATENATE('COMPANY INFO'!$D$4,"_",C393,"_",D393,"_",$F393)</f>
        <v>_2_226/382/519/548_Port Elgin</v>
      </c>
      <c r="B393" s="42">
        <v>390</v>
      </c>
      <c r="C393" s="43">
        <v>2</v>
      </c>
      <c r="D393" s="43" t="s">
        <v>1412</v>
      </c>
      <c r="E393" s="43" t="s">
        <v>1411</v>
      </c>
      <c r="F393" s="44" t="s">
        <v>1175</v>
      </c>
      <c r="G393" s="23"/>
      <c r="H393" s="23"/>
      <c r="I393" s="23"/>
      <c r="J393" s="23"/>
      <c r="K393" s="23"/>
      <c r="L393" s="21" t="str">
        <f>IFERROR(VLOOKUP($A393,Holdings!$A:$F,6,FALSE),"")</f>
        <v/>
      </c>
      <c r="M393" s="45" t="str">
        <f t="shared" si="12"/>
        <v/>
      </c>
      <c r="N393" s="46" t="str">
        <f t="shared" si="13"/>
        <v/>
      </c>
    </row>
    <row r="394" spans="1:14" x14ac:dyDescent="0.25">
      <c r="A394" s="16" t="str">
        <f>CONCATENATE('COMPANY INFO'!$D$4,"_",C394,"_",D394,"_",$F394)</f>
        <v>_2_226/382/519/548_Port Franks</v>
      </c>
      <c r="B394" s="42">
        <v>391</v>
      </c>
      <c r="C394" s="43">
        <v>2</v>
      </c>
      <c r="D394" s="43" t="s">
        <v>1412</v>
      </c>
      <c r="E394" s="43" t="s">
        <v>1411</v>
      </c>
      <c r="F394" s="44" t="s">
        <v>1555</v>
      </c>
      <c r="G394" s="23"/>
      <c r="H394" s="23"/>
      <c r="I394" s="23"/>
      <c r="J394" s="23"/>
      <c r="K394" s="23"/>
      <c r="L394" s="21" t="str">
        <f>IFERROR(VLOOKUP($A394,Holdings!$A:$F,6,FALSE),"")</f>
        <v/>
      </c>
      <c r="M394" s="45" t="str">
        <f t="shared" si="12"/>
        <v/>
      </c>
      <c r="N394" s="46" t="str">
        <f t="shared" si="13"/>
        <v/>
      </c>
    </row>
    <row r="395" spans="1:14" x14ac:dyDescent="0.25">
      <c r="A395" s="16" t="str">
        <f>CONCATENATE('COMPANY INFO'!$D$4,"_",C395,"_",D395,"_",$F395)</f>
        <v>_2_226/382/519/548_Port Lambton</v>
      </c>
      <c r="B395" s="42">
        <v>392</v>
      </c>
      <c r="C395" s="43">
        <v>2</v>
      </c>
      <c r="D395" s="43" t="s">
        <v>1412</v>
      </c>
      <c r="E395" s="43" t="s">
        <v>1411</v>
      </c>
      <c r="F395" s="44" t="s">
        <v>1556</v>
      </c>
      <c r="G395" s="23"/>
      <c r="H395" s="23"/>
      <c r="I395" s="23"/>
      <c r="J395" s="23"/>
      <c r="K395" s="23"/>
      <c r="L395" s="21" t="str">
        <f>IFERROR(VLOOKUP($A395,Holdings!$A:$F,6,FALSE),"")</f>
        <v/>
      </c>
      <c r="M395" s="45" t="str">
        <f t="shared" si="12"/>
        <v/>
      </c>
      <c r="N395" s="46" t="str">
        <f t="shared" si="13"/>
        <v/>
      </c>
    </row>
    <row r="396" spans="1:14" x14ac:dyDescent="0.25">
      <c r="A396" s="16" t="str">
        <f>CONCATENATE('COMPANY INFO'!$D$4,"_",C396,"_",D396,"_",$F396)</f>
        <v>_2_226/382/519/548_Port Rowan</v>
      </c>
      <c r="B396" s="42">
        <v>393</v>
      </c>
      <c r="C396" s="43">
        <v>2</v>
      </c>
      <c r="D396" s="43" t="s">
        <v>1412</v>
      </c>
      <c r="E396" s="43" t="s">
        <v>1411</v>
      </c>
      <c r="F396" s="44" t="s">
        <v>1557</v>
      </c>
      <c r="G396" s="23"/>
      <c r="H396" s="23"/>
      <c r="I396" s="23"/>
      <c r="J396" s="23"/>
      <c r="K396" s="23"/>
      <c r="L396" s="21" t="str">
        <f>IFERROR(VLOOKUP($A396,Holdings!$A:$F,6,FALSE),"")</f>
        <v/>
      </c>
      <c r="M396" s="45" t="str">
        <f t="shared" si="12"/>
        <v/>
      </c>
      <c r="N396" s="46" t="str">
        <f t="shared" si="13"/>
        <v/>
      </c>
    </row>
    <row r="397" spans="1:14" x14ac:dyDescent="0.25">
      <c r="A397" s="16" t="str">
        <f>CONCATENATE('COMPANY INFO'!$D$4,"_",C397,"_",D397,"_",$F397)</f>
        <v>_2_226/382/519/548_Port Stanley</v>
      </c>
      <c r="B397" s="42">
        <v>394</v>
      </c>
      <c r="C397" s="43">
        <v>2</v>
      </c>
      <c r="D397" s="43" t="s">
        <v>1412</v>
      </c>
      <c r="E397" s="43" t="s">
        <v>1411</v>
      </c>
      <c r="F397" s="44" t="s">
        <v>1558</v>
      </c>
      <c r="G397" s="23"/>
      <c r="H397" s="23"/>
      <c r="I397" s="23"/>
      <c r="J397" s="23"/>
      <c r="K397" s="23"/>
      <c r="L397" s="21" t="str">
        <f>IFERROR(VLOOKUP($A397,Holdings!$A:$F,6,FALSE),"")</f>
        <v/>
      </c>
      <c r="M397" s="45" t="str">
        <f t="shared" si="12"/>
        <v/>
      </c>
      <c r="N397" s="46" t="str">
        <f t="shared" si="13"/>
        <v/>
      </c>
    </row>
    <row r="398" spans="1:14" x14ac:dyDescent="0.25">
      <c r="A398" s="16" t="str">
        <f>CONCATENATE('COMPANY INFO'!$D$4,"_",C398,"_",D398,"_",$F398)</f>
        <v>_2_226/382/519/548_Preston</v>
      </c>
      <c r="B398" s="42">
        <v>395</v>
      </c>
      <c r="C398" s="43">
        <v>2</v>
      </c>
      <c r="D398" s="43" t="s">
        <v>1412</v>
      </c>
      <c r="E398" s="43" t="s">
        <v>1411</v>
      </c>
      <c r="F398" s="44" t="s">
        <v>1559</v>
      </c>
      <c r="G398" s="23"/>
      <c r="H398" s="23"/>
      <c r="I398" s="23"/>
      <c r="J398" s="23"/>
      <c r="K398" s="23"/>
      <c r="L398" s="21" t="str">
        <f>IFERROR(VLOOKUP($A398,Holdings!$A:$F,6,FALSE),"")</f>
        <v/>
      </c>
      <c r="M398" s="45" t="str">
        <f t="shared" si="12"/>
        <v/>
      </c>
      <c r="N398" s="46" t="str">
        <f t="shared" si="13"/>
        <v/>
      </c>
    </row>
    <row r="399" spans="1:14" x14ac:dyDescent="0.25">
      <c r="A399" s="16" t="str">
        <f>CONCATENATE('COMPANY INFO'!$D$4,"_",C399,"_",D399,"_",$F399)</f>
        <v>_2_226/382/519/548_Princeton</v>
      </c>
      <c r="B399" s="42">
        <v>396</v>
      </c>
      <c r="C399" s="43">
        <v>2</v>
      </c>
      <c r="D399" s="43" t="s">
        <v>1412</v>
      </c>
      <c r="E399" s="43" t="s">
        <v>1411</v>
      </c>
      <c r="F399" s="44" t="s">
        <v>177</v>
      </c>
      <c r="G399" s="23"/>
      <c r="H399" s="23"/>
      <c r="I399" s="23"/>
      <c r="J399" s="23"/>
      <c r="K399" s="23"/>
      <c r="L399" s="21" t="str">
        <f>IFERROR(VLOOKUP($A399,Holdings!$A:$F,6,FALSE),"")</f>
        <v/>
      </c>
      <c r="M399" s="45" t="str">
        <f t="shared" si="12"/>
        <v/>
      </c>
      <c r="N399" s="46" t="str">
        <f t="shared" si="13"/>
        <v/>
      </c>
    </row>
    <row r="400" spans="1:14" x14ac:dyDescent="0.25">
      <c r="A400" s="16" t="str">
        <f>CONCATENATE('COMPANY INFO'!$D$4,"_",C400,"_",D400,"_",$F400)</f>
        <v>_2_226/382/519/548_Ridgetown</v>
      </c>
      <c r="B400" s="42">
        <v>397</v>
      </c>
      <c r="C400" s="43">
        <v>2</v>
      </c>
      <c r="D400" s="43" t="s">
        <v>1412</v>
      </c>
      <c r="E400" s="43" t="s">
        <v>1411</v>
      </c>
      <c r="F400" s="44" t="s">
        <v>1560</v>
      </c>
      <c r="G400" s="23"/>
      <c r="H400" s="23"/>
      <c r="I400" s="23"/>
      <c r="J400" s="23"/>
      <c r="K400" s="23"/>
      <c r="L400" s="21" t="str">
        <f>IFERROR(VLOOKUP($A400,Holdings!$A:$F,6,FALSE),"")</f>
        <v/>
      </c>
      <c r="M400" s="45" t="str">
        <f t="shared" si="12"/>
        <v/>
      </c>
      <c r="N400" s="46" t="str">
        <f t="shared" si="13"/>
        <v/>
      </c>
    </row>
    <row r="401" spans="1:14" x14ac:dyDescent="0.25">
      <c r="A401" s="16" t="str">
        <f>CONCATENATE('COMPANY INFO'!$D$4,"_",C401,"_",D401,"_",$F401)</f>
        <v>_2_226/382/519/548_Ripley</v>
      </c>
      <c r="B401" s="42">
        <v>398</v>
      </c>
      <c r="C401" s="43">
        <v>2</v>
      </c>
      <c r="D401" s="43" t="s">
        <v>1412</v>
      </c>
      <c r="E401" s="43" t="s">
        <v>1411</v>
      </c>
      <c r="F401" s="44" t="s">
        <v>1561</v>
      </c>
      <c r="G401" s="23"/>
      <c r="H401" s="23"/>
      <c r="I401" s="23"/>
      <c r="J401" s="23"/>
      <c r="K401" s="23"/>
      <c r="L401" s="21" t="str">
        <f>IFERROR(VLOOKUP($A401,Holdings!$A:$F,6,FALSE),"")</f>
        <v/>
      </c>
      <c r="M401" s="45" t="str">
        <f t="shared" si="12"/>
        <v/>
      </c>
      <c r="N401" s="46" t="str">
        <f t="shared" si="13"/>
        <v/>
      </c>
    </row>
    <row r="402" spans="1:14" x14ac:dyDescent="0.25">
      <c r="A402" s="16" t="str">
        <f>CONCATENATE('COMPANY INFO'!$D$4,"_",C402,"_",D402,"_",$F402)</f>
        <v>_2_226/382/519/548_Rockwood</v>
      </c>
      <c r="B402" s="42">
        <v>399</v>
      </c>
      <c r="C402" s="43">
        <v>2</v>
      </c>
      <c r="D402" s="43" t="s">
        <v>1412</v>
      </c>
      <c r="E402" s="43" t="s">
        <v>1411</v>
      </c>
      <c r="F402" s="44" t="s">
        <v>1562</v>
      </c>
      <c r="G402" s="23"/>
      <c r="H402" s="23"/>
      <c r="I402" s="23"/>
      <c r="J402" s="23"/>
      <c r="K402" s="23"/>
      <c r="L402" s="21" t="str">
        <f>IFERROR(VLOOKUP($A402,Holdings!$A:$F,6,FALSE),"")</f>
        <v/>
      </c>
      <c r="M402" s="45" t="str">
        <f t="shared" si="12"/>
        <v/>
      </c>
      <c r="N402" s="46" t="str">
        <f t="shared" si="13"/>
        <v/>
      </c>
    </row>
    <row r="403" spans="1:14" x14ac:dyDescent="0.25">
      <c r="A403" s="16" t="str">
        <f>CONCATENATE('COMPANY INFO'!$D$4,"_",C403,"_",D403,"_",$F403)</f>
        <v>_2_226/382/519/548_Rodney</v>
      </c>
      <c r="B403" s="42">
        <v>400</v>
      </c>
      <c r="C403" s="43">
        <v>2</v>
      </c>
      <c r="D403" s="43" t="s">
        <v>1412</v>
      </c>
      <c r="E403" s="43" t="s">
        <v>1411</v>
      </c>
      <c r="F403" s="44" t="s">
        <v>1563</v>
      </c>
      <c r="G403" s="23"/>
      <c r="H403" s="23"/>
      <c r="I403" s="23"/>
      <c r="J403" s="23"/>
      <c r="K403" s="23"/>
      <c r="L403" s="21" t="str">
        <f>IFERROR(VLOOKUP($A403,Holdings!$A:$F,6,FALSE),"")</f>
        <v/>
      </c>
      <c r="M403" s="45" t="str">
        <f t="shared" si="12"/>
        <v/>
      </c>
      <c r="N403" s="46" t="str">
        <f t="shared" si="13"/>
        <v/>
      </c>
    </row>
    <row r="404" spans="1:14" x14ac:dyDescent="0.25">
      <c r="A404" s="16" t="str">
        <f>CONCATENATE('COMPANY INFO'!$D$4,"_",C404,"_",D404,"_",$F404)</f>
        <v>_2_226/382/519/548_Sarnia</v>
      </c>
      <c r="B404" s="42">
        <v>401</v>
      </c>
      <c r="C404" s="43">
        <v>2</v>
      </c>
      <c r="D404" s="43" t="s">
        <v>1412</v>
      </c>
      <c r="E404" s="43" t="s">
        <v>1411</v>
      </c>
      <c r="F404" s="44" t="s">
        <v>1564</v>
      </c>
      <c r="G404" s="23"/>
      <c r="H404" s="23"/>
      <c r="I404" s="23"/>
      <c r="J404" s="23"/>
      <c r="K404" s="23"/>
      <c r="L404" s="21" t="str">
        <f>IFERROR(VLOOKUP($A404,Holdings!$A:$F,6,FALSE),"")</f>
        <v/>
      </c>
      <c r="M404" s="45" t="str">
        <f t="shared" si="12"/>
        <v/>
      </c>
      <c r="N404" s="46" t="str">
        <f t="shared" si="13"/>
        <v/>
      </c>
    </row>
    <row r="405" spans="1:14" x14ac:dyDescent="0.25">
      <c r="A405" s="16" t="str">
        <f>CONCATENATE('COMPANY INFO'!$D$4,"_",C405,"_",D405,"_",$F405)</f>
        <v>_2_226/382/519/548_Sauble Beach</v>
      </c>
      <c r="B405" s="42">
        <v>402</v>
      </c>
      <c r="C405" s="43">
        <v>2</v>
      </c>
      <c r="D405" s="43" t="s">
        <v>1412</v>
      </c>
      <c r="E405" s="43" t="s">
        <v>1411</v>
      </c>
      <c r="F405" s="44" t="s">
        <v>1565</v>
      </c>
      <c r="G405" s="23"/>
      <c r="H405" s="23"/>
      <c r="I405" s="23"/>
      <c r="J405" s="23"/>
      <c r="K405" s="23"/>
      <c r="L405" s="21" t="str">
        <f>IFERROR(VLOOKUP($A405,Holdings!$A:$F,6,FALSE),"")</f>
        <v/>
      </c>
      <c r="M405" s="45" t="str">
        <f t="shared" si="12"/>
        <v/>
      </c>
      <c r="N405" s="46" t="str">
        <f t="shared" si="13"/>
        <v/>
      </c>
    </row>
    <row r="406" spans="1:14" x14ac:dyDescent="0.25">
      <c r="A406" s="16" t="str">
        <f>CONCATENATE('COMPANY INFO'!$D$4,"_",C406,"_",D406,"_",$F406)</f>
        <v>_2_226/382/519/548_Scotland</v>
      </c>
      <c r="B406" s="42">
        <v>403</v>
      </c>
      <c r="C406" s="43">
        <v>2</v>
      </c>
      <c r="D406" s="43" t="s">
        <v>1412</v>
      </c>
      <c r="E406" s="43" t="s">
        <v>1411</v>
      </c>
      <c r="F406" s="44" t="s">
        <v>1566</v>
      </c>
      <c r="G406" s="23"/>
      <c r="H406" s="23"/>
      <c r="I406" s="23"/>
      <c r="J406" s="23"/>
      <c r="K406" s="23"/>
      <c r="L406" s="21" t="str">
        <f>IFERROR(VLOOKUP($A406,Holdings!$A:$F,6,FALSE),"")</f>
        <v/>
      </c>
      <c r="M406" s="45" t="str">
        <f t="shared" si="12"/>
        <v/>
      </c>
      <c r="N406" s="46" t="str">
        <f t="shared" si="13"/>
        <v/>
      </c>
    </row>
    <row r="407" spans="1:14" x14ac:dyDescent="0.25">
      <c r="A407" s="16" t="str">
        <f>CONCATENATE('COMPANY INFO'!$D$4,"_",C407,"_",D407,"_",$F407)</f>
        <v>_2_226/382/519/548_Seaforth</v>
      </c>
      <c r="B407" s="42">
        <v>404</v>
      </c>
      <c r="C407" s="43">
        <v>2</v>
      </c>
      <c r="D407" s="43" t="s">
        <v>1412</v>
      </c>
      <c r="E407" s="43" t="s">
        <v>1411</v>
      </c>
      <c r="F407" s="44" t="s">
        <v>1567</v>
      </c>
      <c r="G407" s="23"/>
      <c r="H407" s="23"/>
      <c r="I407" s="23"/>
      <c r="J407" s="23"/>
      <c r="K407" s="23"/>
      <c r="L407" s="21" t="str">
        <f>IFERROR(VLOOKUP($A407,Holdings!$A:$F,6,FALSE),"")</f>
        <v/>
      </c>
      <c r="M407" s="45" t="str">
        <f t="shared" si="12"/>
        <v/>
      </c>
      <c r="N407" s="46" t="str">
        <f t="shared" si="13"/>
        <v/>
      </c>
    </row>
    <row r="408" spans="1:14" x14ac:dyDescent="0.25">
      <c r="A408" s="16" t="str">
        <f>CONCATENATE('COMPANY INFO'!$D$4,"_",C408,"_",D408,"_",$F408)</f>
        <v>_2_226/382/519/548_Seaforth Independant</v>
      </c>
      <c r="B408" s="42">
        <v>405</v>
      </c>
      <c r="C408" s="43">
        <v>2</v>
      </c>
      <c r="D408" s="43" t="s">
        <v>1412</v>
      </c>
      <c r="E408" s="43" t="s">
        <v>1411</v>
      </c>
      <c r="F408" s="44" t="s">
        <v>1568</v>
      </c>
      <c r="G408" s="23"/>
      <c r="H408" s="23"/>
      <c r="I408" s="23"/>
      <c r="J408" s="23"/>
      <c r="K408" s="23"/>
      <c r="L408" s="21" t="str">
        <f>IFERROR(VLOOKUP($A408,Holdings!$A:$F,6,FALSE),"")</f>
        <v/>
      </c>
      <c r="M408" s="45" t="str">
        <f t="shared" si="12"/>
        <v/>
      </c>
      <c r="N408" s="46" t="str">
        <f t="shared" si="13"/>
        <v/>
      </c>
    </row>
    <row r="409" spans="1:14" x14ac:dyDescent="0.25">
      <c r="A409" s="16" t="str">
        <f>CONCATENATE('COMPANY INFO'!$D$4,"_",C409,"_",D409,"_",$F409)</f>
        <v>_2_226/382/519/548_Sebringville</v>
      </c>
      <c r="B409" s="42">
        <v>406</v>
      </c>
      <c r="C409" s="43">
        <v>2</v>
      </c>
      <c r="D409" s="43" t="s">
        <v>1412</v>
      </c>
      <c r="E409" s="43" t="s">
        <v>1411</v>
      </c>
      <c r="F409" s="44" t="s">
        <v>1569</v>
      </c>
      <c r="G409" s="23"/>
      <c r="H409" s="23"/>
      <c r="I409" s="23"/>
      <c r="J409" s="23"/>
      <c r="K409" s="23"/>
      <c r="L409" s="21" t="str">
        <f>IFERROR(VLOOKUP($A409,Holdings!$A:$F,6,FALSE),"")</f>
        <v/>
      </c>
      <c r="M409" s="45" t="str">
        <f t="shared" si="12"/>
        <v/>
      </c>
      <c r="N409" s="46" t="str">
        <f t="shared" si="13"/>
        <v/>
      </c>
    </row>
    <row r="410" spans="1:14" x14ac:dyDescent="0.25">
      <c r="A410" s="16" t="str">
        <f>CONCATENATE('COMPANY INFO'!$D$4,"_",C410,"_",D410,"_",$F410)</f>
        <v>_2_226/382/519/548_Shakespeare</v>
      </c>
      <c r="B410" s="42">
        <v>407</v>
      </c>
      <c r="C410" s="43">
        <v>2</v>
      </c>
      <c r="D410" s="43" t="s">
        <v>1412</v>
      </c>
      <c r="E410" s="43" t="s">
        <v>1411</v>
      </c>
      <c r="F410" s="44" t="s">
        <v>1570</v>
      </c>
      <c r="G410" s="23"/>
      <c r="H410" s="23"/>
      <c r="I410" s="23"/>
      <c r="J410" s="23"/>
      <c r="K410" s="23"/>
      <c r="L410" s="21" t="str">
        <f>IFERROR(VLOOKUP($A410,Holdings!$A:$F,6,FALSE),"")</f>
        <v/>
      </c>
      <c r="M410" s="45" t="str">
        <f t="shared" si="12"/>
        <v/>
      </c>
      <c r="N410" s="46" t="str">
        <f t="shared" si="13"/>
        <v/>
      </c>
    </row>
    <row r="411" spans="1:14" x14ac:dyDescent="0.25">
      <c r="A411" s="16" t="str">
        <f>CONCATENATE('COMPANY INFO'!$D$4,"_",C411,"_",D411,"_",$F411)</f>
        <v>_2_226/382/519/548_Shedden</v>
      </c>
      <c r="B411" s="42">
        <v>408</v>
      </c>
      <c r="C411" s="43">
        <v>2</v>
      </c>
      <c r="D411" s="43" t="s">
        <v>1412</v>
      </c>
      <c r="E411" s="43" t="s">
        <v>1411</v>
      </c>
      <c r="F411" s="44" t="s">
        <v>1571</v>
      </c>
      <c r="G411" s="23"/>
      <c r="H411" s="23"/>
      <c r="I411" s="23"/>
      <c r="J411" s="23"/>
      <c r="K411" s="23"/>
      <c r="L411" s="21" t="str">
        <f>IFERROR(VLOOKUP($A411,Holdings!$A:$F,6,FALSE),"")</f>
        <v/>
      </c>
      <c r="M411" s="45" t="str">
        <f t="shared" si="12"/>
        <v/>
      </c>
      <c r="N411" s="46" t="str">
        <f t="shared" si="13"/>
        <v/>
      </c>
    </row>
    <row r="412" spans="1:14" x14ac:dyDescent="0.25">
      <c r="A412" s="16" t="str">
        <f>CONCATENATE('COMPANY INFO'!$D$4,"_",C412,"_",D412,"_",$F412)</f>
        <v>_2_226/382/519/548_Shelburne</v>
      </c>
      <c r="B412" s="42">
        <v>409</v>
      </c>
      <c r="C412" s="43">
        <v>2</v>
      </c>
      <c r="D412" s="43" t="s">
        <v>1412</v>
      </c>
      <c r="E412" s="43" t="s">
        <v>1411</v>
      </c>
      <c r="F412" s="44" t="s">
        <v>1324</v>
      </c>
      <c r="G412" s="23"/>
      <c r="H412" s="23"/>
      <c r="I412" s="23"/>
      <c r="J412" s="23"/>
      <c r="K412" s="23"/>
      <c r="L412" s="21" t="str">
        <f>IFERROR(VLOOKUP($A412,Holdings!$A:$F,6,FALSE),"")</f>
        <v/>
      </c>
      <c r="M412" s="45" t="str">
        <f t="shared" si="12"/>
        <v/>
      </c>
      <c r="N412" s="46" t="str">
        <f t="shared" si="13"/>
        <v/>
      </c>
    </row>
    <row r="413" spans="1:14" x14ac:dyDescent="0.25">
      <c r="A413" s="16" t="str">
        <f>CONCATENATE('COMPANY INFO'!$D$4,"_",C413,"_",D413,"_",$F413)</f>
        <v>_2_226/382/519/548_Simcoe</v>
      </c>
      <c r="B413" s="42">
        <v>410</v>
      </c>
      <c r="C413" s="43">
        <v>2</v>
      </c>
      <c r="D413" s="43" t="s">
        <v>1412</v>
      </c>
      <c r="E413" s="43" t="s">
        <v>1411</v>
      </c>
      <c r="F413" s="44" t="s">
        <v>1572</v>
      </c>
      <c r="G413" s="23"/>
      <c r="H413" s="23"/>
      <c r="I413" s="23"/>
      <c r="J413" s="23"/>
      <c r="K413" s="23"/>
      <c r="L413" s="21" t="str">
        <f>IFERROR(VLOOKUP($A413,Holdings!$A:$F,6,FALSE),"")</f>
        <v/>
      </c>
      <c r="M413" s="45" t="str">
        <f t="shared" si="12"/>
        <v/>
      </c>
      <c r="N413" s="46" t="str">
        <f t="shared" si="13"/>
        <v/>
      </c>
    </row>
    <row r="414" spans="1:14" x14ac:dyDescent="0.25">
      <c r="A414" s="16" t="str">
        <f>CONCATENATE('COMPANY INFO'!$D$4,"_",C414,"_",D414,"_",$F414)</f>
        <v>_2_226/382/519/548_Sombra</v>
      </c>
      <c r="B414" s="42">
        <v>411</v>
      </c>
      <c r="C414" s="43">
        <v>2</v>
      </c>
      <c r="D414" s="43" t="s">
        <v>1412</v>
      </c>
      <c r="E414" s="43" t="s">
        <v>1411</v>
      </c>
      <c r="F414" s="44" t="s">
        <v>1573</v>
      </c>
      <c r="G414" s="23"/>
      <c r="H414" s="23"/>
      <c r="I414" s="23"/>
      <c r="J414" s="23"/>
      <c r="K414" s="23"/>
      <c r="L414" s="21" t="str">
        <f>IFERROR(VLOOKUP($A414,Holdings!$A:$F,6,FALSE),"")</f>
        <v/>
      </c>
      <c r="M414" s="45" t="str">
        <f t="shared" si="12"/>
        <v/>
      </c>
      <c r="N414" s="46" t="str">
        <f t="shared" si="13"/>
        <v/>
      </c>
    </row>
    <row r="415" spans="1:14" x14ac:dyDescent="0.25">
      <c r="A415" s="16" t="str">
        <f>CONCATENATE('COMPANY INFO'!$D$4,"_",C415,"_",D415,"_",$F415)</f>
        <v>_2_226/382/519/548_Southampton</v>
      </c>
      <c r="B415" s="42">
        <v>412</v>
      </c>
      <c r="C415" s="43">
        <v>2</v>
      </c>
      <c r="D415" s="43" t="s">
        <v>1412</v>
      </c>
      <c r="E415" s="43" t="s">
        <v>1411</v>
      </c>
      <c r="F415" s="44" t="s">
        <v>1327</v>
      </c>
      <c r="G415" s="23"/>
      <c r="H415" s="23"/>
      <c r="I415" s="23"/>
      <c r="J415" s="23"/>
      <c r="K415" s="23"/>
      <c r="L415" s="21" t="str">
        <f>IFERROR(VLOOKUP($A415,Holdings!$A:$F,6,FALSE),"")</f>
        <v/>
      </c>
      <c r="M415" s="45" t="str">
        <f t="shared" si="12"/>
        <v/>
      </c>
      <c r="N415" s="46" t="str">
        <f t="shared" si="13"/>
        <v/>
      </c>
    </row>
    <row r="416" spans="1:14" x14ac:dyDescent="0.25">
      <c r="A416" s="16" t="str">
        <f>CONCATENATE('COMPANY INFO'!$D$4,"_",C416,"_",D416,"_",$F416)</f>
        <v>_2_226/382/519/548_Sparta</v>
      </c>
      <c r="B416" s="42">
        <v>413</v>
      </c>
      <c r="C416" s="43">
        <v>2</v>
      </c>
      <c r="D416" s="43" t="s">
        <v>1412</v>
      </c>
      <c r="E416" s="43" t="s">
        <v>1411</v>
      </c>
      <c r="F416" s="44" t="s">
        <v>1574</v>
      </c>
      <c r="G416" s="23"/>
      <c r="H416" s="23"/>
      <c r="I416" s="23"/>
      <c r="J416" s="23"/>
      <c r="K416" s="23"/>
      <c r="L416" s="21" t="str">
        <f>IFERROR(VLOOKUP($A416,Holdings!$A:$F,6,FALSE),"")</f>
        <v/>
      </c>
      <c r="M416" s="45" t="str">
        <f t="shared" si="12"/>
        <v/>
      </c>
      <c r="N416" s="46" t="str">
        <f t="shared" si="13"/>
        <v/>
      </c>
    </row>
    <row r="417" spans="1:14" x14ac:dyDescent="0.25">
      <c r="A417" s="16" t="str">
        <f>CONCATENATE('COMPANY INFO'!$D$4,"_",C417,"_",D417,"_",$F417)</f>
        <v>_2_226/382/519/548_St. Clements</v>
      </c>
      <c r="B417" s="42">
        <v>414</v>
      </c>
      <c r="C417" s="43">
        <v>2</v>
      </c>
      <c r="D417" s="43" t="s">
        <v>1412</v>
      </c>
      <c r="E417" s="43" t="s">
        <v>1411</v>
      </c>
      <c r="F417" s="44" t="s">
        <v>1575</v>
      </c>
      <c r="G417" s="23"/>
      <c r="H417" s="23"/>
      <c r="I417" s="23"/>
      <c r="J417" s="23"/>
      <c r="K417" s="23"/>
      <c r="L417" s="21" t="str">
        <f>IFERROR(VLOOKUP($A417,Holdings!$A:$F,6,FALSE),"")</f>
        <v/>
      </c>
      <c r="M417" s="45" t="str">
        <f t="shared" si="12"/>
        <v/>
      </c>
      <c r="N417" s="46" t="str">
        <f t="shared" si="13"/>
        <v/>
      </c>
    </row>
    <row r="418" spans="1:14" x14ac:dyDescent="0.25">
      <c r="A418" s="16" t="str">
        <f>CONCATENATE('COMPANY INFO'!$D$4,"_",C418,"_",D418,"_",$F418)</f>
        <v>_2_226/382/519/548_St. George</v>
      </c>
      <c r="B418" s="42">
        <v>415</v>
      </c>
      <c r="C418" s="43">
        <v>2</v>
      </c>
      <c r="D418" s="43" t="s">
        <v>1412</v>
      </c>
      <c r="E418" s="43" t="s">
        <v>1411</v>
      </c>
      <c r="F418" s="44" t="s">
        <v>1191</v>
      </c>
      <c r="G418" s="23"/>
      <c r="H418" s="23"/>
      <c r="I418" s="23"/>
      <c r="J418" s="23"/>
      <c r="K418" s="23"/>
      <c r="L418" s="21" t="str">
        <f>IFERROR(VLOOKUP($A418,Holdings!$A:$F,6,FALSE),"")</f>
        <v/>
      </c>
      <c r="M418" s="45" t="str">
        <f t="shared" si="12"/>
        <v/>
      </c>
      <c r="N418" s="46" t="str">
        <f t="shared" si="13"/>
        <v/>
      </c>
    </row>
    <row r="419" spans="1:14" x14ac:dyDescent="0.25">
      <c r="A419" s="16" t="str">
        <f>CONCATENATE('COMPANY INFO'!$D$4,"_",C419,"_",D419,"_",$F419)</f>
        <v>_2_226/382/519/548_St. Jacobs</v>
      </c>
      <c r="B419" s="42">
        <v>416</v>
      </c>
      <c r="C419" s="43">
        <v>2</v>
      </c>
      <c r="D419" s="43" t="s">
        <v>1412</v>
      </c>
      <c r="E419" s="43" t="s">
        <v>1411</v>
      </c>
      <c r="F419" s="44" t="s">
        <v>1576</v>
      </c>
      <c r="G419" s="23"/>
      <c r="H419" s="23"/>
      <c r="I419" s="23"/>
      <c r="J419" s="23"/>
      <c r="K419" s="23"/>
      <c r="L419" s="21" t="str">
        <f>IFERROR(VLOOKUP($A419,Holdings!$A:$F,6,FALSE),"")</f>
        <v/>
      </c>
      <c r="M419" s="45" t="str">
        <f t="shared" si="12"/>
        <v/>
      </c>
      <c r="N419" s="46" t="str">
        <f t="shared" si="13"/>
        <v/>
      </c>
    </row>
    <row r="420" spans="1:14" x14ac:dyDescent="0.25">
      <c r="A420" s="16" t="str">
        <f>CONCATENATE('COMPANY INFO'!$D$4,"_",C420,"_",D420,"_",$F420)</f>
        <v>_2_226/382/519/548_St. Marys</v>
      </c>
      <c r="B420" s="42">
        <v>417</v>
      </c>
      <c r="C420" s="43">
        <v>2</v>
      </c>
      <c r="D420" s="43" t="s">
        <v>1412</v>
      </c>
      <c r="E420" s="43" t="s">
        <v>1411</v>
      </c>
      <c r="F420" s="44" t="s">
        <v>1577</v>
      </c>
      <c r="G420" s="23"/>
      <c r="H420" s="23"/>
      <c r="I420" s="23"/>
      <c r="J420" s="23"/>
      <c r="K420" s="23"/>
      <c r="L420" s="21" t="str">
        <f>IFERROR(VLOOKUP($A420,Holdings!$A:$F,6,FALSE),"")</f>
        <v/>
      </c>
      <c r="M420" s="45" t="str">
        <f t="shared" si="12"/>
        <v/>
      </c>
      <c r="N420" s="46" t="str">
        <f t="shared" si="13"/>
        <v/>
      </c>
    </row>
    <row r="421" spans="1:14" x14ac:dyDescent="0.25">
      <c r="A421" s="16" t="str">
        <f>CONCATENATE('COMPANY INFO'!$D$4,"_",C421,"_",D421,"_",$F421)</f>
        <v>_2_226/382/519/548_St. Thomas</v>
      </c>
      <c r="B421" s="42">
        <v>418</v>
      </c>
      <c r="C421" s="43">
        <v>2</v>
      </c>
      <c r="D421" s="43" t="s">
        <v>1412</v>
      </c>
      <c r="E421" s="43" t="s">
        <v>1411</v>
      </c>
      <c r="F421" s="44" t="s">
        <v>1578</v>
      </c>
      <c r="G421" s="23"/>
      <c r="H421" s="23"/>
      <c r="I421" s="23"/>
      <c r="J421" s="23"/>
      <c r="K421" s="23"/>
      <c r="L421" s="21" t="str">
        <f>IFERROR(VLOOKUP($A421,Holdings!$A:$F,6,FALSE),"")</f>
        <v/>
      </c>
      <c r="M421" s="45" t="str">
        <f t="shared" si="12"/>
        <v/>
      </c>
      <c r="N421" s="46" t="str">
        <f t="shared" si="13"/>
        <v/>
      </c>
    </row>
    <row r="422" spans="1:14" x14ac:dyDescent="0.25">
      <c r="A422" s="16" t="str">
        <f>CONCATENATE('COMPANY INFO'!$D$4,"_",C422,"_",D422,"_",$F422)</f>
        <v>_2_226/382/519/548_Stokes Bay</v>
      </c>
      <c r="B422" s="42">
        <v>419</v>
      </c>
      <c r="C422" s="43">
        <v>2</v>
      </c>
      <c r="D422" s="43" t="s">
        <v>1412</v>
      </c>
      <c r="E422" s="43" t="s">
        <v>1411</v>
      </c>
      <c r="F422" s="44" t="s">
        <v>1579</v>
      </c>
      <c r="G422" s="23"/>
      <c r="H422" s="23"/>
      <c r="I422" s="23"/>
      <c r="J422" s="23"/>
      <c r="K422" s="23"/>
      <c r="L422" s="21" t="str">
        <f>IFERROR(VLOOKUP($A422,Holdings!$A:$F,6,FALSE),"")</f>
        <v/>
      </c>
      <c r="M422" s="45" t="str">
        <f t="shared" si="12"/>
        <v/>
      </c>
      <c r="N422" s="46" t="str">
        <f t="shared" si="13"/>
        <v/>
      </c>
    </row>
    <row r="423" spans="1:14" x14ac:dyDescent="0.25">
      <c r="A423" s="16" t="str">
        <f>CONCATENATE('COMPANY INFO'!$D$4,"_",C423,"_",D423,"_",$F423)</f>
        <v>_2_226/382/519/548_Stoney Point</v>
      </c>
      <c r="B423" s="42">
        <v>420</v>
      </c>
      <c r="C423" s="43">
        <v>2</v>
      </c>
      <c r="D423" s="43" t="s">
        <v>1412</v>
      </c>
      <c r="E423" s="43" t="s">
        <v>1411</v>
      </c>
      <c r="F423" s="44" t="s">
        <v>1580</v>
      </c>
      <c r="G423" s="23"/>
      <c r="H423" s="23"/>
      <c r="I423" s="23"/>
      <c r="J423" s="23"/>
      <c r="K423" s="23"/>
      <c r="L423" s="21" t="str">
        <f>IFERROR(VLOOKUP($A423,Holdings!$A:$F,6,FALSE),"")</f>
        <v/>
      </c>
      <c r="M423" s="45" t="str">
        <f t="shared" si="12"/>
        <v/>
      </c>
      <c r="N423" s="46" t="str">
        <f t="shared" si="13"/>
        <v/>
      </c>
    </row>
    <row r="424" spans="1:14" x14ac:dyDescent="0.25">
      <c r="A424" s="16" t="str">
        <f>CONCATENATE('COMPANY INFO'!$D$4,"_",C424,"_",D424,"_",$F424)</f>
        <v>_2_226/382/519/548_Straffordville</v>
      </c>
      <c r="B424" s="42">
        <v>421</v>
      </c>
      <c r="C424" s="43">
        <v>2</v>
      </c>
      <c r="D424" s="43" t="s">
        <v>1412</v>
      </c>
      <c r="E424" s="43" t="s">
        <v>1411</v>
      </c>
      <c r="F424" s="44" t="s">
        <v>1581</v>
      </c>
      <c r="G424" s="23"/>
      <c r="H424" s="23"/>
      <c r="I424" s="23"/>
      <c r="J424" s="23"/>
      <c r="K424" s="23"/>
      <c r="L424" s="21" t="str">
        <f>IFERROR(VLOOKUP($A424,Holdings!$A:$F,6,FALSE),"")</f>
        <v/>
      </c>
      <c r="M424" s="45" t="str">
        <f t="shared" si="12"/>
        <v/>
      </c>
      <c r="N424" s="46" t="str">
        <f t="shared" si="13"/>
        <v/>
      </c>
    </row>
    <row r="425" spans="1:14" x14ac:dyDescent="0.25">
      <c r="A425" s="16" t="str">
        <f>CONCATENATE('COMPANY INFO'!$D$4,"_",C425,"_",D425,"_",$F425)</f>
        <v>_2_226/382/519/548_Stratford</v>
      </c>
      <c r="B425" s="42">
        <v>422</v>
      </c>
      <c r="C425" s="43">
        <v>2</v>
      </c>
      <c r="D425" s="43" t="s">
        <v>1412</v>
      </c>
      <c r="E425" s="43" t="s">
        <v>1411</v>
      </c>
      <c r="F425" s="44" t="s">
        <v>1582</v>
      </c>
      <c r="G425" s="23"/>
      <c r="H425" s="23"/>
      <c r="I425" s="23"/>
      <c r="J425" s="23"/>
      <c r="K425" s="23"/>
      <c r="L425" s="21" t="str">
        <f>IFERROR(VLOOKUP($A425,Holdings!$A:$F,6,FALSE),"")</f>
        <v/>
      </c>
      <c r="M425" s="45" t="str">
        <f t="shared" si="12"/>
        <v/>
      </c>
      <c r="N425" s="46" t="str">
        <f t="shared" si="13"/>
        <v/>
      </c>
    </row>
    <row r="426" spans="1:14" x14ac:dyDescent="0.25">
      <c r="A426" s="16" t="str">
        <f>CONCATENATE('COMPANY INFO'!$D$4,"_",C426,"_",D426,"_",$F426)</f>
        <v>_2_226/382/519/548_Strathroy</v>
      </c>
      <c r="B426" s="42">
        <v>423</v>
      </c>
      <c r="C426" s="43">
        <v>2</v>
      </c>
      <c r="D426" s="43" t="s">
        <v>1412</v>
      </c>
      <c r="E426" s="43" t="s">
        <v>1411</v>
      </c>
      <c r="F426" s="44" t="s">
        <v>1583</v>
      </c>
      <c r="G426" s="23"/>
      <c r="H426" s="23"/>
      <c r="I426" s="23"/>
      <c r="J426" s="23"/>
      <c r="K426" s="23"/>
      <c r="L426" s="21" t="str">
        <f>IFERROR(VLOOKUP($A426,Holdings!$A:$F,6,FALSE),"")</f>
        <v/>
      </c>
      <c r="M426" s="45" t="str">
        <f t="shared" si="12"/>
        <v/>
      </c>
      <c r="N426" s="46" t="str">
        <f t="shared" si="13"/>
        <v/>
      </c>
    </row>
    <row r="427" spans="1:14" x14ac:dyDescent="0.25">
      <c r="A427" s="16" t="str">
        <f>CONCATENATE('COMPANY INFO'!$D$4,"_",C427,"_",D427,"_",$F427)</f>
        <v>_2_226/382/519/548_Tara</v>
      </c>
      <c r="B427" s="42">
        <v>424</v>
      </c>
      <c r="C427" s="43">
        <v>2</v>
      </c>
      <c r="D427" s="43" t="s">
        <v>1412</v>
      </c>
      <c r="E427" s="43" t="s">
        <v>1411</v>
      </c>
      <c r="F427" s="44" t="s">
        <v>1584</v>
      </c>
      <c r="G427" s="23"/>
      <c r="H427" s="23"/>
      <c r="I427" s="23"/>
      <c r="J427" s="23"/>
      <c r="K427" s="23"/>
      <c r="L427" s="21" t="str">
        <f>IFERROR(VLOOKUP($A427,Holdings!$A:$F,6,FALSE),"")</f>
        <v/>
      </c>
      <c r="M427" s="45" t="str">
        <f t="shared" si="12"/>
        <v/>
      </c>
      <c r="N427" s="46" t="str">
        <f t="shared" si="13"/>
        <v/>
      </c>
    </row>
    <row r="428" spans="1:14" x14ac:dyDescent="0.25">
      <c r="A428" s="16" t="str">
        <f>CONCATENATE('COMPANY INFO'!$D$4,"_",C428,"_",D428,"_",$F428)</f>
        <v>_2_226/382/519/548_Tavistock</v>
      </c>
      <c r="B428" s="42">
        <v>425</v>
      </c>
      <c r="C428" s="43">
        <v>2</v>
      </c>
      <c r="D428" s="43" t="s">
        <v>1412</v>
      </c>
      <c r="E428" s="43" t="s">
        <v>1411</v>
      </c>
      <c r="F428" s="44" t="s">
        <v>1585</v>
      </c>
      <c r="G428" s="23"/>
      <c r="H428" s="23"/>
      <c r="I428" s="23"/>
      <c r="J428" s="23"/>
      <c r="K428" s="23"/>
      <c r="L428" s="21" t="str">
        <f>IFERROR(VLOOKUP($A428,Holdings!$A:$F,6,FALSE),"")</f>
        <v/>
      </c>
      <c r="M428" s="45" t="str">
        <f t="shared" si="12"/>
        <v/>
      </c>
      <c r="N428" s="46" t="str">
        <f t="shared" si="13"/>
        <v/>
      </c>
    </row>
    <row r="429" spans="1:14" x14ac:dyDescent="0.25">
      <c r="A429" s="16" t="str">
        <f>CONCATENATE('COMPANY INFO'!$D$4,"_",C429,"_",D429,"_",$F429)</f>
        <v>_2_226/382/519/548_Tecumseh</v>
      </c>
      <c r="B429" s="42">
        <v>426</v>
      </c>
      <c r="C429" s="43">
        <v>2</v>
      </c>
      <c r="D429" s="43" t="s">
        <v>1412</v>
      </c>
      <c r="E429" s="43" t="s">
        <v>1411</v>
      </c>
      <c r="F429" s="44" t="s">
        <v>1586</v>
      </c>
      <c r="G429" s="23"/>
      <c r="H429" s="23"/>
      <c r="I429" s="23"/>
      <c r="J429" s="23"/>
      <c r="K429" s="23"/>
      <c r="L429" s="21" t="str">
        <f>IFERROR(VLOOKUP($A429,Holdings!$A:$F,6,FALSE),"")</f>
        <v/>
      </c>
      <c r="M429" s="45" t="str">
        <f t="shared" si="12"/>
        <v/>
      </c>
      <c r="N429" s="46" t="str">
        <f t="shared" si="13"/>
        <v/>
      </c>
    </row>
    <row r="430" spans="1:14" x14ac:dyDescent="0.25">
      <c r="A430" s="16" t="str">
        <f>CONCATENATE('COMPANY INFO'!$D$4,"_",C430,"_",D430,"_",$F430)</f>
        <v>_2_226/382/519/548_Teeswater</v>
      </c>
      <c r="B430" s="42">
        <v>427</v>
      </c>
      <c r="C430" s="43">
        <v>2</v>
      </c>
      <c r="D430" s="43" t="s">
        <v>1412</v>
      </c>
      <c r="E430" s="43" t="s">
        <v>1411</v>
      </c>
      <c r="F430" s="44" t="s">
        <v>1587</v>
      </c>
      <c r="G430" s="23"/>
      <c r="H430" s="23"/>
      <c r="I430" s="23"/>
      <c r="J430" s="23"/>
      <c r="K430" s="23"/>
      <c r="L430" s="21" t="str">
        <f>IFERROR(VLOOKUP($A430,Holdings!$A:$F,6,FALSE),"")</f>
        <v/>
      </c>
      <c r="M430" s="45" t="str">
        <f t="shared" si="12"/>
        <v/>
      </c>
      <c r="N430" s="46" t="str">
        <f t="shared" si="13"/>
        <v/>
      </c>
    </row>
    <row r="431" spans="1:14" x14ac:dyDescent="0.25">
      <c r="A431" s="16" t="str">
        <f>CONCATENATE('COMPANY INFO'!$D$4,"_",C431,"_",D431,"_",$F431)</f>
        <v>_2_226/382/519/548_Thamesford</v>
      </c>
      <c r="B431" s="42">
        <v>428</v>
      </c>
      <c r="C431" s="43">
        <v>2</v>
      </c>
      <c r="D431" s="43" t="s">
        <v>1412</v>
      </c>
      <c r="E431" s="43" t="s">
        <v>1411</v>
      </c>
      <c r="F431" s="44" t="s">
        <v>1588</v>
      </c>
      <c r="G431" s="23"/>
      <c r="H431" s="23"/>
      <c r="I431" s="23"/>
      <c r="J431" s="23"/>
      <c r="K431" s="23"/>
      <c r="L431" s="21" t="str">
        <f>IFERROR(VLOOKUP($A431,Holdings!$A:$F,6,FALSE),"")</f>
        <v/>
      </c>
      <c r="M431" s="45" t="str">
        <f t="shared" si="12"/>
        <v/>
      </c>
      <c r="N431" s="46" t="str">
        <f t="shared" si="13"/>
        <v/>
      </c>
    </row>
    <row r="432" spans="1:14" x14ac:dyDescent="0.25">
      <c r="A432" s="16" t="str">
        <f>CONCATENATE('COMPANY INFO'!$D$4,"_",C432,"_",D432,"_",$F432)</f>
        <v>_2_226/382/519/548_Thamesville</v>
      </c>
      <c r="B432" s="42">
        <v>429</v>
      </c>
      <c r="C432" s="43">
        <v>2</v>
      </c>
      <c r="D432" s="43" t="s">
        <v>1412</v>
      </c>
      <c r="E432" s="43" t="s">
        <v>1411</v>
      </c>
      <c r="F432" s="44" t="s">
        <v>1589</v>
      </c>
      <c r="G432" s="23"/>
      <c r="H432" s="23"/>
      <c r="I432" s="23"/>
      <c r="J432" s="23"/>
      <c r="K432" s="23"/>
      <c r="L432" s="21" t="str">
        <f>IFERROR(VLOOKUP($A432,Holdings!$A:$F,6,FALSE),"")</f>
        <v/>
      </c>
      <c r="M432" s="45" t="str">
        <f t="shared" si="12"/>
        <v/>
      </c>
      <c r="N432" s="46" t="str">
        <f t="shared" si="13"/>
        <v/>
      </c>
    </row>
    <row r="433" spans="1:14" x14ac:dyDescent="0.25">
      <c r="A433" s="16" t="str">
        <f>CONCATENATE('COMPANY INFO'!$D$4,"_",C433,"_",D433,"_",$F433)</f>
        <v>_2_226/382/519/548_Thedford</v>
      </c>
      <c r="B433" s="42">
        <v>430</v>
      </c>
      <c r="C433" s="43">
        <v>2</v>
      </c>
      <c r="D433" s="43" t="s">
        <v>1412</v>
      </c>
      <c r="E433" s="43" t="s">
        <v>1411</v>
      </c>
      <c r="F433" s="44" t="s">
        <v>1590</v>
      </c>
      <c r="G433" s="23"/>
      <c r="H433" s="23"/>
      <c r="I433" s="23"/>
      <c r="J433" s="23"/>
      <c r="K433" s="23"/>
      <c r="L433" s="21" t="str">
        <f>IFERROR(VLOOKUP($A433,Holdings!$A:$F,6,FALSE),"")</f>
        <v/>
      </c>
      <c r="M433" s="45" t="str">
        <f t="shared" si="12"/>
        <v/>
      </c>
      <c r="N433" s="46" t="str">
        <f t="shared" si="13"/>
        <v/>
      </c>
    </row>
    <row r="434" spans="1:14" x14ac:dyDescent="0.25">
      <c r="A434" s="16" t="str">
        <f>CONCATENATE('COMPANY INFO'!$D$4,"_",C434,"_",D434,"_",$F434)</f>
        <v>_2_226/382/519/548_Thornbury</v>
      </c>
      <c r="B434" s="42">
        <v>431</v>
      </c>
      <c r="C434" s="43">
        <v>2</v>
      </c>
      <c r="D434" s="43" t="s">
        <v>1412</v>
      </c>
      <c r="E434" s="43" t="s">
        <v>1411</v>
      </c>
      <c r="F434" s="44" t="s">
        <v>1591</v>
      </c>
      <c r="G434" s="23"/>
      <c r="H434" s="23"/>
      <c r="I434" s="23"/>
      <c r="J434" s="23"/>
      <c r="K434" s="23"/>
      <c r="L434" s="21" t="str">
        <f>IFERROR(VLOOKUP($A434,Holdings!$A:$F,6,FALSE),"")</f>
        <v/>
      </c>
      <c r="M434" s="45" t="str">
        <f t="shared" si="12"/>
        <v/>
      </c>
      <c r="N434" s="46" t="str">
        <f t="shared" si="13"/>
        <v/>
      </c>
    </row>
    <row r="435" spans="1:14" x14ac:dyDescent="0.25">
      <c r="A435" s="16" t="str">
        <f>CONCATENATE('COMPANY INFO'!$D$4,"_",C435,"_",D435,"_",$F435)</f>
        <v>_2_226/382/519/548_Thorndale</v>
      </c>
      <c r="B435" s="42">
        <v>432</v>
      </c>
      <c r="C435" s="43">
        <v>2</v>
      </c>
      <c r="D435" s="43" t="s">
        <v>1412</v>
      </c>
      <c r="E435" s="43" t="s">
        <v>1411</v>
      </c>
      <c r="F435" s="44" t="s">
        <v>1592</v>
      </c>
      <c r="G435" s="23"/>
      <c r="H435" s="23"/>
      <c r="I435" s="23"/>
      <c r="J435" s="23"/>
      <c r="K435" s="23"/>
      <c r="L435" s="21" t="str">
        <f>IFERROR(VLOOKUP($A435,Holdings!$A:$F,6,FALSE),"")</f>
        <v/>
      </c>
      <c r="M435" s="45" t="str">
        <f t="shared" si="12"/>
        <v/>
      </c>
      <c r="N435" s="46" t="str">
        <f t="shared" si="13"/>
        <v/>
      </c>
    </row>
    <row r="436" spans="1:14" x14ac:dyDescent="0.25">
      <c r="A436" s="16" t="str">
        <f>CONCATENATE('COMPANY INFO'!$D$4,"_",C436,"_",D436,"_",$F436)</f>
        <v>_2_226/382/519/548_Tilbury</v>
      </c>
      <c r="B436" s="42">
        <v>433</v>
      </c>
      <c r="C436" s="43">
        <v>2</v>
      </c>
      <c r="D436" s="43" t="s">
        <v>1412</v>
      </c>
      <c r="E436" s="43" t="s">
        <v>1411</v>
      </c>
      <c r="F436" s="44" t="s">
        <v>1593</v>
      </c>
      <c r="G436" s="23"/>
      <c r="H436" s="23"/>
      <c r="I436" s="23"/>
      <c r="J436" s="23"/>
      <c r="K436" s="23"/>
      <c r="L436" s="21" t="str">
        <f>IFERROR(VLOOKUP($A436,Holdings!$A:$F,6,FALSE),"")</f>
        <v/>
      </c>
      <c r="M436" s="45" t="str">
        <f t="shared" si="12"/>
        <v/>
      </c>
      <c r="N436" s="46" t="str">
        <f t="shared" si="13"/>
        <v/>
      </c>
    </row>
    <row r="437" spans="1:14" x14ac:dyDescent="0.25">
      <c r="A437" s="16" t="str">
        <f>CONCATENATE('COMPANY INFO'!$D$4,"_",C437,"_",D437,"_",$F437)</f>
        <v>_2_226/382/519/548_Tillsonburg</v>
      </c>
      <c r="B437" s="42">
        <v>434</v>
      </c>
      <c r="C437" s="43">
        <v>2</v>
      </c>
      <c r="D437" s="43" t="s">
        <v>1412</v>
      </c>
      <c r="E437" s="43" t="s">
        <v>1411</v>
      </c>
      <c r="F437" s="44" t="s">
        <v>1594</v>
      </c>
      <c r="G437" s="23"/>
      <c r="H437" s="23"/>
      <c r="I437" s="23"/>
      <c r="J437" s="23"/>
      <c r="K437" s="23"/>
      <c r="L437" s="21" t="str">
        <f>IFERROR(VLOOKUP($A437,Holdings!$A:$F,6,FALSE),"")</f>
        <v/>
      </c>
      <c r="M437" s="45" t="str">
        <f t="shared" si="12"/>
        <v/>
      </c>
      <c r="N437" s="46" t="str">
        <f t="shared" si="13"/>
        <v/>
      </c>
    </row>
    <row r="438" spans="1:14" x14ac:dyDescent="0.25">
      <c r="A438" s="16" t="str">
        <f>CONCATENATE('COMPANY INFO'!$D$4,"_",C438,"_",D438,"_",$F438)</f>
        <v>_2_226/382/519/548_Tiverton</v>
      </c>
      <c r="B438" s="42">
        <v>435</v>
      </c>
      <c r="C438" s="43">
        <v>2</v>
      </c>
      <c r="D438" s="43" t="s">
        <v>1412</v>
      </c>
      <c r="E438" s="43" t="s">
        <v>1411</v>
      </c>
      <c r="F438" s="44" t="s">
        <v>1595</v>
      </c>
      <c r="G438" s="23"/>
      <c r="H438" s="23"/>
      <c r="I438" s="23"/>
      <c r="J438" s="23"/>
      <c r="K438" s="23"/>
      <c r="L438" s="21" t="str">
        <f>IFERROR(VLOOKUP($A438,Holdings!$A:$F,6,FALSE),"")</f>
        <v/>
      </c>
      <c r="M438" s="45" t="str">
        <f t="shared" si="12"/>
        <v/>
      </c>
      <c r="N438" s="46" t="str">
        <f t="shared" si="13"/>
        <v/>
      </c>
    </row>
    <row r="439" spans="1:14" x14ac:dyDescent="0.25">
      <c r="A439" s="16" t="str">
        <f>CONCATENATE('COMPANY INFO'!$D$4,"_",C439,"_",D439,"_",$F439)</f>
        <v>_2_226/382/519/548_Tobermory</v>
      </c>
      <c r="B439" s="42">
        <v>436</v>
      </c>
      <c r="C439" s="43">
        <v>2</v>
      </c>
      <c r="D439" s="43" t="s">
        <v>1412</v>
      </c>
      <c r="E439" s="43" t="s">
        <v>1411</v>
      </c>
      <c r="F439" s="44" t="s">
        <v>1596</v>
      </c>
      <c r="G439" s="23"/>
      <c r="H439" s="23"/>
      <c r="I439" s="23"/>
      <c r="J439" s="23"/>
      <c r="K439" s="23"/>
      <c r="L439" s="21" t="str">
        <f>IFERROR(VLOOKUP($A439,Holdings!$A:$F,6,FALSE),"")</f>
        <v/>
      </c>
      <c r="M439" s="45" t="str">
        <f t="shared" si="12"/>
        <v/>
      </c>
      <c r="N439" s="46" t="str">
        <f t="shared" si="13"/>
        <v/>
      </c>
    </row>
    <row r="440" spans="1:14" x14ac:dyDescent="0.25">
      <c r="A440" s="16" t="str">
        <f>CONCATENATE('COMPANY INFO'!$D$4,"_",C440,"_",D440,"_",$F440)</f>
        <v>_2_226/382/519/548_Uniondale</v>
      </c>
      <c r="B440" s="42">
        <v>437</v>
      </c>
      <c r="C440" s="43">
        <v>2</v>
      </c>
      <c r="D440" s="43" t="s">
        <v>1412</v>
      </c>
      <c r="E440" s="43" t="s">
        <v>1411</v>
      </c>
      <c r="F440" s="44" t="s">
        <v>1597</v>
      </c>
      <c r="G440" s="23"/>
      <c r="H440" s="23"/>
      <c r="I440" s="23"/>
      <c r="J440" s="23"/>
      <c r="K440" s="23"/>
      <c r="L440" s="21" t="str">
        <f>IFERROR(VLOOKUP($A440,Holdings!$A:$F,6,FALSE),"")</f>
        <v/>
      </c>
      <c r="M440" s="45" t="str">
        <f t="shared" si="12"/>
        <v/>
      </c>
      <c r="N440" s="46" t="str">
        <f t="shared" si="13"/>
        <v/>
      </c>
    </row>
    <row r="441" spans="1:14" x14ac:dyDescent="0.25">
      <c r="A441" s="16" t="str">
        <f>CONCATENATE('COMPANY INFO'!$D$4,"_",C441,"_",D441,"_",$F441)</f>
        <v>_2_226/382/519/548_Walkerton</v>
      </c>
      <c r="B441" s="42">
        <v>438</v>
      </c>
      <c r="C441" s="43">
        <v>2</v>
      </c>
      <c r="D441" s="43" t="s">
        <v>1412</v>
      </c>
      <c r="E441" s="43" t="s">
        <v>1411</v>
      </c>
      <c r="F441" s="44" t="s">
        <v>1598</v>
      </c>
      <c r="G441" s="23"/>
      <c r="H441" s="23"/>
      <c r="I441" s="23"/>
      <c r="J441" s="23"/>
      <c r="K441" s="23"/>
      <c r="L441" s="21" t="str">
        <f>IFERROR(VLOOKUP($A441,Holdings!$A:$F,6,FALSE),"")</f>
        <v/>
      </c>
      <c r="M441" s="45" t="str">
        <f t="shared" si="12"/>
        <v/>
      </c>
      <c r="N441" s="46" t="str">
        <f t="shared" si="13"/>
        <v/>
      </c>
    </row>
    <row r="442" spans="1:14" x14ac:dyDescent="0.25">
      <c r="A442" s="16" t="str">
        <f>CONCATENATE('COMPANY INFO'!$D$4,"_",C442,"_",D442,"_",$F442)</f>
        <v>_2_226/382/519/548_Wallaceburg</v>
      </c>
      <c r="B442" s="42">
        <v>439</v>
      </c>
      <c r="C442" s="43">
        <v>2</v>
      </c>
      <c r="D442" s="43" t="s">
        <v>1412</v>
      </c>
      <c r="E442" s="43" t="s">
        <v>1411</v>
      </c>
      <c r="F442" s="44" t="s">
        <v>1599</v>
      </c>
      <c r="G442" s="23"/>
      <c r="H442" s="23"/>
      <c r="I442" s="23"/>
      <c r="J442" s="23"/>
      <c r="K442" s="23"/>
      <c r="L442" s="21" t="str">
        <f>IFERROR(VLOOKUP($A442,Holdings!$A:$F,6,FALSE),"")</f>
        <v/>
      </c>
      <c r="M442" s="45" t="str">
        <f t="shared" si="12"/>
        <v/>
      </c>
      <c r="N442" s="46" t="str">
        <f t="shared" si="13"/>
        <v/>
      </c>
    </row>
    <row r="443" spans="1:14" x14ac:dyDescent="0.25">
      <c r="A443" s="16" t="str">
        <f>CONCATENATE('COMPANY INFO'!$D$4,"_",C443,"_",D443,"_",$F443)</f>
        <v>_2_226/382/519/548_Wardsville</v>
      </c>
      <c r="B443" s="42">
        <v>440</v>
      </c>
      <c r="C443" s="43">
        <v>2</v>
      </c>
      <c r="D443" s="43" t="s">
        <v>1412</v>
      </c>
      <c r="E443" s="43" t="s">
        <v>1411</v>
      </c>
      <c r="F443" s="44" t="s">
        <v>1600</v>
      </c>
      <c r="G443" s="23"/>
      <c r="H443" s="23"/>
      <c r="I443" s="23"/>
      <c r="J443" s="23"/>
      <c r="K443" s="23"/>
      <c r="L443" s="21" t="str">
        <f>IFERROR(VLOOKUP($A443,Holdings!$A:$F,6,FALSE),"")</f>
        <v/>
      </c>
      <c r="M443" s="45" t="str">
        <f t="shared" si="12"/>
        <v/>
      </c>
      <c r="N443" s="46" t="str">
        <f t="shared" si="13"/>
        <v/>
      </c>
    </row>
    <row r="444" spans="1:14" x14ac:dyDescent="0.25">
      <c r="A444" s="16" t="str">
        <f>CONCATENATE('COMPANY INFO'!$D$4,"_",C444,"_",D444,"_",$F444)</f>
        <v>_2_226/382/519/548_Waterford</v>
      </c>
      <c r="B444" s="42">
        <v>441</v>
      </c>
      <c r="C444" s="43">
        <v>2</v>
      </c>
      <c r="D444" s="43" t="s">
        <v>1412</v>
      </c>
      <c r="E444" s="43" t="s">
        <v>1411</v>
      </c>
      <c r="F444" s="44" t="s">
        <v>1601</v>
      </c>
      <c r="G444" s="23"/>
      <c r="H444" s="23"/>
      <c r="I444" s="23"/>
      <c r="J444" s="23"/>
      <c r="K444" s="23"/>
      <c r="L444" s="21" t="str">
        <f>IFERROR(VLOOKUP($A444,Holdings!$A:$F,6,FALSE),"")</f>
        <v/>
      </c>
      <c r="M444" s="45" t="str">
        <f t="shared" si="12"/>
        <v/>
      </c>
      <c r="N444" s="46" t="str">
        <f t="shared" si="13"/>
        <v/>
      </c>
    </row>
    <row r="445" spans="1:14" x14ac:dyDescent="0.25">
      <c r="A445" s="16" t="str">
        <f>CONCATENATE('COMPANY INFO'!$D$4,"_",C445,"_",D445,"_",$F445)</f>
        <v>_2_226/382/519/548_Watford</v>
      </c>
      <c r="B445" s="42">
        <v>442</v>
      </c>
      <c r="C445" s="43">
        <v>2</v>
      </c>
      <c r="D445" s="43" t="s">
        <v>1412</v>
      </c>
      <c r="E445" s="43" t="s">
        <v>1411</v>
      </c>
      <c r="F445" s="44" t="s">
        <v>1602</v>
      </c>
      <c r="G445" s="23"/>
      <c r="H445" s="23"/>
      <c r="I445" s="23"/>
      <c r="J445" s="23"/>
      <c r="K445" s="23"/>
      <c r="L445" s="21" t="str">
        <f>IFERROR(VLOOKUP($A445,Holdings!$A:$F,6,FALSE),"")</f>
        <v/>
      </c>
      <c r="M445" s="45" t="str">
        <f t="shared" si="12"/>
        <v/>
      </c>
      <c r="N445" s="46" t="str">
        <f t="shared" si="13"/>
        <v/>
      </c>
    </row>
    <row r="446" spans="1:14" x14ac:dyDescent="0.25">
      <c r="A446" s="16" t="str">
        <f>CONCATENATE('COMPANY INFO'!$D$4,"_",C446,"_",D446,"_",$F446)</f>
        <v>_2_226/382/519/548_Watford Independent</v>
      </c>
      <c r="B446" s="42">
        <v>443</v>
      </c>
      <c r="C446" s="43">
        <v>2</v>
      </c>
      <c r="D446" s="43" t="s">
        <v>1412</v>
      </c>
      <c r="E446" s="43" t="s">
        <v>1411</v>
      </c>
      <c r="F446" s="44" t="s">
        <v>1603</v>
      </c>
      <c r="G446" s="23"/>
      <c r="H446" s="23"/>
      <c r="I446" s="23"/>
      <c r="J446" s="23"/>
      <c r="K446" s="23"/>
      <c r="L446" s="21" t="str">
        <f>IFERROR(VLOOKUP($A446,Holdings!$A:$F,6,FALSE),"")</f>
        <v/>
      </c>
      <c r="M446" s="45" t="str">
        <f t="shared" si="12"/>
        <v/>
      </c>
      <c r="N446" s="46" t="str">
        <f t="shared" si="13"/>
        <v/>
      </c>
    </row>
    <row r="447" spans="1:14" x14ac:dyDescent="0.25">
      <c r="A447" s="16" t="str">
        <f>CONCATENATE('COMPANY INFO'!$D$4,"_",C447,"_",D447,"_",$F447)</f>
        <v>_2_226/382/519/548_Wellesley</v>
      </c>
      <c r="B447" s="42">
        <v>444</v>
      </c>
      <c r="C447" s="43">
        <v>2</v>
      </c>
      <c r="D447" s="43" t="s">
        <v>1412</v>
      </c>
      <c r="E447" s="43" t="s">
        <v>1411</v>
      </c>
      <c r="F447" s="44" t="s">
        <v>1604</v>
      </c>
      <c r="G447" s="23"/>
      <c r="H447" s="23"/>
      <c r="I447" s="23"/>
      <c r="J447" s="23"/>
      <c r="K447" s="23"/>
      <c r="L447" s="21" t="str">
        <f>IFERROR(VLOOKUP($A447,Holdings!$A:$F,6,FALSE),"")</f>
        <v/>
      </c>
      <c r="M447" s="45" t="str">
        <f t="shared" si="12"/>
        <v/>
      </c>
      <c r="N447" s="46" t="str">
        <f t="shared" si="13"/>
        <v/>
      </c>
    </row>
    <row r="448" spans="1:14" x14ac:dyDescent="0.25">
      <c r="A448" s="16" t="str">
        <f>CONCATENATE('COMPANY INFO'!$D$4,"_",C448,"_",D448,"_",$F448)</f>
        <v>_2_226/382/519/548_West Lorne</v>
      </c>
      <c r="B448" s="42">
        <v>445</v>
      </c>
      <c r="C448" s="43">
        <v>2</v>
      </c>
      <c r="D448" s="43" t="s">
        <v>1412</v>
      </c>
      <c r="E448" s="43" t="s">
        <v>1411</v>
      </c>
      <c r="F448" s="44" t="s">
        <v>1605</v>
      </c>
      <c r="G448" s="23"/>
      <c r="H448" s="23"/>
      <c r="I448" s="23"/>
      <c r="J448" s="23"/>
      <c r="K448" s="23"/>
      <c r="L448" s="21" t="str">
        <f>IFERROR(VLOOKUP($A448,Holdings!$A:$F,6,FALSE),"")</f>
        <v/>
      </c>
      <c r="M448" s="45" t="str">
        <f t="shared" si="12"/>
        <v/>
      </c>
      <c r="N448" s="46" t="str">
        <f t="shared" si="13"/>
        <v/>
      </c>
    </row>
    <row r="449" spans="1:14" x14ac:dyDescent="0.25">
      <c r="A449" s="16" t="str">
        <f>CONCATENATE('COMPANY INFO'!$D$4,"_",C449,"_",D449,"_",$F449)</f>
        <v>_2_226/382/519/548_Wheatley</v>
      </c>
      <c r="B449" s="42">
        <v>446</v>
      </c>
      <c r="C449" s="43">
        <v>2</v>
      </c>
      <c r="D449" s="43" t="s">
        <v>1412</v>
      </c>
      <c r="E449" s="43" t="s">
        <v>1411</v>
      </c>
      <c r="F449" s="44" t="s">
        <v>1606</v>
      </c>
      <c r="G449" s="23"/>
      <c r="H449" s="23"/>
      <c r="I449" s="23"/>
      <c r="J449" s="23"/>
      <c r="K449" s="23"/>
      <c r="L449" s="21" t="str">
        <f>IFERROR(VLOOKUP($A449,Holdings!$A:$F,6,FALSE),"")</f>
        <v/>
      </c>
      <c r="M449" s="45" t="str">
        <f t="shared" si="12"/>
        <v/>
      </c>
      <c r="N449" s="46" t="str">
        <f t="shared" si="13"/>
        <v/>
      </c>
    </row>
    <row r="450" spans="1:14" x14ac:dyDescent="0.25">
      <c r="A450" s="16" t="str">
        <f>CONCATENATE('COMPANY INFO'!$D$4,"_",C450,"_",D450,"_",$F450)</f>
        <v>_2_226/382/519/548_Wiarton</v>
      </c>
      <c r="B450" s="42">
        <v>447</v>
      </c>
      <c r="C450" s="43">
        <v>2</v>
      </c>
      <c r="D450" s="43" t="s">
        <v>1412</v>
      </c>
      <c r="E450" s="43" t="s">
        <v>1411</v>
      </c>
      <c r="F450" s="44" t="s">
        <v>1607</v>
      </c>
      <c r="G450" s="23"/>
      <c r="H450" s="23"/>
      <c r="I450" s="23"/>
      <c r="J450" s="23"/>
      <c r="K450" s="23"/>
      <c r="L450" s="21" t="str">
        <f>IFERROR(VLOOKUP($A450,Holdings!$A:$F,6,FALSE),"")</f>
        <v/>
      </c>
      <c r="M450" s="45" t="str">
        <f t="shared" si="12"/>
        <v/>
      </c>
      <c r="N450" s="46" t="str">
        <f t="shared" si="13"/>
        <v/>
      </c>
    </row>
    <row r="451" spans="1:14" x14ac:dyDescent="0.25">
      <c r="A451" s="16" t="str">
        <f>CONCATENATE('COMPANY INFO'!$D$4,"_",C451,"_",D451,"_",$F451)</f>
        <v>_2_226/382/519/548_Windsor</v>
      </c>
      <c r="B451" s="42">
        <v>448</v>
      </c>
      <c r="C451" s="43">
        <v>2</v>
      </c>
      <c r="D451" s="43" t="s">
        <v>1412</v>
      </c>
      <c r="E451" s="43" t="s">
        <v>1411</v>
      </c>
      <c r="F451" s="44" t="s">
        <v>1348</v>
      </c>
      <c r="G451" s="23"/>
      <c r="H451" s="23"/>
      <c r="I451" s="23"/>
      <c r="J451" s="23"/>
      <c r="K451" s="23"/>
      <c r="L451" s="21" t="str">
        <f>IFERROR(VLOOKUP($A451,Holdings!$A:$F,6,FALSE),"")</f>
        <v/>
      </c>
      <c r="M451" s="45" t="str">
        <f t="shared" si="12"/>
        <v/>
      </c>
      <c r="N451" s="46" t="str">
        <f t="shared" si="13"/>
        <v/>
      </c>
    </row>
    <row r="452" spans="1:14" x14ac:dyDescent="0.25">
      <c r="A452" s="16" t="str">
        <f>CONCATENATE('COMPANY INFO'!$D$4,"_",C452,"_",D452,"_",$F452)</f>
        <v>_2_226/382/519/548_Wingham</v>
      </c>
      <c r="B452" s="42">
        <v>449</v>
      </c>
      <c r="C452" s="43">
        <v>2</v>
      </c>
      <c r="D452" s="43" t="s">
        <v>1412</v>
      </c>
      <c r="E452" s="43" t="s">
        <v>1411</v>
      </c>
      <c r="F452" s="44" t="s">
        <v>1608</v>
      </c>
      <c r="G452" s="23"/>
      <c r="H452" s="23"/>
      <c r="I452" s="23"/>
      <c r="J452" s="23"/>
      <c r="K452" s="23"/>
      <c r="L452" s="21" t="str">
        <f>IFERROR(VLOOKUP($A452,Holdings!$A:$F,6,FALSE),"")</f>
        <v/>
      </c>
      <c r="M452" s="45" t="str">
        <f t="shared" ref="M452:M515" si="14">IF(L452="","",G452/(L452-H452))</f>
        <v/>
      </c>
      <c r="N452" s="46" t="str">
        <f t="shared" si="13"/>
        <v/>
      </c>
    </row>
    <row r="453" spans="1:14" x14ac:dyDescent="0.25">
      <c r="A453" s="16" t="str">
        <f>CONCATENATE('COMPANY INFO'!$D$4,"_",C453,"_",D453,"_",$F453)</f>
        <v>_2_226/382/519/548_Woodslee</v>
      </c>
      <c r="B453" s="42">
        <v>450</v>
      </c>
      <c r="C453" s="43">
        <v>2</v>
      </c>
      <c r="D453" s="43" t="s">
        <v>1412</v>
      </c>
      <c r="E453" s="43" t="s">
        <v>1411</v>
      </c>
      <c r="F453" s="44" t="s">
        <v>1609</v>
      </c>
      <c r="G453" s="23"/>
      <c r="H453" s="23"/>
      <c r="I453" s="23"/>
      <c r="J453" s="23"/>
      <c r="K453" s="23"/>
      <c r="L453" s="21" t="str">
        <f>IFERROR(VLOOKUP($A453,Holdings!$A:$F,6,FALSE),"")</f>
        <v/>
      </c>
      <c r="M453" s="45" t="str">
        <f t="shared" si="14"/>
        <v/>
      </c>
      <c r="N453" s="46" t="str">
        <f t="shared" ref="N453:N516" si="15">IF(OR(SUM(G453:K453)&gt;L453,AND(SUM(G453:K453)&gt;0,L453="")),"Sum of Assigned TNs:Admin TNs must be less than Total TNs","")</f>
        <v/>
      </c>
    </row>
    <row r="454" spans="1:14" x14ac:dyDescent="0.25">
      <c r="A454" s="16" t="str">
        <f>CONCATENATE('COMPANY INFO'!$D$4,"_",C454,"_",D454,"_",$F454)</f>
        <v>_2_226/382/519/548_Woodstock</v>
      </c>
      <c r="B454" s="42">
        <v>451</v>
      </c>
      <c r="C454" s="43">
        <v>2</v>
      </c>
      <c r="D454" s="43" t="s">
        <v>1412</v>
      </c>
      <c r="E454" s="43" t="s">
        <v>1411</v>
      </c>
      <c r="F454" s="44" t="s">
        <v>1201</v>
      </c>
      <c r="G454" s="23"/>
      <c r="H454" s="23"/>
      <c r="I454" s="23"/>
      <c r="J454" s="23"/>
      <c r="K454" s="23"/>
      <c r="L454" s="21" t="str">
        <f>IFERROR(VLOOKUP($A454,Holdings!$A:$F,6,FALSE),"")</f>
        <v/>
      </c>
      <c r="M454" s="45" t="str">
        <f t="shared" si="14"/>
        <v/>
      </c>
      <c r="N454" s="46" t="str">
        <f t="shared" si="15"/>
        <v/>
      </c>
    </row>
    <row r="455" spans="1:14" x14ac:dyDescent="0.25">
      <c r="A455" s="16" t="str">
        <f>CONCATENATE('COMPANY INFO'!$D$4,"_",C455,"_",D455,"_",$F455)</f>
        <v>_2_226/382/519/548_Woodstock Independent</v>
      </c>
      <c r="B455" s="42">
        <v>452</v>
      </c>
      <c r="C455" s="43">
        <v>2</v>
      </c>
      <c r="D455" s="43" t="s">
        <v>1412</v>
      </c>
      <c r="E455" s="43" t="s">
        <v>1411</v>
      </c>
      <c r="F455" s="44" t="s">
        <v>1610</v>
      </c>
      <c r="G455" s="23"/>
      <c r="H455" s="23"/>
      <c r="I455" s="23"/>
      <c r="J455" s="23"/>
      <c r="K455" s="23"/>
      <c r="L455" s="21" t="str">
        <f>IFERROR(VLOOKUP($A455,Holdings!$A:$F,6,FALSE),"")</f>
        <v/>
      </c>
      <c r="M455" s="45" t="str">
        <f t="shared" si="14"/>
        <v/>
      </c>
      <c r="N455" s="46" t="str">
        <f t="shared" si="15"/>
        <v/>
      </c>
    </row>
    <row r="456" spans="1:14" x14ac:dyDescent="0.25">
      <c r="A456" s="16" t="str">
        <f>CONCATENATE('COMPANY INFO'!$D$4,"_",C456,"_",D456,"_",$F456)</f>
        <v>_2_226/382/519/548_Wyoming</v>
      </c>
      <c r="B456" s="42">
        <v>453</v>
      </c>
      <c r="C456" s="43">
        <v>2</v>
      </c>
      <c r="D456" s="43" t="s">
        <v>1412</v>
      </c>
      <c r="E456" s="43" t="s">
        <v>1411</v>
      </c>
      <c r="F456" s="44" t="s">
        <v>1611</v>
      </c>
      <c r="G456" s="23"/>
      <c r="H456" s="23"/>
      <c r="I456" s="23"/>
      <c r="J456" s="23"/>
      <c r="K456" s="23"/>
      <c r="L456" s="21" t="str">
        <f>IFERROR(VLOOKUP($A456,Holdings!$A:$F,6,FALSE),"")</f>
        <v/>
      </c>
      <c r="M456" s="45" t="str">
        <f t="shared" si="14"/>
        <v/>
      </c>
      <c r="N456" s="46" t="str">
        <f t="shared" si="15"/>
        <v/>
      </c>
    </row>
    <row r="457" spans="1:14" x14ac:dyDescent="0.25">
      <c r="A457" s="16" t="str">
        <f>CONCATENATE('COMPANY INFO'!$D$4,"_",C457,"_",D457,"_",$F457)</f>
        <v>_2_226/382/519/548_Zurich</v>
      </c>
      <c r="B457" s="42">
        <v>454</v>
      </c>
      <c r="C457" s="43">
        <v>2</v>
      </c>
      <c r="D457" s="43" t="s">
        <v>1412</v>
      </c>
      <c r="E457" s="43" t="s">
        <v>1411</v>
      </c>
      <c r="F457" s="44" t="s">
        <v>1612</v>
      </c>
      <c r="G457" s="23"/>
      <c r="H457" s="23"/>
      <c r="I457" s="23"/>
      <c r="J457" s="23"/>
      <c r="K457" s="23"/>
      <c r="L457" s="21" t="str">
        <f>IFERROR(VLOOKUP($A457,Holdings!$A:$F,6,FALSE),"")</f>
        <v/>
      </c>
      <c r="M457" s="45" t="str">
        <f t="shared" si="14"/>
        <v/>
      </c>
      <c r="N457" s="46" t="str">
        <f t="shared" si="15"/>
        <v/>
      </c>
    </row>
    <row r="458" spans="1:14" x14ac:dyDescent="0.25">
      <c r="A458" s="16" t="str">
        <f>CONCATENATE('COMPANY INFO'!$D$4,"_",C458,"_",D458,"_",$F458)</f>
        <v>_3_236/250/257/604/672/778_100 Mile House</v>
      </c>
      <c r="B458" s="42">
        <v>455</v>
      </c>
      <c r="C458" s="43">
        <v>3</v>
      </c>
      <c r="D458" s="43" t="s">
        <v>563</v>
      </c>
      <c r="E458" s="43" t="s">
        <v>562</v>
      </c>
      <c r="F458" s="44" t="s">
        <v>564</v>
      </c>
      <c r="G458" s="23"/>
      <c r="H458" s="23"/>
      <c r="I458" s="23"/>
      <c r="J458" s="23"/>
      <c r="K458" s="23"/>
      <c r="L458" s="21" t="str">
        <f>IFERROR(VLOOKUP($A458,Holdings!$A:$F,6,FALSE),"")</f>
        <v/>
      </c>
      <c r="M458" s="45" t="str">
        <f t="shared" si="14"/>
        <v/>
      </c>
      <c r="N458" s="46" t="str">
        <f t="shared" si="15"/>
        <v/>
      </c>
    </row>
    <row r="459" spans="1:14" x14ac:dyDescent="0.25">
      <c r="A459" s="16" t="str">
        <f>CONCATENATE('COMPANY INFO'!$D$4,"_",C459,"_",D459,"_",$F459)</f>
        <v>_3_236/250/257/604/672/778_108 Mile House</v>
      </c>
      <c r="B459" s="42">
        <v>456</v>
      </c>
      <c r="C459" s="43">
        <v>3</v>
      </c>
      <c r="D459" s="43" t="s">
        <v>563</v>
      </c>
      <c r="E459" s="43" t="s">
        <v>562</v>
      </c>
      <c r="F459" s="44" t="s">
        <v>565</v>
      </c>
      <c r="G459" s="23"/>
      <c r="H459" s="23"/>
      <c r="I459" s="23"/>
      <c r="J459" s="23"/>
      <c r="K459" s="23"/>
      <c r="L459" s="21" t="str">
        <f>IFERROR(VLOOKUP($A459,Holdings!$A:$F,6,FALSE),"")</f>
        <v/>
      </c>
      <c r="M459" s="45" t="str">
        <f t="shared" si="14"/>
        <v/>
      </c>
      <c r="N459" s="46" t="str">
        <f t="shared" si="15"/>
        <v/>
      </c>
    </row>
    <row r="460" spans="1:14" x14ac:dyDescent="0.25">
      <c r="A460" s="16" t="str">
        <f>CONCATENATE('COMPANY INFO'!$D$4,"_",C460,"_",D460,"_",$F460)</f>
        <v>_3_236/250/257/604/672/778_150 Mile House</v>
      </c>
      <c r="B460" s="42">
        <v>457</v>
      </c>
      <c r="C460" s="43">
        <v>3</v>
      </c>
      <c r="D460" s="43" t="s">
        <v>563</v>
      </c>
      <c r="E460" s="43" t="s">
        <v>562</v>
      </c>
      <c r="F460" s="44" t="s">
        <v>566</v>
      </c>
      <c r="G460" s="23"/>
      <c r="H460" s="23"/>
      <c r="I460" s="23"/>
      <c r="J460" s="23"/>
      <c r="K460" s="23"/>
      <c r="L460" s="21" t="str">
        <f>IFERROR(VLOOKUP($A460,Holdings!$A:$F,6,FALSE),"")</f>
        <v/>
      </c>
      <c r="M460" s="45" t="str">
        <f t="shared" si="14"/>
        <v/>
      </c>
      <c r="N460" s="46" t="str">
        <f t="shared" si="15"/>
        <v/>
      </c>
    </row>
    <row r="461" spans="1:14" x14ac:dyDescent="0.25">
      <c r="A461" s="16" t="str">
        <f>CONCATENATE('COMPANY INFO'!$D$4,"_",C461,"_",D461,"_",$F461)</f>
        <v>_3_236/250/257/604/672/778_70 Mile House</v>
      </c>
      <c r="B461" s="42">
        <v>458</v>
      </c>
      <c r="C461" s="43">
        <v>3</v>
      </c>
      <c r="D461" s="43" t="s">
        <v>563</v>
      </c>
      <c r="E461" s="43" t="s">
        <v>562</v>
      </c>
      <c r="F461" s="44" t="s">
        <v>567</v>
      </c>
      <c r="G461" s="23"/>
      <c r="H461" s="23"/>
      <c r="I461" s="23"/>
      <c r="J461" s="23"/>
      <c r="K461" s="23"/>
      <c r="L461" s="21" t="str">
        <f>IFERROR(VLOOKUP($A461,Holdings!$A:$F,6,FALSE),"")</f>
        <v/>
      </c>
      <c r="M461" s="45" t="str">
        <f t="shared" si="14"/>
        <v/>
      </c>
      <c r="N461" s="46" t="str">
        <f t="shared" si="15"/>
        <v/>
      </c>
    </row>
    <row r="462" spans="1:14" x14ac:dyDescent="0.25">
      <c r="A462" s="16" t="str">
        <f>CONCATENATE('COMPANY INFO'!$D$4,"_",C462,"_",D462,"_",$F462)</f>
        <v>_3_236/250/257/604/672/778_Abbotsford</v>
      </c>
      <c r="B462" s="42">
        <v>459</v>
      </c>
      <c r="C462" s="43">
        <v>3</v>
      </c>
      <c r="D462" s="43" t="s">
        <v>563</v>
      </c>
      <c r="E462" s="43" t="s">
        <v>562</v>
      </c>
      <c r="F462" s="44" t="s">
        <v>568</v>
      </c>
      <c r="G462" s="23"/>
      <c r="H462" s="23"/>
      <c r="I462" s="23"/>
      <c r="J462" s="23"/>
      <c r="K462" s="23"/>
      <c r="L462" s="21" t="str">
        <f>IFERROR(VLOOKUP($A462,Holdings!$A:$F,6,FALSE),"")</f>
        <v/>
      </c>
      <c r="M462" s="45" t="str">
        <f t="shared" si="14"/>
        <v/>
      </c>
      <c r="N462" s="46" t="str">
        <f t="shared" si="15"/>
        <v/>
      </c>
    </row>
    <row r="463" spans="1:14" x14ac:dyDescent="0.25">
      <c r="A463" s="16" t="str">
        <f>CONCATENATE('COMPANY INFO'!$D$4,"_",C463,"_",D463,"_",$F463)</f>
        <v>_3_236/250/257/604/672/778_Agassiz</v>
      </c>
      <c r="B463" s="42">
        <v>460</v>
      </c>
      <c r="C463" s="43">
        <v>3</v>
      </c>
      <c r="D463" s="43" t="s">
        <v>563</v>
      </c>
      <c r="E463" s="43" t="s">
        <v>562</v>
      </c>
      <c r="F463" s="44" t="s">
        <v>569</v>
      </c>
      <c r="G463" s="23"/>
      <c r="H463" s="23"/>
      <c r="I463" s="23"/>
      <c r="J463" s="23"/>
      <c r="K463" s="23"/>
      <c r="L463" s="21" t="str">
        <f>IFERROR(VLOOKUP($A463,Holdings!$A:$F,6,FALSE),"")</f>
        <v/>
      </c>
      <c r="M463" s="45" t="str">
        <f t="shared" si="14"/>
        <v/>
      </c>
      <c r="N463" s="46" t="str">
        <f t="shared" si="15"/>
        <v/>
      </c>
    </row>
    <row r="464" spans="1:14" x14ac:dyDescent="0.25">
      <c r="A464" s="16" t="str">
        <f>CONCATENATE('COMPANY INFO'!$D$4,"_",C464,"_",D464,"_",$F464)</f>
        <v>_3_236/250/257/604/672/778_Ahousat</v>
      </c>
      <c r="B464" s="42">
        <v>461</v>
      </c>
      <c r="C464" s="43">
        <v>3</v>
      </c>
      <c r="D464" s="43" t="s">
        <v>563</v>
      </c>
      <c r="E464" s="43" t="s">
        <v>562</v>
      </c>
      <c r="F464" s="44" t="s">
        <v>570</v>
      </c>
      <c r="G464" s="23"/>
      <c r="H464" s="23"/>
      <c r="I464" s="23"/>
      <c r="J464" s="23"/>
      <c r="K464" s="23"/>
      <c r="L464" s="21" t="str">
        <f>IFERROR(VLOOKUP($A464,Holdings!$A:$F,6,FALSE),"")</f>
        <v/>
      </c>
      <c r="M464" s="45" t="str">
        <f t="shared" si="14"/>
        <v/>
      </c>
      <c r="N464" s="46" t="str">
        <f t="shared" si="15"/>
        <v/>
      </c>
    </row>
    <row r="465" spans="1:14" x14ac:dyDescent="0.25">
      <c r="A465" s="16" t="str">
        <f>CONCATENATE('COMPANY INFO'!$D$4,"_",C465,"_",D465,"_",$F465)</f>
        <v>_3_236/250/257/604/672/778_Aiyansh</v>
      </c>
      <c r="B465" s="42">
        <v>462</v>
      </c>
      <c r="C465" s="43">
        <v>3</v>
      </c>
      <c r="D465" s="43" t="s">
        <v>563</v>
      </c>
      <c r="E465" s="43" t="s">
        <v>562</v>
      </c>
      <c r="F465" s="44" t="s">
        <v>571</v>
      </c>
      <c r="G465" s="23"/>
      <c r="H465" s="23"/>
      <c r="I465" s="23"/>
      <c r="J465" s="23"/>
      <c r="K465" s="23"/>
      <c r="L465" s="21" t="str">
        <f>IFERROR(VLOOKUP($A465,Holdings!$A:$F,6,FALSE),"")</f>
        <v/>
      </c>
      <c r="M465" s="45" t="str">
        <f t="shared" si="14"/>
        <v/>
      </c>
      <c r="N465" s="46" t="str">
        <f t="shared" si="15"/>
        <v/>
      </c>
    </row>
    <row r="466" spans="1:14" x14ac:dyDescent="0.25">
      <c r="A466" s="16" t="str">
        <f>CONCATENATE('COMPANY INFO'!$D$4,"_",C466,"_",D466,"_",$F466)</f>
        <v>_3_236/250/257/604/672/778_Aldergrove</v>
      </c>
      <c r="B466" s="42">
        <v>463</v>
      </c>
      <c r="C466" s="43">
        <v>3</v>
      </c>
      <c r="D466" s="43" t="s">
        <v>563</v>
      </c>
      <c r="E466" s="43" t="s">
        <v>562</v>
      </c>
      <c r="F466" s="44" t="s">
        <v>572</v>
      </c>
      <c r="G466" s="23"/>
      <c r="H466" s="23"/>
      <c r="I466" s="23"/>
      <c r="J466" s="23"/>
      <c r="K466" s="23"/>
      <c r="L466" s="21" t="str">
        <f>IFERROR(VLOOKUP($A466,Holdings!$A:$F,6,FALSE),"")</f>
        <v/>
      </c>
      <c r="M466" s="45" t="str">
        <f t="shared" si="14"/>
        <v/>
      </c>
      <c r="N466" s="46" t="str">
        <f t="shared" si="15"/>
        <v/>
      </c>
    </row>
    <row r="467" spans="1:14" x14ac:dyDescent="0.25">
      <c r="A467" s="16" t="str">
        <f>CONCATENATE('COMPANY INFO'!$D$4,"_",C467,"_",D467,"_",$F467)</f>
        <v>_3_236/250/257/604/672/778_Alert Bay</v>
      </c>
      <c r="B467" s="42">
        <v>464</v>
      </c>
      <c r="C467" s="43">
        <v>3</v>
      </c>
      <c r="D467" s="43" t="s">
        <v>563</v>
      </c>
      <c r="E467" s="43" t="s">
        <v>562</v>
      </c>
      <c r="F467" s="44" t="s">
        <v>573</v>
      </c>
      <c r="G467" s="23"/>
      <c r="H467" s="23"/>
      <c r="I467" s="23"/>
      <c r="J467" s="23"/>
      <c r="K467" s="23"/>
      <c r="L467" s="21" t="str">
        <f>IFERROR(VLOOKUP($A467,Holdings!$A:$F,6,FALSE),"")</f>
        <v/>
      </c>
      <c r="M467" s="45" t="str">
        <f t="shared" si="14"/>
        <v/>
      </c>
      <c r="N467" s="46" t="str">
        <f t="shared" si="15"/>
        <v/>
      </c>
    </row>
    <row r="468" spans="1:14" x14ac:dyDescent="0.25">
      <c r="A468" s="16" t="str">
        <f>CONCATENATE('COMPANY INFO'!$D$4,"_",C468,"_",D468,"_",$F468)</f>
        <v>_3_236/250/257/604/672/778_Alexis Creek</v>
      </c>
      <c r="B468" s="42">
        <v>465</v>
      </c>
      <c r="C468" s="43">
        <v>3</v>
      </c>
      <c r="D468" s="43" t="s">
        <v>563</v>
      </c>
      <c r="E468" s="43" t="s">
        <v>562</v>
      </c>
      <c r="F468" s="44" t="s">
        <v>574</v>
      </c>
      <c r="G468" s="23"/>
      <c r="H468" s="23"/>
      <c r="I468" s="23"/>
      <c r="J468" s="23"/>
      <c r="K468" s="23"/>
      <c r="L468" s="21" t="str">
        <f>IFERROR(VLOOKUP($A468,Holdings!$A:$F,6,FALSE),"")</f>
        <v/>
      </c>
      <c r="M468" s="45" t="str">
        <f t="shared" si="14"/>
        <v/>
      </c>
      <c r="N468" s="46" t="str">
        <f t="shared" si="15"/>
        <v/>
      </c>
    </row>
    <row r="469" spans="1:14" x14ac:dyDescent="0.25">
      <c r="A469" s="16" t="str">
        <f>CONCATENATE('COMPANY INFO'!$D$4,"_",C469,"_",D469,"_",$F469)</f>
        <v>_3_236/250/257/604/672/778_Alkali Lake</v>
      </c>
      <c r="B469" s="42">
        <v>466</v>
      </c>
      <c r="C469" s="43">
        <v>3</v>
      </c>
      <c r="D469" s="43" t="s">
        <v>563</v>
      </c>
      <c r="E469" s="43" t="s">
        <v>562</v>
      </c>
      <c r="F469" s="44" t="s">
        <v>575</v>
      </c>
      <c r="G469" s="23"/>
      <c r="H469" s="23"/>
      <c r="I469" s="23"/>
      <c r="J469" s="23"/>
      <c r="K469" s="23"/>
      <c r="L469" s="21" t="str">
        <f>IFERROR(VLOOKUP($A469,Holdings!$A:$F,6,FALSE),"")</f>
        <v/>
      </c>
      <c r="M469" s="45" t="str">
        <f t="shared" si="14"/>
        <v/>
      </c>
      <c r="N469" s="46" t="str">
        <f t="shared" si="15"/>
        <v/>
      </c>
    </row>
    <row r="470" spans="1:14" x14ac:dyDescent="0.25">
      <c r="A470" s="16" t="str">
        <f>CONCATENATE('COMPANY INFO'!$D$4,"_",C470,"_",D470,"_",$F470)</f>
        <v>_3_236/250/257/604/672/778_Armstrong</v>
      </c>
      <c r="B470" s="42">
        <v>467</v>
      </c>
      <c r="C470" s="43">
        <v>3</v>
      </c>
      <c r="D470" s="43" t="s">
        <v>563</v>
      </c>
      <c r="E470" s="43" t="s">
        <v>562</v>
      </c>
      <c r="F470" s="44" t="s">
        <v>576</v>
      </c>
      <c r="G470" s="23"/>
      <c r="H470" s="23"/>
      <c r="I470" s="23"/>
      <c r="J470" s="23"/>
      <c r="K470" s="23"/>
      <c r="L470" s="21" t="str">
        <f>IFERROR(VLOOKUP($A470,Holdings!$A:$F,6,FALSE),"")</f>
        <v/>
      </c>
      <c r="M470" s="45" t="str">
        <f t="shared" si="14"/>
        <v/>
      </c>
      <c r="N470" s="46" t="str">
        <f t="shared" si="15"/>
        <v/>
      </c>
    </row>
    <row r="471" spans="1:14" x14ac:dyDescent="0.25">
      <c r="A471" s="16" t="str">
        <f>CONCATENATE('COMPANY INFO'!$D$4,"_",C471,"_",D471,"_",$F471)</f>
        <v>_3_236/250/257/604/672/778_Ashcroft</v>
      </c>
      <c r="B471" s="42">
        <v>468</v>
      </c>
      <c r="C471" s="43">
        <v>3</v>
      </c>
      <c r="D471" s="43" t="s">
        <v>563</v>
      </c>
      <c r="E471" s="43" t="s">
        <v>562</v>
      </c>
      <c r="F471" s="44" t="s">
        <v>577</v>
      </c>
      <c r="G471" s="23"/>
      <c r="H471" s="23"/>
      <c r="I471" s="23"/>
      <c r="J471" s="23"/>
      <c r="K471" s="23"/>
      <c r="L471" s="21" t="str">
        <f>IFERROR(VLOOKUP($A471,Holdings!$A:$F,6,FALSE),"")</f>
        <v/>
      </c>
      <c r="M471" s="45" t="str">
        <f t="shared" si="14"/>
        <v/>
      </c>
      <c r="N471" s="46" t="str">
        <f t="shared" si="15"/>
        <v/>
      </c>
    </row>
    <row r="472" spans="1:14" x14ac:dyDescent="0.25">
      <c r="A472" s="16" t="str">
        <f>CONCATENATE('COMPANY INFO'!$D$4,"_",C472,"_",D472,"_",$F472)</f>
        <v>_3_236/250/257/604/672/778_Aspen Park</v>
      </c>
      <c r="B472" s="42">
        <v>469</v>
      </c>
      <c r="C472" s="43">
        <v>3</v>
      </c>
      <c r="D472" s="43" t="s">
        <v>563</v>
      </c>
      <c r="E472" s="43" t="s">
        <v>562</v>
      </c>
      <c r="F472" s="44" t="s">
        <v>578</v>
      </c>
      <c r="G472" s="23"/>
      <c r="H472" s="23"/>
      <c r="I472" s="23"/>
      <c r="J472" s="23"/>
      <c r="K472" s="23"/>
      <c r="L472" s="21" t="str">
        <f>IFERROR(VLOOKUP($A472,Holdings!$A:$F,6,FALSE),"")</f>
        <v/>
      </c>
      <c r="M472" s="45" t="str">
        <f t="shared" si="14"/>
        <v/>
      </c>
      <c r="N472" s="46" t="str">
        <f t="shared" si="15"/>
        <v/>
      </c>
    </row>
    <row r="473" spans="1:14" x14ac:dyDescent="0.25">
      <c r="A473" s="16" t="str">
        <f>CONCATENATE('COMPANY INFO'!$D$4,"_",C473,"_",D473,"_",$F473)</f>
        <v>_3_236/250/257/604/672/778_Atlin</v>
      </c>
      <c r="B473" s="42">
        <v>470</v>
      </c>
      <c r="C473" s="43">
        <v>3</v>
      </c>
      <c r="D473" s="43" t="s">
        <v>563</v>
      </c>
      <c r="E473" s="43" t="s">
        <v>562</v>
      </c>
      <c r="F473" s="44" t="s">
        <v>579</v>
      </c>
      <c r="G473" s="23"/>
      <c r="H473" s="23"/>
      <c r="I473" s="23"/>
      <c r="J473" s="23"/>
      <c r="K473" s="23"/>
      <c r="L473" s="21" t="str">
        <f>IFERROR(VLOOKUP($A473,Holdings!$A:$F,6,FALSE),"")</f>
        <v/>
      </c>
      <c r="M473" s="45" t="str">
        <f t="shared" si="14"/>
        <v/>
      </c>
      <c r="N473" s="46" t="str">
        <f t="shared" si="15"/>
        <v/>
      </c>
    </row>
    <row r="474" spans="1:14" x14ac:dyDescent="0.25">
      <c r="A474" s="16" t="str">
        <f>CONCATENATE('COMPANY INFO'!$D$4,"_",C474,"_",D474,"_",$F474)</f>
        <v>_3_236/250/257/604/672/778_Avola</v>
      </c>
      <c r="B474" s="42">
        <v>471</v>
      </c>
      <c r="C474" s="43">
        <v>3</v>
      </c>
      <c r="D474" s="43" t="s">
        <v>563</v>
      </c>
      <c r="E474" s="43" t="s">
        <v>562</v>
      </c>
      <c r="F474" s="44" t="s">
        <v>580</v>
      </c>
      <c r="G474" s="23"/>
      <c r="H474" s="23"/>
      <c r="I474" s="23"/>
      <c r="J474" s="23"/>
      <c r="K474" s="23"/>
      <c r="L474" s="21" t="str">
        <f>IFERROR(VLOOKUP($A474,Holdings!$A:$F,6,FALSE),"")</f>
        <v/>
      </c>
      <c r="M474" s="45" t="str">
        <f t="shared" si="14"/>
        <v/>
      </c>
      <c r="N474" s="46" t="str">
        <f t="shared" si="15"/>
        <v/>
      </c>
    </row>
    <row r="475" spans="1:14" x14ac:dyDescent="0.25">
      <c r="A475" s="16" t="str">
        <f>CONCATENATE('COMPANY INFO'!$D$4,"_",C475,"_",D475,"_",$F475)</f>
        <v>_3_236/250/257/604/672/778_Balfour</v>
      </c>
      <c r="B475" s="42">
        <v>472</v>
      </c>
      <c r="C475" s="43">
        <v>3</v>
      </c>
      <c r="D475" s="43" t="s">
        <v>563</v>
      </c>
      <c r="E475" s="43" t="s">
        <v>562</v>
      </c>
      <c r="F475" s="44" t="s">
        <v>581</v>
      </c>
      <c r="G475" s="23"/>
      <c r="H475" s="23"/>
      <c r="I475" s="23"/>
      <c r="J475" s="23"/>
      <c r="K475" s="23"/>
      <c r="L475" s="21" t="str">
        <f>IFERROR(VLOOKUP($A475,Holdings!$A:$F,6,FALSE),"")</f>
        <v/>
      </c>
      <c r="M475" s="45" t="str">
        <f t="shared" si="14"/>
        <v/>
      </c>
      <c r="N475" s="46" t="str">
        <f t="shared" si="15"/>
        <v/>
      </c>
    </row>
    <row r="476" spans="1:14" x14ac:dyDescent="0.25">
      <c r="A476" s="16" t="str">
        <f>CONCATENATE('COMPANY INFO'!$D$4,"_",C476,"_",D476,"_",$F476)</f>
        <v>_3_236/250/257/604/672/778_Bamfield</v>
      </c>
      <c r="B476" s="42">
        <v>473</v>
      </c>
      <c r="C476" s="43">
        <v>3</v>
      </c>
      <c r="D476" s="43" t="s">
        <v>563</v>
      </c>
      <c r="E476" s="43" t="s">
        <v>562</v>
      </c>
      <c r="F476" s="44" t="s">
        <v>582</v>
      </c>
      <c r="G476" s="23"/>
      <c r="H476" s="23"/>
      <c r="I476" s="23"/>
      <c r="J476" s="23"/>
      <c r="K476" s="23"/>
      <c r="L476" s="21" t="str">
        <f>IFERROR(VLOOKUP($A476,Holdings!$A:$F,6,FALSE),"")</f>
        <v/>
      </c>
      <c r="M476" s="45" t="str">
        <f t="shared" si="14"/>
        <v/>
      </c>
      <c r="N476" s="46" t="str">
        <f t="shared" si="15"/>
        <v/>
      </c>
    </row>
    <row r="477" spans="1:14" x14ac:dyDescent="0.25">
      <c r="A477" s="16" t="str">
        <f>CONCATENATE('COMPANY INFO'!$D$4,"_",C477,"_",D477,"_",$F477)</f>
        <v>_3_236/250/257/604/672/778_Barriere</v>
      </c>
      <c r="B477" s="42">
        <v>474</v>
      </c>
      <c r="C477" s="43">
        <v>3</v>
      </c>
      <c r="D477" s="43" t="s">
        <v>563</v>
      </c>
      <c r="E477" s="43" t="s">
        <v>562</v>
      </c>
      <c r="F477" s="44" t="s">
        <v>583</v>
      </c>
      <c r="G477" s="23"/>
      <c r="H477" s="23"/>
      <c r="I477" s="23"/>
      <c r="J477" s="23"/>
      <c r="K477" s="23"/>
      <c r="L477" s="21" t="str">
        <f>IFERROR(VLOOKUP($A477,Holdings!$A:$F,6,FALSE),"")</f>
        <v/>
      </c>
      <c r="M477" s="45" t="str">
        <f t="shared" si="14"/>
        <v/>
      </c>
      <c r="N477" s="46" t="str">
        <f t="shared" si="15"/>
        <v/>
      </c>
    </row>
    <row r="478" spans="1:14" x14ac:dyDescent="0.25">
      <c r="A478" s="16" t="str">
        <f>CONCATENATE('COMPANY INFO'!$D$4,"_",C478,"_",D478,"_",$F478)</f>
        <v>_3_236/250/257/604/672/778_Bear Lake</v>
      </c>
      <c r="B478" s="42">
        <v>475</v>
      </c>
      <c r="C478" s="43">
        <v>3</v>
      </c>
      <c r="D478" s="43" t="s">
        <v>563</v>
      </c>
      <c r="E478" s="43" t="s">
        <v>562</v>
      </c>
      <c r="F478" s="44" t="s">
        <v>584</v>
      </c>
      <c r="G478" s="23"/>
      <c r="H478" s="23"/>
      <c r="I478" s="23"/>
      <c r="J478" s="23"/>
      <c r="K478" s="23"/>
      <c r="L478" s="21" t="str">
        <f>IFERROR(VLOOKUP($A478,Holdings!$A:$F,6,FALSE),"")</f>
        <v/>
      </c>
      <c r="M478" s="45" t="str">
        <f t="shared" si="14"/>
        <v/>
      </c>
      <c r="N478" s="46" t="str">
        <f t="shared" si="15"/>
        <v/>
      </c>
    </row>
    <row r="479" spans="1:14" x14ac:dyDescent="0.25">
      <c r="A479" s="16" t="str">
        <f>CONCATENATE('COMPANY INFO'!$D$4,"_",C479,"_",D479,"_",$F479)</f>
        <v>_3_236/250/257/604/672/778_Beaver Cove</v>
      </c>
      <c r="B479" s="42">
        <v>476</v>
      </c>
      <c r="C479" s="43">
        <v>3</v>
      </c>
      <c r="D479" s="43" t="s">
        <v>563</v>
      </c>
      <c r="E479" s="43" t="s">
        <v>562</v>
      </c>
      <c r="F479" s="44" t="s">
        <v>585</v>
      </c>
      <c r="G479" s="23"/>
      <c r="H479" s="23"/>
      <c r="I479" s="23"/>
      <c r="J479" s="23"/>
      <c r="K479" s="23"/>
      <c r="L479" s="21" t="str">
        <f>IFERROR(VLOOKUP($A479,Holdings!$A:$F,6,FALSE),"")</f>
        <v/>
      </c>
      <c r="M479" s="45" t="str">
        <f t="shared" si="14"/>
        <v/>
      </c>
      <c r="N479" s="46" t="str">
        <f t="shared" si="15"/>
        <v/>
      </c>
    </row>
    <row r="480" spans="1:14" x14ac:dyDescent="0.25">
      <c r="A480" s="16" t="str">
        <f>CONCATENATE('COMPANY INFO'!$D$4,"_",C480,"_",D480,"_",$F480)</f>
        <v>_3_236/250/257/604/672/778_Beaver Valley</v>
      </c>
      <c r="B480" s="42">
        <v>477</v>
      </c>
      <c r="C480" s="43">
        <v>3</v>
      </c>
      <c r="D480" s="43" t="s">
        <v>563</v>
      </c>
      <c r="E480" s="43" t="s">
        <v>562</v>
      </c>
      <c r="F480" s="44" t="s">
        <v>586</v>
      </c>
      <c r="G480" s="23"/>
      <c r="H480" s="23"/>
      <c r="I480" s="23"/>
      <c r="J480" s="23"/>
      <c r="K480" s="23"/>
      <c r="L480" s="21" t="str">
        <f>IFERROR(VLOOKUP($A480,Holdings!$A:$F,6,FALSE),"")</f>
        <v/>
      </c>
      <c r="M480" s="45" t="str">
        <f t="shared" si="14"/>
        <v/>
      </c>
      <c r="N480" s="46" t="str">
        <f t="shared" si="15"/>
        <v/>
      </c>
    </row>
    <row r="481" spans="1:14" x14ac:dyDescent="0.25">
      <c r="A481" s="16" t="str">
        <f>CONCATENATE('COMPANY INFO'!$D$4,"_",C481,"_",D481,"_",$F481)</f>
        <v>_3_236/250/257/604/672/778_Beaverdell</v>
      </c>
      <c r="B481" s="42">
        <v>478</v>
      </c>
      <c r="C481" s="43">
        <v>3</v>
      </c>
      <c r="D481" s="43" t="s">
        <v>563</v>
      </c>
      <c r="E481" s="43" t="s">
        <v>562</v>
      </c>
      <c r="F481" s="44" t="s">
        <v>587</v>
      </c>
      <c r="G481" s="23"/>
      <c r="H481" s="23"/>
      <c r="I481" s="23"/>
      <c r="J481" s="23"/>
      <c r="K481" s="23"/>
      <c r="L481" s="21" t="str">
        <f>IFERROR(VLOOKUP($A481,Holdings!$A:$F,6,FALSE),"")</f>
        <v/>
      </c>
      <c r="M481" s="45" t="str">
        <f t="shared" si="14"/>
        <v/>
      </c>
      <c r="N481" s="46" t="str">
        <f t="shared" si="15"/>
        <v/>
      </c>
    </row>
    <row r="482" spans="1:14" x14ac:dyDescent="0.25">
      <c r="A482" s="16" t="str">
        <f>CONCATENATE('COMPANY INFO'!$D$4,"_",C482,"_",D482,"_",$F482)</f>
        <v>_3_236/250/257/604/672/778_Bella Bella</v>
      </c>
      <c r="B482" s="42">
        <v>479</v>
      </c>
      <c r="C482" s="43">
        <v>3</v>
      </c>
      <c r="D482" s="43" t="s">
        <v>563</v>
      </c>
      <c r="E482" s="43" t="s">
        <v>562</v>
      </c>
      <c r="F482" s="44" t="s">
        <v>588</v>
      </c>
      <c r="G482" s="23"/>
      <c r="H482" s="23"/>
      <c r="I482" s="23"/>
      <c r="J482" s="23"/>
      <c r="K482" s="23"/>
      <c r="L482" s="21" t="str">
        <f>IFERROR(VLOOKUP($A482,Holdings!$A:$F,6,FALSE),"")</f>
        <v/>
      </c>
      <c r="M482" s="45" t="str">
        <f t="shared" si="14"/>
        <v/>
      </c>
      <c r="N482" s="46" t="str">
        <f t="shared" si="15"/>
        <v/>
      </c>
    </row>
    <row r="483" spans="1:14" x14ac:dyDescent="0.25">
      <c r="A483" s="16" t="str">
        <f>CONCATENATE('COMPANY INFO'!$D$4,"_",C483,"_",D483,"_",$F483)</f>
        <v>_3_236/250/257/604/672/778_Bella Coola</v>
      </c>
      <c r="B483" s="42">
        <v>480</v>
      </c>
      <c r="C483" s="43">
        <v>3</v>
      </c>
      <c r="D483" s="43" t="s">
        <v>563</v>
      </c>
      <c r="E483" s="43" t="s">
        <v>562</v>
      </c>
      <c r="F483" s="44" t="s">
        <v>589</v>
      </c>
      <c r="G483" s="23"/>
      <c r="H483" s="23"/>
      <c r="I483" s="23"/>
      <c r="J483" s="23"/>
      <c r="K483" s="23"/>
      <c r="L483" s="21" t="str">
        <f>IFERROR(VLOOKUP($A483,Holdings!$A:$F,6,FALSE),"")</f>
        <v/>
      </c>
      <c r="M483" s="45" t="str">
        <f t="shared" si="14"/>
        <v/>
      </c>
      <c r="N483" s="46" t="str">
        <f t="shared" si="15"/>
        <v/>
      </c>
    </row>
    <row r="484" spans="1:14" x14ac:dyDescent="0.25">
      <c r="A484" s="16" t="str">
        <f>CONCATENATE('COMPANY INFO'!$D$4,"_",C484,"_",D484,"_",$F484)</f>
        <v>_3_236/250/257/604/672/778_Black Point</v>
      </c>
      <c r="B484" s="42">
        <v>481</v>
      </c>
      <c r="C484" s="43">
        <v>3</v>
      </c>
      <c r="D484" s="43" t="s">
        <v>563</v>
      </c>
      <c r="E484" s="43" t="s">
        <v>562</v>
      </c>
      <c r="F484" s="44" t="s">
        <v>590</v>
      </c>
      <c r="G484" s="23"/>
      <c r="H484" s="23"/>
      <c r="I484" s="23"/>
      <c r="J484" s="23"/>
      <c r="K484" s="23"/>
      <c r="L484" s="21" t="str">
        <f>IFERROR(VLOOKUP($A484,Holdings!$A:$F,6,FALSE),"")</f>
        <v/>
      </c>
      <c r="M484" s="45" t="str">
        <f t="shared" si="14"/>
        <v/>
      </c>
      <c r="N484" s="46" t="str">
        <f t="shared" si="15"/>
        <v/>
      </c>
    </row>
    <row r="485" spans="1:14" x14ac:dyDescent="0.25">
      <c r="A485" s="16" t="str">
        <f>CONCATENATE('COMPANY INFO'!$D$4,"_",C485,"_",D485,"_",$F485)</f>
        <v>_3_236/250/257/604/672/778_Blue River</v>
      </c>
      <c r="B485" s="42">
        <v>482</v>
      </c>
      <c r="C485" s="43">
        <v>3</v>
      </c>
      <c r="D485" s="43" t="s">
        <v>563</v>
      </c>
      <c r="E485" s="43" t="s">
        <v>562</v>
      </c>
      <c r="F485" s="44" t="s">
        <v>591</v>
      </c>
      <c r="G485" s="23"/>
      <c r="H485" s="23"/>
      <c r="I485" s="23"/>
      <c r="J485" s="23"/>
      <c r="K485" s="23"/>
      <c r="L485" s="21" t="str">
        <f>IFERROR(VLOOKUP($A485,Holdings!$A:$F,6,FALSE),"")</f>
        <v/>
      </c>
      <c r="M485" s="45" t="str">
        <f t="shared" si="14"/>
        <v/>
      </c>
      <c r="N485" s="46" t="str">
        <f t="shared" si="15"/>
        <v/>
      </c>
    </row>
    <row r="486" spans="1:14" x14ac:dyDescent="0.25">
      <c r="A486" s="16" t="str">
        <f>CONCATENATE('COMPANY INFO'!$D$4,"_",C486,"_",D486,"_",$F486)</f>
        <v>_3_236/250/257/604/672/778_Bob Quinn Lake</v>
      </c>
      <c r="B486" s="42">
        <v>483</v>
      </c>
      <c r="C486" s="43">
        <v>3</v>
      </c>
      <c r="D486" s="43" t="s">
        <v>563</v>
      </c>
      <c r="E486" s="43" t="s">
        <v>562</v>
      </c>
      <c r="F486" s="44" t="s">
        <v>592</v>
      </c>
      <c r="G486" s="23"/>
      <c r="H486" s="23"/>
      <c r="I486" s="23"/>
      <c r="J486" s="23"/>
      <c r="K486" s="23"/>
      <c r="L486" s="21" t="str">
        <f>IFERROR(VLOOKUP($A486,Holdings!$A:$F,6,FALSE),"")</f>
        <v/>
      </c>
      <c r="M486" s="45" t="str">
        <f t="shared" si="14"/>
        <v/>
      </c>
      <c r="N486" s="46" t="str">
        <f t="shared" si="15"/>
        <v/>
      </c>
    </row>
    <row r="487" spans="1:14" x14ac:dyDescent="0.25">
      <c r="A487" s="16" t="str">
        <f>CONCATENATE('COMPANY INFO'!$D$4,"_",C487,"_",D487,"_",$F487)</f>
        <v>_3_236/250/257/604/672/778_Boston Bar</v>
      </c>
      <c r="B487" s="42">
        <v>484</v>
      </c>
      <c r="C487" s="43">
        <v>3</v>
      </c>
      <c r="D487" s="43" t="s">
        <v>563</v>
      </c>
      <c r="E487" s="43" t="s">
        <v>562</v>
      </c>
      <c r="F487" s="44" t="s">
        <v>593</v>
      </c>
      <c r="G487" s="23"/>
      <c r="H487" s="23"/>
      <c r="I487" s="23"/>
      <c r="J487" s="23"/>
      <c r="K487" s="23"/>
      <c r="L487" s="21" t="str">
        <f>IFERROR(VLOOKUP($A487,Holdings!$A:$F,6,FALSE),"")</f>
        <v/>
      </c>
      <c r="M487" s="45" t="str">
        <f t="shared" si="14"/>
        <v/>
      </c>
      <c r="N487" s="46" t="str">
        <f t="shared" si="15"/>
        <v/>
      </c>
    </row>
    <row r="488" spans="1:14" x14ac:dyDescent="0.25">
      <c r="A488" s="16" t="str">
        <f>CONCATENATE('COMPANY INFO'!$D$4,"_",C488,"_",D488,"_",$F488)</f>
        <v>_3_236/250/257/604/672/778_Boswell</v>
      </c>
      <c r="B488" s="42">
        <v>485</v>
      </c>
      <c r="C488" s="43">
        <v>3</v>
      </c>
      <c r="D488" s="43" t="s">
        <v>563</v>
      </c>
      <c r="E488" s="43" t="s">
        <v>562</v>
      </c>
      <c r="F488" s="44" t="s">
        <v>594</v>
      </c>
      <c r="G488" s="23"/>
      <c r="H488" s="23"/>
      <c r="I488" s="23"/>
      <c r="J488" s="23"/>
      <c r="K488" s="23"/>
      <c r="L488" s="21" t="str">
        <f>IFERROR(VLOOKUP($A488,Holdings!$A:$F,6,FALSE),"")</f>
        <v/>
      </c>
      <c r="M488" s="45" t="str">
        <f t="shared" si="14"/>
        <v/>
      </c>
      <c r="N488" s="46" t="str">
        <f t="shared" si="15"/>
        <v/>
      </c>
    </row>
    <row r="489" spans="1:14" x14ac:dyDescent="0.25">
      <c r="A489" s="16" t="str">
        <f>CONCATENATE('COMPANY INFO'!$D$4,"_",C489,"_",D489,"_",$F489)</f>
        <v>_3_236/250/257/604/672/778_Bouchie Lake</v>
      </c>
      <c r="B489" s="42">
        <v>486</v>
      </c>
      <c r="C489" s="43">
        <v>3</v>
      </c>
      <c r="D489" s="43" t="s">
        <v>563</v>
      </c>
      <c r="E489" s="43" t="s">
        <v>562</v>
      </c>
      <c r="F489" s="44" t="s">
        <v>595</v>
      </c>
      <c r="G489" s="23"/>
      <c r="H489" s="23"/>
      <c r="I489" s="23"/>
      <c r="J489" s="23"/>
      <c r="K489" s="23"/>
      <c r="L489" s="21" t="str">
        <f>IFERROR(VLOOKUP($A489,Holdings!$A:$F,6,FALSE),"")</f>
        <v/>
      </c>
      <c r="M489" s="45" t="str">
        <f t="shared" si="14"/>
        <v/>
      </c>
      <c r="N489" s="46" t="str">
        <f t="shared" si="15"/>
        <v/>
      </c>
    </row>
    <row r="490" spans="1:14" x14ac:dyDescent="0.25">
      <c r="A490" s="16" t="str">
        <f>CONCATENATE('COMPANY INFO'!$D$4,"_",C490,"_",D490,"_",$F490)</f>
        <v>_3_236/250/257/604/672/778_Bowen Island</v>
      </c>
      <c r="B490" s="42">
        <v>487</v>
      </c>
      <c r="C490" s="43">
        <v>3</v>
      </c>
      <c r="D490" s="43" t="s">
        <v>563</v>
      </c>
      <c r="E490" s="43" t="s">
        <v>562</v>
      </c>
      <c r="F490" s="44" t="s">
        <v>596</v>
      </c>
      <c r="G490" s="23"/>
      <c r="H490" s="23"/>
      <c r="I490" s="23"/>
      <c r="J490" s="23"/>
      <c r="K490" s="23"/>
      <c r="L490" s="21" t="str">
        <f>IFERROR(VLOOKUP($A490,Holdings!$A:$F,6,FALSE),"")</f>
        <v/>
      </c>
      <c r="M490" s="45" t="str">
        <f t="shared" si="14"/>
        <v/>
      </c>
      <c r="N490" s="46" t="str">
        <f t="shared" si="15"/>
        <v/>
      </c>
    </row>
    <row r="491" spans="1:14" x14ac:dyDescent="0.25">
      <c r="A491" s="16" t="str">
        <f>CONCATENATE('COMPANY INFO'!$D$4,"_",C491,"_",D491,"_",$F491)</f>
        <v>_3_236/250/257/604/672/778_Bowser</v>
      </c>
      <c r="B491" s="42">
        <v>488</v>
      </c>
      <c r="C491" s="43">
        <v>3</v>
      </c>
      <c r="D491" s="43" t="s">
        <v>563</v>
      </c>
      <c r="E491" s="43" t="s">
        <v>562</v>
      </c>
      <c r="F491" s="44" t="s">
        <v>597</v>
      </c>
      <c r="G491" s="23"/>
      <c r="H491" s="23"/>
      <c r="I491" s="23"/>
      <c r="J491" s="23"/>
      <c r="K491" s="23"/>
      <c r="L491" s="21" t="str">
        <f>IFERROR(VLOOKUP($A491,Holdings!$A:$F,6,FALSE),"")</f>
        <v/>
      </c>
      <c r="M491" s="45" t="str">
        <f t="shared" si="14"/>
        <v/>
      </c>
      <c r="N491" s="46" t="str">
        <f t="shared" si="15"/>
        <v/>
      </c>
    </row>
    <row r="492" spans="1:14" x14ac:dyDescent="0.25">
      <c r="A492" s="16" t="str">
        <f>CONCATENATE('COMPANY INFO'!$D$4,"_",C492,"_",D492,"_",$F492)</f>
        <v>_3_236/250/257/604/672/778_Bridge Lake</v>
      </c>
      <c r="B492" s="42">
        <v>489</v>
      </c>
      <c r="C492" s="43">
        <v>3</v>
      </c>
      <c r="D492" s="43" t="s">
        <v>563</v>
      </c>
      <c r="E492" s="43" t="s">
        <v>562</v>
      </c>
      <c r="F492" s="44" t="s">
        <v>598</v>
      </c>
      <c r="G492" s="23"/>
      <c r="H492" s="23"/>
      <c r="I492" s="23"/>
      <c r="J492" s="23"/>
      <c r="K492" s="23"/>
      <c r="L492" s="21" t="str">
        <f>IFERROR(VLOOKUP($A492,Holdings!$A:$F,6,FALSE),"")</f>
        <v/>
      </c>
      <c r="M492" s="45" t="str">
        <f t="shared" si="14"/>
        <v/>
      </c>
      <c r="N492" s="46" t="str">
        <f t="shared" si="15"/>
        <v/>
      </c>
    </row>
    <row r="493" spans="1:14" x14ac:dyDescent="0.25">
      <c r="A493" s="16" t="str">
        <f>CONCATENATE('COMPANY INFO'!$D$4,"_",C493,"_",D493,"_",$F493)</f>
        <v>_3_236/250/257/604/672/778_Britannia Beach</v>
      </c>
      <c r="B493" s="42">
        <v>490</v>
      </c>
      <c r="C493" s="43">
        <v>3</v>
      </c>
      <c r="D493" s="43" t="s">
        <v>563</v>
      </c>
      <c r="E493" s="43" t="s">
        <v>562</v>
      </c>
      <c r="F493" s="44" t="s">
        <v>599</v>
      </c>
      <c r="G493" s="23"/>
      <c r="H493" s="23"/>
      <c r="I493" s="23"/>
      <c r="J493" s="23"/>
      <c r="K493" s="23"/>
      <c r="L493" s="21" t="str">
        <f>IFERROR(VLOOKUP($A493,Holdings!$A:$F,6,FALSE),"")</f>
        <v/>
      </c>
      <c r="M493" s="45" t="str">
        <f t="shared" si="14"/>
        <v/>
      </c>
      <c r="N493" s="46" t="str">
        <f t="shared" si="15"/>
        <v/>
      </c>
    </row>
    <row r="494" spans="1:14" x14ac:dyDescent="0.25">
      <c r="A494" s="16" t="str">
        <f>CONCATENATE('COMPANY INFO'!$D$4,"_",C494,"_",D494,"_",$F494)</f>
        <v>_3_236/250/257/604/672/778_Burns Lake</v>
      </c>
      <c r="B494" s="42">
        <v>491</v>
      </c>
      <c r="C494" s="43">
        <v>3</v>
      </c>
      <c r="D494" s="43" t="s">
        <v>563</v>
      </c>
      <c r="E494" s="43" t="s">
        <v>562</v>
      </c>
      <c r="F494" s="44" t="s">
        <v>600</v>
      </c>
      <c r="G494" s="23"/>
      <c r="H494" s="23"/>
      <c r="I494" s="23"/>
      <c r="J494" s="23"/>
      <c r="K494" s="23"/>
      <c r="L494" s="21" t="str">
        <f>IFERROR(VLOOKUP($A494,Holdings!$A:$F,6,FALSE),"")</f>
        <v/>
      </c>
      <c r="M494" s="45" t="str">
        <f t="shared" si="14"/>
        <v/>
      </c>
      <c r="N494" s="46" t="str">
        <f t="shared" si="15"/>
        <v/>
      </c>
    </row>
    <row r="495" spans="1:14" x14ac:dyDescent="0.25">
      <c r="A495" s="16" t="str">
        <f>CONCATENATE('COMPANY INFO'!$D$4,"_",C495,"_",D495,"_",$F495)</f>
        <v>_3_236/250/257/604/672/778_Cache Creek</v>
      </c>
      <c r="B495" s="42">
        <v>492</v>
      </c>
      <c r="C495" s="43">
        <v>3</v>
      </c>
      <c r="D495" s="43" t="s">
        <v>563</v>
      </c>
      <c r="E495" s="43" t="s">
        <v>562</v>
      </c>
      <c r="F495" s="44" t="s">
        <v>601</v>
      </c>
      <c r="G495" s="23"/>
      <c r="H495" s="23"/>
      <c r="I495" s="23"/>
      <c r="J495" s="23"/>
      <c r="K495" s="23"/>
      <c r="L495" s="21" t="str">
        <f>IFERROR(VLOOKUP($A495,Holdings!$A:$F,6,FALSE),"")</f>
        <v/>
      </c>
      <c r="M495" s="45" t="str">
        <f t="shared" si="14"/>
        <v/>
      </c>
      <c r="N495" s="46" t="str">
        <f t="shared" si="15"/>
        <v/>
      </c>
    </row>
    <row r="496" spans="1:14" x14ac:dyDescent="0.25">
      <c r="A496" s="16" t="str">
        <f>CONCATENATE('COMPANY INFO'!$D$4,"_",C496,"_",D496,"_",$F496)</f>
        <v>_3_236/250/257/604/672/778_Campbell River</v>
      </c>
      <c r="B496" s="42">
        <v>493</v>
      </c>
      <c r="C496" s="43">
        <v>3</v>
      </c>
      <c r="D496" s="43" t="s">
        <v>563</v>
      </c>
      <c r="E496" s="43" t="s">
        <v>562</v>
      </c>
      <c r="F496" s="44" t="s">
        <v>602</v>
      </c>
      <c r="G496" s="23"/>
      <c r="H496" s="23"/>
      <c r="I496" s="23"/>
      <c r="J496" s="23"/>
      <c r="K496" s="23"/>
      <c r="L496" s="21" t="str">
        <f>IFERROR(VLOOKUP($A496,Holdings!$A:$F,6,FALSE),"")</f>
        <v/>
      </c>
      <c r="M496" s="45" t="str">
        <f t="shared" si="14"/>
        <v/>
      </c>
      <c r="N496" s="46" t="str">
        <f t="shared" si="15"/>
        <v/>
      </c>
    </row>
    <row r="497" spans="1:14" x14ac:dyDescent="0.25">
      <c r="A497" s="16" t="str">
        <f>CONCATENATE('COMPANY INFO'!$D$4,"_",C497,"_",D497,"_",$F497)</f>
        <v>_3_236/250/257/604/672/778_Canal Flats</v>
      </c>
      <c r="B497" s="42">
        <v>494</v>
      </c>
      <c r="C497" s="43">
        <v>3</v>
      </c>
      <c r="D497" s="43" t="s">
        <v>563</v>
      </c>
      <c r="E497" s="43" t="s">
        <v>562</v>
      </c>
      <c r="F497" s="44" t="s">
        <v>603</v>
      </c>
      <c r="G497" s="23"/>
      <c r="H497" s="23"/>
      <c r="I497" s="23"/>
      <c r="J497" s="23"/>
      <c r="K497" s="23"/>
      <c r="L497" s="21" t="str">
        <f>IFERROR(VLOOKUP($A497,Holdings!$A:$F,6,FALSE),"")</f>
        <v/>
      </c>
      <c r="M497" s="45" t="str">
        <f t="shared" si="14"/>
        <v/>
      </c>
      <c r="N497" s="46" t="str">
        <f t="shared" si="15"/>
        <v/>
      </c>
    </row>
    <row r="498" spans="1:14" x14ac:dyDescent="0.25">
      <c r="A498" s="16" t="str">
        <f>CONCATENATE('COMPANY INFO'!$D$4,"_",C498,"_",D498,"_",$F498)</f>
        <v>_3_236/250/257/604/672/778_Castlegar</v>
      </c>
      <c r="B498" s="42">
        <v>495</v>
      </c>
      <c r="C498" s="43">
        <v>3</v>
      </c>
      <c r="D498" s="43" t="s">
        <v>563</v>
      </c>
      <c r="E498" s="43" t="s">
        <v>562</v>
      </c>
      <c r="F498" s="44" t="s">
        <v>604</v>
      </c>
      <c r="G498" s="23"/>
      <c r="H498" s="23"/>
      <c r="I498" s="23"/>
      <c r="J498" s="23"/>
      <c r="K498" s="23"/>
      <c r="L498" s="21" t="str">
        <f>IFERROR(VLOOKUP($A498,Holdings!$A:$F,6,FALSE),"")</f>
        <v/>
      </c>
      <c r="M498" s="45" t="str">
        <f t="shared" si="14"/>
        <v/>
      </c>
      <c r="N498" s="46" t="str">
        <f t="shared" si="15"/>
        <v/>
      </c>
    </row>
    <row r="499" spans="1:14" x14ac:dyDescent="0.25">
      <c r="A499" s="16" t="str">
        <f>CONCATENATE('COMPANY INFO'!$D$4,"_",C499,"_",D499,"_",$F499)</f>
        <v>_3_236/250/257/604/672/778_Cedar</v>
      </c>
      <c r="B499" s="42">
        <v>496</v>
      </c>
      <c r="C499" s="43">
        <v>3</v>
      </c>
      <c r="D499" s="43" t="s">
        <v>563</v>
      </c>
      <c r="E499" s="43" t="s">
        <v>562</v>
      </c>
      <c r="F499" s="44" t="s">
        <v>605</v>
      </c>
      <c r="G499" s="23"/>
      <c r="H499" s="23"/>
      <c r="I499" s="23"/>
      <c r="J499" s="23"/>
      <c r="K499" s="23"/>
      <c r="L499" s="21" t="str">
        <f>IFERROR(VLOOKUP($A499,Holdings!$A:$F,6,FALSE),"")</f>
        <v/>
      </c>
      <c r="M499" s="45" t="str">
        <f t="shared" si="14"/>
        <v/>
      </c>
      <c r="N499" s="46" t="str">
        <f t="shared" si="15"/>
        <v/>
      </c>
    </row>
    <row r="500" spans="1:14" x14ac:dyDescent="0.25">
      <c r="A500" s="16" t="str">
        <f>CONCATENATE('COMPANY INFO'!$D$4,"_",C500,"_",D500,"_",$F500)</f>
        <v>_3_236/250/257/604/672/778_Celista</v>
      </c>
      <c r="B500" s="42">
        <v>497</v>
      </c>
      <c r="C500" s="43">
        <v>3</v>
      </c>
      <c r="D500" s="43" t="s">
        <v>563</v>
      </c>
      <c r="E500" s="43" t="s">
        <v>562</v>
      </c>
      <c r="F500" s="44" t="s">
        <v>606</v>
      </c>
      <c r="G500" s="23"/>
      <c r="H500" s="23"/>
      <c r="I500" s="23"/>
      <c r="J500" s="23"/>
      <c r="K500" s="23"/>
      <c r="L500" s="21" t="str">
        <f>IFERROR(VLOOKUP($A500,Holdings!$A:$F,6,FALSE),"")</f>
        <v/>
      </c>
      <c r="M500" s="45" t="str">
        <f t="shared" si="14"/>
        <v/>
      </c>
      <c r="N500" s="46" t="str">
        <f t="shared" si="15"/>
        <v/>
      </c>
    </row>
    <row r="501" spans="1:14" x14ac:dyDescent="0.25">
      <c r="A501" s="16" t="str">
        <f>CONCATENATE('COMPANY INFO'!$D$4,"_",C501,"_",D501,"_",$F501)</f>
        <v>_3_236/250/257/604/672/778_Chase</v>
      </c>
      <c r="B501" s="42">
        <v>498</v>
      </c>
      <c r="C501" s="43">
        <v>3</v>
      </c>
      <c r="D501" s="43" t="s">
        <v>563</v>
      </c>
      <c r="E501" s="43" t="s">
        <v>562</v>
      </c>
      <c r="F501" s="44" t="s">
        <v>607</v>
      </c>
      <c r="G501" s="23"/>
      <c r="H501" s="23"/>
      <c r="I501" s="23"/>
      <c r="J501" s="23"/>
      <c r="K501" s="23"/>
      <c r="L501" s="21" t="str">
        <f>IFERROR(VLOOKUP($A501,Holdings!$A:$F,6,FALSE),"")</f>
        <v/>
      </c>
      <c r="M501" s="45" t="str">
        <f t="shared" si="14"/>
        <v/>
      </c>
      <c r="N501" s="46" t="str">
        <f t="shared" si="15"/>
        <v/>
      </c>
    </row>
    <row r="502" spans="1:14" x14ac:dyDescent="0.25">
      <c r="A502" s="16" t="str">
        <f>CONCATENATE('COMPANY INFO'!$D$4,"_",C502,"_",D502,"_",$F502)</f>
        <v>_3_236/250/257/604/672/778_Chemainus</v>
      </c>
      <c r="B502" s="42">
        <v>499</v>
      </c>
      <c r="C502" s="43">
        <v>3</v>
      </c>
      <c r="D502" s="43" t="s">
        <v>563</v>
      </c>
      <c r="E502" s="43" t="s">
        <v>562</v>
      </c>
      <c r="F502" s="44" t="s">
        <v>608</v>
      </c>
      <c r="G502" s="23"/>
      <c r="H502" s="23"/>
      <c r="I502" s="23"/>
      <c r="J502" s="23"/>
      <c r="K502" s="23"/>
      <c r="L502" s="21" t="str">
        <f>IFERROR(VLOOKUP($A502,Holdings!$A:$F,6,FALSE),"")</f>
        <v/>
      </c>
      <c r="M502" s="45" t="str">
        <f t="shared" si="14"/>
        <v/>
      </c>
      <c r="N502" s="46" t="str">
        <f t="shared" si="15"/>
        <v/>
      </c>
    </row>
    <row r="503" spans="1:14" x14ac:dyDescent="0.25">
      <c r="A503" s="16" t="str">
        <f>CONCATENATE('COMPANY INFO'!$D$4,"_",C503,"_",D503,"_",$F503)</f>
        <v>_3_236/250/257/604/672/778_Chetwynd</v>
      </c>
      <c r="B503" s="42">
        <v>500</v>
      </c>
      <c r="C503" s="43">
        <v>3</v>
      </c>
      <c r="D503" s="43" t="s">
        <v>563</v>
      </c>
      <c r="E503" s="43" t="s">
        <v>562</v>
      </c>
      <c r="F503" s="44" t="s">
        <v>609</v>
      </c>
      <c r="G503" s="23"/>
      <c r="H503" s="23"/>
      <c r="I503" s="23"/>
      <c r="J503" s="23"/>
      <c r="K503" s="23"/>
      <c r="L503" s="21" t="str">
        <f>IFERROR(VLOOKUP($A503,Holdings!$A:$F,6,FALSE),"")</f>
        <v/>
      </c>
      <c r="M503" s="45" t="str">
        <f t="shared" si="14"/>
        <v/>
      </c>
      <c r="N503" s="46" t="str">
        <f t="shared" si="15"/>
        <v/>
      </c>
    </row>
    <row r="504" spans="1:14" x14ac:dyDescent="0.25">
      <c r="A504" s="16" t="str">
        <f>CONCATENATE('COMPANY INFO'!$D$4,"_",C504,"_",D504,"_",$F504)</f>
        <v>_3_236/250/257/604/672/778_Chief Lake</v>
      </c>
      <c r="B504" s="42">
        <v>501</v>
      </c>
      <c r="C504" s="43">
        <v>3</v>
      </c>
      <c r="D504" s="43" t="s">
        <v>563</v>
      </c>
      <c r="E504" s="43" t="s">
        <v>562</v>
      </c>
      <c r="F504" s="44" t="s">
        <v>610</v>
      </c>
      <c r="G504" s="23"/>
      <c r="H504" s="23"/>
      <c r="I504" s="23"/>
      <c r="J504" s="23"/>
      <c r="K504" s="23"/>
      <c r="L504" s="21" t="str">
        <f>IFERROR(VLOOKUP($A504,Holdings!$A:$F,6,FALSE),"")</f>
        <v/>
      </c>
      <c r="M504" s="45" t="str">
        <f t="shared" si="14"/>
        <v/>
      </c>
      <c r="N504" s="46" t="str">
        <f t="shared" si="15"/>
        <v/>
      </c>
    </row>
    <row r="505" spans="1:14" x14ac:dyDescent="0.25">
      <c r="A505" s="16" t="str">
        <f>CONCATENATE('COMPANY INFO'!$D$4,"_",C505,"_",D505,"_",$F505)</f>
        <v>_3_236/250/257/604/672/778_Chilako</v>
      </c>
      <c r="B505" s="42">
        <v>502</v>
      </c>
      <c r="C505" s="43">
        <v>3</v>
      </c>
      <c r="D505" s="43" t="s">
        <v>563</v>
      </c>
      <c r="E505" s="43" t="s">
        <v>562</v>
      </c>
      <c r="F505" s="44" t="s">
        <v>611</v>
      </c>
      <c r="G505" s="23"/>
      <c r="H505" s="23"/>
      <c r="I505" s="23"/>
      <c r="J505" s="23"/>
      <c r="K505" s="23"/>
      <c r="L505" s="21" t="str">
        <f>IFERROR(VLOOKUP($A505,Holdings!$A:$F,6,FALSE),"")</f>
        <v/>
      </c>
      <c r="M505" s="45" t="str">
        <f t="shared" si="14"/>
        <v/>
      </c>
      <c r="N505" s="46" t="str">
        <f t="shared" si="15"/>
        <v/>
      </c>
    </row>
    <row r="506" spans="1:14" x14ac:dyDescent="0.25">
      <c r="A506" s="16" t="str">
        <f>CONCATENATE('COMPANY INFO'!$D$4,"_",C506,"_",D506,"_",$F506)</f>
        <v>_3_236/250/257/604/672/778_Chilliwack</v>
      </c>
      <c r="B506" s="42">
        <v>503</v>
      </c>
      <c r="C506" s="43">
        <v>3</v>
      </c>
      <c r="D506" s="43" t="s">
        <v>563</v>
      </c>
      <c r="E506" s="43" t="s">
        <v>562</v>
      </c>
      <c r="F506" s="44" t="s">
        <v>612</v>
      </c>
      <c r="G506" s="23"/>
      <c r="H506" s="23"/>
      <c r="I506" s="23"/>
      <c r="J506" s="23"/>
      <c r="K506" s="23"/>
      <c r="L506" s="21" t="str">
        <f>IFERROR(VLOOKUP($A506,Holdings!$A:$F,6,FALSE),"")</f>
        <v/>
      </c>
      <c r="M506" s="45" t="str">
        <f t="shared" si="14"/>
        <v/>
      </c>
      <c r="N506" s="46" t="str">
        <f t="shared" si="15"/>
        <v/>
      </c>
    </row>
    <row r="507" spans="1:14" x14ac:dyDescent="0.25">
      <c r="A507" s="16" t="str">
        <f>CONCATENATE('COMPANY INFO'!$D$4,"_",C507,"_",D507,"_",$F507)</f>
        <v>_3_236/250/257/604/672/778_Christina Lake</v>
      </c>
      <c r="B507" s="42">
        <v>504</v>
      </c>
      <c r="C507" s="43">
        <v>3</v>
      </c>
      <c r="D507" s="43" t="s">
        <v>563</v>
      </c>
      <c r="E507" s="43" t="s">
        <v>562</v>
      </c>
      <c r="F507" s="44" t="s">
        <v>613</v>
      </c>
      <c r="G507" s="23"/>
      <c r="H507" s="23"/>
      <c r="I507" s="23"/>
      <c r="J507" s="23"/>
      <c r="K507" s="23"/>
      <c r="L507" s="21" t="str">
        <f>IFERROR(VLOOKUP($A507,Holdings!$A:$F,6,FALSE),"")</f>
        <v/>
      </c>
      <c r="M507" s="45" t="str">
        <f t="shared" si="14"/>
        <v/>
      </c>
      <c r="N507" s="46" t="str">
        <f t="shared" si="15"/>
        <v/>
      </c>
    </row>
    <row r="508" spans="1:14" x14ac:dyDescent="0.25">
      <c r="A508" s="16" t="str">
        <f>CONCATENATE('COMPANY INFO'!$D$4,"_",C508,"_",D508,"_",$F508)</f>
        <v>_3_236/250/257/604/672/778_Clearwater</v>
      </c>
      <c r="B508" s="42">
        <v>505</v>
      </c>
      <c r="C508" s="43">
        <v>3</v>
      </c>
      <c r="D508" s="43" t="s">
        <v>563</v>
      </c>
      <c r="E508" s="43" t="s">
        <v>562</v>
      </c>
      <c r="F508" s="44" t="s">
        <v>614</v>
      </c>
      <c r="G508" s="23"/>
      <c r="H508" s="23"/>
      <c r="I508" s="23"/>
      <c r="J508" s="23"/>
      <c r="K508" s="23"/>
      <c r="L508" s="21" t="str">
        <f>IFERROR(VLOOKUP($A508,Holdings!$A:$F,6,FALSE),"")</f>
        <v/>
      </c>
      <c r="M508" s="45" t="str">
        <f t="shared" si="14"/>
        <v/>
      </c>
      <c r="N508" s="46" t="str">
        <f t="shared" si="15"/>
        <v/>
      </c>
    </row>
    <row r="509" spans="1:14" x14ac:dyDescent="0.25">
      <c r="A509" s="16" t="str">
        <f>CONCATENATE('COMPANY INFO'!$D$4,"_",C509,"_",D509,"_",$F509)</f>
        <v>_3_236/250/257/604/672/778_Clinton</v>
      </c>
      <c r="B509" s="42">
        <v>506</v>
      </c>
      <c r="C509" s="43">
        <v>3</v>
      </c>
      <c r="D509" s="43" t="s">
        <v>563</v>
      </c>
      <c r="E509" s="43" t="s">
        <v>562</v>
      </c>
      <c r="F509" s="44" t="s">
        <v>615</v>
      </c>
      <c r="G509" s="23"/>
      <c r="H509" s="23"/>
      <c r="I509" s="23"/>
      <c r="J509" s="23"/>
      <c r="K509" s="23"/>
      <c r="L509" s="21" t="str">
        <f>IFERROR(VLOOKUP($A509,Holdings!$A:$F,6,FALSE),"")</f>
        <v/>
      </c>
      <c r="M509" s="45" t="str">
        <f t="shared" si="14"/>
        <v/>
      </c>
      <c r="N509" s="46" t="str">
        <f t="shared" si="15"/>
        <v/>
      </c>
    </row>
    <row r="510" spans="1:14" x14ac:dyDescent="0.25">
      <c r="A510" s="16" t="str">
        <f>CONCATENATE('COMPANY INFO'!$D$4,"_",C510,"_",D510,"_",$F510)</f>
        <v>_3_236/250/257/604/672/778_Cloverdale</v>
      </c>
      <c r="B510" s="42">
        <v>507</v>
      </c>
      <c r="C510" s="43">
        <v>3</v>
      </c>
      <c r="D510" s="43" t="s">
        <v>563</v>
      </c>
      <c r="E510" s="43" t="s">
        <v>562</v>
      </c>
      <c r="F510" s="44" t="s">
        <v>616</v>
      </c>
      <c r="G510" s="23"/>
      <c r="H510" s="23"/>
      <c r="I510" s="23"/>
      <c r="J510" s="23"/>
      <c r="K510" s="23"/>
      <c r="L510" s="21" t="str">
        <f>IFERROR(VLOOKUP($A510,Holdings!$A:$F,6,FALSE),"")</f>
        <v/>
      </c>
      <c r="M510" s="45" t="str">
        <f t="shared" si="14"/>
        <v/>
      </c>
      <c r="N510" s="46" t="str">
        <f t="shared" si="15"/>
        <v/>
      </c>
    </row>
    <row r="511" spans="1:14" x14ac:dyDescent="0.25">
      <c r="A511" s="16" t="str">
        <f>CONCATENATE('COMPANY INFO'!$D$4,"_",C511,"_",D511,"_",$F511)</f>
        <v>_3_236/250/257/604/672/778_Cluculz Lake</v>
      </c>
      <c r="B511" s="42">
        <v>508</v>
      </c>
      <c r="C511" s="43">
        <v>3</v>
      </c>
      <c r="D511" s="43" t="s">
        <v>563</v>
      </c>
      <c r="E511" s="43" t="s">
        <v>562</v>
      </c>
      <c r="F511" s="44" t="s">
        <v>617</v>
      </c>
      <c r="G511" s="23"/>
      <c r="H511" s="23"/>
      <c r="I511" s="23"/>
      <c r="J511" s="23"/>
      <c r="K511" s="23"/>
      <c r="L511" s="21" t="str">
        <f>IFERROR(VLOOKUP($A511,Holdings!$A:$F,6,FALSE),"")</f>
        <v/>
      </c>
      <c r="M511" s="45" t="str">
        <f t="shared" si="14"/>
        <v/>
      </c>
      <c r="N511" s="46" t="str">
        <f t="shared" si="15"/>
        <v/>
      </c>
    </row>
    <row r="512" spans="1:14" x14ac:dyDescent="0.25">
      <c r="A512" s="16" t="str">
        <f>CONCATENATE('COMPANY INFO'!$D$4,"_",C512,"_",D512,"_",$F512)</f>
        <v>_3_236/250/257/604/672/778_Cobble Hill</v>
      </c>
      <c r="B512" s="42">
        <v>509</v>
      </c>
      <c r="C512" s="43">
        <v>3</v>
      </c>
      <c r="D512" s="43" t="s">
        <v>563</v>
      </c>
      <c r="E512" s="43" t="s">
        <v>562</v>
      </c>
      <c r="F512" s="44" t="s">
        <v>618</v>
      </c>
      <c r="G512" s="23"/>
      <c r="H512" s="23"/>
      <c r="I512" s="23"/>
      <c r="J512" s="23"/>
      <c r="K512" s="23"/>
      <c r="L512" s="21" t="str">
        <f>IFERROR(VLOOKUP($A512,Holdings!$A:$F,6,FALSE),"")</f>
        <v/>
      </c>
      <c r="M512" s="45" t="str">
        <f t="shared" si="14"/>
        <v/>
      </c>
      <c r="N512" s="46" t="str">
        <f t="shared" si="15"/>
        <v/>
      </c>
    </row>
    <row r="513" spans="1:14" x14ac:dyDescent="0.25">
      <c r="A513" s="16" t="str">
        <f>CONCATENATE('COMPANY INFO'!$D$4,"_",C513,"_",D513,"_",$F513)</f>
        <v>_3_236/250/257/604/672/778_Comox</v>
      </c>
      <c r="B513" s="42">
        <v>510</v>
      </c>
      <c r="C513" s="43">
        <v>3</v>
      </c>
      <c r="D513" s="43" t="s">
        <v>563</v>
      </c>
      <c r="E513" s="43" t="s">
        <v>562</v>
      </c>
      <c r="F513" s="44" t="s">
        <v>619</v>
      </c>
      <c r="G513" s="23"/>
      <c r="H513" s="23"/>
      <c r="I513" s="23"/>
      <c r="J513" s="23"/>
      <c r="K513" s="23"/>
      <c r="L513" s="21" t="str">
        <f>IFERROR(VLOOKUP($A513,Holdings!$A:$F,6,FALSE),"")</f>
        <v/>
      </c>
      <c r="M513" s="45" t="str">
        <f t="shared" si="14"/>
        <v/>
      </c>
      <c r="N513" s="46" t="str">
        <f t="shared" si="15"/>
        <v/>
      </c>
    </row>
    <row r="514" spans="1:14" x14ac:dyDescent="0.25">
      <c r="A514" s="16" t="str">
        <f>CONCATENATE('COMPANY INFO'!$D$4,"_",C514,"_",D514,"_",$F514)</f>
        <v>_3_236/250/257/604/672/778_Cortes Island</v>
      </c>
      <c r="B514" s="42">
        <v>511</v>
      </c>
      <c r="C514" s="43">
        <v>3</v>
      </c>
      <c r="D514" s="43" t="s">
        <v>563</v>
      </c>
      <c r="E514" s="43" t="s">
        <v>562</v>
      </c>
      <c r="F514" s="44" t="s">
        <v>620</v>
      </c>
      <c r="G514" s="23"/>
      <c r="H514" s="23"/>
      <c r="I514" s="23"/>
      <c r="J514" s="23"/>
      <c r="K514" s="23"/>
      <c r="L514" s="21" t="str">
        <f>IFERROR(VLOOKUP($A514,Holdings!$A:$F,6,FALSE),"")</f>
        <v/>
      </c>
      <c r="M514" s="45" t="str">
        <f t="shared" si="14"/>
        <v/>
      </c>
      <c r="N514" s="46" t="str">
        <f t="shared" si="15"/>
        <v/>
      </c>
    </row>
    <row r="515" spans="1:14" x14ac:dyDescent="0.25">
      <c r="A515" s="16" t="str">
        <f>CONCATENATE('COMPANY INFO'!$D$4,"_",C515,"_",D515,"_",$F515)</f>
        <v>_3_236/250/257/604/672/778_Courtenay</v>
      </c>
      <c r="B515" s="42">
        <v>512</v>
      </c>
      <c r="C515" s="43">
        <v>3</v>
      </c>
      <c r="D515" s="43" t="s">
        <v>563</v>
      </c>
      <c r="E515" s="43" t="s">
        <v>562</v>
      </c>
      <c r="F515" s="44" t="s">
        <v>621</v>
      </c>
      <c r="G515" s="23"/>
      <c r="H515" s="23"/>
      <c r="I515" s="23"/>
      <c r="J515" s="23"/>
      <c r="K515" s="23"/>
      <c r="L515" s="21" t="str">
        <f>IFERROR(VLOOKUP($A515,Holdings!$A:$F,6,FALSE),"")</f>
        <v/>
      </c>
      <c r="M515" s="45" t="str">
        <f t="shared" si="14"/>
        <v/>
      </c>
      <c r="N515" s="46" t="str">
        <f t="shared" si="15"/>
        <v/>
      </c>
    </row>
    <row r="516" spans="1:14" x14ac:dyDescent="0.25">
      <c r="A516" s="16" t="str">
        <f>CONCATENATE('COMPANY INFO'!$D$4,"_",C516,"_",D516,"_",$F516)</f>
        <v>_3_236/250/257/604/672/778_Cranbrook</v>
      </c>
      <c r="B516" s="42">
        <v>513</v>
      </c>
      <c r="C516" s="43">
        <v>3</v>
      </c>
      <c r="D516" s="43" t="s">
        <v>563</v>
      </c>
      <c r="E516" s="43" t="s">
        <v>562</v>
      </c>
      <c r="F516" s="44" t="s">
        <v>622</v>
      </c>
      <c r="G516" s="23"/>
      <c r="H516" s="23"/>
      <c r="I516" s="23"/>
      <c r="J516" s="23"/>
      <c r="K516" s="23"/>
      <c r="L516" s="21" t="str">
        <f>IFERROR(VLOOKUP($A516,Holdings!$A:$F,6,FALSE),"")</f>
        <v/>
      </c>
      <c r="M516" s="45" t="str">
        <f t="shared" ref="M516:M579" si="16">IF(L516="","",G516/(L516-H516))</f>
        <v/>
      </c>
      <c r="N516" s="46" t="str">
        <f t="shared" si="15"/>
        <v/>
      </c>
    </row>
    <row r="517" spans="1:14" x14ac:dyDescent="0.25">
      <c r="A517" s="16" t="str">
        <f>CONCATENATE('COMPANY INFO'!$D$4,"_",C517,"_",D517,"_",$F517)</f>
        <v>_3_236/250/257/604/672/778_Crawford Bay</v>
      </c>
      <c r="B517" s="42">
        <v>514</v>
      </c>
      <c r="C517" s="43">
        <v>3</v>
      </c>
      <c r="D517" s="43" t="s">
        <v>563</v>
      </c>
      <c r="E517" s="43" t="s">
        <v>562</v>
      </c>
      <c r="F517" s="44" t="s">
        <v>623</v>
      </c>
      <c r="G517" s="23"/>
      <c r="H517" s="23"/>
      <c r="I517" s="23"/>
      <c r="J517" s="23"/>
      <c r="K517" s="23"/>
      <c r="L517" s="21" t="str">
        <f>IFERROR(VLOOKUP($A517,Holdings!$A:$F,6,FALSE),"")</f>
        <v/>
      </c>
      <c r="M517" s="45" t="str">
        <f t="shared" si="16"/>
        <v/>
      </c>
      <c r="N517" s="46" t="str">
        <f t="shared" ref="N517:N580" si="17">IF(OR(SUM(G517:K517)&gt;L517,AND(SUM(G517:K517)&gt;0,L517="")),"Sum of Assigned TNs:Admin TNs must be less than Total TNs","")</f>
        <v/>
      </c>
    </row>
    <row r="518" spans="1:14" x14ac:dyDescent="0.25">
      <c r="A518" s="16" t="str">
        <f>CONCATENATE('COMPANY INFO'!$D$4,"_",C518,"_",D518,"_",$F518)</f>
        <v>_3_236/250/257/604/672/778_Creston</v>
      </c>
      <c r="B518" s="42">
        <v>515</v>
      </c>
      <c r="C518" s="43">
        <v>3</v>
      </c>
      <c r="D518" s="43" t="s">
        <v>563</v>
      </c>
      <c r="E518" s="43" t="s">
        <v>562</v>
      </c>
      <c r="F518" s="44" t="s">
        <v>624</v>
      </c>
      <c r="G518" s="23"/>
      <c r="H518" s="23"/>
      <c r="I518" s="23"/>
      <c r="J518" s="23"/>
      <c r="K518" s="23"/>
      <c r="L518" s="21" t="str">
        <f>IFERROR(VLOOKUP($A518,Holdings!$A:$F,6,FALSE),"")</f>
        <v/>
      </c>
      <c r="M518" s="45" t="str">
        <f t="shared" si="16"/>
        <v/>
      </c>
      <c r="N518" s="46" t="str">
        <f t="shared" si="17"/>
        <v/>
      </c>
    </row>
    <row r="519" spans="1:14" x14ac:dyDescent="0.25">
      <c r="A519" s="16" t="str">
        <f>CONCATENATE('COMPANY INFO'!$D$4,"_",C519,"_",D519,"_",$F519)</f>
        <v>_3_236/250/257/604/672/778_Cumberland</v>
      </c>
      <c r="B519" s="42">
        <v>516</v>
      </c>
      <c r="C519" s="43">
        <v>3</v>
      </c>
      <c r="D519" s="43" t="s">
        <v>563</v>
      </c>
      <c r="E519" s="43" t="s">
        <v>562</v>
      </c>
      <c r="F519" s="44" t="s">
        <v>625</v>
      </c>
      <c r="G519" s="23"/>
      <c r="H519" s="23"/>
      <c r="I519" s="23"/>
      <c r="J519" s="23"/>
      <c r="K519" s="23"/>
      <c r="L519" s="21" t="str">
        <f>IFERROR(VLOOKUP($A519,Holdings!$A:$F,6,FALSE),"")</f>
        <v/>
      </c>
      <c r="M519" s="45" t="str">
        <f t="shared" si="16"/>
        <v/>
      </c>
      <c r="N519" s="46" t="str">
        <f t="shared" si="17"/>
        <v/>
      </c>
    </row>
    <row r="520" spans="1:14" x14ac:dyDescent="0.25">
      <c r="A520" s="16" t="str">
        <f>CONCATENATE('COMPANY INFO'!$D$4,"_",C520,"_",D520,"_",$F520)</f>
        <v>_3_236/250/257/604/672/778_D'Arcy</v>
      </c>
      <c r="B520" s="42">
        <v>517</v>
      </c>
      <c r="C520" s="43">
        <v>3</v>
      </c>
      <c r="D520" s="43" t="s">
        <v>563</v>
      </c>
      <c r="E520" s="43" t="s">
        <v>562</v>
      </c>
      <c r="F520" s="44" t="s">
        <v>626</v>
      </c>
      <c r="G520" s="23"/>
      <c r="H520" s="23"/>
      <c r="I520" s="23"/>
      <c r="J520" s="23"/>
      <c r="K520" s="23"/>
      <c r="L520" s="21" t="str">
        <f>IFERROR(VLOOKUP($A520,Holdings!$A:$F,6,FALSE),"")</f>
        <v/>
      </c>
      <c r="M520" s="45" t="str">
        <f t="shared" si="16"/>
        <v/>
      </c>
      <c r="N520" s="46" t="str">
        <f t="shared" si="17"/>
        <v/>
      </c>
    </row>
    <row r="521" spans="1:14" x14ac:dyDescent="0.25">
      <c r="A521" s="16" t="str">
        <f>CONCATENATE('COMPANY INFO'!$D$4,"_",C521,"_",D521,"_",$F521)</f>
        <v>_3_236/250/257/604/672/778_Dallas</v>
      </c>
      <c r="B521" s="42">
        <v>518</v>
      </c>
      <c r="C521" s="43">
        <v>3</v>
      </c>
      <c r="D521" s="43" t="s">
        <v>563</v>
      </c>
      <c r="E521" s="43" t="s">
        <v>562</v>
      </c>
      <c r="F521" s="44" t="s">
        <v>627</v>
      </c>
      <c r="G521" s="23"/>
      <c r="H521" s="23"/>
      <c r="I521" s="23"/>
      <c r="J521" s="23"/>
      <c r="K521" s="23"/>
      <c r="L521" s="21" t="str">
        <f>IFERROR(VLOOKUP($A521,Holdings!$A:$F,6,FALSE),"")</f>
        <v/>
      </c>
      <c r="M521" s="45" t="str">
        <f t="shared" si="16"/>
        <v/>
      </c>
      <c r="N521" s="46" t="str">
        <f t="shared" si="17"/>
        <v/>
      </c>
    </row>
    <row r="522" spans="1:14" x14ac:dyDescent="0.25">
      <c r="A522" s="16" t="str">
        <f>CONCATENATE('COMPANY INFO'!$D$4,"_",C522,"_",D522,"_",$F522)</f>
        <v>_3_236/250/257/604/672/778_Dawson Creek</v>
      </c>
      <c r="B522" s="42">
        <v>519</v>
      </c>
      <c r="C522" s="43">
        <v>3</v>
      </c>
      <c r="D522" s="43" t="s">
        <v>563</v>
      </c>
      <c r="E522" s="43" t="s">
        <v>562</v>
      </c>
      <c r="F522" s="44" t="s">
        <v>628</v>
      </c>
      <c r="G522" s="23"/>
      <c r="H522" s="23"/>
      <c r="I522" s="23"/>
      <c r="J522" s="23"/>
      <c r="K522" s="23"/>
      <c r="L522" s="21" t="str">
        <f>IFERROR(VLOOKUP($A522,Holdings!$A:$F,6,FALSE),"")</f>
        <v/>
      </c>
      <c r="M522" s="45" t="str">
        <f t="shared" si="16"/>
        <v/>
      </c>
      <c r="N522" s="46" t="str">
        <f t="shared" si="17"/>
        <v/>
      </c>
    </row>
    <row r="523" spans="1:14" x14ac:dyDescent="0.25">
      <c r="A523" s="16" t="str">
        <f>CONCATENATE('COMPANY INFO'!$D$4,"_",C523,"_",D523,"_",$F523)</f>
        <v>_3_236/250/257/604/672/778_Dease Lake</v>
      </c>
      <c r="B523" s="42">
        <v>520</v>
      </c>
      <c r="C523" s="43">
        <v>3</v>
      </c>
      <c r="D523" s="43" t="s">
        <v>563</v>
      </c>
      <c r="E523" s="43" t="s">
        <v>562</v>
      </c>
      <c r="F523" s="44" t="s">
        <v>629</v>
      </c>
      <c r="G523" s="23"/>
      <c r="H523" s="23"/>
      <c r="I523" s="23"/>
      <c r="J523" s="23"/>
      <c r="K523" s="23"/>
      <c r="L523" s="21" t="str">
        <f>IFERROR(VLOOKUP($A523,Holdings!$A:$F,6,FALSE),"")</f>
        <v/>
      </c>
      <c r="M523" s="45" t="str">
        <f t="shared" si="16"/>
        <v/>
      </c>
      <c r="N523" s="46" t="str">
        <f t="shared" si="17"/>
        <v/>
      </c>
    </row>
    <row r="524" spans="1:14" x14ac:dyDescent="0.25">
      <c r="A524" s="16" t="str">
        <f>CONCATENATE('COMPANY INFO'!$D$4,"_",C524,"_",D524,"_",$F524)</f>
        <v>_3_236/250/257/604/672/778_Decker Lake</v>
      </c>
      <c r="B524" s="42">
        <v>521</v>
      </c>
      <c r="C524" s="43">
        <v>3</v>
      </c>
      <c r="D524" s="43" t="s">
        <v>563</v>
      </c>
      <c r="E524" s="43" t="s">
        <v>562</v>
      </c>
      <c r="F524" s="44" t="s">
        <v>630</v>
      </c>
      <c r="G524" s="23"/>
      <c r="H524" s="23"/>
      <c r="I524" s="23"/>
      <c r="J524" s="23"/>
      <c r="K524" s="23"/>
      <c r="L524" s="21" t="str">
        <f>IFERROR(VLOOKUP($A524,Holdings!$A:$F,6,FALSE),"")</f>
        <v/>
      </c>
      <c r="M524" s="45" t="str">
        <f t="shared" si="16"/>
        <v/>
      </c>
      <c r="N524" s="46" t="str">
        <f t="shared" si="17"/>
        <v/>
      </c>
    </row>
    <row r="525" spans="1:14" x14ac:dyDescent="0.25">
      <c r="A525" s="16" t="str">
        <f>CONCATENATE('COMPANY INFO'!$D$4,"_",C525,"_",D525,"_",$F525)</f>
        <v>_3_236/250/257/604/672/778_Donald</v>
      </c>
      <c r="B525" s="42">
        <v>522</v>
      </c>
      <c r="C525" s="43">
        <v>3</v>
      </c>
      <c r="D525" s="43" t="s">
        <v>563</v>
      </c>
      <c r="E525" s="43" t="s">
        <v>562</v>
      </c>
      <c r="F525" s="44" t="s">
        <v>631</v>
      </c>
      <c r="G525" s="23"/>
      <c r="H525" s="23"/>
      <c r="I525" s="23"/>
      <c r="J525" s="23"/>
      <c r="K525" s="23"/>
      <c r="L525" s="21" t="str">
        <f>IFERROR(VLOOKUP($A525,Holdings!$A:$F,6,FALSE),"")</f>
        <v/>
      </c>
      <c r="M525" s="45" t="str">
        <f t="shared" si="16"/>
        <v/>
      </c>
      <c r="N525" s="46" t="str">
        <f t="shared" si="17"/>
        <v/>
      </c>
    </row>
    <row r="526" spans="1:14" x14ac:dyDescent="0.25">
      <c r="A526" s="16" t="str">
        <f>CONCATENATE('COMPANY INFO'!$D$4,"_",C526,"_",D526,"_",$F526)</f>
        <v>_3_236/250/257/604/672/778_Douglas Lake</v>
      </c>
      <c r="B526" s="42">
        <v>523</v>
      </c>
      <c r="C526" s="43">
        <v>3</v>
      </c>
      <c r="D526" s="43" t="s">
        <v>563</v>
      </c>
      <c r="E526" s="43" t="s">
        <v>562</v>
      </c>
      <c r="F526" s="44" t="s">
        <v>632</v>
      </c>
      <c r="G526" s="23"/>
      <c r="H526" s="23"/>
      <c r="I526" s="23"/>
      <c r="J526" s="23"/>
      <c r="K526" s="23"/>
      <c r="L526" s="21" t="str">
        <f>IFERROR(VLOOKUP($A526,Holdings!$A:$F,6,FALSE),"")</f>
        <v/>
      </c>
      <c r="M526" s="45" t="str">
        <f t="shared" si="16"/>
        <v/>
      </c>
      <c r="N526" s="46" t="str">
        <f t="shared" si="17"/>
        <v/>
      </c>
    </row>
    <row r="527" spans="1:14" x14ac:dyDescent="0.25">
      <c r="A527" s="16" t="str">
        <f>CONCATENATE('COMPANY INFO'!$D$4,"_",C527,"_",D527,"_",$F527)</f>
        <v>_3_236/250/257/604/672/778_Dragon Lake</v>
      </c>
      <c r="B527" s="42">
        <v>524</v>
      </c>
      <c r="C527" s="43">
        <v>3</v>
      </c>
      <c r="D527" s="43" t="s">
        <v>563</v>
      </c>
      <c r="E527" s="43" t="s">
        <v>562</v>
      </c>
      <c r="F527" s="44" t="s">
        <v>633</v>
      </c>
      <c r="G527" s="23"/>
      <c r="H527" s="23"/>
      <c r="I527" s="23"/>
      <c r="J527" s="23"/>
      <c r="K527" s="23"/>
      <c r="L527" s="21" t="str">
        <f>IFERROR(VLOOKUP($A527,Holdings!$A:$F,6,FALSE),"")</f>
        <v/>
      </c>
      <c r="M527" s="45" t="str">
        <f t="shared" si="16"/>
        <v/>
      </c>
      <c r="N527" s="46" t="str">
        <f t="shared" si="17"/>
        <v/>
      </c>
    </row>
    <row r="528" spans="1:14" x14ac:dyDescent="0.25">
      <c r="A528" s="16" t="str">
        <f>CONCATENATE('COMPANY INFO'!$D$4,"_",C528,"_",D528,"_",$F528)</f>
        <v>_3_236/250/257/604/672/778_Duncan</v>
      </c>
      <c r="B528" s="42">
        <v>525</v>
      </c>
      <c r="C528" s="43">
        <v>3</v>
      </c>
      <c r="D528" s="43" t="s">
        <v>563</v>
      </c>
      <c r="E528" s="43" t="s">
        <v>562</v>
      </c>
      <c r="F528" s="44" t="s">
        <v>634</v>
      </c>
      <c r="G528" s="23"/>
      <c r="H528" s="23"/>
      <c r="I528" s="23"/>
      <c r="J528" s="23"/>
      <c r="K528" s="23"/>
      <c r="L528" s="21" t="str">
        <f>IFERROR(VLOOKUP($A528,Holdings!$A:$F,6,FALSE),"")</f>
        <v/>
      </c>
      <c r="M528" s="45" t="str">
        <f t="shared" si="16"/>
        <v/>
      </c>
      <c r="N528" s="46" t="str">
        <f t="shared" si="17"/>
        <v/>
      </c>
    </row>
    <row r="529" spans="1:14" x14ac:dyDescent="0.25">
      <c r="A529" s="16" t="str">
        <f>CONCATENATE('COMPANY INFO'!$D$4,"_",C529,"_",D529,"_",$F529)</f>
        <v>_3_236/250/257/604/672/778_Duncan Lake</v>
      </c>
      <c r="B529" s="42">
        <v>526</v>
      </c>
      <c r="C529" s="43">
        <v>3</v>
      </c>
      <c r="D529" s="43" t="s">
        <v>563</v>
      </c>
      <c r="E529" s="43" t="s">
        <v>562</v>
      </c>
      <c r="F529" s="44" t="s">
        <v>635</v>
      </c>
      <c r="G529" s="23"/>
      <c r="H529" s="23"/>
      <c r="I529" s="23"/>
      <c r="J529" s="23"/>
      <c r="K529" s="23"/>
      <c r="L529" s="21" t="str">
        <f>IFERROR(VLOOKUP($A529,Holdings!$A:$F,6,FALSE),"")</f>
        <v/>
      </c>
      <c r="M529" s="45" t="str">
        <f t="shared" si="16"/>
        <v/>
      </c>
      <c r="N529" s="46" t="str">
        <f t="shared" si="17"/>
        <v/>
      </c>
    </row>
    <row r="530" spans="1:14" x14ac:dyDescent="0.25">
      <c r="A530" s="16" t="str">
        <f>CONCATENATE('COMPANY INFO'!$D$4,"_",C530,"_",D530,"_",$F530)</f>
        <v>_3_236/250/257/604/672/778_Dunster</v>
      </c>
      <c r="B530" s="42">
        <v>527</v>
      </c>
      <c r="C530" s="43">
        <v>3</v>
      </c>
      <c r="D530" s="43" t="s">
        <v>563</v>
      </c>
      <c r="E530" s="43" t="s">
        <v>562</v>
      </c>
      <c r="F530" s="44" t="s">
        <v>636</v>
      </c>
      <c r="G530" s="23"/>
      <c r="H530" s="23"/>
      <c r="I530" s="23"/>
      <c r="J530" s="23"/>
      <c r="K530" s="23"/>
      <c r="L530" s="21" t="str">
        <f>IFERROR(VLOOKUP($A530,Holdings!$A:$F,6,FALSE),"")</f>
        <v/>
      </c>
      <c r="M530" s="45" t="str">
        <f t="shared" si="16"/>
        <v/>
      </c>
      <c r="N530" s="46" t="str">
        <f t="shared" si="17"/>
        <v/>
      </c>
    </row>
    <row r="531" spans="1:14" x14ac:dyDescent="0.25">
      <c r="A531" s="16" t="str">
        <f>CONCATENATE('COMPANY INFO'!$D$4,"_",C531,"_",D531,"_",$F531)</f>
        <v>_3_236/250/257/604/672/778_East Pine</v>
      </c>
      <c r="B531" s="42">
        <v>528</v>
      </c>
      <c r="C531" s="43">
        <v>3</v>
      </c>
      <c r="D531" s="43" t="s">
        <v>563</v>
      </c>
      <c r="E531" s="43" t="s">
        <v>562</v>
      </c>
      <c r="F531" s="44" t="s">
        <v>637</v>
      </c>
      <c r="G531" s="23"/>
      <c r="H531" s="23"/>
      <c r="I531" s="23"/>
      <c r="J531" s="23"/>
      <c r="K531" s="23"/>
      <c r="L531" s="21" t="str">
        <f>IFERROR(VLOOKUP($A531,Holdings!$A:$F,6,FALSE),"")</f>
        <v/>
      </c>
      <c r="M531" s="45" t="str">
        <f t="shared" si="16"/>
        <v/>
      </c>
      <c r="N531" s="46" t="str">
        <f t="shared" si="17"/>
        <v/>
      </c>
    </row>
    <row r="532" spans="1:14" x14ac:dyDescent="0.25">
      <c r="A532" s="16" t="str">
        <f>CONCATENATE('COMPANY INFO'!$D$4,"_",C532,"_",D532,"_",$F532)</f>
        <v>_3_236/250/257/604/672/778_Elkford</v>
      </c>
      <c r="B532" s="42">
        <v>529</v>
      </c>
      <c r="C532" s="43">
        <v>3</v>
      </c>
      <c r="D532" s="43" t="s">
        <v>563</v>
      </c>
      <c r="E532" s="43" t="s">
        <v>562</v>
      </c>
      <c r="F532" s="44" t="s">
        <v>638</v>
      </c>
      <c r="G532" s="23"/>
      <c r="H532" s="23"/>
      <c r="I532" s="23"/>
      <c r="J532" s="23"/>
      <c r="K532" s="23"/>
      <c r="L532" s="21" t="str">
        <f>IFERROR(VLOOKUP($A532,Holdings!$A:$F,6,FALSE),"")</f>
        <v/>
      </c>
      <c r="M532" s="45" t="str">
        <f t="shared" si="16"/>
        <v/>
      </c>
      <c r="N532" s="46" t="str">
        <f t="shared" si="17"/>
        <v/>
      </c>
    </row>
    <row r="533" spans="1:14" x14ac:dyDescent="0.25">
      <c r="A533" s="16" t="str">
        <f>CONCATENATE('COMPANY INFO'!$D$4,"_",C533,"_",D533,"_",$F533)</f>
        <v>_3_236/250/257/604/672/778_Elko</v>
      </c>
      <c r="B533" s="42">
        <v>530</v>
      </c>
      <c r="C533" s="43">
        <v>3</v>
      </c>
      <c r="D533" s="43" t="s">
        <v>563</v>
      </c>
      <c r="E533" s="43" t="s">
        <v>562</v>
      </c>
      <c r="F533" s="44" t="s">
        <v>639</v>
      </c>
      <c r="G533" s="23"/>
      <c r="H533" s="23"/>
      <c r="I533" s="23"/>
      <c r="J533" s="23"/>
      <c r="K533" s="23"/>
      <c r="L533" s="21" t="str">
        <f>IFERROR(VLOOKUP($A533,Holdings!$A:$F,6,FALSE),"")</f>
        <v/>
      </c>
      <c r="M533" s="45" t="str">
        <f t="shared" si="16"/>
        <v/>
      </c>
      <c r="N533" s="46" t="str">
        <f t="shared" si="17"/>
        <v/>
      </c>
    </row>
    <row r="534" spans="1:14" x14ac:dyDescent="0.25">
      <c r="A534" s="16" t="str">
        <f>CONCATENATE('COMPANY INFO'!$D$4,"_",C534,"_",D534,"_",$F534)</f>
        <v>_3_236/250/257/604/672/778_Enderby</v>
      </c>
      <c r="B534" s="42">
        <v>531</v>
      </c>
      <c r="C534" s="43">
        <v>3</v>
      </c>
      <c r="D534" s="43" t="s">
        <v>563</v>
      </c>
      <c r="E534" s="43" t="s">
        <v>562</v>
      </c>
      <c r="F534" s="44" t="s">
        <v>640</v>
      </c>
      <c r="G534" s="23"/>
      <c r="H534" s="23"/>
      <c r="I534" s="23"/>
      <c r="J534" s="23"/>
      <c r="K534" s="23"/>
      <c r="L534" s="21" t="str">
        <f>IFERROR(VLOOKUP($A534,Holdings!$A:$F,6,FALSE),"")</f>
        <v/>
      </c>
      <c r="M534" s="45" t="str">
        <f t="shared" si="16"/>
        <v/>
      </c>
      <c r="N534" s="46" t="str">
        <f t="shared" si="17"/>
        <v/>
      </c>
    </row>
    <row r="535" spans="1:14" x14ac:dyDescent="0.25">
      <c r="A535" s="16" t="str">
        <f>CONCATENATE('COMPANY INFO'!$D$4,"_",C535,"_",D535,"_",$F535)</f>
        <v>_3_236/250/257/604/672/778_Fairmont Hot Springs</v>
      </c>
      <c r="B535" s="42">
        <v>532</v>
      </c>
      <c r="C535" s="43">
        <v>3</v>
      </c>
      <c r="D535" s="43" t="s">
        <v>563</v>
      </c>
      <c r="E535" s="43" t="s">
        <v>562</v>
      </c>
      <c r="F535" s="44" t="s">
        <v>641</v>
      </c>
      <c r="G535" s="23"/>
      <c r="H535" s="23"/>
      <c r="I535" s="23"/>
      <c r="J535" s="23"/>
      <c r="K535" s="23"/>
      <c r="L535" s="21" t="str">
        <f>IFERROR(VLOOKUP($A535,Holdings!$A:$F,6,FALSE),"")</f>
        <v/>
      </c>
      <c r="M535" s="45" t="str">
        <f t="shared" si="16"/>
        <v/>
      </c>
      <c r="N535" s="46" t="str">
        <f t="shared" si="17"/>
        <v/>
      </c>
    </row>
    <row r="536" spans="1:14" x14ac:dyDescent="0.25">
      <c r="A536" s="16" t="str">
        <f>CONCATENATE('COMPANY INFO'!$D$4,"_",C536,"_",D536,"_",$F536)</f>
        <v>_3_236/250/257/604/672/778_Falkland</v>
      </c>
      <c r="B536" s="42">
        <v>533</v>
      </c>
      <c r="C536" s="43">
        <v>3</v>
      </c>
      <c r="D536" s="43" t="s">
        <v>563</v>
      </c>
      <c r="E536" s="43" t="s">
        <v>562</v>
      </c>
      <c r="F536" s="44" t="s">
        <v>642</v>
      </c>
      <c r="G536" s="23"/>
      <c r="H536" s="23"/>
      <c r="I536" s="23"/>
      <c r="J536" s="23"/>
      <c r="K536" s="23"/>
      <c r="L536" s="21" t="str">
        <f>IFERROR(VLOOKUP($A536,Holdings!$A:$F,6,FALSE),"")</f>
        <v/>
      </c>
      <c r="M536" s="45" t="str">
        <f t="shared" si="16"/>
        <v/>
      </c>
      <c r="N536" s="46" t="str">
        <f t="shared" si="17"/>
        <v/>
      </c>
    </row>
    <row r="537" spans="1:14" x14ac:dyDescent="0.25">
      <c r="A537" s="16" t="str">
        <f>CONCATENATE('COMPANY INFO'!$D$4,"_",C537,"_",D537,"_",$F537)</f>
        <v>_3_236/250/257/604/672/778_Fauquier</v>
      </c>
      <c r="B537" s="42">
        <v>534</v>
      </c>
      <c r="C537" s="43">
        <v>3</v>
      </c>
      <c r="D537" s="43" t="s">
        <v>563</v>
      </c>
      <c r="E537" s="43" t="s">
        <v>562</v>
      </c>
      <c r="F537" s="44" t="s">
        <v>643</v>
      </c>
      <c r="G537" s="23"/>
      <c r="H537" s="23"/>
      <c r="I537" s="23"/>
      <c r="J537" s="23"/>
      <c r="K537" s="23"/>
      <c r="L537" s="21" t="str">
        <f>IFERROR(VLOOKUP($A537,Holdings!$A:$F,6,FALSE),"")</f>
        <v/>
      </c>
      <c r="M537" s="45" t="str">
        <f t="shared" si="16"/>
        <v/>
      </c>
      <c r="N537" s="46" t="str">
        <f t="shared" si="17"/>
        <v/>
      </c>
    </row>
    <row r="538" spans="1:14" x14ac:dyDescent="0.25">
      <c r="A538" s="16" t="str">
        <f>CONCATENATE('COMPANY INFO'!$D$4,"_",C538,"_",D538,"_",$F538)</f>
        <v>_3_236/250/257/604/672/778_Fernie</v>
      </c>
      <c r="B538" s="42">
        <v>535</v>
      </c>
      <c r="C538" s="43">
        <v>3</v>
      </c>
      <c r="D538" s="43" t="s">
        <v>563</v>
      </c>
      <c r="E538" s="43" t="s">
        <v>562</v>
      </c>
      <c r="F538" s="44" t="s">
        <v>644</v>
      </c>
      <c r="G538" s="23"/>
      <c r="H538" s="23"/>
      <c r="I538" s="23"/>
      <c r="J538" s="23"/>
      <c r="K538" s="23"/>
      <c r="L538" s="21" t="str">
        <f>IFERROR(VLOOKUP($A538,Holdings!$A:$F,6,FALSE),"")</f>
        <v/>
      </c>
      <c r="M538" s="45" t="str">
        <f t="shared" si="16"/>
        <v/>
      </c>
      <c r="N538" s="46" t="str">
        <f t="shared" si="17"/>
        <v/>
      </c>
    </row>
    <row r="539" spans="1:14" x14ac:dyDescent="0.25">
      <c r="A539" s="16" t="str">
        <f>CONCATENATE('COMPANY INFO'!$D$4,"_",C539,"_",D539,"_",$F539)</f>
        <v>_3_236/250/257/604/672/778_Field</v>
      </c>
      <c r="B539" s="42">
        <v>536</v>
      </c>
      <c r="C539" s="43">
        <v>3</v>
      </c>
      <c r="D539" s="43" t="s">
        <v>563</v>
      </c>
      <c r="E539" s="43" t="s">
        <v>562</v>
      </c>
      <c r="F539" s="44" t="s">
        <v>645</v>
      </c>
      <c r="G539" s="23"/>
      <c r="H539" s="23"/>
      <c r="I539" s="23"/>
      <c r="J539" s="23"/>
      <c r="K539" s="23"/>
      <c r="L539" s="21" t="str">
        <f>IFERROR(VLOOKUP($A539,Holdings!$A:$F,6,FALSE),"")</f>
        <v/>
      </c>
      <c r="M539" s="45" t="str">
        <f t="shared" si="16"/>
        <v/>
      </c>
      <c r="N539" s="46" t="str">
        <f t="shared" si="17"/>
        <v/>
      </c>
    </row>
    <row r="540" spans="1:14" x14ac:dyDescent="0.25">
      <c r="A540" s="16" t="str">
        <f>CONCATENATE('COMPANY INFO'!$D$4,"_",C540,"_",D540,"_",$F540)</f>
        <v>_3_236/250/257/604/672/778_Flatrock</v>
      </c>
      <c r="B540" s="42">
        <v>537</v>
      </c>
      <c r="C540" s="43">
        <v>3</v>
      </c>
      <c r="D540" s="43" t="s">
        <v>563</v>
      </c>
      <c r="E540" s="43" t="s">
        <v>562</v>
      </c>
      <c r="F540" s="44" t="s">
        <v>646</v>
      </c>
      <c r="G540" s="23"/>
      <c r="H540" s="23"/>
      <c r="I540" s="23"/>
      <c r="J540" s="23"/>
      <c r="K540" s="23"/>
      <c r="L540" s="21" t="str">
        <f>IFERROR(VLOOKUP($A540,Holdings!$A:$F,6,FALSE),"")</f>
        <v/>
      </c>
      <c r="M540" s="45" t="str">
        <f t="shared" si="16"/>
        <v/>
      </c>
      <c r="N540" s="46" t="str">
        <f t="shared" si="17"/>
        <v/>
      </c>
    </row>
    <row r="541" spans="1:14" x14ac:dyDescent="0.25">
      <c r="A541" s="16" t="str">
        <f>CONCATENATE('COMPANY INFO'!$D$4,"_",C541,"_",D541,"_",$F541)</f>
        <v>_3_236/250/257/604/672/778_Forest Grove</v>
      </c>
      <c r="B541" s="42">
        <v>538</v>
      </c>
      <c r="C541" s="43">
        <v>3</v>
      </c>
      <c r="D541" s="43" t="s">
        <v>563</v>
      </c>
      <c r="E541" s="43" t="s">
        <v>562</v>
      </c>
      <c r="F541" s="44" t="s">
        <v>647</v>
      </c>
      <c r="G541" s="23"/>
      <c r="H541" s="23"/>
      <c r="I541" s="23"/>
      <c r="J541" s="23"/>
      <c r="K541" s="23"/>
      <c r="L541" s="21" t="str">
        <f>IFERROR(VLOOKUP($A541,Holdings!$A:$F,6,FALSE),"")</f>
        <v/>
      </c>
      <c r="M541" s="45" t="str">
        <f t="shared" si="16"/>
        <v/>
      </c>
      <c r="N541" s="46" t="str">
        <f t="shared" si="17"/>
        <v/>
      </c>
    </row>
    <row r="542" spans="1:14" x14ac:dyDescent="0.25">
      <c r="A542" s="16" t="str">
        <f>CONCATENATE('COMPANY INFO'!$D$4,"_",C542,"_",D542,"_",$F542)</f>
        <v>_3_236/250/257/604/672/778_Fort Fraser</v>
      </c>
      <c r="B542" s="42">
        <v>539</v>
      </c>
      <c r="C542" s="43">
        <v>3</v>
      </c>
      <c r="D542" s="43" t="s">
        <v>563</v>
      </c>
      <c r="E542" s="43" t="s">
        <v>562</v>
      </c>
      <c r="F542" s="44" t="s">
        <v>648</v>
      </c>
      <c r="G542" s="23"/>
      <c r="H542" s="23"/>
      <c r="I542" s="23"/>
      <c r="J542" s="23"/>
      <c r="K542" s="23"/>
      <c r="L542" s="21" t="str">
        <f>IFERROR(VLOOKUP($A542,Holdings!$A:$F,6,FALSE),"")</f>
        <v/>
      </c>
      <c r="M542" s="45" t="str">
        <f t="shared" si="16"/>
        <v/>
      </c>
      <c r="N542" s="46" t="str">
        <f t="shared" si="17"/>
        <v/>
      </c>
    </row>
    <row r="543" spans="1:14" x14ac:dyDescent="0.25">
      <c r="A543" s="16" t="str">
        <f>CONCATENATE('COMPANY INFO'!$D$4,"_",C543,"_",D543,"_",$F543)</f>
        <v>_3_236/250/257/604/672/778_Fort Langley</v>
      </c>
      <c r="B543" s="42">
        <v>540</v>
      </c>
      <c r="C543" s="43">
        <v>3</v>
      </c>
      <c r="D543" s="43" t="s">
        <v>563</v>
      </c>
      <c r="E543" s="43" t="s">
        <v>562</v>
      </c>
      <c r="F543" s="44" t="s">
        <v>649</v>
      </c>
      <c r="G543" s="23"/>
      <c r="H543" s="23"/>
      <c r="I543" s="23"/>
      <c r="J543" s="23"/>
      <c r="K543" s="23"/>
      <c r="L543" s="21" t="str">
        <f>IFERROR(VLOOKUP($A543,Holdings!$A:$F,6,FALSE),"")</f>
        <v/>
      </c>
      <c r="M543" s="45" t="str">
        <f t="shared" si="16"/>
        <v/>
      </c>
      <c r="N543" s="46" t="str">
        <f t="shared" si="17"/>
        <v/>
      </c>
    </row>
    <row r="544" spans="1:14" x14ac:dyDescent="0.25">
      <c r="A544" s="16" t="str">
        <f>CONCATENATE('COMPANY INFO'!$D$4,"_",C544,"_",D544,"_",$F544)</f>
        <v>_3_236/250/257/604/672/778_Fort Nelson</v>
      </c>
      <c r="B544" s="42">
        <v>541</v>
      </c>
      <c r="C544" s="43">
        <v>3</v>
      </c>
      <c r="D544" s="43" t="s">
        <v>563</v>
      </c>
      <c r="E544" s="43" t="s">
        <v>562</v>
      </c>
      <c r="F544" s="44" t="s">
        <v>650</v>
      </c>
      <c r="G544" s="23"/>
      <c r="H544" s="23"/>
      <c r="I544" s="23"/>
      <c r="J544" s="23"/>
      <c r="K544" s="23"/>
      <c r="L544" s="21" t="str">
        <f>IFERROR(VLOOKUP($A544,Holdings!$A:$F,6,FALSE),"")</f>
        <v/>
      </c>
      <c r="M544" s="45" t="str">
        <f t="shared" si="16"/>
        <v/>
      </c>
      <c r="N544" s="46" t="str">
        <f t="shared" si="17"/>
        <v/>
      </c>
    </row>
    <row r="545" spans="1:14" x14ac:dyDescent="0.25">
      <c r="A545" s="16" t="str">
        <f>CONCATENATE('COMPANY INFO'!$D$4,"_",C545,"_",D545,"_",$F545)</f>
        <v>_3_236/250/257/604/672/778_Fort St. James</v>
      </c>
      <c r="B545" s="42">
        <v>542</v>
      </c>
      <c r="C545" s="43">
        <v>3</v>
      </c>
      <c r="D545" s="43" t="s">
        <v>563</v>
      </c>
      <c r="E545" s="43" t="s">
        <v>562</v>
      </c>
      <c r="F545" s="44" t="s">
        <v>651</v>
      </c>
      <c r="G545" s="23"/>
      <c r="H545" s="23"/>
      <c r="I545" s="23"/>
      <c r="J545" s="23"/>
      <c r="K545" s="23"/>
      <c r="L545" s="21" t="str">
        <f>IFERROR(VLOOKUP($A545,Holdings!$A:$F,6,FALSE),"")</f>
        <v/>
      </c>
      <c r="M545" s="45" t="str">
        <f t="shared" si="16"/>
        <v/>
      </c>
      <c r="N545" s="46" t="str">
        <f t="shared" si="17"/>
        <v/>
      </c>
    </row>
    <row r="546" spans="1:14" x14ac:dyDescent="0.25">
      <c r="A546" s="16" t="str">
        <f>CONCATENATE('COMPANY INFO'!$D$4,"_",C546,"_",D546,"_",$F546)</f>
        <v>_3_236/250/257/604/672/778_Fort St. John</v>
      </c>
      <c r="B546" s="42">
        <v>543</v>
      </c>
      <c r="C546" s="43">
        <v>3</v>
      </c>
      <c r="D546" s="43" t="s">
        <v>563</v>
      </c>
      <c r="E546" s="43" t="s">
        <v>562</v>
      </c>
      <c r="F546" s="44" t="s">
        <v>652</v>
      </c>
      <c r="G546" s="23"/>
      <c r="H546" s="23"/>
      <c r="I546" s="23"/>
      <c r="J546" s="23"/>
      <c r="K546" s="23"/>
      <c r="L546" s="21" t="str">
        <f>IFERROR(VLOOKUP($A546,Holdings!$A:$F,6,FALSE),"")</f>
        <v/>
      </c>
      <c r="M546" s="45" t="str">
        <f t="shared" si="16"/>
        <v/>
      </c>
      <c r="N546" s="46" t="str">
        <f t="shared" si="17"/>
        <v/>
      </c>
    </row>
    <row r="547" spans="1:14" x14ac:dyDescent="0.25">
      <c r="A547" s="16" t="str">
        <f>CONCATENATE('COMPANY INFO'!$D$4,"_",C547,"_",D547,"_",$F547)</f>
        <v>_3_236/250/257/604/672/778_Fort Ware</v>
      </c>
      <c r="B547" s="42">
        <v>544</v>
      </c>
      <c r="C547" s="43">
        <v>3</v>
      </c>
      <c r="D547" s="43" t="s">
        <v>563</v>
      </c>
      <c r="E547" s="43" t="s">
        <v>562</v>
      </c>
      <c r="F547" s="44" t="s">
        <v>653</v>
      </c>
      <c r="G547" s="23"/>
      <c r="H547" s="23"/>
      <c r="I547" s="23"/>
      <c r="J547" s="23"/>
      <c r="K547" s="23"/>
      <c r="L547" s="21" t="str">
        <f>IFERROR(VLOOKUP($A547,Holdings!$A:$F,6,FALSE),"")</f>
        <v/>
      </c>
      <c r="M547" s="45" t="str">
        <f t="shared" si="16"/>
        <v/>
      </c>
      <c r="N547" s="46" t="str">
        <f t="shared" si="17"/>
        <v/>
      </c>
    </row>
    <row r="548" spans="1:14" x14ac:dyDescent="0.25">
      <c r="A548" s="16" t="str">
        <f>CONCATENATE('COMPANY INFO'!$D$4,"_",C548,"_",D548,"_",$F548)</f>
        <v>_3_236/250/257/604/672/778_Francois Lake</v>
      </c>
      <c r="B548" s="42">
        <v>545</v>
      </c>
      <c r="C548" s="43">
        <v>3</v>
      </c>
      <c r="D548" s="43" t="s">
        <v>563</v>
      </c>
      <c r="E548" s="43" t="s">
        <v>562</v>
      </c>
      <c r="F548" s="44" t="s">
        <v>654</v>
      </c>
      <c r="G548" s="23"/>
      <c r="H548" s="23"/>
      <c r="I548" s="23"/>
      <c r="J548" s="23"/>
      <c r="K548" s="23"/>
      <c r="L548" s="21" t="str">
        <f>IFERROR(VLOOKUP($A548,Holdings!$A:$F,6,FALSE),"")</f>
        <v/>
      </c>
      <c r="M548" s="45" t="str">
        <f t="shared" si="16"/>
        <v/>
      </c>
      <c r="N548" s="46" t="str">
        <f t="shared" si="17"/>
        <v/>
      </c>
    </row>
    <row r="549" spans="1:14" x14ac:dyDescent="0.25">
      <c r="A549" s="16" t="str">
        <f>CONCATENATE('COMPANY INFO'!$D$4,"_",C549,"_",D549,"_",$F549)</f>
        <v>_3_236/250/257/604/672/778_Fraser Lake</v>
      </c>
      <c r="B549" s="42">
        <v>546</v>
      </c>
      <c r="C549" s="43">
        <v>3</v>
      </c>
      <c r="D549" s="43" t="s">
        <v>563</v>
      </c>
      <c r="E549" s="43" t="s">
        <v>562</v>
      </c>
      <c r="F549" s="44" t="s">
        <v>655</v>
      </c>
      <c r="G549" s="23"/>
      <c r="H549" s="23"/>
      <c r="I549" s="23"/>
      <c r="J549" s="23"/>
      <c r="K549" s="23"/>
      <c r="L549" s="21" t="str">
        <f>IFERROR(VLOOKUP($A549,Holdings!$A:$F,6,FALSE),"")</f>
        <v/>
      </c>
      <c r="M549" s="45" t="str">
        <f t="shared" si="16"/>
        <v/>
      </c>
      <c r="N549" s="46" t="str">
        <f t="shared" si="17"/>
        <v/>
      </c>
    </row>
    <row r="550" spans="1:14" x14ac:dyDescent="0.25">
      <c r="A550" s="16" t="str">
        <f>CONCATENATE('COMPANY INFO'!$D$4,"_",C550,"_",D550,"_",$F550)</f>
        <v>_3_236/250/257/604/672/778_Fruitvale</v>
      </c>
      <c r="B550" s="42">
        <v>547</v>
      </c>
      <c r="C550" s="43">
        <v>3</v>
      </c>
      <c r="D550" s="43" t="s">
        <v>563</v>
      </c>
      <c r="E550" s="43" t="s">
        <v>562</v>
      </c>
      <c r="F550" s="44" t="s">
        <v>656</v>
      </c>
      <c r="G550" s="23"/>
      <c r="H550" s="23"/>
      <c r="I550" s="23"/>
      <c r="J550" s="23"/>
      <c r="K550" s="23"/>
      <c r="L550" s="21" t="str">
        <f>IFERROR(VLOOKUP($A550,Holdings!$A:$F,6,FALSE),"")</f>
        <v/>
      </c>
      <c r="M550" s="45" t="str">
        <f t="shared" si="16"/>
        <v/>
      </c>
      <c r="N550" s="46" t="str">
        <f t="shared" si="17"/>
        <v/>
      </c>
    </row>
    <row r="551" spans="1:14" x14ac:dyDescent="0.25">
      <c r="A551" s="16" t="str">
        <f>CONCATENATE('COMPANY INFO'!$D$4,"_",C551,"_",D551,"_",$F551)</f>
        <v>_3_236/250/257/604/672/778_Fulford Harbour</v>
      </c>
      <c r="B551" s="42">
        <v>548</v>
      </c>
      <c r="C551" s="43">
        <v>3</v>
      </c>
      <c r="D551" s="43" t="s">
        <v>563</v>
      </c>
      <c r="E551" s="43" t="s">
        <v>562</v>
      </c>
      <c r="F551" s="44" t="s">
        <v>657</v>
      </c>
      <c r="G551" s="23"/>
      <c r="H551" s="23"/>
      <c r="I551" s="23"/>
      <c r="J551" s="23"/>
      <c r="K551" s="23"/>
      <c r="L551" s="21" t="str">
        <f>IFERROR(VLOOKUP($A551,Holdings!$A:$F,6,FALSE),"")</f>
        <v/>
      </c>
      <c r="M551" s="45" t="str">
        <f t="shared" si="16"/>
        <v/>
      </c>
      <c r="N551" s="46" t="str">
        <f t="shared" si="17"/>
        <v/>
      </c>
    </row>
    <row r="552" spans="1:14" x14ac:dyDescent="0.25">
      <c r="A552" s="16" t="str">
        <f>CONCATENATE('COMPANY INFO'!$D$4,"_",C552,"_",D552,"_",$F552)</f>
        <v>_3_236/250/257/604/672/778_Gabriola Island</v>
      </c>
      <c r="B552" s="42">
        <v>549</v>
      </c>
      <c r="C552" s="43">
        <v>3</v>
      </c>
      <c r="D552" s="43" t="s">
        <v>563</v>
      </c>
      <c r="E552" s="43" t="s">
        <v>562</v>
      </c>
      <c r="F552" s="44" t="s">
        <v>658</v>
      </c>
      <c r="G552" s="23"/>
      <c r="H552" s="23"/>
      <c r="I552" s="23"/>
      <c r="J552" s="23"/>
      <c r="K552" s="23"/>
      <c r="L552" s="21" t="str">
        <f>IFERROR(VLOOKUP($A552,Holdings!$A:$F,6,FALSE),"")</f>
        <v/>
      </c>
      <c r="M552" s="45" t="str">
        <f t="shared" si="16"/>
        <v/>
      </c>
      <c r="N552" s="46" t="str">
        <f t="shared" si="17"/>
        <v/>
      </c>
    </row>
    <row r="553" spans="1:14" x14ac:dyDescent="0.25">
      <c r="A553" s="16" t="str">
        <f>CONCATENATE('COMPANY INFO'!$D$4,"_",C553,"_",D553,"_",$F553)</f>
        <v>_3_236/250/257/604/672/778_Ganges</v>
      </c>
      <c r="B553" s="42">
        <v>550</v>
      </c>
      <c r="C553" s="43">
        <v>3</v>
      </c>
      <c r="D553" s="43" t="s">
        <v>563</v>
      </c>
      <c r="E553" s="43" t="s">
        <v>562</v>
      </c>
      <c r="F553" s="44" t="s">
        <v>659</v>
      </c>
      <c r="G553" s="23"/>
      <c r="H553" s="23"/>
      <c r="I553" s="23"/>
      <c r="J553" s="23"/>
      <c r="K553" s="23"/>
      <c r="L553" s="21" t="str">
        <f>IFERROR(VLOOKUP($A553,Holdings!$A:$F,6,FALSE),"")</f>
        <v/>
      </c>
      <c r="M553" s="45" t="str">
        <f t="shared" si="16"/>
        <v/>
      </c>
      <c r="N553" s="46" t="str">
        <f t="shared" si="17"/>
        <v/>
      </c>
    </row>
    <row r="554" spans="1:14" x14ac:dyDescent="0.25">
      <c r="A554" s="16" t="str">
        <f>CONCATENATE('COMPANY INFO'!$D$4,"_",C554,"_",D554,"_",$F554)</f>
        <v>_3_236/250/257/604/672/778_Genelle</v>
      </c>
      <c r="B554" s="42">
        <v>551</v>
      </c>
      <c r="C554" s="43">
        <v>3</v>
      </c>
      <c r="D554" s="43" t="s">
        <v>563</v>
      </c>
      <c r="E554" s="43" t="s">
        <v>562</v>
      </c>
      <c r="F554" s="44" t="s">
        <v>660</v>
      </c>
      <c r="G554" s="23"/>
      <c r="H554" s="23"/>
      <c r="I554" s="23"/>
      <c r="J554" s="23"/>
      <c r="K554" s="23"/>
      <c r="L554" s="21" t="str">
        <f>IFERROR(VLOOKUP($A554,Holdings!$A:$F,6,FALSE),"")</f>
        <v/>
      </c>
      <c r="M554" s="45" t="str">
        <f t="shared" si="16"/>
        <v/>
      </c>
      <c r="N554" s="46" t="str">
        <f t="shared" si="17"/>
        <v/>
      </c>
    </row>
    <row r="555" spans="1:14" x14ac:dyDescent="0.25">
      <c r="A555" s="16" t="str">
        <f>CONCATENATE('COMPANY INFO'!$D$4,"_",C555,"_",D555,"_",$F555)</f>
        <v>_3_236/250/257/604/672/778_Gibsons</v>
      </c>
      <c r="B555" s="42">
        <v>552</v>
      </c>
      <c r="C555" s="43">
        <v>3</v>
      </c>
      <c r="D555" s="43" t="s">
        <v>563</v>
      </c>
      <c r="E555" s="43" t="s">
        <v>562</v>
      </c>
      <c r="F555" s="44" t="s">
        <v>661</v>
      </c>
      <c r="G555" s="23"/>
      <c r="H555" s="23"/>
      <c r="I555" s="23"/>
      <c r="J555" s="23"/>
      <c r="K555" s="23"/>
      <c r="L555" s="21" t="str">
        <f>IFERROR(VLOOKUP($A555,Holdings!$A:$F,6,FALSE),"")</f>
        <v/>
      </c>
      <c r="M555" s="45" t="str">
        <f t="shared" si="16"/>
        <v/>
      </c>
      <c r="N555" s="46" t="str">
        <f t="shared" si="17"/>
        <v/>
      </c>
    </row>
    <row r="556" spans="1:14" x14ac:dyDescent="0.25">
      <c r="A556" s="16" t="str">
        <f>CONCATENATE('COMPANY INFO'!$D$4,"_",C556,"_",D556,"_",$F556)</f>
        <v>_3_236/250/257/604/672/778_Giscome</v>
      </c>
      <c r="B556" s="42">
        <v>553</v>
      </c>
      <c r="C556" s="43">
        <v>3</v>
      </c>
      <c r="D556" s="43" t="s">
        <v>563</v>
      </c>
      <c r="E556" s="43" t="s">
        <v>562</v>
      </c>
      <c r="F556" s="44" t="s">
        <v>662</v>
      </c>
      <c r="G556" s="23"/>
      <c r="H556" s="23"/>
      <c r="I556" s="23"/>
      <c r="J556" s="23"/>
      <c r="K556" s="23"/>
      <c r="L556" s="21" t="str">
        <f>IFERROR(VLOOKUP($A556,Holdings!$A:$F,6,FALSE),"")</f>
        <v/>
      </c>
      <c r="M556" s="45" t="str">
        <f t="shared" si="16"/>
        <v/>
      </c>
      <c r="N556" s="46" t="str">
        <f t="shared" si="17"/>
        <v/>
      </c>
    </row>
    <row r="557" spans="1:14" x14ac:dyDescent="0.25">
      <c r="A557" s="16" t="str">
        <f>CONCATENATE('COMPANY INFO'!$D$4,"_",C557,"_",D557,"_",$F557)</f>
        <v>_3_236/250/257/604/672/778_Gold Bridge</v>
      </c>
      <c r="B557" s="42">
        <v>554</v>
      </c>
      <c r="C557" s="43">
        <v>3</v>
      </c>
      <c r="D557" s="43" t="s">
        <v>563</v>
      </c>
      <c r="E557" s="43" t="s">
        <v>562</v>
      </c>
      <c r="F557" s="44" t="s">
        <v>663</v>
      </c>
      <c r="G557" s="23"/>
      <c r="H557" s="23"/>
      <c r="I557" s="23"/>
      <c r="J557" s="23"/>
      <c r="K557" s="23"/>
      <c r="L557" s="21" t="str">
        <f>IFERROR(VLOOKUP($A557,Holdings!$A:$F,6,FALSE),"")</f>
        <v/>
      </c>
      <c r="M557" s="45" t="str">
        <f t="shared" si="16"/>
        <v/>
      </c>
      <c r="N557" s="46" t="str">
        <f t="shared" si="17"/>
        <v/>
      </c>
    </row>
    <row r="558" spans="1:14" x14ac:dyDescent="0.25">
      <c r="A558" s="16" t="str">
        <f>CONCATENATE('COMPANY INFO'!$D$4,"_",C558,"_",D558,"_",$F558)</f>
        <v>_3_236/250/257/604/672/778_Gold River</v>
      </c>
      <c r="B558" s="42">
        <v>555</v>
      </c>
      <c r="C558" s="43">
        <v>3</v>
      </c>
      <c r="D558" s="43" t="s">
        <v>563</v>
      </c>
      <c r="E558" s="43" t="s">
        <v>562</v>
      </c>
      <c r="F558" s="44" t="s">
        <v>664</v>
      </c>
      <c r="G558" s="23"/>
      <c r="H558" s="23"/>
      <c r="I558" s="23"/>
      <c r="J558" s="23"/>
      <c r="K558" s="23"/>
      <c r="L558" s="21" t="str">
        <f>IFERROR(VLOOKUP($A558,Holdings!$A:$F,6,FALSE),"")</f>
        <v/>
      </c>
      <c r="M558" s="45" t="str">
        <f t="shared" si="16"/>
        <v/>
      </c>
      <c r="N558" s="46" t="str">
        <f t="shared" si="17"/>
        <v/>
      </c>
    </row>
    <row r="559" spans="1:14" x14ac:dyDescent="0.25">
      <c r="A559" s="16" t="str">
        <f>CONCATENATE('COMPANY INFO'!$D$4,"_",C559,"_",D559,"_",$F559)</f>
        <v>_3_236/250/257/604/672/778_Golden</v>
      </c>
      <c r="B559" s="42">
        <v>556</v>
      </c>
      <c r="C559" s="43">
        <v>3</v>
      </c>
      <c r="D559" s="43" t="s">
        <v>563</v>
      </c>
      <c r="E559" s="43" t="s">
        <v>562</v>
      </c>
      <c r="F559" s="44" t="s">
        <v>665</v>
      </c>
      <c r="G559" s="23"/>
      <c r="H559" s="23"/>
      <c r="I559" s="23"/>
      <c r="J559" s="23"/>
      <c r="K559" s="23"/>
      <c r="L559" s="21" t="str">
        <f>IFERROR(VLOOKUP($A559,Holdings!$A:$F,6,FALSE),"")</f>
        <v/>
      </c>
      <c r="M559" s="45" t="str">
        <f t="shared" si="16"/>
        <v/>
      </c>
      <c r="N559" s="46" t="str">
        <f t="shared" si="17"/>
        <v/>
      </c>
    </row>
    <row r="560" spans="1:14" x14ac:dyDescent="0.25">
      <c r="A560" s="16" t="str">
        <f>CONCATENATE('COMPANY INFO'!$D$4,"_",C560,"_",D560,"_",$F560)</f>
        <v>_3_236/250/257/604/672/778_Good Hope Lake</v>
      </c>
      <c r="B560" s="42">
        <v>557</v>
      </c>
      <c r="C560" s="43">
        <v>3</v>
      </c>
      <c r="D560" s="43" t="s">
        <v>563</v>
      </c>
      <c r="E560" s="43" t="s">
        <v>562</v>
      </c>
      <c r="F560" s="44" t="s">
        <v>666</v>
      </c>
      <c r="G560" s="23"/>
      <c r="H560" s="23"/>
      <c r="I560" s="23"/>
      <c r="J560" s="23"/>
      <c r="K560" s="23"/>
      <c r="L560" s="21" t="str">
        <f>IFERROR(VLOOKUP($A560,Holdings!$A:$F,6,FALSE),"")</f>
        <v/>
      </c>
      <c r="M560" s="45" t="str">
        <f t="shared" si="16"/>
        <v/>
      </c>
      <c r="N560" s="46" t="str">
        <f t="shared" si="17"/>
        <v/>
      </c>
    </row>
    <row r="561" spans="1:14" x14ac:dyDescent="0.25">
      <c r="A561" s="16" t="str">
        <f>CONCATENATE('COMPANY INFO'!$D$4,"_",C561,"_",D561,"_",$F561)</f>
        <v>_3_236/250/257/604/672/778_Grand Forks</v>
      </c>
      <c r="B561" s="42">
        <v>558</v>
      </c>
      <c r="C561" s="43">
        <v>3</v>
      </c>
      <c r="D561" s="43" t="s">
        <v>563</v>
      </c>
      <c r="E561" s="43" t="s">
        <v>562</v>
      </c>
      <c r="F561" s="44" t="s">
        <v>667</v>
      </c>
      <c r="G561" s="23"/>
      <c r="H561" s="23"/>
      <c r="I561" s="23"/>
      <c r="J561" s="23"/>
      <c r="K561" s="23"/>
      <c r="L561" s="21" t="str">
        <f>IFERROR(VLOOKUP($A561,Holdings!$A:$F,6,FALSE),"")</f>
        <v/>
      </c>
      <c r="M561" s="45" t="str">
        <f t="shared" si="16"/>
        <v/>
      </c>
      <c r="N561" s="46" t="str">
        <f t="shared" si="17"/>
        <v/>
      </c>
    </row>
    <row r="562" spans="1:14" x14ac:dyDescent="0.25">
      <c r="A562" s="16" t="str">
        <f>CONCATENATE('COMPANY INFO'!$D$4,"_",C562,"_",D562,"_",$F562)</f>
        <v>_3_236/250/257/604/672/778_Granisle</v>
      </c>
      <c r="B562" s="42">
        <v>559</v>
      </c>
      <c r="C562" s="43">
        <v>3</v>
      </c>
      <c r="D562" s="43" t="s">
        <v>563</v>
      </c>
      <c r="E562" s="43" t="s">
        <v>562</v>
      </c>
      <c r="F562" s="44" t="s">
        <v>668</v>
      </c>
      <c r="G562" s="23"/>
      <c r="H562" s="23"/>
      <c r="I562" s="23"/>
      <c r="J562" s="23"/>
      <c r="K562" s="23"/>
      <c r="L562" s="21" t="str">
        <f>IFERROR(VLOOKUP($A562,Holdings!$A:$F,6,FALSE),"")</f>
        <v/>
      </c>
      <c r="M562" s="45" t="str">
        <f t="shared" si="16"/>
        <v/>
      </c>
      <c r="N562" s="46" t="str">
        <f t="shared" si="17"/>
        <v/>
      </c>
    </row>
    <row r="563" spans="1:14" x14ac:dyDescent="0.25">
      <c r="A563" s="16" t="str">
        <f>CONCATENATE('COMPANY INFO'!$D$4,"_",C563,"_",D563,"_",$F563)</f>
        <v>_3_236/250/257/604/672/778_Grasmere</v>
      </c>
      <c r="B563" s="42">
        <v>560</v>
      </c>
      <c r="C563" s="43">
        <v>3</v>
      </c>
      <c r="D563" s="43" t="s">
        <v>563</v>
      </c>
      <c r="E563" s="43" t="s">
        <v>562</v>
      </c>
      <c r="F563" s="44" t="s">
        <v>669</v>
      </c>
      <c r="G563" s="23"/>
      <c r="H563" s="23"/>
      <c r="I563" s="23"/>
      <c r="J563" s="23"/>
      <c r="K563" s="23"/>
      <c r="L563" s="21" t="str">
        <f>IFERROR(VLOOKUP($A563,Holdings!$A:$F,6,FALSE),"")</f>
        <v/>
      </c>
      <c r="M563" s="45" t="str">
        <f t="shared" si="16"/>
        <v/>
      </c>
      <c r="N563" s="46" t="str">
        <f t="shared" si="17"/>
        <v/>
      </c>
    </row>
    <row r="564" spans="1:14" x14ac:dyDescent="0.25">
      <c r="A564" s="16" t="str">
        <f>CONCATENATE('COMPANY INFO'!$D$4,"_",C564,"_",D564,"_",$F564)</f>
        <v>_3_236/250/257/604/672/778_Grassy Plains</v>
      </c>
      <c r="B564" s="42">
        <v>561</v>
      </c>
      <c r="C564" s="43">
        <v>3</v>
      </c>
      <c r="D564" s="43" t="s">
        <v>563</v>
      </c>
      <c r="E564" s="43" t="s">
        <v>562</v>
      </c>
      <c r="F564" s="44" t="s">
        <v>670</v>
      </c>
      <c r="G564" s="23"/>
      <c r="H564" s="23"/>
      <c r="I564" s="23"/>
      <c r="J564" s="23"/>
      <c r="K564" s="23"/>
      <c r="L564" s="21" t="str">
        <f>IFERROR(VLOOKUP($A564,Holdings!$A:$F,6,FALSE),"")</f>
        <v/>
      </c>
      <c r="M564" s="45" t="str">
        <f t="shared" si="16"/>
        <v/>
      </c>
      <c r="N564" s="46" t="str">
        <f t="shared" si="17"/>
        <v/>
      </c>
    </row>
    <row r="565" spans="1:14" x14ac:dyDescent="0.25">
      <c r="A565" s="16" t="str">
        <f>CONCATENATE('COMPANY INFO'!$D$4,"_",C565,"_",D565,"_",$F565)</f>
        <v>_3_236/250/257/604/672/778_Greenville</v>
      </c>
      <c r="B565" s="42">
        <v>562</v>
      </c>
      <c r="C565" s="43">
        <v>3</v>
      </c>
      <c r="D565" s="43" t="s">
        <v>563</v>
      </c>
      <c r="E565" s="43" t="s">
        <v>562</v>
      </c>
      <c r="F565" s="44" t="s">
        <v>671</v>
      </c>
      <c r="G565" s="23"/>
      <c r="H565" s="23"/>
      <c r="I565" s="23"/>
      <c r="J565" s="23"/>
      <c r="K565" s="23"/>
      <c r="L565" s="21" t="str">
        <f>IFERROR(VLOOKUP($A565,Holdings!$A:$F,6,FALSE),"")</f>
        <v/>
      </c>
      <c r="M565" s="45" t="str">
        <f t="shared" si="16"/>
        <v/>
      </c>
      <c r="N565" s="46" t="str">
        <f t="shared" si="17"/>
        <v/>
      </c>
    </row>
    <row r="566" spans="1:14" x14ac:dyDescent="0.25">
      <c r="A566" s="16" t="str">
        <f>CONCATENATE('COMPANY INFO'!$D$4,"_",C566,"_",D566,"_",$F566)</f>
        <v>_3_236/250/257/604/672/778_Greenwood</v>
      </c>
      <c r="B566" s="42">
        <v>563</v>
      </c>
      <c r="C566" s="43">
        <v>3</v>
      </c>
      <c r="D566" s="43" t="s">
        <v>563</v>
      </c>
      <c r="E566" s="43" t="s">
        <v>562</v>
      </c>
      <c r="F566" s="44" t="s">
        <v>672</v>
      </c>
      <c r="G566" s="23"/>
      <c r="H566" s="23"/>
      <c r="I566" s="23"/>
      <c r="J566" s="23"/>
      <c r="K566" s="23"/>
      <c r="L566" s="21" t="str">
        <f>IFERROR(VLOOKUP($A566,Holdings!$A:$F,6,FALSE),"")</f>
        <v/>
      </c>
      <c r="M566" s="45" t="str">
        <f t="shared" si="16"/>
        <v/>
      </c>
      <c r="N566" s="46" t="str">
        <f t="shared" si="17"/>
        <v/>
      </c>
    </row>
    <row r="567" spans="1:14" x14ac:dyDescent="0.25">
      <c r="A567" s="16" t="str">
        <f>CONCATENATE('COMPANY INFO'!$D$4,"_",C567,"_",D567,"_",$F567)</f>
        <v>_3_236/250/257/604/672/778_Gulf Islands</v>
      </c>
      <c r="B567" s="42">
        <v>564</v>
      </c>
      <c r="C567" s="43">
        <v>3</v>
      </c>
      <c r="D567" s="43" t="s">
        <v>563</v>
      </c>
      <c r="E567" s="43" t="s">
        <v>562</v>
      </c>
      <c r="F567" s="44" t="s">
        <v>673</v>
      </c>
      <c r="G567" s="23"/>
      <c r="H567" s="23"/>
      <c r="I567" s="23"/>
      <c r="J567" s="23"/>
      <c r="K567" s="23"/>
      <c r="L567" s="21" t="str">
        <f>IFERROR(VLOOKUP($A567,Holdings!$A:$F,6,FALSE),"")</f>
        <v/>
      </c>
      <c r="M567" s="45" t="str">
        <f t="shared" si="16"/>
        <v/>
      </c>
      <c r="N567" s="46" t="str">
        <f t="shared" si="17"/>
        <v/>
      </c>
    </row>
    <row r="568" spans="1:14" x14ac:dyDescent="0.25">
      <c r="A568" s="16" t="str">
        <f>CONCATENATE('COMPANY INFO'!$D$4,"_",C568,"_",D568,"_",$F568)</f>
        <v>_3_236/250/257/604/672/778_Hagensborg</v>
      </c>
      <c r="B568" s="42">
        <v>565</v>
      </c>
      <c r="C568" s="43">
        <v>3</v>
      </c>
      <c r="D568" s="43" t="s">
        <v>563</v>
      </c>
      <c r="E568" s="43" t="s">
        <v>562</v>
      </c>
      <c r="F568" s="44" t="s">
        <v>674</v>
      </c>
      <c r="G568" s="23"/>
      <c r="H568" s="23"/>
      <c r="I568" s="23"/>
      <c r="J568" s="23"/>
      <c r="K568" s="23"/>
      <c r="L568" s="21" t="str">
        <f>IFERROR(VLOOKUP($A568,Holdings!$A:$F,6,FALSE),"")</f>
        <v/>
      </c>
      <c r="M568" s="45" t="str">
        <f t="shared" si="16"/>
        <v/>
      </c>
      <c r="N568" s="46" t="str">
        <f t="shared" si="17"/>
        <v/>
      </c>
    </row>
    <row r="569" spans="1:14" x14ac:dyDescent="0.25">
      <c r="A569" s="16" t="str">
        <f>CONCATENATE('COMPANY INFO'!$D$4,"_",C569,"_",D569,"_",$F569)</f>
        <v>_3_236/250/257/604/672/778_Haney</v>
      </c>
      <c r="B569" s="42">
        <v>566</v>
      </c>
      <c r="C569" s="43">
        <v>3</v>
      </c>
      <c r="D569" s="43" t="s">
        <v>563</v>
      </c>
      <c r="E569" s="43" t="s">
        <v>562</v>
      </c>
      <c r="F569" s="44" t="s">
        <v>675</v>
      </c>
      <c r="G569" s="23"/>
      <c r="H569" s="23"/>
      <c r="I569" s="23"/>
      <c r="J569" s="23"/>
      <c r="K569" s="23"/>
      <c r="L569" s="21" t="str">
        <f>IFERROR(VLOOKUP($A569,Holdings!$A:$F,6,FALSE),"")</f>
        <v/>
      </c>
      <c r="M569" s="45" t="str">
        <f t="shared" si="16"/>
        <v/>
      </c>
      <c r="N569" s="46" t="str">
        <f t="shared" si="17"/>
        <v/>
      </c>
    </row>
    <row r="570" spans="1:14" x14ac:dyDescent="0.25">
      <c r="A570" s="16" t="str">
        <f>CONCATENATE('COMPANY INFO'!$D$4,"_",C570,"_",D570,"_",$F570)</f>
        <v>_3_236/250/257/604/672/778_Hansard</v>
      </c>
      <c r="B570" s="42">
        <v>567</v>
      </c>
      <c r="C570" s="43">
        <v>3</v>
      </c>
      <c r="D570" s="43" t="s">
        <v>563</v>
      </c>
      <c r="E570" s="43" t="s">
        <v>562</v>
      </c>
      <c r="F570" s="44" t="s">
        <v>676</v>
      </c>
      <c r="G570" s="23"/>
      <c r="H570" s="23"/>
      <c r="I570" s="23"/>
      <c r="J570" s="23"/>
      <c r="K570" s="23"/>
      <c r="L570" s="21" t="str">
        <f>IFERROR(VLOOKUP($A570,Holdings!$A:$F,6,FALSE),"")</f>
        <v/>
      </c>
      <c r="M570" s="45" t="str">
        <f t="shared" si="16"/>
        <v/>
      </c>
      <c r="N570" s="46" t="str">
        <f t="shared" si="17"/>
        <v/>
      </c>
    </row>
    <row r="571" spans="1:14" x14ac:dyDescent="0.25">
      <c r="A571" s="16" t="str">
        <f>CONCATENATE('COMPANY INFO'!$D$4,"_",C571,"_",D571,"_",$F571)</f>
        <v>_3_236/250/257/604/672/778_Hartley Bay</v>
      </c>
      <c r="B571" s="42">
        <v>568</v>
      </c>
      <c r="C571" s="43">
        <v>3</v>
      </c>
      <c r="D571" s="43" t="s">
        <v>563</v>
      </c>
      <c r="E571" s="43" t="s">
        <v>562</v>
      </c>
      <c r="F571" s="44" t="s">
        <v>677</v>
      </c>
      <c r="G571" s="23"/>
      <c r="H571" s="23"/>
      <c r="I571" s="23"/>
      <c r="J571" s="23"/>
      <c r="K571" s="23"/>
      <c r="L571" s="21" t="str">
        <f>IFERROR(VLOOKUP($A571,Holdings!$A:$F,6,FALSE),"")</f>
        <v/>
      </c>
      <c r="M571" s="45" t="str">
        <f t="shared" si="16"/>
        <v/>
      </c>
      <c r="N571" s="46" t="str">
        <f t="shared" si="17"/>
        <v/>
      </c>
    </row>
    <row r="572" spans="1:14" x14ac:dyDescent="0.25">
      <c r="A572" s="16" t="str">
        <f>CONCATENATE('COMPANY INFO'!$D$4,"_",C572,"_",D572,"_",$F572)</f>
        <v>_3_236/250/257/604/672/778_Hartway</v>
      </c>
      <c r="B572" s="42">
        <v>569</v>
      </c>
      <c r="C572" s="43">
        <v>3</v>
      </c>
      <c r="D572" s="43" t="s">
        <v>563</v>
      </c>
      <c r="E572" s="43" t="s">
        <v>562</v>
      </c>
      <c r="F572" s="44" t="s">
        <v>678</v>
      </c>
      <c r="G572" s="23"/>
      <c r="H572" s="23"/>
      <c r="I572" s="23"/>
      <c r="J572" s="23"/>
      <c r="K572" s="23"/>
      <c r="L572" s="21" t="str">
        <f>IFERROR(VLOOKUP($A572,Holdings!$A:$F,6,FALSE),"")</f>
        <v/>
      </c>
      <c r="M572" s="45" t="str">
        <f t="shared" si="16"/>
        <v/>
      </c>
      <c r="N572" s="46" t="str">
        <f t="shared" si="17"/>
        <v/>
      </c>
    </row>
    <row r="573" spans="1:14" x14ac:dyDescent="0.25">
      <c r="A573" s="16" t="str">
        <f>CONCATENATE('COMPANY INFO'!$D$4,"_",C573,"_",D573,"_",$F573)</f>
        <v>_3_236/250/257/604/672/778_Hazelton</v>
      </c>
      <c r="B573" s="42">
        <v>570</v>
      </c>
      <c r="C573" s="43">
        <v>3</v>
      </c>
      <c r="D573" s="43" t="s">
        <v>563</v>
      </c>
      <c r="E573" s="43" t="s">
        <v>562</v>
      </c>
      <c r="F573" s="44" t="s">
        <v>679</v>
      </c>
      <c r="G573" s="23"/>
      <c r="H573" s="23"/>
      <c r="I573" s="23"/>
      <c r="J573" s="23"/>
      <c r="K573" s="23"/>
      <c r="L573" s="21" t="str">
        <f>IFERROR(VLOOKUP($A573,Holdings!$A:$F,6,FALSE),"")</f>
        <v/>
      </c>
      <c r="M573" s="45" t="str">
        <f t="shared" si="16"/>
        <v/>
      </c>
      <c r="N573" s="46" t="str">
        <f t="shared" si="17"/>
        <v/>
      </c>
    </row>
    <row r="574" spans="1:14" x14ac:dyDescent="0.25">
      <c r="A574" s="16" t="str">
        <f>CONCATENATE('COMPANY INFO'!$D$4,"_",C574,"_",D574,"_",$F574)</f>
        <v>_3_236/250/257/604/672/778_Hedley</v>
      </c>
      <c r="B574" s="42">
        <v>571</v>
      </c>
      <c r="C574" s="43">
        <v>3</v>
      </c>
      <c r="D574" s="43" t="s">
        <v>563</v>
      </c>
      <c r="E574" s="43" t="s">
        <v>562</v>
      </c>
      <c r="F574" s="44" t="s">
        <v>680</v>
      </c>
      <c r="G574" s="23"/>
      <c r="H574" s="23"/>
      <c r="I574" s="23"/>
      <c r="J574" s="23"/>
      <c r="K574" s="23"/>
      <c r="L574" s="21" t="str">
        <f>IFERROR(VLOOKUP($A574,Holdings!$A:$F,6,FALSE),"")</f>
        <v/>
      </c>
      <c r="M574" s="45" t="str">
        <f t="shared" si="16"/>
        <v/>
      </c>
      <c r="N574" s="46" t="str">
        <f t="shared" si="17"/>
        <v/>
      </c>
    </row>
    <row r="575" spans="1:14" x14ac:dyDescent="0.25">
      <c r="A575" s="16" t="str">
        <f>CONCATENATE('COMPANY INFO'!$D$4,"_",C575,"_",D575,"_",$F575)</f>
        <v>_3_236/250/257/604/672/778_Hemlock Valley</v>
      </c>
      <c r="B575" s="42">
        <v>572</v>
      </c>
      <c r="C575" s="43">
        <v>3</v>
      </c>
      <c r="D575" s="43" t="s">
        <v>563</v>
      </c>
      <c r="E575" s="43" t="s">
        <v>562</v>
      </c>
      <c r="F575" s="44" t="s">
        <v>681</v>
      </c>
      <c r="G575" s="23"/>
      <c r="H575" s="23"/>
      <c r="I575" s="23"/>
      <c r="J575" s="23"/>
      <c r="K575" s="23"/>
      <c r="L575" s="21" t="str">
        <f>IFERROR(VLOOKUP($A575,Holdings!$A:$F,6,FALSE),"")</f>
        <v/>
      </c>
      <c r="M575" s="45" t="str">
        <f t="shared" si="16"/>
        <v/>
      </c>
      <c r="N575" s="46" t="str">
        <f t="shared" si="17"/>
        <v/>
      </c>
    </row>
    <row r="576" spans="1:14" x14ac:dyDescent="0.25">
      <c r="A576" s="16" t="str">
        <f>CONCATENATE('COMPANY INFO'!$D$4,"_",C576,"_",D576,"_",$F576)</f>
        <v>_3_236/250/257/604/672/778_Hendrix Lake</v>
      </c>
      <c r="B576" s="42">
        <v>573</v>
      </c>
      <c r="C576" s="43">
        <v>3</v>
      </c>
      <c r="D576" s="43" t="s">
        <v>563</v>
      </c>
      <c r="E576" s="43" t="s">
        <v>562</v>
      </c>
      <c r="F576" s="44" t="s">
        <v>682</v>
      </c>
      <c r="G576" s="23"/>
      <c r="H576" s="23"/>
      <c r="I576" s="23"/>
      <c r="J576" s="23"/>
      <c r="K576" s="23"/>
      <c r="L576" s="21" t="str">
        <f>IFERROR(VLOOKUP($A576,Holdings!$A:$F,6,FALSE),"")</f>
        <v/>
      </c>
      <c r="M576" s="45" t="str">
        <f t="shared" si="16"/>
        <v/>
      </c>
      <c r="N576" s="46" t="str">
        <f t="shared" si="17"/>
        <v/>
      </c>
    </row>
    <row r="577" spans="1:14" x14ac:dyDescent="0.25">
      <c r="A577" s="16" t="str">
        <f>CONCATENATE('COMPANY INFO'!$D$4,"_",C577,"_",D577,"_",$F577)</f>
        <v>_3_236/250/257/604/672/778_Hixon</v>
      </c>
      <c r="B577" s="42">
        <v>574</v>
      </c>
      <c r="C577" s="43">
        <v>3</v>
      </c>
      <c r="D577" s="43" t="s">
        <v>563</v>
      </c>
      <c r="E577" s="43" t="s">
        <v>562</v>
      </c>
      <c r="F577" s="44" t="s">
        <v>683</v>
      </c>
      <c r="G577" s="23"/>
      <c r="H577" s="23"/>
      <c r="I577" s="23"/>
      <c r="J577" s="23"/>
      <c r="K577" s="23"/>
      <c r="L577" s="21" t="str">
        <f>IFERROR(VLOOKUP($A577,Holdings!$A:$F,6,FALSE),"")</f>
        <v/>
      </c>
      <c r="M577" s="45" t="str">
        <f t="shared" si="16"/>
        <v/>
      </c>
      <c r="N577" s="46" t="str">
        <f t="shared" si="17"/>
        <v/>
      </c>
    </row>
    <row r="578" spans="1:14" x14ac:dyDescent="0.25">
      <c r="A578" s="16" t="str">
        <f>CONCATENATE('COMPANY INFO'!$D$4,"_",C578,"_",D578,"_",$F578)</f>
        <v>_3_236/250/257/604/672/778_Holberg</v>
      </c>
      <c r="B578" s="42">
        <v>575</v>
      </c>
      <c r="C578" s="43">
        <v>3</v>
      </c>
      <c r="D578" s="43" t="s">
        <v>563</v>
      </c>
      <c r="E578" s="43" t="s">
        <v>562</v>
      </c>
      <c r="F578" s="44" t="s">
        <v>684</v>
      </c>
      <c r="G578" s="23"/>
      <c r="H578" s="23"/>
      <c r="I578" s="23"/>
      <c r="J578" s="23"/>
      <c r="K578" s="23"/>
      <c r="L578" s="21" t="str">
        <f>IFERROR(VLOOKUP($A578,Holdings!$A:$F,6,FALSE),"")</f>
        <v/>
      </c>
      <c r="M578" s="45" t="str">
        <f t="shared" si="16"/>
        <v/>
      </c>
      <c r="N578" s="46" t="str">
        <f t="shared" si="17"/>
        <v/>
      </c>
    </row>
    <row r="579" spans="1:14" x14ac:dyDescent="0.25">
      <c r="A579" s="16" t="str">
        <f>CONCATENATE('COMPANY INFO'!$D$4,"_",C579,"_",D579,"_",$F579)</f>
        <v>_3_236/250/257/604/672/778_Hope</v>
      </c>
      <c r="B579" s="42">
        <v>576</v>
      </c>
      <c r="C579" s="43">
        <v>3</v>
      </c>
      <c r="D579" s="43" t="s">
        <v>563</v>
      </c>
      <c r="E579" s="43" t="s">
        <v>562</v>
      </c>
      <c r="F579" s="44" t="s">
        <v>685</v>
      </c>
      <c r="G579" s="23"/>
      <c r="H579" s="23"/>
      <c r="I579" s="23"/>
      <c r="J579" s="23"/>
      <c r="K579" s="23"/>
      <c r="L579" s="21" t="str">
        <f>IFERROR(VLOOKUP($A579,Holdings!$A:$F,6,FALSE),"")</f>
        <v/>
      </c>
      <c r="M579" s="45" t="str">
        <f t="shared" si="16"/>
        <v/>
      </c>
      <c r="N579" s="46" t="str">
        <f t="shared" si="17"/>
        <v/>
      </c>
    </row>
    <row r="580" spans="1:14" x14ac:dyDescent="0.25">
      <c r="A580" s="16" t="str">
        <f>CONCATENATE('COMPANY INFO'!$D$4,"_",C580,"_",D580,"_",$F580)</f>
        <v>_3_236/250/257/604/672/778_Horsefly</v>
      </c>
      <c r="B580" s="42">
        <v>577</v>
      </c>
      <c r="C580" s="43">
        <v>3</v>
      </c>
      <c r="D580" s="43" t="s">
        <v>563</v>
      </c>
      <c r="E580" s="43" t="s">
        <v>562</v>
      </c>
      <c r="F580" s="44" t="s">
        <v>686</v>
      </c>
      <c r="G580" s="23"/>
      <c r="H580" s="23"/>
      <c r="I580" s="23"/>
      <c r="J580" s="23"/>
      <c r="K580" s="23"/>
      <c r="L580" s="21" t="str">
        <f>IFERROR(VLOOKUP($A580,Holdings!$A:$F,6,FALSE),"")</f>
        <v/>
      </c>
      <c r="M580" s="45" t="str">
        <f t="shared" ref="M580:M643" si="18">IF(L580="","",G580/(L580-H580))</f>
        <v/>
      </c>
      <c r="N580" s="46" t="str">
        <f t="shared" si="17"/>
        <v/>
      </c>
    </row>
    <row r="581" spans="1:14" x14ac:dyDescent="0.25">
      <c r="A581" s="16" t="str">
        <f>CONCATENATE('COMPANY INFO'!$D$4,"_",C581,"_",D581,"_",$F581)</f>
        <v>_3_236/250/257/604/672/778_Houston</v>
      </c>
      <c r="B581" s="42">
        <v>578</v>
      </c>
      <c r="C581" s="43">
        <v>3</v>
      </c>
      <c r="D581" s="43" t="s">
        <v>563</v>
      </c>
      <c r="E581" s="43" t="s">
        <v>562</v>
      </c>
      <c r="F581" s="44" t="s">
        <v>687</v>
      </c>
      <c r="G581" s="23"/>
      <c r="H581" s="23"/>
      <c r="I581" s="23"/>
      <c r="J581" s="23"/>
      <c r="K581" s="23"/>
      <c r="L581" s="21" t="str">
        <f>IFERROR(VLOOKUP($A581,Holdings!$A:$F,6,FALSE),"")</f>
        <v/>
      </c>
      <c r="M581" s="45" t="str">
        <f t="shared" si="18"/>
        <v/>
      </c>
      <c r="N581" s="46" t="str">
        <f t="shared" ref="N581:N644" si="19">IF(OR(SUM(G581:K581)&gt;L581,AND(SUM(G581:K581)&gt;0,L581="")),"Sum of Assigned TNs:Admin TNs must be less than Total TNs","")</f>
        <v/>
      </c>
    </row>
    <row r="582" spans="1:14" x14ac:dyDescent="0.25">
      <c r="A582" s="16" t="str">
        <f>CONCATENATE('COMPANY INFO'!$D$4,"_",C582,"_",D582,"_",$F582)</f>
        <v>_3_236/250/257/604/672/778_Hudson's Hope</v>
      </c>
      <c r="B582" s="42">
        <v>579</v>
      </c>
      <c r="C582" s="43">
        <v>3</v>
      </c>
      <c r="D582" s="43" t="s">
        <v>563</v>
      </c>
      <c r="E582" s="43" t="s">
        <v>562</v>
      </c>
      <c r="F582" s="44" t="s">
        <v>688</v>
      </c>
      <c r="G582" s="23"/>
      <c r="H582" s="23"/>
      <c r="I582" s="23"/>
      <c r="J582" s="23"/>
      <c r="K582" s="23"/>
      <c r="L582" s="21" t="str">
        <f>IFERROR(VLOOKUP($A582,Holdings!$A:$F,6,FALSE),"")</f>
        <v/>
      </c>
      <c r="M582" s="45" t="str">
        <f t="shared" si="18"/>
        <v/>
      </c>
      <c r="N582" s="46" t="str">
        <f t="shared" si="19"/>
        <v/>
      </c>
    </row>
    <row r="583" spans="1:14" x14ac:dyDescent="0.25">
      <c r="A583" s="16" t="str">
        <f>CONCATENATE('COMPANY INFO'!$D$4,"_",C583,"_",D583,"_",$F583)</f>
        <v>_3_236/250/257/604/672/778_Invermere</v>
      </c>
      <c r="B583" s="42">
        <v>580</v>
      </c>
      <c r="C583" s="43">
        <v>3</v>
      </c>
      <c r="D583" s="43" t="s">
        <v>563</v>
      </c>
      <c r="E583" s="43" t="s">
        <v>562</v>
      </c>
      <c r="F583" s="44" t="s">
        <v>689</v>
      </c>
      <c r="G583" s="23"/>
      <c r="H583" s="23"/>
      <c r="I583" s="23"/>
      <c r="J583" s="23"/>
      <c r="K583" s="23"/>
      <c r="L583" s="21" t="str">
        <f>IFERROR(VLOOKUP($A583,Holdings!$A:$F,6,FALSE),"")</f>
        <v/>
      </c>
      <c r="M583" s="45" t="str">
        <f t="shared" si="18"/>
        <v/>
      </c>
      <c r="N583" s="46" t="str">
        <f t="shared" si="19"/>
        <v/>
      </c>
    </row>
    <row r="584" spans="1:14" x14ac:dyDescent="0.25">
      <c r="A584" s="16" t="str">
        <f>CONCATENATE('COMPANY INFO'!$D$4,"_",C584,"_",D584,"_",$F584)</f>
        <v>_3_236/250/257/604/672/778_Iskut</v>
      </c>
      <c r="B584" s="42">
        <v>581</v>
      </c>
      <c r="C584" s="43">
        <v>3</v>
      </c>
      <c r="D584" s="43" t="s">
        <v>563</v>
      </c>
      <c r="E584" s="43" t="s">
        <v>562</v>
      </c>
      <c r="F584" s="44" t="s">
        <v>690</v>
      </c>
      <c r="G584" s="23"/>
      <c r="H584" s="23"/>
      <c r="I584" s="23"/>
      <c r="J584" s="23"/>
      <c r="K584" s="23"/>
      <c r="L584" s="21" t="str">
        <f>IFERROR(VLOOKUP($A584,Holdings!$A:$F,6,FALSE),"")</f>
        <v/>
      </c>
      <c r="M584" s="45" t="str">
        <f t="shared" si="18"/>
        <v/>
      </c>
      <c r="N584" s="46" t="str">
        <f t="shared" si="19"/>
        <v/>
      </c>
    </row>
    <row r="585" spans="1:14" x14ac:dyDescent="0.25">
      <c r="A585" s="16" t="str">
        <f>CONCATENATE('COMPANY INFO'!$D$4,"_",C585,"_",D585,"_",$F585)</f>
        <v>_3_236/250/257/604/672/778_Jaffray</v>
      </c>
      <c r="B585" s="42">
        <v>582</v>
      </c>
      <c r="C585" s="43">
        <v>3</v>
      </c>
      <c r="D585" s="43" t="s">
        <v>563</v>
      </c>
      <c r="E585" s="43" t="s">
        <v>562</v>
      </c>
      <c r="F585" s="44" t="s">
        <v>691</v>
      </c>
      <c r="G585" s="23"/>
      <c r="H585" s="23"/>
      <c r="I585" s="23"/>
      <c r="J585" s="23"/>
      <c r="K585" s="23"/>
      <c r="L585" s="21" t="str">
        <f>IFERROR(VLOOKUP($A585,Holdings!$A:$F,6,FALSE),"")</f>
        <v/>
      </c>
      <c r="M585" s="45" t="str">
        <f t="shared" si="18"/>
        <v/>
      </c>
      <c r="N585" s="46" t="str">
        <f t="shared" si="19"/>
        <v/>
      </c>
    </row>
    <row r="586" spans="1:14" x14ac:dyDescent="0.25">
      <c r="A586" s="16" t="str">
        <f>CONCATENATE('COMPANY INFO'!$D$4,"_",C586,"_",D586,"_",$F586)</f>
        <v>_3_236/250/257/604/672/778_Jordan River</v>
      </c>
      <c r="B586" s="42">
        <v>583</v>
      </c>
      <c r="C586" s="43">
        <v>3</v>
      </c>
      <c r="D586" s="43" t="s">
        <v>563</v>
      </c>
      <c r="E586" s="43" t="s">
        <v>562</v>
      </c>
      <c r="F586" s="44" t="s">
        <v>692</v>
      </c>
      <c r="G586" s="23"/>
      <c r="H586" s="23"/>
      <c r="I586" s="23"/>
      <c r="J586" s="23"/>
      <c r="K586" s="23"/>
      <c r="L586" s="21" t="str">
        <f>IFERROR(VLOOKUP($A586,Holdings!$A:$F,6,FALSE),"")</f>
        <v/>
      </c>
      <c r="M586" s="45" t="str">
        <f t="shared" si="18"/>
        <v/>
      </c>
      <c r="N586" s="46" t="str">
        <f t="shared" si="19"/>
        <v/>
      </c>
    </row>
    <row r="587" spans="1:14" x14ac:dyDescent="0.25">
      <c r="A587" s="16" t="str">
        <f>CONCATENATE('COMPANY INFO'!$D$4,"_",C587,"_",D587,"_",$F587)</f>
        <v>_3_236/250/257/604/672/778_Kaslo</v>
      </c>
      <c r="B587" s="42">
        <v>584</v>
      </c>
      <c r="C587" s="43">
        <v>3</v>
      </c>
      <c r="D587" s="43" t="s">
        <v>563</v>
      </c>
      <c r="E587" s="43" t="s">
        <v>562</v>
      </c>
      <c r="F587" s="44" t="s">
        <v>693</v>
      </c>
      <c r="G587" s="23"/>
      <c r="H587" s="23"/>
      <c r="I587" s="23"/>
      <c r="J587" s="23"/>
      <c r="K587" s="23"/>
      <c r="L587" s="21" t="str">
        <f>IFERROR(VLOOKUP($A587,Holdings!$A:$F,6,FALSE),"")</f>
        <v/>
      </c>
      <c r="M587" s="45" t="str">
        <f t="shared" si="18"/>
        <v/>
      </c>
      <c r="N587" s="46" t="str">
        <f t="shared" si="19"/>
        <v/>
      </c>
    </row>
    <row r="588" spans="1:14" x14ac:dyDescent="0.25">
      <c r="A588" s="16" t="str">
        <f>CONCATENATE('COMPANY INFO'!$D$4,"_",C588,"_",D588,"_",$F588)</f>
        <v>_3_236/250/257/604/672/778_Kelowna</v>
      </c>
      <c r="B588" s="42">
        <v>585</v>
      </c>
      <c r="C588" s="43">
        <v>3</v>
      </c>
      <c r="D588" s="43" t="s">
        <v>563</v>
      </c>
      <c r="E588" s="43" t="s">
        <v>562</v>
      </c>
      <c r="F588" s="44" t="s">
        <v>694</v>
      </c>
      <c r="G588" s="23"/>
      <c r="H588" s="23"/>
      <c r="I588" s="23"/>
      <c r="J588" s="23"/>
      <c r="K588" s="23"/>
      <c r="L588" s="21" t="str">
        <f>IFERROR(VLOOKUP($A588,Holdings!$A:$F,6,FALSE),"")</f>
        <v/>
      </c>
      <c r="M588" s="45" t="str">
        <f t="shared" si="18"/>
        <v/>
      </c>
      <c r="N588" s="46" t="str">
        <f t="shared" si="19"/>
        <v/>
      </c>
    </row>
    <row r="589" spans="1:14" x14ac:dyDescent="0.25">
      <c r="A589" s="16" t="str">
        <f>CONCATENATE('COMPANY INFO'!$D$4,"_",C589,"_",D589,"_",$F589)</f>
        <v>_3_236/250/257/604/672/778_Keremeos</v>
      </c>
      <c r="B589" s="42">
        <v>586</v>
      </c>
      <c r="C589" s="43">
        <v>3</v>
      </c>
      <c r="D589" s="43" t="s">
        <v>563</v>
      </c>
      <c r="E589" s="43" t="s">
        <v>562</v>
      </c>
      <c r="F589" s="44" t="s">
        <v>695</v>
      </c>
      <c r="G589" s="23"/>
      <c r="H589" s="23"/>
      <c r="I589" s="23"/>
      <c r="J589" s="23"/>
      <c r="K589" s="23"/>
      <c r="L589" s="21" t="str">
        <f>IFERROR(VLOOKUP($A589,Holdings!$A:$F,6,FALSE),"")</f>
        <v/>
      </c>
      <c r="M589" s="45" t="str">
        <f t="shared" si="18"/>
        <v/>
      </c>
      <c r="N589" s="46" t="str">
        <f t="shared" si="19"/>
        <v/>
      </c>
    </row>
    <row r="590" spans="1:14" x14ac:dyDescent="0.25">
      <c r="A590" s="16" t="str">
        <f>CONCATENATE('COMPANY INFO'!$D$4,"_",C590,"_",D590,"_",$F590)</f>
        <v>_3_236/250/257/604/672/778_Kimberley</v>
      </c>
      <c r="B590" s="42">
        <v>587</v>
      </c>
      <c r="C590" s="43">
        <v>3</v>
      </c>
      <c r="D590" s="43" t="s">
        <v>563</v>
      </c>
      <c r="E590" s="43" t="s">
        <v>562</v>
      </c>
      <c r="F590" s="44" t="s">
        <v>696</v>
      </c>
      <c r="G590" s="23"/>
      <c r="H590" s="23"/>
      <c r="I590" s="23"/>
      <c r="J590" s="23"/>
      <c r="K590" s="23"/>
      <c r="L590" s="21" t="str">
        <f>IFERROR(VLOOKUP($A590,Holdings!$A:$F,6,FALSE),"")</f>
        <v/>
      </c>
      <c r="M590" s="45" t="str">
        <f t="shared" si="18"/>
        <v/>
      </c>
      <c r="N590" s="46" t="str">
        <f t="shared" si="19"/>
        <v/>
      </c>
    </row>
    <row r="591" spans="1:14" x14ac:dyDescent="0.25">
      <c r="A591" s="16" t="str">
        <f>CONCATENATE('COMPANY INFO'!$D$4,"_",C591,"_",D591,"_",$F591)</f>
        <v>_3_236/250/257/604/672/778_Kincolith</v>
      </c>
      <c r="B591" s="42">
        <v>588</v>
      </c>
      <c r="C591" s="43">
        <v>3</v>
      </c>
      <c r="D591" s="43" t="s">
        <v>563</v>
      </c>
      <c r="E591" s="43" t="s">
        <v>562</v>
      </c>
      <c r="F591" s="44" t="s">
        <v>697</v>
      </c>
      <c r="G591" s="23"/>
      <c r="H591" s="23"/>
      <c r="I591" s="23"/>
      <c r="J591" s="23"/>
      <c r="K591" s="23"/>
      <c r="L591" s="21" t="str">
        <f>IFERROR(VLOOKUP($A591,Holdings!$A:$F,6,FALSE),"")</f>
        <v/>
      </c>
      <c r="M591" s="45" t="str">
        <f t="shared" si="18"/>
        <v/>
      </c>
      <c r="N591" s="46" t="str">
        <f t="shared" si="19"/>
        <v/>
      </c>
    </row>
    <row r="592" spans="1:14" x14ac:dyDescent="0.25">
      <c r="A592" s="16" t="str">
        <f>CONCATENATE('COMPANY INFO'!$D$4,"_",C592,"_",D592,"_",$F592)</f>
        <v>_3_236/250/257/604/672/778_Kitimat</v>
      </c>
      <c r="B592" s="42">
        <v>589</v>
      </c>
      <c r="C592" s="43">
        <v>3</v>
      </c>
      <c r="D592" s="43" t="s">
        <v>563</v>
      </c>
      <c r="E592" s="43" t="s">
        <v>562</v>
      </c>
      <c r="F592" s="44" t="s">
        <v>698</v>
      </c>
      <c r="G592" s="23"/>
      <c r="H592" s="23"/>
      <c r="I592" s="23"/>
      <c r="J592" s="23"/>
      <c r="K592" s="23"/>
      <c r="L592" s="21" t="str">
        <f>IFERROR(VLOOKUP($A592,Holdings!$A:$F,6,FALSE),"")</f>
        <v/>
      </c>
      <c r="M592" s="45" t="str">
        <f t="shared" si="18"/>
        <v/>
      </c>
      <c r="N592" s="46" t="str">
        <f t="shared" si="19"/>
        <v/>
      </c>
    </row>
    <row r="593" spans="1:14" x14ac:dyDescent="0.25">
      <c r="A593" s="16" t="str">
        <f>CONCATENATE('COMPANY INFO'!$D$4,"_",C593,"_",D593,"_",$F593)</f>
        <v>_3_236/250/257/604/672/778_Kitkatla</v>
      </c>
      <c r="B593" s="42">
        <v>590</v>
      </c>
      <c r="C593" s="43">
        <v>3</v>
      </c>
      <c r="D593" s="43" t="s">
        <v>563</v>
      </c>
      <c r="E593" s="43" t="s">
        <v>562</v>
      </c>
      <c r="F593" s="44" t="s">
        <v>699</v>
      </c>
      <c r="G593" s="23"/>
      <c r="H593" s="23"/>
      <c r="I593" s="23"/>
      <c r="J593" s="23"/>
      <c r="K593" s="23"/>
      <c r="L593" s="21" t="str">
        <f>IFERROR(VLOOKUP($A593,Holdings!$A:$F,6,FALSE),"")</f>
        <v/>
      </c>
      <c r="M593" s="45" t="str">
        <f t="shared" si="18"/>
        <v/>
      </c>
      <c r="N593" s="46" t="str">
        <f t="shared" si="19"/>
        <v/>
      </c>
    </row>
    <row r="594" spans="1:14" x14ac:dyDescent="0.25">
      <c r="A594" s="16" t="str">
        <f>CONCATENATE('COMPANY INFO'!$D$4,"_",C594,"_",D594,"_",$F594)</f>
        <v>_3_236/250/257/604/672/778_Kitsault</v>
      </c>
      <c r="B594" s="42">
        <v>591</v>
      </c>
      <c r="C594" s="43">
        <v>3</v>
      </c>
      <c r="D594" s="43" t="s">
        <v>563</v>
      </c>
      <c r="E594" s="43" t="s">
        <v>562</v>
      </c>
      <c r="F594" s="44" t="s">
        <v>700</v>
      </c>
      <c r="G594" s="23"/>
      <c r="H594" s="23"/>
      <c r="I594" s="23"/>
      <c r="J594" s="23"/>
      <c r="K594" s="23"/>
      <c r="L594" s="21" t="str">
        <f>IFERROR(VLOOKUP($A594,Holdings!$A:$F,6,FALSE),"")</f>
        <v/>
      </c>
      <c r="M594" s="45" t="str">
        <f t="shared" si="18"/>
        <v/>
      </c>
      <c r="N594" s="46" t="str">
        <f t="shared" si="19"/>
        <v/>
      </c>
    </row>
    <row r="595" spans="1:14" x14ac:dyDescent="0.25">
      <c r="A595" s="16" t="str">
        <f>CONCATENATE('COMPANY INFO'!$D$4,"_",C595,"_",D595,"_",$F595)</f>
        <v>_3_236/250/257/604/672/778_Kitwanga</v>
      </c>
      <c r="B595" s="42">
        <v>592</v>
      </c>
      <c r="C595" s="43">
        <v>3</v>
      </c>
      <c r="D595" s="43" t="s">
        <v>563</v>
      </c>
      <c r="E595" s="43" t="s">
        <v>562</v>
      </c>
      <c r="F595" s="44" t="s">
        <v>701</v>
      </c>
      <c r="G595" s="23"/>
      <c r="H595" s="23"/>
      <c r="I595" s="23"/>
      <c r="J595" s="23"/>
      <c r="K595" s="23"/>
      <c r="L595" s="21" t="str">
        <f>IFERROR(VLOOKUP($A595,Holdings!$A:$F,6,FALSE),"")</f>
        <v/>
      </c>
      <c r="M595" s="45" t="str">
        <f t="shared" si="18"/>
        <v/>
      </c>
      <c r="N595" s="46" t="str">
        <f t="shared" si="19"/>
        <v/>
      </c>
    </row>
    <row r="596" spans="1:14" x14ac:dyDescent="0.25">
      <c r="A596" s="16" t="str">
        <f>CONCATENATE('COMPANY INFO'!$D$4,"_",C596,"_",D596,"_",$F596)</f>
        <v>_3_236/250/257/604/672/778_Klemtu</v>
      </c>
      <c r="B596" s="42">
        <v>593</v>
      </c>
      <c r="C596" s="43">
        <v>3</v>
      </c>
      <c r="D596" s="43" t="s">
        <v>563</v>
      </c>
      <c r="E596" s="43" t="s">
        <v>562</v>
      </c>
      <c r="F596" s="44" t="s">
        <v>702</v>
      </c>
      <c r="G596" s="23"/>
      <c r="H596" s="23"/>
      <c r="I596" s="23"/>
      <c r="J596" s="23"/>
      <c r="K596" s="23"/>
      <c r="L596" s="21" t="str">
        <f>IFERROR(VLOOKUP($A596,Holdings!$A:$F,6,FALSE),"")</f>
        <v/>
      </c>
      <c r="M596" s="45" t="str">
        <f t="shared" si="18"/>
        <v/>
      </c>
      <c r="N596" s="46" t="str">
        <f t="shared" si="19"/>
        <v/>
      </c>
    </row>
    <row r="597" spans="1:14" x14ac:dyDescent="0.25">
      <c r="A597" s="16" t="str">
        <f>CONCATENATE('COMPANY INFO'!$D$4,"_",C597,"_",D597,"_",$F597)</f>
        <v>_3_236/250/257/604/672/778_Kyuquot</v>
      </c>
      <c r="B597" s="42">
        <v>594</v>
      </c>
      <c r="C597" s="43">
        <v>3</v>
      </c>
      <c r="D597" s="43" t="s">
        <v>563</v>
      </c>
      <c r="E597" s="43" t="s">
        <v>562</v>
      </c>
      <c r="F597" s="44" t="s">
        <v>703</v>
      </c>
      <c r="G597" s="23"/>
      <c r="H597" s="23"/>
      <c r="I597" s="23"/>
      <c r="J597" s="23"/>
      <c r="K597" s="23"/>
      <c r="L597" s="21" t="str">
        <f>IFERROR(VLOOKUP($A597,Holdings!$A:$F,6,FALSE),"")</f>
        <v/>
      </c>
      <c r="M597" s="45" t="str">
        <f t="shared" si="18"/>
        <v/>
      </c>
      <c r="N597" s="46" t="str">
        <f t="shared" si="19"/>
        <v/>
      </c>
    </row>
    <row r="598" spans="1:14" x14ac:dyDescent="0.25">
      <c r="A598" s="16" t="str">
        <f>CONCATENATE('COMPANY INFO'!$D$4,"_",C598,"_",D598,"_",$F598)</f>
        <v>_3_236/250/257/604/672/778_Lac La Hache</v>
      </c>
      <c r="B598" s="42">
        <v>595</v>
      </c>
      <c r="C598" s="43">
        <v>3</v>
      </c>
      <c r="D598" s="43" t="s">
        <v>563</v>
      </c>
      <c r="E598" s="43" t="s">
        <v>562</v>
      </c>
      <c r="F598" s="44" t="s">
        <v>704</v>
      </c>
      <c r="G598" s="23"/>
      <c r="H598" s="23"/>
      <c r="I598" s="23"/>
      <c r="J598" s="23"/>
      <c r="K598" s="23"/>
      <c r="L598" s="21" t="str">
        <f>IFERROR(VLOOKUP($A598,Holdings!$A:$F,6,FALSE),"")</f>
        <v/>
      </c>
      <c r="M598" s="45" t="str">
        <f t="shared" si="18"/>
        <v/>
      </c>
      <c r="N598" s="46" t="str">
        <f t="shared" si="19"/>
        <v/>
      </c>
    </row>
    <row r="599" spans="1:14" x14ac:dyDescent="0.25">
      <c r="A599" s="16" t="str">
        <f>CONCATENATE('COMPANY INFO'!$D$4,"_",C599,"_",D599,"_",$F599)</f>
        <v>_3_236/250/257/604/672/778_Ladner</v>
      </c>
      <c r="B599" s="42">
        <v>596</v>
      </c>
      <c r="C599" s="43">
        <v>3</v>
      </c>
      <c r="D599" s="43" t="s">
        <v>563</v>
      </c>
      <c r="E599" s="43" t="s">
        <v>562</v>
      </c>
      <c r="F599" s="44" t="s">
        <v>705</v>
      </c>
      <c r="G599" s="23"/>
      <c r="H599" s="23"/>
      <c r="I599" s="23"/>
      <c r="J599" s="23"/>
      <c r="K599" s="23"/>
      <c r="L599" s="21" t="str">
        <f>IFERROR(VLOOKUP($A599,Holdings!$A:$F,6,FALSE),"")</f>
        <v/>
      </c>
      <c r="M599" s="45" t="str">
        <f t="shared" si="18"/>
        <v/>
      </c>
      <c r="N599" s="46" t="str">
        <f t="shared" si="19"/>
        <v/>
      </c>
    </row>
    <row r="600" spans="1:14" x14ac:dyDescent="0.25">
      <c r="A600" s="16" t="str">
        <f>CONCATENATE('COMPANY INFO'!$D$4,"_",C600,"_",D600,"_",$F600)</f>
        <v>_3_236/250/257/604/672/778_Ladysmith</v>
      </c>
      <c r="B600" s="42">
        <v>597</v>
      </c>
      <c r="C600" s="43">
        <v>3</v>
      </c>
      <c r="D600" s="43" t="s">
        <v>563</v>
      </c>
      <c r="E600" s="43" t="s">
        <v>562</v>
      </c>
      <c r="F600" s="44" t="s">
        <v>706</v>
      </c>
      <c r="G600" s="23"/>
      <c r="H600" s="23"/>
      <c r="I600" s="23"/>
      <c r="J600" s="23"/>
      <c r="K600" s="23"/>
      <c r="L600" s="21" t="str">
        <f>IFERROR(VLOOKUP($A600,Holdings!$A:$F,6,FALSE),"")</f>
        <v/>
      </c>
      <c r="M600" s="45" t="str">
        <f t="shared" si="18"/>
        <v/>
      </c>
      <c r="N600" s="46" t="str">
        <f t="shared" si="19"/>
        <v/>
      </c>
    </row>
    <row r="601" spans="1:14" x14ac:dyDescent="0.25">
      <c r="A601" s="16" t="str">
        <f>CONCATENATE('COMPANY INFO'!$D$4,"_",C601,"_",D601,"_",$F601)</f>
        <v>_3_236/250/257/604/672/778_Lake Cowichan</v>
      </c>
      <c r="B601" s="42">
        <v>598</v>
      </c>
      <c r="C601" s="43">
        <v>3</v>
      </c>
      <c r="D601" s="43" t="s">
        <v>563</v>
      </c>
      <c r="E601" s="43" t="s">
        <v>562</v>
      </c>
      <c r="F601" s="44" t="s">
        <v>707</v>
      </c>
      <c r="G601" s="23"/>
      <c r="H601" s="23"/>
      <c r="I601" s="23"/>
      <c r="J601" s="23"/>
      <c r="K601" s="23"/>
      <c r="L601" s="21" t="str">
        <f>IFERROR(VLOOKUP($A601,Holdings!$A:$F,6,FALSE),"")</f>
        <v/>
      </c>
      <c r="M601" s="45" t="str">
        <f t="shared" si="18"/>
        <v/>
      </c>
      <c r="N601" s="46" t="str">
        <f t="shared" si="19"/>
        <v/>
      </c>
    </row>
    <row r="602" spans="1:14" x14ac:dyDescent="0.25">
      <c r="A602" s="16" t="str">
        <f>CONCATENATE('COMPANY INFO'!$D$4,"_",C602,"_",D602,"_",$F602)</f>
        <v>_3_236/250/257/604/672/778_Lakelse</v>
      </c>
      <c r="B602" s="42">
        <v>599</v>
      </c>
      <c r="C602" s="43">
        <v>3</v>
      </c>
      <c r="D602" s="43" t="s">
        <v>563</v>
      </c>
      <c r="E602" s="43" t="s">
        <v>562</v>
      </c>
      <c r="F602" s="44" t="s">
        <v>708</v>
      </c>
      <c r="G602" s="23"/>
      <c r="H602" s="23"/>
      <c r="I602" s="23"/>
      <c r="J602" s="23"/>
      <c r="K602" s="23"/>
      <c r="L602" s="21" t="str">
        <f>IFERROR(VLOOKUP($A602,Holdings!$A:$F,6,FALSE),"")</f>
        <v/>
      </c>
      <c r="M602" s="45" t="str">
        <f t="shared" si="18"/>
        <v/>
      </c>
      <c r="N602" s="46" t="str">
        <f t="shared" si="19"/>
        <v/>
      </c>
    </row>
    <row r="603" spans="1:14" x14ac:dyDescent="0.25">
      <c r="A603" s="16" t="str">
        <f>CONCATENATE('COMPANY INFO'!$D$4,"_",C603,"_",D603,"_",$F603)</f>
        <v>_3_236/250/257/604/672/778_Lakeview Heights</v>
      </c>
      <c r="B603" s="42">
        <v>600</v>
      </c>
      <c r="C603" s="43">
        <v>3</v>
      </c>
      <c r="D603" s="43" t="s">
        <v>563</v>
      </c>
      <c r="E603" s="43" t="s">
        <v>562</v>
      </c>
      <c r="F603" s="44" t="s">
        <v>709</v>
      </c>
      <c r="G603" s="23"/>
      <c r="H603" s="23"/>
      <c r="I603" s="23"/>
      <c r="J603" s="23"/>
      <c r="K603" s="23"/>
      <c r="L603" s="21" t="str">
        <f>IFERROR(VLOOKUP($A603,Holdings!$A:$F,6,FALSE),"")</f>
        <v/>
      </c>
      <c r="M603" s="45" t="str">
        <f t="shared" si="18"/>
        <v/>
      </c>
      <c r="N603" s="46" t="str">
        <f t="shared" si="19"/>
        <v/>
      </c>
    </row>
    <row r="604" spans="1:14" x14ac:dyDescent="0.25">
      <c r="A604" s="16" t="str">
        <f>CONCATENATE('COMPANY INFO'!$D$4,"_",C604,"_",D604,"_",$F604)</f>
        <v>_3_236/250/257/604/672/778_Langley</v>
      </c>
      <c r="B604" s="42">
        <v>601</v>
      </c>
      <c r="C604" s="43">
        <v>3</v>
      </c>
      <c r="D604" s="43" t="s">
        <v>563</v>
      </c>
      <c r="E604" s="43" t="s">
        <v>562</v>
      </c>
      <c r="F604" s="44" t="s">
        <v>710</v>
      </c>
      <c r="G604" s="23"/>
      <c r="H604" s="23"/>
      <c r="I604" s="23"/>
      <c r="J604" s="23"/>
      <c r="K604" s="23"/>
      <c r="L604" s="21" t="str">
        <f>IFERROR(VLOOKUP($A604,Holdings!$A:$F,6,FALSE),"")</f>
        <v/>
      </c>
      <c r="M604" s="45" t="str">
        <f t="shared" si="18"/>
        <v/>
      </c>
      <c r="N604" s="46" t="str">
        <f t="shared" si="19"/>
        <v/>
      </c>
    </row>
    <row r="605" spans="1:14" x14ac:dyDescent="0.25">
      <c r="A605" s="16" t="str">
        <f>CONCATENATE('COMPANY INFO'!$D$4,"_",C605,"_",D605,"_",$F605)</f>
        <v>_3_236/250/257/604/672/778_Lantzville</v>
      </c>
      <c r="B605" s="42">
        <v>602</v>
      </c>
      <c r="C605" s="43">
        <v>3</v>
      </c>
      <c r="D605" s="43" t="s">
        <v>563</v>
      </c>
      <c r="E605" s="43" t="s">
        <v>562</v>
      </c>
      <c r="F605" s="44" t="s">
        <v>711</v>
      </c>
      <c r="G605" s="23"/>
      <c r="H605" s="23"/>
      <c r="I605" s="23"/>
      <c r="J605" s="23"/>
      <c r="K605" s="23"/>
      <c r="L605" s="21" t="str">
        <f>IFERROR(VLOOKUP($A605,Holdings!$A:$F,6,FALSE),"")</f>
        <v/>
      </c>
      <c r="M605" s="45" t="str">
        <f t="shared" si="18"/>
        <v/>
      </c>
      <c r="N605" s="46" t="str">
        <f t="shared" si="19"/>
        <v/>
      </c>
    </row>
    <row r="606" spans="1:14" x14ac:dyDescent="0.25">
      <c r="A606" s="16" t="str">
        <f>CONCATENATE('COMPANY INFO'!$D$4,"_",C606,"_",D606,"_",$F606)</f>
        <v>_3_236/250/257/604/672/778_Lasqueti Island</v>
      </c>
      <c r="B606" s="42">
        <v>603</v>
      </c>
      <c r="C606" s="43">
        <v>3</v>
      </c>
      <c r="D606" s="43" t="s">
        <v>563</v>
      </c>
      <c r="E606" s="43" t="s">
        <v>562</v>
      </c>
      <c r="F606" s="44" t="s">
        <v>712</v>
      </c>
      <c r="G606" s="23"/>
      <c r="H606" s="23"/>
      <c r="I606" s="23"/>
      <c r="J606" s="23"/>
      <c r="K606" s="23"/>
      <c r="L606" s="21" t="str">
        <f>IFERROR(VLOOKUP($A606,Holdings!$A:$F,6,FALSE),"")</f>
        <v/>
      </c>
      <c r="M606" s="45" t="str">
        <f t="shared" si="18"/>
        <v/>
      </c>
      <c r="N606" s="46" t="str">
        <f t="shared" si="19"/>
        <v/>
      </c>
    </row>
    <row r="607" spans="1:14" x14ac:dyDescent="0.25">
      <c r="A607" s="16" t="str">
        <f>CONCATENATE('COMPANY INFO'!$D$4,"_",C607,"_",D607,"_",$F607)</f>
        <v>_3_236/250/257/604/672/778_Likely</v>
      </c>
      <c r="B607" s="42">
        <v>604</v>
      </c>
      <c r="C607" s="43">
        <v>3</v>
      </c>
      <c r="D607" s="43" t="s">
        <v>563</v>
      </c>
      <c r="E607" s="43" t="s">
        <v>562</v>
      </c>
      <c r="F607" s="44" t="s">
        <v>713</v>
      </c>
      <c r="G607" s="23"/>
      <c r="H607" s="23"/>
      <c r="I607" s="23"/>
      <c r="J607" s="23"/>
      <c r="K607" s="23"/>
      <c r="L607" s="21" t="str">
        <f>IFERROR(VLOOKUP($A607,Holdings!$A:$F,6,FALSE),"")</f>
        <v/>
      </c>
      <c r="M607" s="45" t="str">
        <f t="shared" si="18"/>
        <v/>
      </c>
      <c r="N607" s="46" t="str">
        <f t="shared" si="19"/>
        <v/>
      </c>
    </row>
    <row r="608" spans="1:14" x14ac:dyDescent="0.25">
      <c r="A608" s="16" t="str">
        <f>CONCATENATE('COMPANY INFO'!$D$4,"_",C608,"_",D608,"_",$F608)</f>
        <v>_3_236/250/257/604/672/778_Lillooet</v>
      </c>
      <c r="B608" s="42">
        <v>605</v>
      </c>
      <c r="C608" s="43">
        <v>3</v>
      </c>
      <c r="D608" s="43" t="s">
        <v>563</v>
      </c>
      <c r="E608" s="43" t="s">
        <v>562</v>
      </c>
      <c r="F608" s="44" t="s">
        <v>714</v>
      </c>
      <c r="G608" s="23"/>
      <c r="H608" s="23"/>
      <c r="I608" s="23"/>
      <c r="J608" s="23"/>
      <c r="K608" s="23"/>
      <c r="L608" s="21" t="str">
        <f>IFERROR(VLOOKUP($A608,Holdings!$A:$F,6,FALSE),"")</f>
        <v/>
      </c>
      <c r="M608" s="45" t="str">
        <f t="shared" si="18"/>
        <v/>
      </c>
      <c r="N608" s="46" t="str">
        <f t="shared" si="19"/>
        <v/>
      </c>
    </row>
    <row r="609" spans="1:14" x14ac:dyDescent="0.25">
      <c r="A609" s="16" t="str">
        <f>CONCATENATE('COMPANY INFO'!$D$4,"_",C609,"_",D609,"_",$F609)</f>
        <v>_3_236/250/257/604/672/778_Little Fort</v>
      </c>
      <c r="B609" s="42">
        <v>606</v>
      </c>
      <c r="C609" s="43">
        <v>3</v>
      </c>
      <c r="D609" s="43" t="s">
        <v>563</v>
      </c>
      <c r="E609" s="43" t="s">
        <v>562</v>
      </c>
      <c r="F609" s="44" t="s">
        <v>715</v>
      </c>
      <c r="G609" s="23"/>
      <c r="H609" s="23"/>
      <c r="I609" s="23"/>
      <c r="J609" s="23"/>
      <c r="K609" s="23"/>
      <c r="L609" s="21" t="str">
        <f>IFERROR(VLOOKUP($A609,Holdings!$A:$F,6,FALSE),"")</f>
        <v/>
      </c>
      <c r="M609" s="45" t="str">
        <f t="shared" si="18"/>
        <v/>
      </c>
      <c r="N609" s="46" t="str">
        <f t="shared" si="19"/>
        <v/>
      </c>
    </row>
    <row r="610" spans="1:14" x14ac:dyDescent="0.25">
      <c r="A610" s="16" t="str">
        <f>CONCATENATE('COMPANY INFO'!$D$4,"_",C610,"_",D610,"_",$F610)</f>
        <v>_3_236/250/257/604/672/778_Logan Lake</v>
      </c>
      <c r="B610" s="42">
        <v>607</v>
      </c>
      <c r="C610" s="43">
        <v>3</v>
      </c>
      <c r="D610" s="43" t="s">
        <v>563</v>
      </c>
      <c r="E610" s="43" t="s">
        <v>562</v>
      </c>
      <c r="F610" s="44" t="s">
        <v>716</v>
      </c>
      <c r="G610" s="23"/>
      <c r="H610" s="23"/>
      <c r="I610" s="23"/>
      <c r="J610" s="23"/>
      <c r="K610" s="23"/>
      <c r="L610" s="21" t="str">
        <f>IFERROR(VLOOKUP($A610,Holdings!$A:$F,6,FALSE),"")</f>
        <v/>
      </c>
      <c r="M610" s="45" t="str">
        <f t="shared" si="18"/>
        <v/>
      </c>
      <c r="N610" s="46" t="str">
        <f t="shared" si="19"/>
        <v/>
      </c>
    </row>
    <row r="611" spans="1:14" x14ac:dyDescent="0.25">
      <c r="A611" s="16" t="str">
        <f>CONCATENATE('COMPANY INFO'!$D$4,"_",C611,"_",D611,"_",$F611)</f>
        <v>_3_236/250/257/604/672/778_Loos</v>
      </c>
      <c r="B611" s="42">
        <v>608</v>
      </c>
      <c r="C611" s="43">
        <v>3</v>
      </c>
      <c r="D611" s="43" t="s">
        <v>563</v>
      </c>
      <c r="E611" s="43" t="s">
        <v>562</v>
      </c>
      <c r="F611" s="44" t="s">
        <v>717</v>
      </c>
      <c r="G611" s="23"/>
      <c r="H611" s="23"/>
      <c r="I611" s="23"/>
      <c r="J611" s="23"/>
      <c r="K611" s="23"/>
      <c r="L611" s="21" t="str">
        <f>IFERROR(VLOOKUP($A611,Holdings!$A:$F,6,FALSE),"")</f>
        <v/>
      </c>
      <c r="M611" s="45" t="str">
        <f t="shared" si="18"/>
        <v/>
      </c>
      <c r="N611" s="46" t="str">
        <f t="shared" si="19"/>
        <v/>
      </c>
    </row>
    <row r="612" spans="1:14" x14ac:dyDescent="0.25">
      <c r="A612" s="16" t="str">
        <f>CONCATENATE('COMPANY INFO'!$D$4,"_",C612,"_",D612,"_",$F612)</f>
        <v>_3_236/250/257/604/672/778_Lower Post</v>
      </c>
      <c r="B612" s="42">
        <v>609</v>
      </c>
      <c r="C612" s="43">
        <v>3</v>
      </c>
      <c r="D612" s="43" t="s">
        <v>563</v>
      </c>
      <c r="E612" s="43" t="s">
        <v>562</v>
      </c>
      <c r="F612" s="44" t="s">
        <v>718</v>
      </c>
      <c r="G612" s="23"/>
      <c r="H612" s="23"/>
      <c r="I612" s="23"/>
      <c r="J612" s="23"/>
      <c r="K612" s="23"/>
      <c r="L612" s="21" t="str">
        <f>IFERROR(VLOOKUP($A612,Holdings!$A:$F,6,FALSE),"")</f>
        <v/>
      </c>
      <c r="M612" s="45" t="str">
        <f t="shared" si="18"/>
        <v/>
      </c>
      <c r="N612" s="46" t="str">
        <f t="shared" si="19"/>
        <v/>
      </c>
    </row>
    <row r="613" spans="1:14" x14ac:dyDescent="0.25">
      <c r="A613" s="16" t="str">
        <f>CONCATENATE('COMPANY INFO'!$D$4,"_",C613,"_",D613,"_",$F613)</f>
        <v>_3_236/250/257/604/672/778_Lumby</v>
      </c>
      <c r="B613" s="42">
        <v>610</v>
      </c>
      <c r="C613" s="43">
        <v>3</v>
      </c>
      <c r="D613" s="43" t="s">
        <v>563</v>
      </c>
      <c r="E613" s="43" t="s">
        <v>562</v>
      </c>
      <c r="F613" s="44" t="s">
        <v>719</v>
      </c>
      <c r="G613" s="23"/>
      <c r="H613" s="23"/>
      <c r="I613" s="23"/>
      <c r="J613" s="23"/>
      <c r="K613" s="23"/>
      <c r="L613" s="21" t="str">
        <f>IFERROR(VLOOKUP($A613,Holdings!$A:$F,6,FALSE),"")</f>
        <v/>
      </c>
      <c r="M613" s="45" t="str">
        <f t="shared" si="18"/>
        <v/>
      </c>
      <c r="N613" s="46" t="str">
        <f t="shared" si="19"/>
        <v/>
      </c>
    </row>
    <row r="614" spans="1:14" x14ac:dyDescent="0.25">
      <c r="A614" s="16" t="str">
        <f>CONCATENATE('COMPANY INFO'!$D$4,"_",C614,"_",D614,"_",$F614)</f>
        <v>_3_236/250/257/604/672/778_Lytton</v>
      </c>
      <c r="B614" s="42">
        <v>611</v>
      </c>
      <c r="C614" s="43">
        <v>3</v>
      </c>
      <c r="D614" s="43" t="s">
        <v>563</v>
      </c>
      <c r="E614" s="43" t="s">
        <v>562</v>
      </c>
      <c r="F614" s="44" t="s">
        <v>720</v>
      </c>
      <c r="G614" s="23"/>
      <c r="H614" s="23"/>
      <c r="I614" s="23"/>
      <c r="J614" s="23"/>
      <c r="K614" s="23"/>
      <c r="L614" s="21" t="str">
        <f>IFERROR(VLOOKUP($A614,Holdings!$A:$F,6,FALSE),"")</f>
        <v/>
      </c>
      <c r="M614" s="45" t="str">
        <f t="shared" si="18"/>
        <v/>
      </c>
      <c r="N614" s="46" t="str">
        <f t="shared" si="19"/>
        <v/>
      </c>
    </row>
    <row r="615" spans="1:14" x14ac:dyDescent="0.25">
      <c r="A615" s="16" t="str">
        <f>CONCATENATE('COMPANY INFO'!$D$4,"_",C615,"_",D615,"_",$F615)</f>
        <v>_3_236/250/257/604/672/778_Mackenzie</v>
      </c>
      <c r="B615" s="42">
        <v>612</v>
      </c>
      <c r="C615" s="43">
        <v>3</v>
      </c>
      <c r="D615" s="43" t="s">
        <v>563</v>
      </c>
      <c r="E615" s="43" t="s">
        <v>562</v>
      </c>
      <c r="F615" s="44" t="s">
        <v>721</v>
      </c>
      <c r="G615" s="23"/>
      <c r="H615" s="23"/>
      <c r="I615" s="23"/>
      <c r="J615" s="23"/>
      <c r="K615" s="23"/>
      <c r="L615" s="21" t="str">
        <f>IFERROR(VLOOKUP($A615,Holdings!$A:$F,6,FALSE),"")</f>
        <v/>
      </c>
      <c r="M615" s="45" t="str">
        <f t="shared" si="18"/>
        <v/>
      </c>
      <c r="N615" s="46" t="str">
        <f t="shared" si="19"/>
        <v/>
      </c>
    </row>
    <row r="616" spans="1:14" x14ac:dyDescent="0.25">
      <c r="A616" s="16" t="str">
        <f>CONCATENATE('COMPANY INFO'!$D$4,"_",C616,"_",D616,"_",$F616)</f>
        <v>_3_236/250/257/604/672/778_Manning Park</v>
      </c>
      <c r="B616" s="42">
        <v>613</v>
      </c>
      <c r="C616" s="43">
        <v>3</v>
      </c>
      <c r="D616" s="43" t="s">
        <v>563</v>
      </c>
      <c r="E616" s="43" t="s">
        <v>562</v>
      </c>
      <c r="F616" s="44" t="s">
        <v>722</v>
      </c>
      <c r="G616" s="23"/>
      <c r="H616" s="23"/>
      <c r="I616" s="23"/>
      <c r="J616" s="23"/>
      <c r="K616" s="23"/>
      <c r="L616" s="21" t="str">
        <f>IFERROR(VLOOKUP($A616,Holdings!$A:$F,6,FALSE),"")</f>
        <v/>
      </c>
      <c r="M616" s="45" t="str">
        <f t="shared" si="18"/>
        <v/>
      </c>
      <c r="N616" s="46" t="str">
        <f t="shared" si="19"/>
        <v/>
      </c>
    </row>
    <row r="617" spans="1:14" x14ac:dyDescent="0.25">
      <c r="A617" s="16" t="str">
        <f>CONCATENATE('COMPANY INFO'!$D$4,"_",C617,"_",D617,"_",$F617)</f>
        <v>_3_236/250/257/604/672/778_Masset</v>
      </c>
      <c r="B617" s="42">
        <v>614</v>
      </c>
      <c r="C617" s="43">
        <v>3</v>
      </c>
      <c r="D617" s="43" t="s">
        <v>563</v>
      </c>
      <c r="E617" s="43" t="s">
        <v>562</v>
      </c>
      <c r="F617" s="44" t="s">
        <v>723</v>
      </c>
      <c r="G617" s="23"/>
      <c r="H617" s="23"/>
      <c r="I617" s="23"/>
      <c r="J617" s="23"/>
      <c r="K617" s="23"/>
      <c r="L617" s="21" t="str">
        <f>IFERROR(VLOOKUP($A617,Holdings!$A:$F,6,FALSE),"")</f>
        <v/>
      </c>
      <c r="M617" s="45" t="str">
        <f t="shared" si="18"/>
        <v/>
      </c>
      <c r="N617" s="46" t="str">
        <f t="shared" si="19"/>
        <v/>
      </c>
    </row>
    <row r="618" spans="1:14" x14ac:dyDescent="0.25">
      <c r="A618" s="16" t="str">
        <f>CONCATENATE('COMPANY INFO'!$D$4,"_",C618,"_",D618,"_",$F618)</f>
        <v>_3_236/250/257/604/672/778_McBride</v>
      </c>
      <c r="B618" s="42">
        <v>615</v>
      </c>
      <c r="C618" s="43">
        <v>3</v>
      </c>
      <c r="D618" s="43" t="s">
        <v>563</v>
      </c>
      <c r="E618" s="43" t="s">
        <v>562</v>
      </c>
      <c r="F618" s="44" t="s">
        <v>724</v>
      </c>
      <c r="G618" s="23"/>
      <c r="H618" s="23"/>
      <c r="I618" s="23"/>
      <c r="J618" s="23"/>
      <c r="K618" s="23"/>
      <c r="L618" s="21" t="str">
        <f>IFERROR(VLOOKUP($A618,Holdings!$A:$F,6,FALSE),"")</f>
        <v/>
      </c>
      <c r="M618" s="45" t="str">
        <f t="shared" si="18"/>
        <v/>
      </c>
      <c r="N618" s="46" t="str">
        <f t="shared" si="19"/>
        <v/>
      </c>
    </row>
    <row r="619" spans="1:14" x14ac:dyDescent="0.25">
      <c r="A619" s="16" t="str">
        <f>CONCATENATE('COMPANY INFO'!$D$4,"_",C619,"_",D619,"_",$F619)</f>
        <v>_3_236/250/257/604/672/778_McLeese Lake</v>
      </c>
      <c r="B619" s="42">
        <v>616</v>
      </c>
      <c r="C619" s="43">
        <v>3</v>
      </c>
      <c r="D619" s="43" t="s">
        <v>563</v>
      </c>
      <c r="E619" s="43" t="s">
        <v>562</v>
      </c>
      <c r="F619" s="44" t="s">
        <v>725</v>
      </c>
      <c r="G619" s="23"/>
      <c r="H619" s="23"/>
      <c r="I619" s="23"/>
      <c r="J619" s="23"/>
      <c r="K619" s="23"/>
      <c r="L619" s="21" t="str">
        <f>IFERROR(VLOOKUP($A619,Holdings!$A:$F,6,FALSE),"")</f>
        <v/>
      </c>
      <c r="M619" s="45" t="str">
        <f t="shared" si="18"/>
        <v/>
      </c>
      <c r="N619" s="46" t="str">
        <f t="shared" si="19"/>
        <v/>
      </c>
    </row>
    <row r="620" spans="1:14" x14ac:dyDescent="0.25">
      <c r="A620" s="16" t="str">
        <f>CONCATENATE('COMPANY INFO'!$D$4,"_",C620,"_",D620,"_",$F620)</f>
        <v>_3_236/250/257/604/672/778_McLeod Lake</v>
      </c>
      <c r="B620" s="42">
        <v>617</v>
      </c>
      <c r="C620" s="43">
        <v>3</v>
      </c>
      <c r="D620" s="43" t="s">
        <v>563</v>
      </c>
      <c r="E620" s="43" t="s">
        <v>562</v>
      </c>
      <c r="F620" s="44" t="s">
        <v>726</v>
      </c>
      <c r="G620" s="23"/>
      <c r="H620" s="23"/>
      <c r="I620" s="23"/>
      <c r="J620" s="23"/>
      <c r="K620" s="23"/>
      <c r="L620" s="21" t="str">
        <f>IFERROR(VLOOKUP($A620,Holdings!$A:$F,6,FALSE),"")</f>
        <v/>
      </c>
      <c r="M620" s="45" t="str">
        <f t="shared" si="18"/>
        <v/>
      </c>
      <c r="N620" s="46" t="str">
        <f t="shared" si="19"/>
        <v/>
      </c>
    </row>
    <row r="621" spans="1:14" x14ac:dyDescent="0.25">
      <c r="A621" s="16" t="str">
        <f>CONCATENATE('COMPANY INFO'!$D$4,"_",C621,"_",D621,"_",$F621)</f>
        <v>_3_236/250/257/604/672/778_Merritt</v>
      </c>
      <c r="B621" s="42">
        <v>618</v>
      </c>
      <c r="C621" s="43">
        <v>3</v>
      </c>
      <c r="D621" s="43" t="s">
        <v>563</v>
      </c>
      <c r="E621" s="43" t="s">
        <v>562</v>
      </c>
      <c r="F621" s="44" t="s">
        <v>727</v>
      </c>
      <c r="G621" s="23"/>
      <c r="H621" s="23"/>
      <c r="I621" s="23"/>
      <c r="J621" s="23"/>
      <c r="K621" s="23"/>
      <c r="L621" s="21" t="str">
        <f>IFERROR(VLOOKUP($A621,Holdings!$A:$F,6,FALSE),"")</f>
        <v/>
      </c>
      <c r="M621" s="45" t="str">
        <f t="shared" si="18"/>
        <v/>
      </c>
      <c r="N621" s="46" t="str">
        <f t="shared" si="19"/>
        <v/>
      </c>
    </row>
    <row r="622" spans="1:14" x14ac:dyDescent="0.25">
      <c r="A622" s="16" t="str">
        <f>CONCATENATE('COMPANY INFO'!$D$4,"_",C622,"_",D622,"_",$F622)</f>
        <v>_3_236/250/257/604/672/778_Mica Creek</v>
      </c>
      <c r="B622" s="42">
        <v>619</v>
      </c>
      <c r="C622" s="43">
        <v>3</v>
      </c>
      <c r="D622" s="43" t="s">
        <v>563</v>
      </c>
      <c r="E622" s="43" t="s">
        <v>562</v>
      </c>
      <c r="F622" s="44" t="s">
        <v>728</v>
      </c>
      <c r="G622" s="23"/>
      <c r="H622" s="23"/>
      <c r="I622" s="23"/>
      <c r="J622" s="23"/>
      <c r="K622" s="23"/>
      <c r="L622" s="21" t="str">
        <f>IFERROR(VLOOKUP($A622,Holdings!$A:$F,6,FALSE),"")</f>
        <v/>
      </c>
      <c r="M622" s="45" t="str">
        <f t="shared" si="18"/>
        <v/>
      </c>
      <c r="N622" s="46" t="str">
        <f t="shared" si="19"/>
        <v/>
      </c>
    </row>
    <row r="623" spans="1:14" x14ac:dyDescent="0.25">
      <c r="A623" s="16" t="str">
        <f>CONCATENATE('COMPANY INFO'!$D$4,"_",C623,"_",D623,"_",$F623)</f>
        <v>_3_236/250/257/604/672/778_Midway</v>
      </c>
      <c r="B623" s="42">
        <v>620</v>
      </c>
      <c r="C623" s="43">
        <v>3</v>
      </c>
      <c r="D623" s="43" t="s">
        <v>563</v>
      </c>
      <c r="E623" s="43" t="s">
        <v>562</v>
      </c>
      <c r="F623" s="44" t="s">
        <v>729</v>
      </c>
      <c r="G623" s="23"/>
      <c r="H623" s="23"/>
      <c r="I623" s="23"/>
      <c r="J623" s="23"/>
      <c r="K623" s="23"/>
      <c r="L623" s="21" t="str">
        <f>IFERROR(VLOOKUP($A623,Holdings!$A:$F,6,FALSE),"")</f>
        <v/>
      </c>
      <c r="M623" s="45" t="str">
        <f t="shared" si="18"/>
        <v/>
      </c>
      <c r="N623" s="46" t="str">
        <f t="shared" si="19"/>
        <v/>
      </c>
    </row>
    <row r="624" spans="1:14" x14ac:dyDescent="0.25">
      <c r="A624" s="16" t="str">
        <f>CONCATENATE('COMPANY INFO'!$D$4,"_",C624,"_",D624,"_",$F624)</f>
        <v>_3_236/250/257/604/672/778_Mission</v>
      </c>
      <c r="B624" s="42">
        <v>621</v>
      </c>
      <c r="C624" s="43">
        <v>3</v>
      </c>
      <c r="D624" s="43" t="s">
        <v>563</v>
      </c>
      <c r="E624" s="43" t="s">
        <v>562</v>
      </c>
      <c r="F624" s="44" t="s">
        <v>730</v>
      </c>
      <c r="G624" s="23"/>
      <c r="H624" s="23"/>
      <c r="I624" s="23"/>
      <c r="J624" s="23"/>
      <c r="K624" s="23"/>
      <c r="L624" s="21" t="str">
        <f>IFERROR(VLOOKUP($A624,Holdings!$A:$F,6,FALSE),"")</f>
        <v/>
      </c>
      <c r="M624" s="45" t="str">
        <f t="shared" si="18"/>
        <v/>
      </c>
      <c r="N624" s="46" t="str">
        <f t="shared" si="19"/>
        <v/>
      </c>
    </row>
    <row r="625" spans="1:14" x14ac:dyDescent="0.25">
      <c r="A625" s="16" t="str">
        <f>CONCATENATE('COMPANY INFO'!$D$4,"_",C625,"_",D625,"_",$F625)</f>
        <v>_3_236/250/257/604/672/778_Montney</v>
      </c>
      <c r="B625" s="42">
        <v>622</v>
      </c>
      <c r="C625" s="43">
        <v>3</v>
      </c>
      <c r="D625" s="43" t="s">
        <v>563</v>
      </c>
      <c r="E625" s="43" t="s">
        <v>562</v>
      </c>
      <c r="F625" s="44" t="s">
        <v>731</v>
      </c>
      <c r="G625" s="23"/>
      <c r="H625" s="23"/>
      <c r="I625" s="23"/>
      <c r="J625" s="23"/>
      <c r="K625" s="23"/>
      <c r="L625" s="21" t="str">
        <f>IFERROR(VLOOKUP($A625,Holdings!$A:$F,6,FALSE),"")</f>
        <v/>
      </c>
      <c r="M625" s="45" t="str">
        <f t="shared" si="18"/>
        <v/>
      </c>
      <c r="N625" s="46" t="str">
        <f t="shared" si="19"/>
        <v/>
      </c>
    </row>
    <row r="626" spans="1:14" x14ac:dyDescent="0.25">
      <c r="A626" s="16" t="str">
        <f>CONCATENATE('COMPANY INFO'!$D$4,"_",C626,"_",D626,"_",$F626)</f>
        <v>_3_236/250/257/604/672/778_Moyie</v>
      </c>
      <c r="B626" s="42">
        <v>623</v>
      </c>
      <c r="C626" s="43">
        <v>3</v>
      </c>
      <c r="D626" s="43" t="s">
        <v>563</v>
      </c>
      <c r="E626" s="43" t="s">
        <v>562</v>
      </c>
      <c r="F626" s="44" t="s">
        <v>732</v>
      </c>
      <c r="G626" s="23"/>
      <c r="H626" s="23"/>
      <c r="I626" s="23"/>
      <c r="J626" s="23"/>
      <c r="K626" s="23"/>
      <c r="L626" s="21" t="str">
        <f>IFERROR(VLOOKUP($A626,Holdings!$A:$F,6,FALSE),"")</f>
        <v/>
      </c>
      <c r="M626" s="45" t="str">
        <f t="shared" si="18"/>
        <v/>
      </c>
      <c r="N626" s="46" t="str">
        <f t="shared" si="19"/>
        <v/>
      </c>
    </row>
    <row r="627" spans="1:14" x14ac:dyDescent="0.25">
      <c r="A627" s="16" t="str">
        <f>CONCATENATE('COMPANY INFO'!$D$4,"_",C627,"_",D627,"_",$F627)</f>
        <v>_3_236/250/257/604/672/778_Muncho Lake</v>
      </c>
      <c r="B627" s="42">
        <v>624</v>
      </c>
      <c r="C627" s="43">
        <v>3</v>
      </c>
      <c r="D627" s="43" t="s">
        <v>563</v>
      </c>
      <c r="E627" s="43" t="s">
        <v>562</v>
      </c>
      <c r="F627" s="44" t="s">
        <v>733</v>
      </c>
      <c r="G627" s="23"/>
      <c r="H627" s="23"/>
      <c r="I627" s="23"/>
      <c r="J627" s="23"/>
      <c r="K627" s="23"/>
      <c r="L627" s="21" t="str">
        <f>IFERROR(VLOOKUP($A627,Holdings!$A:$F,6,FALSE),"")</f>
        <v/>
      </c>
      <c r="M627" s="45" t="str">
        <f t="shared" si="18"/>
        <v/>
      </c>
      <c r="N627" s="46" t="str">
        <f t="shared" si="19"/>
        <v/>
      </c>
    </row>
    <row r="628" spans="1:14" x14ac:dyDescent="0.25">
      <c r="A628" s="16" t="str">
        <f>CONCATENATE('COMPANY INFO'!$D$4,"_",C628,"_",D628,"_",$F628)</f>
        <v>_3_236/250/257/604/672/778_Nakusp</v>
      </c>
      <c r="B628" s="42">
        <v>625</v>
      </c>
      <c r="C628" s="43">
        <v>3</v>
      </c>
      <c r="D628" s="43" t="s">
        <v>563</v>
      </c>
      <c r="E628" s="43" t="s">
        <v>562</v>
      </c>
      <c r="F628" s="44" t="s">
        <v>734</v>
      </c>
      <c r="G628" s="23"/>
      <c r="H628" s="23"/>
      <c r="I628" s="23"/>
      <c r="J628" s="23"/>
      <c r="K628" s="23"/>
      <c r="L628" s="21" t="str">
        <f>IFERROR(VLOOKUP($A628,Holdings!$A:$F,6,FALSE),"")</f>
        <v/>
      </c>
      <c r="M628" s="45" t="str">
        <f t="shared" si="18"/>
        <v/>
      </c>
      <c r="N628" s="46" t="str">
        <f t="shared" si="19"/>
        <v/>
      </c>
    </row>
    <row r="629" spans="1:14" x14ac:dyDescent="0.25">
      <c r="A629" s="16" t="str">
        <f>CONCATENATE('COMPANY INFO'!$D$4,"_",C629,"_",D629,"_",$F629)</f>
        <v>_3_236/250/257/604/672/778_Nanaimo</v>
      </c>
      <c r="B629" s="42">
        <v>626</v>
      </c>
      <c r="C629" s="43">
        <v>3</v>
      </c>
      <c r="D629" s="43" t="s">
        <v>563</v>
      </c>
      <c r="E629" s="43" t="s">
        <v>562</v>
      </c>
      <c r="F629" s="44" t="s">
        <v>735</v>
      </c>
      <c r="G629" s="23"/>
      <c r="H629" s="23"/>
      <c r="I629" s="23"/>
      <c r="J629" s="23"/>
      <c r="K629" s="23"/>
      <c r="L629" s="21" t="str">
        <f>IFERROR(VLOOKUP($A629,Holdings!$A:$F,6,FALSE),"")</f>
        <v/>
      </c>
      <c r="M629" s="45" t="str">
        <f t="shared" si="18"/>
        <v/>
      </c>
      <c r="N629" s="46" t="str">
        <f t="shared" si="19"/>
        <v/>
      </c>
    </row>
    <row r="630" spans="1:14" x14ac:dyDescent="0.25">
      <c r="A630" s="16" t="str">
        <f>CONCATENATE('COMPANY INFO'!$D$4,"_",C630,"_",D630,"_",$F630)</f>
        <v>_3_236/250/257/604/672/778_Nanoose</v>
      </c>
      <c r="B630" s="42">
        <v>627</v>
      </c>
      <c r="C630" s="43">
        <v>3</v>
      </c>
      <c r="D630" s="43" t="s">
        <v>563</v>
      </c>
      <c r="E630" s="43" t="s">
        <v>562</v>
      </c>
      <c r="F630" s="44" t="s">
        <v>736</v>
      </c>
      <c r="G630" s="23"/>
      <c r="H630" s="23"/>
      <c r="I630" s="23"/>
      <c r="J630" s="23"/>
      <c r="K630" s="23"/>
      <c r="L630" s="21" t="str">
        <f>IFERROR(VLOOKUP($A630,Holdings!$A:$F,6,FALSE),"")</f>
        <v/>
      </c>
      <c r="M630" s="45" t="str">
        <f t="shared" si="18"/>
        <v/>
      </c>
      <c r="N630" s="46" t="str">
        <f t="shared" si="19"/>
        <v/>
      </c>
    </row>
    <row r="631" spans="1:14" x14ac:dyDescent="0.25">
      <c r="A631" s="16" t="str">
        <f>CONCATENATE('COMPANY INFO'!$D$4,"_",C631,"_",D631,"_",$F631)</f>
        <v>_3_236/250/257/604/672/778_Naramata</v>
      </c>
      <c r="B631" s="42">
        <v>628</v>
      </c>
      <c r="C631" s="43">
        <v>3</v>
      </c>
      <c r="D631" s="43" t="s">
        <v>563</v>
      </c>
      <c r="E631" s="43" t="s">
        <v>562</v>
      </c>
      <c r="F631" s="44" t="s">
        <v>737</v>
      </c>
      <c r="G631" s="23"/>
      <c r="H631" s="23"/>
      <c r="I631" s="23"/>
      <c r="J631" s="23"/>
      <c r="K631" s="23"/>
      <c r="L631" s="21" t="str">
        <f>IFERROR(VLOOKUP($A631,Holdings!$A:$F,6,FALSE),"")</f>
        <v/>
      </c>
      <c r="M631" s="45" t="str">
        <f t="shared" si="18"/>
        <v/>
      </c>
      <c r="N631" s="46" t="str">
        <f t="shared" si="19"/>
        <v/>
      </c>
    </row>
    <row r="632" spans="1:14" x14ac:dyDescent="0.25">
      <c r="A632" s="16" t="str">
        <f>CONCATENATE('COMPANY INFO'!$D$4,"_",C632,"_",D632,"_",$F632)</f>
        <v>_3_236/250/257/604/672/778_Nelson</v>
      </c>
      <c r="B632" s="42">
        <v>629</v>
      </c>
      <c r="C632" s="43">
        <v>3</v>
      </c>
      <c r="D632" s="43" t="s">
        <v>563</v>
      </c>
      <c r="E632" s="43" t="s">
        <v>562</v>
      </c>
      <c r="F632" s="44" t="s">
        <v>738</v>
      </c>
      <c r="G632" s="23"/>
      <c r="H632" s="23"/>
      <c r="I632" s="23"/>
      <c r="J632" s="23"/>
      <c r="K632" s="23"/>
      <c r="L632" s="21" t="str">
        <f>IFERROR(VLOOKUP($A632,Holdings!$A:$F,6,FALSE),"")</f>
        <v/>
      </c>
      <c r="M632" s="45" t="str">
        <f t="shared" si="18"/>
        <v/>
      </c>
      <c r="N632" s="46" t="str">
        <f t="shared" si="19"/>
        <v/>
      </c>
    </row>
    <row r="633" spans="1:14" x14ac:dyDescent="0.25">
      <c r="A633" s="16" t="str">
        <f>CONCATENATE('COMPANY INFO'!$D$4,"_",C633,"_",D633,"_",$F633)</f>
        <v>_3_236/250/257/604/672/778_New Denver</v>
      </c>
      <c r="B633" s="42">
        <v>630</v>
      </c>
      <c r="C633" s="43">
        <v>3</v>
      </c>
      <c r="D633" s="43" t="s">
        <v>563</v>
      </c>
      <c r="E633" s="43" t="s">
        <v>562</v>
      </c>
      <c r="F633" s="44" t="s">
        <v>739</v>
      </c>
      <c r="G633" s="23"/>
      <c r="H633" s="23"/>
      <c r="I633" s="23"/>
      <c r="J633" s="23"/>
      <c r="K633" s="23"/>
      <c r="L633" s="21" t="str">
        <f>IFERROR(VLOOKUP($A633,Holdings!$A:$F,6,FALSE),"")</f>
        <v/>
      </c>
      <c r="M633" s="45" t="str">
        <f t="shared" si="18"/>
        <v/>
      </c>
      <c r="N633" s="46" t="str">
        <f t="shared" si="19"/>
        <v/>
      </c>
    </row>
    <row r="634" spans="1:14" x14ac:dyDescent="0.25">
      <c r="A634" s="16" t="str">
        <f>CONCATENATE('COMPANY INFO'!$D$4,"_",C634,"_",D634,"_",$F634)</f>
        <v>_3_236/250/257/604/672/778_New Westminster</v>
      </c>
      <c r="B634" s="42">
        <v>631</v>
      </c>
      <c r="C634" s="43">
        <v>3</v>
      </c>
      <c r="D634" s="43" t="s">
        <v>563</v>
      </c>
      <c r="E634" s="43" t="s">
        <v>562</v>
      </c>
      <c r="F634" s="44" t="s">
        <v>740</v>
      </c>
      <c r="G634" s="23"/>
      <c r="H634" s="23"/>
      <c r="I634" s="23"/>
      <c r="J634" s="23"/>
      <c r="K634" s="23"/>
      <c r="L634" s="21" t="str">
        <f>IFERROR(VLOOKUP($A634,Holdings!$A:$F,6,FALSE),"")</f>
        <v/>
      </c>
      <c r="M634" s="45" t="str">
        <f t="shared" si="18"/>
        <v/>
      </c>
      <c r="N634" s="46" t="str">
        <f t="shared" si="19"/>
        <v/>
      </c>
    </row>
    <row r="635" spans="1:14" x14ac:dyDescent="0.25">
      <c r="A635" s="16" t="str">
        <f>CONCATENATE('COMPANY INFO'!$D$4,"_",C635,"_",D635,"_",$F635)</f>
        <v>_3_236/250/257/604/672/778_Newton</v>
      </c>
      <c r="B635" s="42">
        <v>632</v>
      </c>
      <c r="C635" s="43">
        <v>3</v>
      </c>
      <c r="D635" s="43" t="s">
        <v>563</v>
      </c>
      <c r="E635" s="43" t="s">
        <v>562</v>
      </c>
      <c r="F635" s="44" t="s">
        <v>741</v>
      </c>
      <c r="G635" s="23"/>
      <c r="H635" s="23"/>
      <c r="I635" s="23"/>
      <c r="J635" s="23"/>
      <c r="K635" s="23"/>
      <c r="L635" s="21" t="str">
        <f>IFERROR(VLOOKUP($A635,Holdings!$A:$F,6,FALSE),"")</f>
        <v/>
      </c>
      <c r="M635" s="45" t="str">
        <f t="shared" si="18"/>
        <v/>
      </c>
      <c r="N635" s="46" t="str">
        <f t="shared" si="19"/>
        <v/>
      </c>
    </row>
    <row r="636" spans="1:14" x14ac:dyDescent="0.25">
      <c r="A636" s="16" t="str">
        <f>CONCATENATE('COMPANY INFO'!$D$4,"_",C636,"_",D636,"_",$F636)</f>
        <v>_3_236/250/257/604/672/778_Nimpo Lake</v>
      </c>
      <c r="B636" s="42">
        <v>633</v>
      </c>
      <c r="C636" s="43">
        <v>3</v>
      </c>
      <c r="D636" s="43" t="s">
        <v>563</v>
      </c>
      <c r="E636" s="43" t="s">
        <v>562</v>
      </c>
      <c r="F636" s="44" t="s">
        <v>742</v>
      </c>
      <c r="G636" s="23"/>
      <c r="H636" s="23"/>
      <c r="I636" s="23"/>
      <c r="J636" s="23"/>
      <c r="K636" s="23"/>
      <c r="L636" s="21" t="str">
        <f>IFERROR(VLOOKUP($A636,Holdings!$A:$F,6,FALSE),"")</f>
        <v/>
      </c>
      <c r="M636" s="45" t="str">
        <f t="shared" si="18"/>
        <v/>
      </c>
      <c r="N636" s="46" t="str">
        <f t="shared" si="19"/>
        <v/>
      </c>
    </row>
    <row r="637" spans="1:14" x14ac:dyDescent="0.25">
      <c r="A637" s="16" t="str">
        <f>CONCATENATE('COMPANY INFO'!$D$4,"_",C637,"_",D637,"_",$F637)</f>
        <v>_3_236/250/257/604/672/778_North Kamloops</v>
      </c>
      <c r="B637" s="42">
        <v>634</v>
      </c>
      <c r="C637" s="43">
        <v>3</v>
      </c>
      <c r="D637" s="43" t="s">
        <v>563</v>
      </c>
      <c r="E637" s="43" t="s">
        <v>562</v>
      </c>
      <c r="F637" s="44" t="s">
        <v>743</v>
      </c>
      <c r="G637" s="23"/>
      <c r="H637" s="23"/>
      <c r="I637" s="23"/>
      <c r="J637" s="23"/>
      <c r="K637" s="23"/>
      <c r="L637" s="21" t="str">
        <f>IFERROR(VLOOKUP($A637,Holdings!$A:$F,6,FALSE),"")</f>
        <v/>
      </c>
      <c r="M637" s="45" t="str">
        <f t="shared" si="18"/>
        <v/>
      </c>
      <c r="N637" s="46" t="str">
        <f t="shared" si="19"/>
        <v/>
      </c>
    </row>
    <row r="638" spans="1:14" x14ac:dyDescent="0.25">
      <c r="A638" s="16" t="str">
        <f>CONCATENATE('COMPANY INFO'!$D$4,"_",C638,"_",D638,"_",$F638)</f>
        <v>_3_236/250/257/604/672/778_North Nelson</v>
      </c>
      <c r="B638" s="42">
        <v>635</v>
      </c>
      <c r="C638" s="43">
        <v>3</v>
      </c>
      <c r="D638" s="43" t="s">
        <v>563</v>
      </c>
      <c r="E638" s="43" t="s">
        <v>562</v>
      </c>
      <c r="F638" s="44" t="s">
        <v>744</v>
      </c>
      <c r="G638" s="23"/>
      <c r="H638" s="23"/>
      <c r="I638" s="23"/>
      <c r="J638" s="23"/>
      <c r="K638" s="23"/>
      <c r="L638" s="21" t="str">
        <f>IFERROR(VLOOKUP($A638,Holdings!$A:$F,6,FALSE),"")</f>
        <v/>
      </c>
      <c r="M638" s="45" t="str">
        <f t="shared" si="18"/>
        <v/>
      </c>
      <c r="N638" s="46" t="str">
        <f t="shared" si="19"/>
        <v/>
      </c>
    </row>
    <row r="639" spans="1:14" x14ac:dyDescent="0.25">
      <c r="A639" s="16" t="str">
        <f>CONCATENATE('COMPANY INFO'!$D$4,"_",C639,"_",D639,"_",$F639)</f>
        <v>_3_236/250/257/604/672/778_North Vancouver</v>
      </c>
      <c r="B639" s="42">
        <v>636</v>
      </c>
      <c r="C639" s="43">
        <v>3</v>
      </c>
      <c r="D639" s="43" t="s">
        <v>563</v>
      </c>
      <c r="E639" s="43" t="s">
        <v>562</v>
      </c>
      <c r="F639" s="44" t="s">
        <v>745</v>
      </c>
      <c r="G639" s="23"/>
      <c r="H639" s="23"/>
      <c r="I639" s="23"/>
      <c r="J639" s="23"/>
      <c r="K639" s="23"/>
      <c r="L639" s="21" t="str">
        <f>IFERROR(VLOOKUP($A639,Holdings!$A:$F,6,FALSE),"")</f>
        <v/>
      </c>
      <c r="M639" s="45" t="str">
        <f t="shared" si="18"/>
        <v/>
      </c>
      <c r="N639" s="46" t="str">
        <f t="shared" si="19"/>
        <v/>
      </c>
    </row>
    <row r="640" spans="1:14" x14ac:dyDescent="0.25">
      <c r="A640" s="16" t="str">
        <f>CONCATENATE('COMPANY INFO'!$D$4,"_",C640,"_",D640,"_",$F640)</f>
        <v>_3_236/250/257/604/672/778_Ocean Falls</v>
      </c>
      <c r="B640" s="42">
        <v>637</v>
      </c>
      <c r="C640" s="43">
        <v>3</v>
      </c>
      <c r="D640" s="43" t="s">
        <v>563</v>
      </c>
      <c r="E640" s="43" t="s">
        <v>562</v>
      </c>
      <c r="F640" s="44" t="s">
        <v>746</v>
      </c>
      <c r="G640" s="23"/>
      <c r="H640" s="23"/>
      <c r="I640" s="23"/>
      <c r="J640" s="23"/>
      <c r="K640" s="23"/>
      <c r="L640" s="21" t="str">
        <f>IFERROR(VLOOKUP($A640,Holdings!$A:$F,6,FALSE),"")</f>
        <v/>
      </c>
      <c r="M640" s="45" t="str">
        <f t="shared" si="18"/>
        <v/>
      </c>
      <c r="N640" s="46" t="str">
        <f t="shared" si="19"/>
        <v/>
      </c>
    </row>
    <row r="641" spans="1:14" x14ac:dyDescent="0.25">
      <c r="A641" s="16" t="str">
        <f>CONCATENATE('COMPANY INFO'!$D$4,"_",C641,"_",D641,"_",$F641)</f>
        <v>_3_236/250/257/604/672/778_Okanagan Falls</v>
      </c>
      <c r="B641" s="42">
        <v>638</v>
      </c>
      <c r="C641" s="43">
        <v>3</v>
      </c>
      <c r="D641" s="43" t="s">
        <v>563</v>
      </c>
      <c r="E641" s="43" t="s">
        <v>562</v>
      </c>
      <c r="F641" s="44" t="s">
        <v>747</v>
      </c>
      <c r="G641" s="23"/>
      <c r="H641" s="23"/>
      <c r="I641" s="23"/>
      <c r="J641" s="23"/>
      <c r="K641" s="23"/>
      <c r="L641" s="21" t="str">
        <f>IFERROR(VLOOKUP($A641,Holdings!$A:$F,6,FALSE),"")</f>
        <v/>
      </c>
      <c r="M641" s="45" t="str">
        <f t="shared" si="18"/>
        <v/>
      </c>
      <c r="N641" s="46" t="str">
        <f t="shared" si="19"/>
        <v/>
      </c>
    </row>
    <row r="642" spans="1:14" x14ac:dyDescent="0.25">
      <c r="A642" s="16" t="str">
        <f>CONCATENATE('COMPANY INFO'!$D$4,"_",C642,"_",D642,"_",$F642)</f>
        <v>_3_236/250/257/604/672/778_Okanagan Mission</v>
      </c>
      <c r="B642" s="42">
        <v>639</v>
      </c>
      <c r="C642" s="43">
        <v>3</v>
      </c>
      <c r="D642" s="43" t="s">
        <v>563</v>
      </c>
      <c r="E642" s="43" t="s">
        <v>562</v>
      </c>
      <c r="F642" s="44" t="s">
        <v>748</v>
      </c>
      <c r="G642" s="23"/>
      <c r="H642" s="23"/>
      <c r="I642" s="23"/>
      <c r="J642" s="23"/>
      <c r="K642" s="23"/>
      <c r="L642" s="21" t="str">
        <f>IFERROR(VLOOKUP($A642,Holdings!$A:$F,6,FALSE),"")</f>
        <v/>
      </c>
      <c r="M642" s="45" t="str">
        <f t="shared" si="18"/>
        <v/>
      </c>
      <c r="N642" s="46" t="str">
        <f t="shared" si="19"/>
        <v/>
      </c>
    </row>
    <row r="643" spans="1:14" x14ac:dyDescent="0.25">
      <c r="A643" s="16" t="str">
        <f>CONCATENATE('COMPANY INFO'!$D$4,"_",C643,"_",D643,"_",$F643)</f>
        <v>_3_236/250/257/604/672/778_Oliver</v>
      </c>
      <c r="B643" s="42">
        <v>640</v>
      </c>
      <c r="C643" s="43">
        <v>3</v>
      </c>
      <c r="D643" s="43" t="s">
        <v>563</v>
      </c>
      <c r="E643" s="43" t="s">
        <v>562</v>
      </c>
      <c r="F643" s="44" t="s">
        <v>749</v>
      </c>
      <c r="G643" s="23"/>
      <c r="H643" s="23"/>
      <c r="I643" s="23"/>
      <c r="J643" s="23"/>
      <c r="K643" s="23"/>
      <c r="L643" s="21" t="str">
        <f>IFERROR(VLOOKUP($A643,Holdings!$A:$F,6,FALSE),"")</f>
        <v/>
      </c>
      <c r="M643" s="45" t="str">
        <f t="shared" si="18"/>
        <v/>
      </c>
      <c r="N643" s="46" t="str">
        <f t="shared" si="19"/>
        <v/>
      </c>
    </row>
    <row r="644" spans="1:14" x14ac:dyDescent="0.25">
      <c r="A644" s="16" t="str">
        <f>CONCATENATE('COMPANY INFO'!$D$4,"_",C644,"_",D644,"_",$F644)</f>
        <v>_3_236/250/257/604/672/778_Osoyoos</v>
      </c>
      <c r="B644" s="42">
        <v>641</v>
      </c>
      <c r="C644" s="43">
        <v>3</v>
      </c>
      <c r="D644" s="43" t="s">
        <v>563</v>
      </c>
      <c r="E644" s="43" t="s">
        <v>562</v>
      </c>
      <c r="F644" s="44" t="s">
        <v>750</v>
      </c>
      <c r="G644" s="23"/>
      <c r="H644" s="23"/>
      <c r="I644" s="23"/>
      <c r="J644" s="23"/>
      <c r="K644" s="23"/>
      <c r="L644" s="21" t="str">
        <f>IFERROR(VLOOKUP($A644,Holdings!$A:$F,6,FALSE),"")</f>
        <v/>
      </c>
      <c r="M644" s="45" t="str">
        <f t="shared" ref="M644:M707" si="20">IF(L644="","",G644/(L644-H644))</f>
        <v/>
      </c>
      <c r="N644" s="46" t="str">
        <f t="shared" si="19"/>
        <v/>
      </c>
    </row>
    <row r="645" spans="1:14" x14ac:dyDescent="0.25">
      <c r="A645" s="16" t="str">
        <f>CONCATENATE('COMPANY INFO'!$D$4,"_",C645,"_",D645,"_",$F645)</f>
        <v>_3_236/250/257/604/672/778_Oyama</v>
      </c>
      <c r="B645" s="42">
        <v>642</v>
      </c>
      <c r="C645" s="43">
        <v>3</v>
      </c>
      <c r="D645" s="43" t="s">
        <v>563</v>
      </c>
      <c r="E645" s="43" t="s">
        <v>562</v>
      </c>
      <c r="F645" s="44" t="s">
        <v>751</v>
      </c>
      <c r="G645" s="23"/>
      <c r="H645" s="23"/>
      <c r="I645" s="23"/>
      <c r="J645" s="23"/>
      <c r="K645" s="23"/>
      <c r="L645" s="21" t="str">
        <f>IFERROR(VLOOKUP($A645,Holdings!$A:$F,6,FALSE),"")</f>
        <v/>
      </c>
      <c r="M645" s="45" t="str">
        <f t="shared" si="20"/>
        <v/>
      </c>
      <c r="N645" s="46" t="str">
        <f t="shared" ref="N645:N708" si="21">IF(OR(SUM(G645:K645)&gt;L645,AND(SUM(G645:K645)&gt;0,L645="")),"Sum of Assigned TNs:Admin TNs must be less than Total TNs","")</f>
        <v/>
      </c>
    </row>
    <row r="646" spans="1:14" x14ac:dyDescent="0.25">
      <c r="A646" s="16" t="str">
        <f>CONCATENATE('COMPANY INFO'!$D$4,"_",C646,"_",D646,"_",$F646)</f>
        <v>_3_236/250/257/604/672/778_Oyster Bay</v>
      </c>
      <c r="B646" s="42">
        <v>643</v>
      </c>
      <c r="C646" s="43">
        <v>3</v>
      </c>
      <c r="D646" s="43" t="s">
        <v>563</v>
      </c>
      <c r="E646" s="43" t="s">
        <v>562</v>
      </c>
      <c r="F646" s="44" t="s">
        <v>752</v>
      </c>
      <c r="G646" s="23"/>
      <c r="H646" s="23"/>
      <c r="I646" s="23"/>
      <c r="J646" s="23"/>
      <c r="K646" s="23"/>
      <c r="L646" s="21" t="str">
        <f>IFERROR(VLOOKUP($A646,Holdings!$A:$F,6,FALSE),"")</f>
        <v/>
      </c>
      <c r="M646" s="45" t="str">
        <f t="shared" si="20"/>
        <v/>
      </c>
      <c r="N646" s="46" t="str">
        <f t="shared" si="21"/>
        <v/>
      </c>
    </row>
    <row r="647" spans="1:14" x14ac:dyDescent="0.25">
      <c r="A647" s="16" t="str">
        <f>CONCATENATE('COMPANY INFO'!$D$4,"_",C647,"_",D647,"_",$F647)</f>
        <v>_3_236/250/257/604/672/778_Parksville</v>
      </c>
      <c r="B647" s="42">
        <v>644</v>
      </c>
      <c r="C647" s="43">
        <v>3</v>
      </c>
      <c r="D647" s="43" t="s">
        <v>563</v>
      </c>
      <c r="E647" s="43" t="s">
        <v>562</v>
      </c>
      <c r="F647" s="44" t="s">
        <v>753</v>
      </c>
      <c r="G647" s="23"/>
      <c r="H647" s="23"/>
      <c r="I647" s="23"/>
      <c r="J647" s="23"/>
      <c r="K647" s="23"/>
      <c r="L647" s="21" t="str">
        <f>IFERROR(VLOOKUP($A647,Holdings!$A:$F,6,FALSE),"")</f>
        <v/>
      </c>
      <c r="M647" s="45" t="str">
        <f t="shared" si="20"/>
        <v/>
      </c>
      <c r="N647" s="46" t="str">
        <f t="shared" si="21"/>
        <v/>
      </c>
    </row>
    <row r="648" spans="1:14" x14ac:dyDescent="0.25">
      <c r="A648" s="16" t="str">
        <f>CONCATENATE('COMPANY INFO'!$D$4,"_",C648,"_",D648,"_",$F648)</f>
        <v>_3_236/250/257/604/672/778_Parson</v>
      </c>
      <c r="B648" s="42">
        <v>645</v>
      </c>
      <c r="C648" s="43">
        <v>3</v>
      </c>
      <c r="D648" s="43" t="s">
        <v>563</v>
      </c>
      <c r="E648" s="43" t="s">
        <v>562</v>
      </c>
      <c r="F648" s="44" t="s">
        <v>754</v>
      </c>
      <c r="G648" s="23"/>
      <c r="H648" s="23"/>
      <c r="I648" s="23"/>
      <c r="J648" s="23"/>
      <c r="K648" s="23"/>
      <c r="L648" s="21" t="str">
        <f>IFERROR(VLOOKUP($A648,Holdings!$A:$F,6,FALSE),"")</f>
        <v/>
      </c>
      <c r="M648" s="45" t="str">
        <f t="shared" si="20"/>
        <v/>
      </c>
      <c r="N648" s="46" t="str">
        <f t="shared" si="21"/>
        <v/>
      </c>
    </row>
    <row r="649" spans="1:14" x14ac:dyDescent="0.25">
      <c r="A649" s="16" t="str">
        <f>CONCATENATE('COMPANY INFO'!$D$4,"_",C649,"_",D649,"_",$F649)</f>
        <v>_3_236/250/257/604/672/778_Peachland</v>
      </c>
      <c r="B649" s="42">
        <v>646</v>
      </c>
      <c r="C649" s="43">
        <v>3</v>
      </c>
      <c r="D649" s="43" t="s">
        <v>563</v>
      </c>
      <c r="E649" s="43" t="s">
        <v>562</v>
      </c>
      <c r="F649" s="44" t="s">
        <v>755</v>
      </c>
      <c r="G649" s="23"/>
      <c r="H649" s="23"/>
      <c r="I649" s="23"/>
      <c r="J649" s="23"/>
      <c r="K649" s="23"/>
      <c r="L649" s="21" t="str">
        <f>IFERROR(VLOOKUP($A649,Holdings!$A:$F,6,FALSE),"")</f>
        <v/>
      </c>
      <c r="M649" s="45" t="str">
        <f t="shared" si="20"/>
        <v/>
      </c>
      <c r="N649" s="46" t="str">
        <f t="shared" si="21"/>
        <v/>
      </c>
    </row>
    <row r="650" spans="1:14" x14ac:dyDescent="0.25">
      <c r="A650" s="16" t="str">
        <f>CONCATENATE('COMPANY INFO'!$D$4,"_",C650,"_",D650,"_",$F650)</f>
        <v>_3_236/250/257/604/672/778_Pemberton</v>
      </c>
      <c r="B650" s="42">
        <v>647</v>
      </c>
      <c r="C650" s="43">
        <v>3</v>
      </c>
      <c r="D650" s="43" t="s">
        <v>563</v>
      </c>
      <c r="E650" s="43" t="s">
        <v>562</v>
      </c>
      <c r="F650" s="44" t="s">
        <v>756</v>
      </c>
      <c r="G650" s="23"/>
      <c r="H650" s="23"/>
      <c r="I650" s="23"/>
      <c r="J650" s="23"/>
      <c r="K650" s="23"/>
      <c r="L650" s="21" t="str">
        <f>IFERROR(VLOOKUP($A650,Holdings!$A:$F,6,FALSE),"")</f>
        <v/>
      </c>
      <c r="M650" s="45" t="str">
        <f t="shared" si="20"/>
        <v/>
      </c>
      <c r="N650" s="46" t="str">
        <f t="shared" si="21"/>
        <v/>
      </c>
    </row>
    <row r="651" spans="1:14" x14ac:dyDescent="0.25">
      <c r="A651" s="16" t="str">
        <f>CONCATENATE('COMPANY INFO'!$D$4,"_",C651,"_",D651,"_",$F651)</f>
        <v>_3_236/250/257/604/672/778_Pender Harbour</v>
      </c>
      <c r="B651" s="42">
        <v>648</v>
      </c>
      <c r="C651" s="43">
        <v>3</v>
      </c>
      <c r="D651" s="43" t="s">
        <v>563</v>
      </c>
      <c r="E651" s="43" t="s">
        <v>562</v>
      </c>
      <c r="F651" s="44" t="s">
        <v>757</v>
      </c>
      <c r="G651" s="23"/>
      <c r="H651" s="23"/>
      <c r="I651" s="23"/>
      <c r="J651" s="23"/>
      <c r="K651" s="23"/>
      <c r="L651" s="21" t="str">
        <f>IFERROR(VLOOKUP($A651,Holdings!$A:$F,6,FALSE),"")</f>
        <v/>
      </c>
      <c r="M651" s="45" t="str">
        <f t="shared" si="20"/>
        <v/>
      </c>
      <c r="N651" s="46" t="str">
        <f t="shared" si="21"/>
        <v/>
      </c>
    </row>
    <row r="652" spans="1:14" x14ac:dyDescent="0.25">
      <c r="A652" s="16" t="str">
        <f>CONCATENATE('COMPANY INFO'!$D$4,"_",C652,"_",D652,"_",$F652)</f>
        <v>_3_236/250/257/604/672/778_Pender Island</v>
      </c>
      <c r="B652" s="42">
        <v>649</v>
      </c>
      <c r="C652" s="43">
        <v>3</v>
      </c>
      <c r="D652" s="43" t="s">
        <v>563</v>
      </c>
      <c r="E652" s="43" t="s">
        <v>562</v>
      </c>
      <c r="F652" s="44" t="s">
        <v>758</v>
      </c>
      <c r="G652" s="23"/>
      <c r="H652" s="23"/>
      <c r="I652" s="23"/>
      <c r="J652" s="23"/>
      <c r="K652" s="23"/>
      <c r="L652" s="21" t="str">
        <f>IFERROR(VLOOKUP($A652,Holdings!$A:$F,6,FALSE),"")</f>
        <v/>
      </c>
      <c r="M652" s="45" t="str">
        <f t="shared" si="20"/>
        <v/>
      </c>
      <c r="N652" s="46" t="str">
        <f t="shared" si="21"/>
        <v/>
      </c>
    </row>
    <row r="653" spans="1:14" x14ac:dyDescent="0.25">
      <c r="A653" s="16" t="str">
        <f>CONCATENATE('COMPANY INFO'!$D$4,"_",C653,"_",D653,"_",$F653)</f>
        <v>_3_236/250/257/604/672/778_Penticton</v>
      </c>
      <c r="B653" s="42">
        <v>650</v>
      </c>
      <c r="C653" s="43">
        <v>3</v>
      </c>
      <c r="D653" s="43" t="s">
        <v>563</v>
      </c>
      <c r="E653" s="43" t="s">
        <v>562</v>
      </c>
      <c r="F653" s="44" t="s">
        <v>759</v>
      </c>
      <c r="G653" s="23"/>
      <c r="H653" s="23"/>
      <c r="I653" s="23"/>
      <c r="J653" s="23"/>
      <c r="K653" s="23"/>
      <c r="L653" s="21" t="str">
        <f>IFERROR(VLOOKUP($A653,Holdings!$A:$F,6,FALSE),"")</f>
        <v/>
      </c>
      <c r="M653" s="45" t="str">
        <f t="shared" si="20"/>
        <v/>
      </c>
      <c r="N653" s="46" t="str">
        <f t="shared" si="21"/>
        <v/>
      </c>
    </row>
    <row r="654" spans="1:14" x14ac:dyDescent="0.25">
      <c r="A654" s="16" t="str">
        <f>CONCATENATE('COMPANY INFO'!$D$4,"_",C654,"_",D654,"_",$F654)</f>
        <v>_3_236/250/257/604/672/778_Pineview</v>
      </c>
      <c r="B654" s="42">
        <v>651</v>
      </c>
      <c r="C654" s="43">
        <v>3</v>
      </c>
      <c r="D654" s="43" t="s">
        <v>563</v>
      </c>
      <c r="E654" s="43" t="s">
        <v>562</v>
      </c>
      <c r="F654" s="44" t="s">
        <v>760</v>
      </c>
      <c r="G654" s="23"/>
      <c r="H654" s="23"/>
      <c r="I654" s="23"/>
      <c r="J654" s="23"/>
      <c r="K654" s="23"/>
      <c r="L654" s="21" t="str">
        <f>IFERROR(VLOOKUP($A654,Holdings!$A:$F,6,FALSE),"")</f>
        <v/>
      </c>
      <c r="M654" s="45" t="str">
        <f t="shared" si="20"/>
        <v/>
      </c>
      <c r="N654" s="46" t="str">
        <f t="shared" si="21"/>
        <v/>
      </c>
    </row>
    <row r="655" spans="1:14" x14ac:dyDescent="0.25">
      <c r="A655" s="16" t="str">
        <f>CONCATENATE('COMPANY INFO'!$D$4,"_",C655,"_",D655,"_",$F655)</f>
        <v>_3_236/250/257/604/672/778_Pitt Meadows</v>
      </c>
      <c r="B655" s="42">
        <v>652</v>
      </c>
      <c r="C655" s="43">
        <v>3</v>
      </c>
      <c r="D655" s="43" t="s">
        <v>563</v>
      </c>
      <c r="E655" s="43" t="s">
        <v>562</v>
      </c>
      <c r="F655" s="44" t="s">
        <v>761</v>
      </c>
      <c r="G655" s="23"/>
      <c r="H655" s="23"/>
      <c r="I655" s="23"/>
      <c r="J655" s="23"/>
      <c r="K655" s="23"/>
      <c r="L655" s="21" t="str">
        <f>IFERROR(VLOOKUP($A655,Holdings!$A:$F,6,FALSE),"")</f>
        <v/>
      </c>
      <c r="M655" s="45" t="str">
        <f t="shared" si="20"/>
        <v/>
      </c>
      <c r="N655" s="46" t="str">
        <f t="shared" si="21"/>
        <v/>
      </c>
    </row>
    <row r="656" spans="1:14" x14ac:dyDescent="0.25">
      <c r="A656" s="16" t="str">
        <f>CONCATENATE('COMPANY INFO'!$D$4,"_",C656,"_",D656,"_",$F656)</f>
        <v>_3_236/250/257/604/672/778_Port Alberni</v>
      </c>
      <c r="B656" s="42">
        <v>653</v>
      </c>
      <c r="C656" s="43">
        <v>3</v>
      </c>
      <c r="D656" s="43" t="s">
        <v>563</v>
      </c>
      <c r="E656" s="43" t="s">
        <v>562</v>
      </c>
      <c r="F656" s="44" t="s">
        <v>762</v>
      </c>
      <c r="G656" s="23"/>
      <c r="H656" s="23"/>
      <c r="I656" s="23"/>
      <c r="J656" s="23"/>
      <c r="K656" s="23"/>
      <c r="L656" s="21" t="str">
        <f>IFERROR(VLOOKUP($A656,Holdings!$A:$F,6,FALSE),"")</f>
        <v/>
      </c>
      <c r="M656" s="45" t="str">
        <f t="shared" si="20"/>
        <v/>
      </c>
      <c r="N656" s="46" t="str">
        <f t="shared" si="21"/>
        <v/>
      </c>
    </row>
    <row r="657" spans="1:14" x14ac:dyDescent="0.25">
      <c r="A657" s="16" t="str">
        <f>CONCATENATE('COMPANY INFO'!$D$4,"_",C657,"_",D657,"_",$F657)</f>
        <v>_3_236/250/257/604/672/778_Port Alice</v>
      </c>
      <c r="B657" s="42">
        <v>654</v>
      </c>
      <c r="C657" s="43">
        <v>3</v>
      </c>
      <c r="D657" s="43" t="s">
        <v>563</v>
      </c>
      <c r="E657" s="43" t="s">
        <v>562</v>
      </c>
      <c r="F657" s="44" t="s">
        <v>763</v>
      </c>
      <c r="G657" s="23"/>
      <c r="H657" s="23"/>
      <c r="I657" s="23"/>
      <c r="J657" s="23"/>
      <c r="K657" s="23"/>
      <c r="L657" s="21" t="str">
        <f>IFERROR(VLOOKUP($A657,Holdings!$A:$F,6,FALSE),"")</f>
        <v/>
      </c>
      <c r="M657" s="45" t="str">
        <f t="shared" si="20"/>
        <v/>
      </c>
      <c r="N657" s="46" t="str">
        <f t="shared" si="21"/>
        <v/>
      </c>
    </row>
    <row r="658" spans="1:14" x14ac:dyDescent="0.25">
      <c r="A658" s="16" t="str">
        <f>CONCATENATE('COMPANY INFO'!$D$4,"_",C658,"_",D658,"_",$F658)</f>
        <v>_3_236/250/257/604/672/778_Port Clements</v>
      </c>
      <c r="B658" s="42">
        <v>655</v>
      </c>
      <c r="C658" s="43">
        <v>3</v>
      </c>
      <c r="D658" s="43" t="s">
        <v>563</v>
      </c>
      <c r="E658" s="43" t="s">
        <v>562</v>
      </c>
      <c r="F658" s="44" t="s">
        <v>764</v>
      </c>
      <c r="G658" s="23"/>
      <c r="H658" s="23"/>
      <c r="I658" s="23"/>
      <c r="J658" s="23"/>
      <c r="K658" s="23"/>
      <c r="L658" s="21" t="str">
        <f>IFERROR(VLOOKUP($A658,Holdings!$A:$F,6,FALSE),"")</f>
        <v/>
      </c>
      <c r="M658" s="45" t="str">
        <f t="shared" si="20"/>
        <v/>
      </c>
      <c r="N658" s="46" t="str">
        <f t="shared" si="21"/>
        <v/>
      </c>
    </row>
    <row r="659" spans="1:14" x14ac:dyDescent="0.25">
      <c r="A659" s="16" t="str">
        <f>CONCATENATE('COMPANY INFO'!$D$4,"_",C659,"_",D659,"_",$F659)</f>
        <v>_3_236/250/257/604/672/778_Port Coquitlam</v>
      </c>
      <c r="B659" s="42">
        <v>656</v>
      </c>
      <c r="C659" s="43">
        <v>3</v>
      </c>
      <c r="D659" s="43" t="s">
        <v>563</v>
      </c>
      <c r="E659" s="43" t="s">
        <v>562</v>
      </c>
      <c r="F659" s="44" t="s">
        <v>765</v>
      </c>
      <c r="G659" s="23"/>
      <c r="H659" s="23"/>
      <c r="I659" s="23"/>
      <c r="J659" s="23"/>
      <c r="K659" s="23"/>
      <c r="L659" s="21" t="str">
        <f>IFERROR(VLOOKUP($A659,Holdings!$A:$F,6,FALSE),"")</f>
        <v/>
      </c>
      <c r="M659" s="45" t="str">
        <f t="shared" si="20"/>
        <v/>
      </c>
      <c r="N659" s="46" t="str">
        <f t="shared" si="21"/>
        <v/>
      </c>
    </row>
    <row r="660" spans="1:14" x14ac:dyDescent="0.25">
      <c r="A660" s="16" t="str">
        <f>CONCATENATE('COMPANY INFO'!$D$4,"_",C660,"_",D660,"_",$F660)</f>
        <v>_3_236/250/257/604/672/778_Port Edward</v>
      </c>
      <c r="B660" s="42">
        <v>657</v>
      </c>
      <c r="C660" s="43">
        <v>3</v>
      </c>
      <c r="D660" s="43" t="s">
        <v>563</v>
      </c>
      <c r="E660" s="43" t="s">
        <v>562</v>
      </c>
      <c r="F660" s="44" t="s">
        <v>766</v>
      </c>
      <c r="G660" s="23"/>
      <c r="H660" s="23"/>
      <c r="I660" s="23"/>
      <c r="J660" s="23"/>
      <c r="K660" s="23"/>
      <c r="L660" s="21" t="str">
        <f>IFERROR(VLOOKUP($A660,Holdings!$A:$F,6,FALSE),"")</f>
        <v/>
      </c>
      <c r="M660" s="45" t="str">
        <f t="shared" si="20"/>
        <v/>
      </c>
      <c r="N660" s="46" t="str">
        <f t="shared" si="21"/>
        <v/>
      </c>
    </row>
    <row r="661" spans="1:14" x14ac:dyDescent="0.25">
      <c r="A661" s="16" t="str">
        <f>CONCATENATE('COMPANY INFO'!$D$4,"_",C661,"_",D661,"_",$F661)</f>
        <v>_3_236/250/257/604/672/778_Port Hardy</v>
      </c>
      <c r="B661" s="42">
        <v>658</v>
      </c>
      <c r="C661" s="43">
        <v>3</v>
      </c>
      <c r="D661" s="43" t="s">
        <v>563</v>
      </c>
      <c r="E661" s="43" t="s">
        <v>562</v>
      </c>
      <c r="F661" s="44" t="s">
        <v>767</v>
      </c>
      <c r="G661" s="23"/>
      <c r="H661" s="23"/>
      <c r="I661" s="23"/>
      <c r="J661" s="23"/>
      <c r="K661" s="23"/>
      <c r="L661" s="21" t="str">
        <f>IFERROR(VLOOKUP($A661,Holdings!$A:$F,6,FALSE),"")</f>
        <v/>
      </c>
      <c r="M661" s="45" t="str">
        <f t="shared" si="20"/>
        <v/>
      </c>
      <c r="N661" s="46" t="str">
        <f t="shared" si="21"/>
        <v/>
      </c>
    </row>
    <row r="662" spans="1:14" x14ac:dyDescent="0.25">
      <c r="A662" s="16" t="str">
        <f>CONCATENATE('COMPANY INFO'!$D$4,"_",C662,"_",D662,"_",$F662)</f>
        <v>_3_236/250/257/604/672/778_Port Mcneill</v>
      </c>
      <c r="B662" s="42">
        <v>659</v>
      </c>
      <c r="C662" s="43">
        <v>3</v>
      </c>
      <c r="D662" s="43" t="s">
        <v>563</v>
      </c>
      <c r="E662" s="43" t="s">
        <v>562</v>
      </c>
      <c r="F662" s="44" t="s">
        <v>768</v>
      </c>
      <c r="G662" s="23"/>
      <c r="H662" s="23"/>
      <c r="I662" s="23"/>
      <c r="J662" s="23"/>
      <c r="K662" s="23"/>
      <c r="L662" s="21" t="str">
        <f>IFERROR(VLOOKUP($A662,Holdings!$A:$F,6,FALSE),"")</f>
        <v/>
      </c>
      <c r="M662" s="45" t="str">
        <f t="shared" si="20"/>
        <v/>
      </c>
      <c r="N662" s="46" t="str">
        <f t="shared" si="21"/>
        <v/>
      </c>
    </row>
    <row r="663" spans="1:14" x14ac:dyDescent="0.25">
      <c r="A663" s="16" t="str">
        <f>CONCATENATE('COMPANY INFO'!$D$4,"_",C663,"_",D663,"_",$F663)</f>
        <v>_3_236/250/257/604/672/778_Port Mellon</v>
      </c>
      <c r="B663" s="42">
        <v>660</v>
      </c>
      <c r="C663" s="43">
        <v>3</v>
      </c>
      <c r="D663" s="43" t="s">
        <v>563</v>
      </c>
      <c r="E663" s="43" t="s">
        <v>562</v>
      </c>
      <c r="F663" s="44" t="s">
        <v>769</v>
      </c>
      <c r="G663" s="23"/>
      <c r="H663" s="23"/>
      <c r="I663" s="23"/>
      <c r="J663" s="23"/>
      <c r="K663" s="23"/>
      <c r="L663" s="21" t="str">
        <f>IFERROR(VLOOKUP($A663,Holdings!$A:$F,6,FALSE),"")</f>
        <v/>
      </c>
      <c r="M663" s="45" t="str">
        <f t="shared" si="20"/>
        <v/>
      </c>
      <c r="N663" s="46" t="str">
        <f t="shared" si="21"/>
        <v/>
      </c>
    </row>
    <row r="664" spans="1:14" x14ac:dyDescent="0.25">
      <c r="A664" s="16" t="str">
        <f>CONCATENATE('COMPANY INFO'!$D$4,"_",C664,"_",D664,"_",$F664)</f>
        <v>_3_236/250/257/604/672/778_Port Moody</v>
      </c>
      <c r="B664" s="42">
        <v>661</v>
      </c>
      <c r="C664" s="43">
        <v>3</v>
      </c>
      <c r="D664" s="43" t="s">
        <v>563</v>
      </c>
      <c r="E664" s="43" t="s">
        <v>562</v>
      </c>
      <c r="F664" s="44" t="s">
        <v>770</v>
      </c>
      <c r="G664" s="23"/>
      <c r="H664" s="23"/>
      <c r="I664" s="23"/>
      <c r="J664" s="23"/>
      <c r="K664" s="23"/>
      <c r="L664" s="21" t="str">
        <f>IFERROR(VLOOKUP($A664,Holdings!$A:$F,6,FALSE),"")</f>
        <v/>
      </c>
      <c r="M664" s="45" t="str">
        <f t="shared" si="20"/>
        <v/>
      </c>
      <c r="N664" s="46" t="str">
        <f t="shared" si="21"/>
        <v/>
      </c>
    </row>
    <row r="665" spans="1:14" x14ac:dyDescent="0.25">
      <c r="A665" s="16" t="str">
        <f>CONCATENATE('COMPANY INFO'!$D$4,"_",C665,"_",D665,"_",$F665)</f>
        <v>_3_236/250/257/604/672/778_Port Renfrew</v>
      </c>
      <c r="B665" s="42">
        <v>662</v>
      </c>
      <c r="C665" s="43">
        <v>3</v>
      </c>
      <c r="D665" s="43" t="s">
        <v>563</v>
      </c>
      <c r="E665" s="43" t="s">
        <v>562</v>
      </c>
      <c r="F665" s="44" t="s">
        <v>771</v>
      </c>
      <c r="G665" s="23"/>
      <c r="H665" s="23"/>
      <c r="I665" s="23"/>
      <c r="J665" s="23"/>
      <c r="K665" s="23"/>
      <c r="L665" s="21" t="str">
        <f>IFERROR(VLOOKUP($A665,Holdings!$A:$F,6,FALSE),"")</f>
        <v/>
      </c>
      <c r="M665" s="45" t="str">
        <f t="shared" si="20"/>
        <v/>
      </c>
      <c r="N665" s="46" t="str">
        <f t="shared" si="21"/>
        <v/>
      </c>
    </row>
    <row r="666" spans="1:14" x14ac:dyDescent="0.25">
      <c r="A666" s="16" t="str">
        <f>CONCATENATE('COMPANY INFO'!$D$4,"_",C666,"_",D666,"_",$F666)</f>
        <v>_3_236/250/257/604/672/778_Port Simpson</v>
      </c>
      <c r="B666" s="42">
        <v>663</v>
      </c>
      <c r="C666" s="43">
        <v>3</v>
      </c>
      <c r="D666" s="43" t="s">
        <v>563</v>
      </c>
      <c r="E666" s="43" t="s">
        <v>562</v>
      </c>
      <c r="F666" s="44" t="s">
        <v>772</v>
      </c>
      <c r="G666" s="23"/>
      <c r="H666" s="23"/>
      <c r="I666" s="23"/>
      <c r="J666" s="23"/>
      <c r="K666" s="23"/>
      <c r="L666" s="21" t="str">
        <f>IFERROR(VLOOKUP($A666,Holdings!$A:$F,6,FALSE),"")</f>
        <v/>
      </c>
      <c r="M666" s="45" t="str">
        <f t="shared" si="20"/>
        <v/>
      </c>
      <c r="N666" s="46" t="str">
        <f t="shared" si="21"/>
        <v/>
      </c>
    </row>
    <row r="667" spans="1:14" x14ac:dyDescent="0.25">
      <c r="A667" s="16" t="str">
        <f>CONCATENATE('COMPANY INFO'!$D$4,"_",C667,"_",D667,"_",$F667)</f>
        <v>_3_236/250/257/604/672/778_Pouce Coupe</v>
      </c>
      <c r="B667" s="42">
        <v>664</v>
      </c>
      <c r="C667" s="43">
        <v>3</v>
      </c>
      <c r="D667" s="43" t="s">
        <v>563</v>
      </c>
      <c r="E667" s="43" t="s">
        <v>562</v>
      </c>
      <c r="F667" s="44" t="s">
        <v>773</v>
      </c>
      <c r="G667" s="23"/>
      <c r="H667" s="23"/>
      <c r="I667" s="23"/>
      <c r="J667" s="23"/>
      <c r="K667" s="23"/>
      <c r="L667" s="21" t="str">
        <f>IFERROR(VLOOKUP($A667,Holdings!$A:$F,6,FALSE),"")</f>
        <v/>
      </c>
      <c r="M667" s="45" t="str">
        <f t="shared" si="20"/>
        <v/>
      </c>
      <c r="N667" s="46" t="str">
        <f t="shared" si="21"/>
        <v/>
      </c>
    </row>
    <row r="668" spans="1:14" x14ac:dyDescent="0.25">
      <c r="A668" s="16" t="str">
        <f>CONCATENATE('COMPANY INFO'!$D$4,"_",C668,"_",D668,"_",$F668)</f>
        <v>_3_236/250/257/604/672/778_Powell River</v>
      </c>
      <c r="B668" s="42">
        <v>665</v>
      </c>
      <c r="C668" s="43">
        <v>3</v>
      </c>
      <c r="D668" s="43" t="s">
        <v>563</v>
      </c>
      <c r="E668" s="43" t="s">
        <v>562</v>
      </c>
      <c r="F668" s="44" t="s">
        <v>774</v>
      </c>
      <c r="G668" s="23"/>
      <c r="H668" s="23"/>
      <c r="I668" s="23"/>
      <c r="J668" s="23"/>
      <c r="K668" s="23"/>
      <c r="L668" s="21" t="str">
        <f>IFERROR(VLOOKUP($A668,Holdings!$A:$F,6,FALSE),"")</f>
        <v/>
      </c>
      <c r="M668" s="45" t="str">
        <f t="shared" si="20"/>
        <v/>
      </c>
      <c r="N668" s="46" t="str">
        <f t="shared" si="21"/>
        <v/>
      </c>
    </row>
    <row r="669" spans="1:14" x14ac:dyDescent="0.25">
      <c r="A669" s="16" t="str">
        <f>CONCATENATE('COMPANY INFO'!$D$4,"_",C669,"_",D669,"_",$F669)</f>
        <v>_3_236/250/257/604/672/778_Prespatou</v>
      </c>
      <c r="B669" s="42">
        <v>666</v>
      </c>
      <c r="C669" s="43">
        <v>3</v>
      </c>
      <c r="D669" s="43" t="s">
        <v>563</v>
      </c>
      <c r="E669" s="43" t="s">
        <v>562</v>
      </c>
      <c r="F669" s="44" t="s">
        <v>775</v>
      </c>
      <c r="G669" s="23"/>
      <c r="H669" s="23"/>
      <c r="I669" s="23"/>
      <c r="J669" s="23"/>
      <c r="K669" s="23"/>
      <c r="L669" s="21" t="str">
        <f>IFERROR(VLOOKUP($A669,Holdings!$A:$F,6,FALSE),"")</f>
        <v/>
      </c>
      <c r="M669" s="45" t="str">
        <f t="shared" si="20"/>
        <v/>
      </c>
      <c r="N669" s="46" t="str">
        <f t="shared" si="21"/>
        <v/>
      </c>
    </row>
    <row r="670" spans="1:14" x14ac:dyDescent="0.25">
      <c r="A670" s="16" t="str">
        <f>CONCATENATE('COMPANY INFO'!$D$4,"_",C670,"_",D670,"_",$F670)</f>
        <v>_3_236/250/257/604/672/778_Prince George</v>
      </c>
      <c r="B670" s="42">
        <v>667</v>
      </c>
      <c r="C670" s="43">
        <v>3</v>
      </c>
      <c r="D670" s="43" t="s">
        <v>563</v>
      </c>
      <c r="E670" s="43" t="s">
        <v>562</v>
      </c>
      <c r="F670" s="44" t="s">
        <v>776</v>
      </c>
      <c r="G670" s="23"/>
      <c r="H670" s="23"/>
      <c r="I670" s="23"/>
      <c r="J670" s="23"/>
      <c r="K670" s="23"/>
      <c r="L670" s="21" t="str">
        <f>IFERROR(VLOOKUP($A670,Holdings!$A:$F,6,FALSE),"")</f>
        <v/>
      </c>
      <c r="M670" s="45" t="str">
        <f t="shared" si="20"/>
        <v/>
      </c>
      <c r="N670" s="46" t="str">
        <f t="shared" si="21"/>
        <v/>
      </c>
    </row>
    <row r="671" spans="1:14" x14ac:dyDescent="0.25">
      <c r="A671" s="16" t="str">
        <f>CONCATENATE('COMPANY INFO'!$D$4,"_",C671,"_",D671,"_",$F671)</f>
        <v>_3_236/250/257/604/672/778_Prince Rupert</v>
      </c>
      <c r="B671" s="42">
        <v>668</v>
      </c>
      <c r="C671" s="43">
        <v>3</v>
      </c>
      <c r="D671" s="43" t="s">
        <v>563</v>
      </c>
      <c r="E671" s="43" t="s">
        <v>562</v>
      </c>
      <c r="F671" s="44" t="s">
        <v>777</v>
      </c>
      <c r="G671" s="23"/>
      <c r="H671" s="23"/>
      <c r="I671" s="23"/>
      <c r="J671" s="23"/>
      <c r="K671" s="23"/>
      <c r="L671" s="21" t="str">
        <f>IFERROR(VLOOKUP($A671,Holdings!$A:$F,6,FALSE),"")</f>
        <v/>
      </c>
      <c r="M671" s="45" t="str">
        <f t="shared" si="20"/>
        <v/>
      </c>
      <c r="N671" s="46" t="str">
        <f t="shared" si="21"/>
        <v/>
      </c>
    </row>
    <row r="672" spans="1:14" x14ac:dyDescent="0.25">
      <c r="A672" s="16" t="str">
        <f>CONCATENATE('COMPANY INFO'!$D$4,"_",C672,"_",D672,"_",$F672)</f>
        <v>_3_236/250/257/604/672/778_Princeton</v>
      </c>
      <c r="B672" s="42">
        <v>669</v>
      </c>
      <c r="C672" s="43">
        <v>3</v>
      </c>
      <c r="D672" s="43" t="s">
        <v>563</v>
      </c>
      <c r="E672" s="43" t="s">
        <v>562</v>
      </c>
      <c r="F672" s="44" t="s">
        <v>177</v>
      </c>
      <c r="G672" s="23"/>
      <c r="H672" s="23"/>
      <c r="I672" s="23"/>
      <c r="J672" s="23"/>
      <c r="K672" s="23"/>
      <c r="L672" s="21" t="str">
        <f>IFERROR(VLOOKUP($A672,Holdings!$A:$F,6,FALSE),"")</f>
        <v/>
      </c>
      <c r="M672" s="45" t="str">
        <f t="shared" si="20"/>
        <v/>
      </c>
      <c r="N672" s="46" t="str">
        <f t="shared" si="21"/>
        <v/>
      </c>
    </row>
    <row r="673" spans="1:14" x14ac:dyDescent="0.25">
      <c r="A673" s="16" t="str">
        <f>CONCATENATE('COMPANY INFO'!$D$4,"_",C673,"_",D673,"_",$F673)</f>
        <v>_3_236/250/257/604/672/778_Pritchard</v>
      </c>
      <c r="B673" s="42">
        <v>670</v>
      </c>
      <c r="C673" s="43">
        <v>3</v>
      </c>
      <c r="D673" s="43" t="s">
        <v>563</v>
      </c>
      <c r="E673" s="43" t="s">
        <v>562</v>
      </c>
      <c r="F673" s="44" t="s">
        <v>778</v>
      </c>
      <c r="G673" s="23"/>
      <c r="H673" s="23"/>
      <c r="I673" s="23"/>
      <c r="J673" s="23"/>
      <c r="K673" s="23"/>
      <c r="L673" s="21" t="str">
        <f>IFERROR(VLOOKUP($A673,Holdings!$A:$F,6,FALSE),"")</f>
        <v/>
      </c>
      <c r="M673" s="45" t="str">
        <f t="shared" si="20"/>
        <v/>
      </c>
      <c r="N673" s="46" t="str">
        <f t="shared" si="21"/>
        <v/>
      </c>
    </row>
    <row r="674" spans="1:14" x14ac:dyDescent="0.25">
      <c r="A674" s="16" t="str">
        <f>CONCATENATE('COMPANY INFO'!$D$4,"_",C674,"_",D674,"_",$F674)</f>
        <v>_3_236/250/257/604/672/778_Prophet River</v>
      </c>
      <c r="B674" s="42">
        <v>671</v>
      </c>
      <c r="C674" s="43">
        <v>3</v>
      </c>
      <c r="D674" s="43" t="s">
        <v>563</v>
      </c>
      <c r="E674" s="43" t="s">
        <v>562</v>
      </c>
      <c r="F674" s="44" t="s">
        <v>779</v>
      </c>
      <c r="G674" s="23"/>
      <c r="H674" s="23"/>
      <c r="I674" s="23"/>
      <c r="J674" s="23"/>
      <c r="K674" s="23"/>
      <c r="L674" s="21" t="str">
        <f>IFERROR(VLOOKUP($A674,Holdings!$A:$F,6,FALSE),"")</f>
        <v/>
      </c>
      <c r="M674" s="45" t="str">
        <f t="shared" si="20"/>
        <v/>
      </c>
      <c r="N674" s="46" t="str">
        <f t="shared" si="21"/>
        <v/>
      </c>
    </row>
    <row r="675" spans="1:14" x14ac:dyDescent="0.25">
      <c r="A675" s="16" t="str">
        <f>CONCATENATE('COMPANY INFO'!$D$4,"_",C675,"_",D675,"_",$F675)</f>
        <v>_3_236/250/257/604/672/778_Puntzi</v>
      </c>
      <c r="B675" s="42">
        <v>672</v>
      </c>
      <c r="C675" s="43">
        <v>3</v>
      </c>
      <c r="D675" s="43" t="s">
        <v>563</v>
      </c>
      <c r="E675" s="43" t="s">
        <v>562</v>
      </c>
      <c r="F675" s="44" t="s">
        <v>780</v>
      </c>
      <c r="G675" s="23"/>
      <c r="H675" s="23"/>
      <c r="I675" s="23"/>
      <c r="J675" s="23"/>
      <c r="K675" s="23"/>
      <c r="L675" s="21" t="str">
        <f>IFERROR(VLOOKUP($A675,Holdings!$A:$F,6,FALSE),"")</f>
        <v/>
      </c>
      <c r="M675" s="45" t="str">
        <f t="shared" si="20"/>
        <v/>
      </c>
      <c r="N675" s="46" t="str">
        <f t="shared" si="21"/>
        <v/>
      </c>
    </row>
    <row r="676" spans="1:14" x14ac:dyDescent="0.25">
      <c r="A676" s="16" t="str">
        <f>CONCATENATE('COMPANY INFO'!$D$4,"_",C676,"_",D676,"_",$F676)</f>
        <v>_3_236/250/257/604/672/778_Quadra Island</v>
      </c>
      <c r="B676" s="42">
        <v>673</v>
      </c>
      <c r="C676" s="43">
        <v>3</v>
      </c>
      <c r="D676" s="43" t="s">
        <v>563</v>
      </c>
      <c r="E676" s="43" t="s">
        <v>562</v>
      </c>
      <c r="F676" s="44" t="s">
        <v>781</v>
      </c>
      <c r="G676" s="23"/>
      <c r="H676" s="23"/>
      <c r="I676" s="23"/>
      <c r="J676" s="23"/>
      <c r="K676" s="23"/>
      <c r="L676" s="21" t="str">
        <f>IFERROR(VLOOKUP($A676,Holdings!$A:$F,6,FALSE),"")</f>
        <v/>
      </c>
      <c r="M676" s="45" t="str">
        <f t="shared" si="20"/>
        <v/>
      </c>
      <c r="N676" s="46" t="str">
        <f t="shared" si="21"/>
        <v/>
      </c>
    </row>
    <row r="677" spans="1:14" x14ac:dyDescent="0.25">
      <c r="A677" s="16" t="str">
        <f>CONCATENATE('COMPANY INFO'!$D$4,"_",C677,"_",D677,"_",$F677)</f>
        <v>_3_236/250/257/604/672/778_Qualicum</v>
      </c>
      <c r="B677" s="42">
        <v>674</v>
      </c>
      <c r="C677" s="43">
        <v>3</v>
      </c>
      <c r="D677" s="43" t="s">
        <v>563</v>
      </c>
      <c r="E677" s="43" t="s">
        <v>562</v>
      </c>
      <c r="F677" s="44" t="s">
        <v>782</v>
      </c>
      <c r="G677" s="23"/>
      <c r="H677" s="23"/>
      <c r="I677" s="23"/>
      <c r="J677" s="23"/>
      <c r="K677" s="23"/>
      <c r="L677" s="21" t="str">
        <f>IFERROR(VLOOKUP($A677,Holdings!$A:$F,6,FALSE),"")</f>
        <v/>
      </c>
      <c r="M677" s="45" t="str">
        <f t="shared" si="20"/>
        <v/>
      </c>
      <c r="N677" s="46" t="str">
        <f t="shared" si="21"/>
        <v/>
      </c>
    </row>
    <row r="678" spans="1:14" x14ac:dyDescent="0.25">
      <c r="A678" s="16" t="str">
        <f>CONCATENATE('COMPANY INFO'!$D$4,"_",C678,"_",D678,"_",$F678)</f>
        <v>_3_236/250/257/604/672/778_Queen Charlotte</v>
      </c>
      <c r="B678" s="42">
        <v>675</v>
      </c>
      <c r="C678" s="43">
        <v>3</v>
      </c>
      <c r="D678" s="43" t="s">
        <v>563</v>
      </c>
      <c r="E678" s="43" t="s">
        <v>562</v>
      </c>
      <c r="F678" s="44" t="s">
        <v>783</v>
      </c>
      <c r="G678" s="23"/>
      <c r="H678" s="23"/>
      <c r="I678" s="23"/>
      <c r="J678" s="23"/>
      <c r="K678" s="23"/>
      <c r="L678" s="21" t="str">
        <f>IFERROR(VLOOKUP($A678,Holdings!$A:$F,6,FALSE),"")</f>
        <v/>
      </c>
      <c r="M678" s="45" t="str">
        <f t="shared" si="20"/>
        <v/>
      </c>
      <c r="N678" s="46" t="str">
        <f t="shared" si="21"/>
        <v/>
      </c>
    </row>
    <row r="679" spans="1:14" x14ac:dyDescent="0.25">
      <c r="A679" s="16" t="str">
        <f>CONCATENATE('COMPANY INFO'!$D$4,"_",C679,"_",D679,"_",$F679)</f>
        <v>_3_236/250/257/604/672/778_Quesnel</v>
      </c>
      <c r="B679" s="42">
        <v>676</v>
      </c>
      <c r="C679" s="43">
        <v>3</v>
      </c>
      <c r="D679" s="43" t="s">
        <v>563</v>
      </c>
      <c r="E679" s="43" t="s">
        <v>562</v>
      </c>
      <c r="F679" s="44" t="s">
        <v>784</v>
      </c>
      <c r="G679" s="23"/>
      <c r="H679" s="23"/>
      <c r="I679" s="23"/>
      <c r="J679" s="23"/>
      <c r="K679" s="23"/>
      <c r="L679" s="21" t="str">
        <f>IFERROR(VLOOKUP($A679,Holdings!$A:$F,6,FALSE),"")</f>
        <v/>
      </c>
      <c r="M679" s="45" t="str">
        <f t="shared" si="20"/>
        <v/>
      </c>
      <c r="N679" s="46" t="str">
        <f t="shared" si="21"/>
        <v/>
      </c>
    </row>
    <row r="680" spans="1:14" x14ac:dyDescent="0.25">
      <c r="A680" s="16" t="str">
        <f>CONCATENATE('COMPANY INFO'!$D$4,"_",C680,"_",D680,"_",$F680)</f>
        <v>_3_236/250/257/604/672/778_Radium</v>
      </c>
      <c r="B680" s="42">
        <v>677</v>
      </c>
      <c r="C680" s="43">
        <v>3</v>
      </c>
      <c r="D680" s="43" t="s">
        <v>563</v>
      </c>
      <c r="E680" s="43" t="s">
        <v>562</v>
      </c>
      <c r="F680" s="44" t="s">
        <v>785</v>
      </c>
      <c r="G680" s="23"/>
      <c r="H680" s="23"/>
      <c r="I680" s="23"/>
      <c r="J680" s="23"/>
      <c r="K680" s="23"/>
      <c r="L680" s="21" t="str">
        <f>IFERROR(VLOOKUP($A680,Holdings!$A:$F,6,FALSE),"")</f>
        <v/>
      </c>
      <c r="M680" s="45" t="str">
        <f t="shared" si="20"/>
        <v/>
      </c>
      <c r="N680" s="46" t="str">
        <f t="shared" si="21"/>
        <v/>
      </c>
    </row>
    <row r="681" spans="1:14" x14ac:dyDescent="0.25">
      <c r="A681" s="16" t="str">
        <f>CONCATENATE('COMPANY INFO'!$D$4,"_",C681,"_",D681,"_",$F681)</f>
        <v>_3_236/250/257/604/672/778_Red Rock</v>
      </c>
      <c r="B681" s="42">
        <v>678</v>
      </c>
      <c r="C681" s="43">
        <v>3</v>
      </c>
      <c r="D681" s="43" t="s">
        <v>563</v>
      </c>
      <c r="E681" s="43" t="s">
        <v>562</v>
      </c>
      <c r="F681" s="44" t="s">
        <v>786</v>
      </c>
      <c r="G681" s="23"/>
      <c r="H681" s="23"/>
      <c r="I681" s="23"/>
      <c r="J681" s="23"/>
      <c r="K681" s="23"/>
      <c r="L681" s="21" t="str">
        <f>IFERROR(VLOOKUP($A681,Holdings!$A:$F,6,FALSE),"")</f>
        <v/>
      </c>
      <c r="M681" s="45" t="str">
        <f t="shared" si="20"/>
        <v/>
      </c>
      <c r="N681" s="46" t="str">
        <f t="shared" si="21"/>
        <v/>
      </c>
    </row>
    <row r="682" spans="1:14" x14ac:dyDescent="0.25">
      <c r="A682" s="16" t="str">
        <f>CONCATENATE('COMPANY INFO'!$D$4,"_",C682,"_",D682,"_",$F682)</f>
        <v>_3_236/250/257/604/672/778_Revelstoke</v>
      </c>
      <c r="B682" s="42">
        <v>679</v>
      </c>
      <c r="C682" s="43">
        <v>3</v>
      </c>
      <c r="D682" s="43" t="s">
        <v>563</v>
      </c>
      <c r="E682" s="43" t="s">
        <v>562</v>
      </c>
      <c r="F682" s="44" t="s">
        <v>787</v>
      </c>
      <c r="G682" s="23"/>
      <c r="H682" s="23"/>
      <c r="I682" s="23"/>
      <c r="J682" s="23"/>
      <c r="K682" s="23"/>
      <c r="L682" s="21" t="str">
        <f>IFERROR(VLOOKUP($A682,Holdings!$A:$F,6,FALSE),"")</f>
        <v/>
      </c>
      <c r="M682" s="45" t="str">
        <f t="shared" si="20"/>
        <v/>
      </c>
      <c r="N682" s="46" t="str">
        <f t="shared" si="21"/>
        <v/>
      </c>
    </row>
    <row r="683" spans="1:14" x14ac:dyDescent="0.25">
      <c r="A683" s="16" t="str">
        <f>CONCATENATE('COMPANY INFO'!$D$4,"_",C683,"_",D683,"_",$F683)</f>
        <v>_3_236/250/257/604/672/778_Richmond</v>
      </c>
      <c r="B683" s="42">
        <v>680</v>
      </c>
      <c r="C683" s="43">
        <v>3</v>
      </c>
      <c r="D683" s="43" t="s">
        <v>563</v>
      </c>
      <c r="E683" s="43" t="s">
        <v>562</v>
      </c>
      <c r="F683" s="44" t="s">
        <v>788</v>
      </c>
      <c r="G683" s="23"/>
      <c r="H683" s="23"/>
      <c r="I683" s="23"/>
      <c r="J683" s="23"/>
      <c r="K683" s="23"/>
      <c r="L683" s="21" t="str">
        <f>IFERROR(VLOOKUP($A683,Holdings!$A:$F,6,FALSE),"")</f>
        <v/>
      </c>
      <c r="M683" s="45" t="str">
        <f t="shared" si="20"/>
        <v/>
      </c>
      <c r="N683" s="46" t="str">
        <f t="shared" si="21"/>
        <v/>
      </c>
    </row>
    <row r="684" spans="1:14" x14ac:dyDescent="0.25">
      <c r="A684" s="16" t="str">
        <f>CONCATENATE('COMPANY INFO'!$D$4,"_",C684,"_",D684,"_",$F684)</f>
        <v>_3_236/250/257/604/672/778_Riondel</v>
      </c>
      <c r="B684" s="42">
        <v>681</v>
      </c>
      <c r="C684" s="43">
        <v>3</v>
      </c>
      <c r="D684" s="43" t="s">
        <v>563</v>
      </c>
      <c r="E684" s="43" t="s">
        <v>562</v>
      </c>
      <c r="F684" s="44" t="s">
        <v>789</v>
      </c>
      <c r="G684" s="23"/>
      <c r="H684" s="23"/>
      <c r="I684" s="23"/>
      <c r="J684" s="23"/>
      <c r="K684" s="23"/>
      <c r="L684" s="21" t="str">
        <f>IFERROR(VLOOKUP($A684,Holdings!$A:$F,6,FALSE),"")</f>
        <v/>
      </c>
      <c r="M684" s="45" t="str">
        <f t="shared" si="20"/>
        <v/>
      </c>
      <c r="N684" s="46" t="str">
        <f t="shared" si="21"/>
        <v/>
      </c>
    </row>
    <row r="685" spans="1:14" x14ac:dyDescent="0.25">
      <c r="A685" s="16" t="str">
        <f>CONCATENATE('COMPANY INFO'!$D$4,"_",C685,"_",D685,"_",$F685)</f>
        <v>_3_236/250/257/604/672/778_Riske Creek</v>
      </c>
      <c r="B685" s="42">
        <v>682</v>
      </c>
      <c r="C685" s="43">
        <v>3</v>
      </c>
      <c r="D685" s="43" t="s">
        <v>563</v>
      </c>
      <c r="E685" s="43" t="s">
        <v>562</v>
      </c>
      <c r="F685" s="44" t="s">
        <v>790</v>
      </c>
      <c r="G685" s="23"/>
      <c r="H685" s="23"/>
      <c r="I685" s="23"/>
      <c r="J685" s="23"/>
      <c r="K685" s="23"/>
      <c r="L685" s="21" t="str">
        <f>IFERROR(VLOOKUP($A685,Holdings!$A:$F,6,FALSE),"")</f>
        <v/>
      </c>
      <c r="M685" s="45" t="str">
        <f t="shared" si="20"/>
        <v/>
      </c>
      <c r="N685" s="46" t="str">
        <f t="shared" si="21"/>
        <v/>
      </c>
    </row>
    <row r="686" spans="1:14" x14ac:dyDescent="0.25">
      <c r="A686" s="16" t="str">
        <f>CONCATENATE('COMPANY INFO'!$D$4,"_",C686,"_",D686,"_",$F686)</f>
        <v>_3_236/250/257/604/672/778_Rock Creek</v>
      </c>
      <c r="B686" s="42">
        <v>683</v>
      </c>
      <c r="C686" s="43">
        <v>3</v>
      </c>
      <c r="D686" s="43" t="s">
        <v>563</v>
      </c>
      <c r="E686" s="43" t="s">
        <v>562</v>
      </c>
      <c r="F686" s="44" t="s">
        <v>791</v>
      </c>
      <c r="G686" s="23"/>
      <c r="H686" s="23"/>
      <c r="I686" s="23"/>
      <c r="J686" s="23"/>
      <c r="K686" s="23"/>
      <c r="L686" s="21" t="str">
        <f>IFERROR(VLOOKUP($A686,Holdings!$A:$F,6,FALSE),"")</f>
        <v/>
      </c>
      <c r="M686" s="45" t="str">
        <f t="shared" si="20"/>
        <v/>
      </c>
      <c r="N686" s="46" t="str">
        <f t="shared" si="21"/>
        <v/>
      </c>
    </row>
    <row r="687" spans="1:14" x14ac:dyDescent="0.25">
      <c r="A687" s="16" t="str">
        <f>CONCATENATE('COMPANY INFO'!$D$4,"_",C687,"_",D687,"_",$F687)</f>
        <v>_3_236/250/257/604/672/778_Rolla</v>
      </c>
      <c r="B687" s="42">
        <v>684</v>
      </c>
      <c r="C687" s="43">
        <v>3</v>
      </c>
      <c r="D687" s="43" t="s">
        <v>563</v>
      </c>
      <c r="E687" s="43" t="s">
        <v>562</v>
      </c>
      <c r="F687" s="44" t="s">
        <v>792</v>
      </c>
      <c r="G687" s="23"/>
      <c r="H687" s="23"/>
      <c r="I687" s="23"/>
      <c r="J687" s="23"/>
      <c r="K687" s="23"/>
      <c r="L687" s="21" t="str">
        <f>IFERROR(VLOOKUP($A687,Holdings!$A:$F,6,FALSE),"")</f>
        <v/>
      </c>
      <c r="M687" s="45" t="str">
        <f t="shared" si="20"/>
        <v/>
      </c>
      <c r="N687" s="46" t="str">
        <f t="shared" si="21"/>
        <v/>
      </c>
    </row>
    <row r="688" spans="1:14" x14ac:dyDescent="0.25">
      <c r="A688" s="16" t="str">
        <f>CONCATENATE('COMPANY INFO'!$D$4,"_",C688,"_",D688,"_",$F688)</f>
        <v>_3_236/250/257/604/672/778_Rosedale</v>
      </c>
      <c r="B688" s="42">
        <v>685</v>
      </c>
      <c r="C688" s="43">
        <v>3</v>
      </c>
      <c r="D688" s="43" t="s">
        <v>563</v>
      </c>
      <c r="E688" s="43" t="s">
        <v>562</v>
      </c>
      <c r="F688" s="44" t="s">
        <v>793</v>
      </c>
      <c r="G688" s="23"/>
      <c r="H688" s="23"/>
      <c r="I688" s="23"/>
      <c r="J688" s="23"/>
      <c r="K688" s="23"/>
      <c r="L688" s="21" t="str">
        <f>IFERROR(VLOOKUP($A688,Holdings!$A:$F,6,FALSE),"")</f>
        <v/>
      </c>
      <c r="M688" s="45" t="str">
        <f t="shared" si="20"/>
        <v/>
      </c>
      <c r="N688" s="46" t="str">
        <f t="shared" si="21"/>
        <v/>
      </c>
    </row>
    <row r="689" spans="1:14" x14ac:dyDescent="0.25">
      <c r="A689" s="16" t="str">
        <f>CONCATENATE('COMPANY INFO'!$D$4,"_",C689,"_",D689,"_",$F689)</f>
        <v>_3_236/250/257/604/672/778_Rossland</v>
      </c>
      <c r="B689" s="42">
        <v>686</v>
      </c>
      <c r="C689" s="43">
        <v>3</v>
      </c>
      <c r="D689" s="43" t="s">
        <v>563</v>
      </c>
      <c r="E689" s="43" t="s">
        <v>562</v>
      </c>
      <c r="F689" s="44" t="s">
        <v>794</v>
      </c>
      <c r="G689" s="23"/>
      <c r="H689" s="23"/>
      <c r="I689" s="23"/>
      <c r="J689" s="23"/>
      <c r="K689" s="23"/>
      <c r="L689" s="21" t="str">
        <f>IFERROR(VLOOKUP($A689,Holdings!$A:$F,6,FALSE),"")</f>
        <v/>
      </c>
      <c r="M689" s="45" t="str">
        <f t="shared" si="20"/>
        <v/>
      </c>
      <c r="N689" s="46" t="str">
        <f t="shared" si="21"/>
        <v/>
      </c>
    </row>
    <row r="690" spans="1:14" x14ac:dyDescent="0.25">
      <c r="A690" s="16" t="str">
        <f>CONCATENATE('COMPANY INFO'!$D$4,"_",C690,"_",D690,"_",$F690)</f>
        <v>_3_236/250/257/604/672/778_Rutland</v>
      </c>
      <c r="B690" s="42">
        <v>687</v>
      </c>
      <c r="C690" s="43">
        <v>3</v>
      </c>
      <c r="D690" s="43" t="s">
        <v>563</v>
      </c>
      <c r="E690" s="43" t="s">
        <v>562</v>
      </c>
      <c r="F690" s="44" t="s">
        <v>795</v>
      </c>
      <c r="G690" s="23"/>
      <c r="H690" s="23"/>
      <c r="I690" s="23"/>
      <c r="J690" s="23"/>
      <c r="K690" s="23"/>
      <c r="L690" s="21" t="str">
        <f>IFERROR(VLOOKUP($A690,Holdings!$A:$F,6,FALSE),"")</f>
        <v/>
      </c>
      <c r="M690" s="45" t="str">
        <f t="shared" si="20"/>
        <v/>
      </c>
      <c r="N690" s="46" t="str">
        <f t="shared" si="21"/>
        <v/>
      </c>
    </row>
    <row r="691" spans="1:14" x14ac:dyDescent="0.25">
      <c r="A691" s="16" t="str">
        <f>CONCATENATE('COMPANY INFO'!$D$4,"_",C691,"_",D691,"_",$F691)</f>
        <v>_3_236/250/257/604/672/778_Saanich</v>
      </c>
      <c r="B691" s="42">
        <v>688</v>
      </c>
      <c r="C691" s="43">
        <v>3</v>
      </c>
      <c r="D691" s="43" t="s">
        <v>563</v>
      </c>
      <c r="E691" s="43" t="s">
        <v>562</v>
      </c>
      <c r="F691" s="44" t="s">
        <v>796</v>
      </c>
      <c r="G691" s="23"/>
      <c r="H691" s="23"/>
      <c r="I691" s="23"/>
      <c r="J691" s="23"/>
      <c r="K691" s="23"/>
      <c r="L691" s="21" t="str">
        <f>IFERROR(VLOOKUP($A691,Holdings!$A:$F,6,FALSE),"")</f>
        <v/>
      </c>
      <c r="M691" s="45" t="str">
        <f t="shared" si="20"/>
        <v/>
      </c>
      <c r="N691" s="46" t="str">
        <f t="shared" si="21"/>
        <v/>
      </c>
    </row>
    <row r="692" spans="1:14" x14ac:dyDescent="0.25">
      <c r="A692" s="16" t="str">
        <f>CONCATENATE('COMPANY INFO'!$D$4,"_",C692,"_",D692,"_",$F692)</f>
        <v>_3_236/250/257/604/672/778_Salmo</v>
      </c>
      <c r="B692" s="42">
        <v>689</v>
      </c>
      <c r="C692" s="43">
        <v>3</v>
      </c>
      <c r="D692" s="43" t="s">
        <v>563</v>
      </c>
      <c r="E692" s="43" t="s">
        <v>562</v>
      </c>
      <c r="F692" s="44" t="s">
        <v>797</v>
      </c>
      <c r="G692" s="23"/>
      <c r="H692" s="23"/>
      <c r="I692" s="23"/>
      <c r="J692" s="23"/>
      <c r="K692" s="23"/>
      <c r="L692" s="21" t="str">
        <f>IFERROR(VLOOKUP($A692,Holdings!$A:$F,6,FALSE),"")</f>
        <v/>
      </c>
      <c r="M692" s="45" t="str">
        <f t="shared" si="20"/>
        <v/>
      </c>
      <c r="N692" s="46" t="str">
        <f t="shared" si="21"/>
        <v/>
      </c>
    </row>
    <row r="693" spans="1:14" x14ac:dyDescent="0.25">
      <c r="A693" s="16" t="str">
        <f>CONCATENATE('COMPANY INFO'!$D$4,"_",C693,"_",D693,"_",$F693)</f>
        <v>_3_236/250/257/604/672/778_Salmon Arm</v>
      </c>
      <c r="B693" s="42">
        <v>690</v>
      </c>
      <c r="C693" s="43">
        <v>3</v>
      </c>
      <c r="D693" s="43" t="s">
        <v>563</v>
      </c>
      <c r="E693" s="43" t="s">
        <v>562</v>
      </c>
      <c r="F693" s="44" t="s">
        <v>798</v>
      </c>
      <c r="G693" s="23"/>
      <c r="H693" s="23"/>
      <c r="I693" s="23"/>
      <c r="J693" s="23"/>
      <c r="K693" s="23"/>
      <c r="L693" s="21" t="str">
        <f>IFERROR(VLOOKUP($A693,Holdings!$A:$F,6,FALSE),"")</f>
        <v/>
      </c>
      <c r="M693" s="45" t="str">
        <f t="shared" si="20"/>
        <v/>
      </c>
      <c r="N693" s="46" t="str">
        <f t="shared" si="21"/>
        <v/>
      </c>
    </row>
    <row r="694" spans="1:14" x14ac:dyDescent="0.25">
      <c r="A694" s="16" t="str">
        <f>CONCATENATE('COMPANY INFO'!$D$4,"_",C694,"_",D694,"_",$F694)</f>
        <v>_3_236/250/257/604/672/778_Salmon Valley</v>
      </c>
      <c r="B694" s="42">
        <v>691</v>
      </c>
      <c r="C694" s="43">
        <v>3</v>
      </c>
      <c r="D694" s="43" t="s">
        <v>563</v>
      </c>
      <c r="E694" s="43" t="s">
        <v>562</v>
      </c>
      <c r="F694" s="44" t="s">
        <v>799</v>
      </c>
      <c r="G694" s="23"/>
      <c r="H694" s="23"/>
      <c r="I694" s="23"/>
      <c r="J694" s="23"/>
      <c r="K694" s="23"/>
      <c r="L694" s="21" t="str">
        <f>IFERROR(VLOOKUP($A694,Holdings!$A:$F,6,FALSE),"")</f>
        <v/>
      </c>
      <c r="M694" s="45" t="str">
        <f t="shared" si="20"/>
        <v/>
      </c>
      <c r="N694" s="46" t="str">
        <f t="shared" si="21"/>
        <v/>
      </c>
    </row>
    <row r="695" spans="1:14" x14ac:dyDescent="0.25">
      <c r="A695" s="16" t="str">
        <f>CONCATENATE('COMPANY INFO'!$D$4,"_",C695,"_",D695,"_",$F695)</f>
        <v>_3_236/250/257/604/672/778_Sandspit</v>
      </c>
      <c r="B695" s="42">
        <v>692</v>
      </c>
      <c r="C695" s="43">
        <v>3</v>
      </c>
      <c r="D695" s="43" t="s">
        <v>563</v>
      </c>
      <c r="E695" s="43" t="s">
        <v>562</v>
      </c>
      <c r="F695" s="44" t="s">
        <v>800</v>
      </c>
      <c r="G695" s="23"/>
      <c r="H695" s="23"/>
      <c r="I695" s="23"/>
      <c r="J695" s="23"/>
      <c r="K695" s="23"/>
      <c r="L695" s="21" t="str">
        <f>IFERROR(VLOOKUP($A695,Holdings!$A:$F,6,FALSE),"")</f>
        <v/>
      </c>
      <c r="M695" s="45" t="str">
        <f t="shared" si="20"/>
        <v/>
      </c>
      <c r="N695" s="46" t="str">
        <f t="shared" si="21"/>
        <v/>
      </c>
    </row>
    <row r="696" spans="1:14" x14ac:dyDescent="0.25">
      <c r="A696" s="16" t="str">
        <f>CONCATENATE('COMPANY INFO'!$D$4,"_",C696,"_",D696,"_",$F696)</f>
        <v>_3_236/250/257/604/672/778_Sardis</v>
      </c>
      <c r="B696" s="42">
        <v>693</v>
      </c>
      <c r="C696" s="43">
        <v>3</v>
      </c>
      <c r="D696" s="43" t="s">
        <v>563</v>
      </c>
      <c r="E696" s="43" t="s">
        <v>562</v>
      </c>
      <c r="F696" s="44" t="s">
        <v>801</v>
      </c>
      <c r="G696" s="23"/>
      <c r="H696" s="23"/>
      <c r="I696" s="23"/>
      <c r="J696" s="23"/>
      <c r="K696" s="23"/>
      <c r="L696" s="21" t="str">
        <f>IFERROR(VLOOKUP($A696,Holdings!$A:$F,6,FALSE),"")</f>
        <v/>
      </c>
      <c r="M696" s="45" t="str">
        <f t="shared" si="20"/>
        <v/>
      </c>
      <c r="N696" s="46" t="str">
        <f t="shared" si="21"/>
        <v/>
      </c>
    </row>
    <row r="697" spans="1:14" x14ac:dyDescent="0.25">
      <c r="A697" s="16" t="str">
        <f>CONCATENATE('COMPANY INFO'!$D$4,"_",C697,"_",D697,"_",$F697)</f>
        <v>_3_236/250/257/604/672/778_Savona</v>
      </c>
      <c r="B697" s="42">
        <v>694</v>
      </c>
      <c r="C697" s="43">
        <v>3</v>
      </c>
      <c r="D697" s="43" t="s">
        <v>563</v>
      </c>
      <c r="E697" s="43" t="s">
        <v>562</v>
      </c>
      <c r="F697" s="44" t="s">
        <v>802</v>
      </c>
      <c r="G697" s="23"/>
      <c r="H697" s="23"/>
      <c r="I697" s="23"/>
      <c r="J697" s="23"/>
      <c r="K697" s="23"/>
      <c r="L697" s="21" t="str">
        <f>IFERROR(VLOOKUP($A697,Holdings!$A:$F,6,FALSE),"")</f>
        <v/>
      </c>
      <c r="M697" s="45" t="str">
        <f t="shared" si="20"/>
        <v/>
      </c>
      <c r="N697" s="46" t="str">
        <f t="shared" si="21"/>
        <v/>
      </c>
    </row>
    <row r="698" spans="1:14" x14ac:dyDescent="0.25">
      <c r="A698" s="16" t="str">
        <f>CONCATENATE('COMPANY INFO'!$D$4,"_",C698,"_",D698,"_",$F698)</f>
        <v>_3_236/250/257/604/672/778_Sayward</v>
      </c>
      <c r="B698" s="42">
        <v>695</v>
      </c>
      <c r="C698" s="43">
        <v>3</v>
      </c>
      <c r="D698" s="43" t="s">
        <v>563</v>
      </c>
      <c r="E698" s="43" t="s">
        <v>562</v>
      </c>
      <c r="F698" s="44" t="s">
        <v>803</v>
      </c>
      <c r="G698" s="23"/>
      <c r="H698" s="23"/>
      <c r="I698" s="23"/>
      <c r="J698" s="23"/>
      <c r="K698" s="23"/>
      <c r="L698" s="21" t="str">
        <f>IFERROR(VLOOKUP($A698,Holdings!$A:$F,6,FALSE),"")</f>
        <v/>
      </c>
      <c r="M698" s="45" t="str">
        <f t="shared" si="20"/>
        <v/>
      </c>
      <c r="N698" s="46" t="str">
        <f t="shared" si="21"/>
        <v/>
      </c>
    </row>
    <row r="699" spans="1:14" x14ac:dyDescent="0.25">
      <c r="A699" s="16" t="str">
        <f>CONCATENATE('COMPANY INFO'!$D$4,"_",C699,"_",D699,"_",$F699)</f>
        <v>_3_236/250/257/604/672/778_Sechelt</v>
      </c>
      <c r="B699" s="42">
        <v>696</v>
      </c>
      <c r="C699" s="43">
        <v>3</v>
      </c>
      <c r="D699" s="43" t="s">
        <v>563</v>
      </c>
      <c r="E699" s="43" t="s">
        <v>562</v>
      </c>
      <c r="F699" s="44" t="s">
        <v>804</v>
      </c>
      <c r="G699" s="23"/>
      <c r="H699" s="23"/>
      <c r="I699" s="23"/>
      <c r="J699" s="23"/>
      <c r="K699" s="23"/>
      <c r="L699" s="21" t="str">
        <f>IFERROR(VLOOKUP($A699,Holdings!$A:$F,6,FALSE),"")</f>
        <v/>
      </c>
      <c r="M699" s="45" t="str">
        <f t="shared" si="20"/>
        <v/>
      </c>
      <c r="N699" s="46" t="str">
        <f t="shared" si="21"/>
        <v/>
      </c>
    </row>
    <row r="700" spans="1:14" x14ac:dyDescent="0.25">
      <c r="A700" s="16" t="str">
        <f>CONCATENATE('COMPANY INFO'!$D$4,"_",C700,"_",D700,"_",$F700)</f>
        <v>_3_236/250/257/604/672/778_Shalalth</v>
      </c>
      <c r="B700" s="42">
        <v>697</v>
      </c>
      <c r="C700" s="43">
        <v>3</v>
      </c>
      <c r="D700" s="43" t="s">
        <v>563</v>
      </c>
      <c r="E700" s="43" t="s">
        <v>562</v>
      </c>
      <c r="F700" s="44" t="s">
        <v>805</v>
      </c>
      <c r="G700" s="23"/>
      <c r="H700" s="23"/>
      <c r="I700" s="23"/>
      <c r="J700" s="23"/>
      <c r="K700" s="23"/>
      <c r="L700" s="21" t="str">
        <f>IFERROR(VLOOKUP($A700,Holdings!$A:$F,6,FALSE),"")</f>
        <v/>
      </c>
      <c r="M700" s="45" t="str">
        <f t="shared" si="20"/>
        <v/>
      </c>
      <c r="N700" s="46" t="str">
        <f t="shared" si="21"/>
        <v/>
      </c>
    </row>
    <row r="701" spans="1:14" x14ac:dyDescent="0.25">
      <c r="A701" s="16" t="str">
        <f>CONCATENATE('COMPANY INFO'!$D$4,"_",C701,"_",D701,"_",$F701)</f>
        <v>_3_236/250/257/604/672/778_Sicamous</v>
      </c>
      <c r="B701" s="42">
        <v>698</v>
      </c>
      <c r="C701" s="43">
        <v>3</v>
      </c>
      <c r="D701" s="43" t="s">
        <v>563</v>
      </c>
      <c r="E701" s="43" t="s">
        <v>562</v>
      </c>
      <c r="F701" s="44" t="s">
        <v>806</v>
      </c>
      <c r="G701" s="23"/>
      <c r="H701" s="23"/>
      <c r="I701" s="23"/>
      <c r="J701" s="23"/>
      <c r="K701" s="23"/>
      <c r="L701" s="21" t="str">
        <f>IFERROR(VLOOKUP($A701,Holdings!$A:$F,6,FALSE),"")</f>
        <v/>
      </c>
      <c r="M701" s="45" t="str">
        <f t="shared" si="20"/>
        <v/>
      </c>
      <c r="N701" s="46" t="str">
        <f t="shared" si="21"/>
        <v/>
      </c>
    </row>
    <row r="702" spans="1:14" x14ac:dyDescent="0.25">
      <c r="A702" s="16" t="str">
        <f>CONCATENATE('COMPANY INFO'!$D$4,"_",C702,"_",D702,"_",$F702)</f>
        <v>_3_236/250/257/604/672/778_Skookumchuck</v>
      </c>
      <c r="B702" s="42">
        <v>699</v>
      </c>
      <c r="C702" s="43">
        <v>3</v>
      </c>
      <c r="D702" s="43" t="s">
        <v>563</v>
      </c>
      <c r="E702" s="43" t="s">
        <v>562</v>
      </c>
      <c r="F702" s="44" t="s">
        <v>807</v>
      </c>
      <c r="G702" s="23"/>
      <c r="H702" s="23"/>
      <c r="I702" s="23"/>
      <c r="J702" s="23"/>
      <c r="K702" s="23"/>
      <c r="L702" s="21" t="str">
        <f>IFERROR(VLOOKUP($A702,Holdings!$A:$F,6,FALSE),"")</f>
        <v/>
      </c>
      <c r="M702" s="45" t="str">
        <f t="shared" si="20"/>
        <v/>
      </c>
      <c r="N702" s="46" t="str">
        <f t="shared" si="21"/>
        <v/>
      </c>
    </row>
    <row r="703" spans="1:14" x14ac:dyDescent="0.25">
      <c r="A703" s="16" t="str">
        <f>CONCATENATE('COMPANY INFO'!$D$4,"_",C703,"_",D703,"_",$F703)</f>
        <v>_3_236/250/257/604/672/778_Slocan</v>
      </c>
      <c r="B703" s="42">
        <v>700</v>
      </c>
      <c r="C703" s="43">
        <v>3</v>
      </c>
      <c r="D703" s="43" t="s">
        <v>563</v>
      </c>
      <c r="E703" s="43" t="s">
        <v>562</v>
      </c>
      <c r="F703" s="44" t="s">
        <v>808</v>
      </c>
      <c r="G703" s="23"/>
      <c r="H703" s="23"/>
      <c r="I703" s="23"/>
      <c r="J703" s="23"/>
      <c r="K703" s="23"/>
      <c r="L703" s="21" t="str">
        <f>IFERROR(VLOOKUP($A703,Holdings!$A:$F,6,FALSE),"")</f>
        <v/>
      </c>
      <c r="M703" s="45" t="str">
        <f t="shared" si="20"/>
        <v/>
      </c>
      <c r="N703" s="46" t="str">
        <f t="shared" si="21"/>
        <v/>
      </c>
    </row>
    <row r="704" spans="1:14" x14ac:dyDescent="0.25">
      <c r="A704" s="16" t="str">
        <f>CONCATENATE('COMPANY INFO'!$D$4,"_",C704,"_",D704,"_",$F704)</f>
        <v>_3_236/250/257/604/672/778_Smithers</v>
      </c>
      <c r="B704" s="42">
        <v>701</v>
      </c>
      <c r="C704" s="43">
        <v>3</v>
      </c>
      <c r="D704" s="43" t="s">
        <v>563</v>
      </c>
      <c r="E704" s="43" t="s">
        <v>562</v>
      </c>
      <c r="F704" s="44" t="s">
        <v>809</v>
      </c>
      <c r="G704" s="23"/>
      <c r="H704" s="23"/>
      <c r="I704" s="23"/>
      <c r="J704" s="23"/>
      <c r="K704" s="23"/>
      <c r="L704" s="21" t="str">
        <f>IFERROR(VLOOKUP($A704,Holdings!$A:$F,6,FALSE),"")</f>
        <v/>
      </c>
      <c r="M704" s="45" t="str">
        <f t="shared" si="20"/>
        <v/>
      </c>
      <c r="N704" s="46" t="str">
        <f t="shared" si="21"/>
        <v/>
      </c>
    </row>
    <row r="705" spans="1:14" x14ac:dyDescent="0.25">
      <c r="A705" s="16" t="str">
        <f>CONCATENATE('COMPANY INFO'!$D$4,"_",C705,"_",D705,"_",$F705)</f>
        <v>_3_236/250/257/604/672/778_Sointula</v>
      </c>
      <c r="B705" s="42">
        <v>702</v>
      </c>
      <c r="C705" s="43">
        <v>3</v>
      </c>
      <c r="D705" s="43" t="s">
        <v>563</v>
      </c>
      <c r="E705" s="43" t="s">
        <v>562</v>
      </c>
      <c r="F705" s="44" t="s">
        <v>810</v>
      </c>
      <c r="G705" s="23"/>
      <c r="H705" s="23"/>
      <c r="I705" s="23"/>
      <c r="J705" s="23"/>
      <c r="K705" s="23"/>
      <c r="L705" s="21" t="str">
        <f>IFERROR(VLOOKUP($A705,Holdings!$A:$F,6,FALSE),"")</f>
        <v/>
      </c>
      <c r="M705" s="45" t="str">
        <f t="shared" si="20"/>
        <v/>
      </c>
      <c r="N705" s="46" t="str">
        <f t="shared" si="21"/>
        <v/>
      </c>
    </row>
    <row r="706" spans="1:14" x14ac:dyDescent="0.25">
      <c r="A706" s="16" t="str">
        <f>CONCATENATE('COMPANY INFO'!$D$4,"_",C706,"_",D706,"_",$F706)</f>
        <v>_3_236/250/257/604/672/778_Sooke</v>
      </c>
      <c r="B706" s="42">
        <v>703</v>
      </c>
      <c r="C706" s="43">
        <v>3</v>
      </c>
      <c r="D706" s="43" t="s">
        <v>563</v>
      </c>
      <c r="E706" s="43" t="s">
        <v>562</v>
      </c>
      <c r="F706" s="44" t="s">
        <v>811</v>
      </c>
      <c r="G706" s="23"/>
      <c r="H706" s="23"/>
      <c r="I706" s="23"/>
      <c r="J706" s="23"/>
      <c r="K706" s="23"/>
      <c r="L706" s="21" t="str">
        <f>IFERROR(VLOOKUP($A706,Holdings!$A:$F,6,FALSE),"")</f>
        <v/>
      </c>
      <c r="M706" s="45" t="str">
        <f t="shared" si="20"/>
        <v/>
      </c>
      <c r="N706" s="46" t="str">
        <f t="shared" si="21"/>
        <v/>
      </c>
    </row>
    <row r="707" spans="1:14" x14ac:dyDescent="0.25">
      <c r="A707" s="16" t="str">
        <f>CONCATENATE('COMPANY INFO'!$D$4,"_",C707,"_",D707,"_",$F707)</f>
        <v>_3_236/250/257/604/672/778_Sorrento</v>
      </c>
      <c r="B707" s="42">
        <v>704</v>
      </c>
      <c r="C707" s="43">
        <v>3</v>
      </c>
      <c r="D707" s="43" t="s">
        <v>563</v>
      </c>
      <c r="E707" s="43" t="s">
        <v>562</v>
      </c>
      <c r="F707" s="44" t="s">
        <v>812</v>
      </c>
      <c r="G707" s="23"/>
      <c r="H707" s="23"/>
      <c r="I707" s="23"/>
      <c r="J707" s="23"/>
      <c r="K707" s="23"/>
      <c r="L707" s="21" t="str">
        <f>IFERROR(VLOOKUP($A707,Holdings!$A:$F,6,FALSE),"")</f>
        <v/>
      </c>
      <c r="M707" s="45" t="str">
        <f t="shared" si="20"/>
        <v/>
      </c>
      <c r="N707" s="46" t="str">
        <f t="shared" si="21"/>
        <v/>
      </c>
    </row>
    <row r="708" spans="1:14" x14ac:dyDescent="0.25">
      <c r="A708" s="16" t="str">
        <f>CONCATENATE('COMPANY INFO'!$D$4,"_",C708,"_",D708,"_",$F708)</f>
        <v>_3_236/250/257/604/672/778_South Kamloops</v>
      </c>
      <c r="B708" s="42">
        <v>705</v>
      </c>
      <c r="C708" s="43">
        <v>3</v>
      </c>
      <c r="D708" s="43" t="s">
        <v>563</v>
      </c>
      <c r="E708" s="43" t="s">
        <v>562</v>
      </c>
      <c r="F708" s="44" t="s">
        <v>813</v>
      </c>
      <c r="G708" s="23"/>
      <c r="H708" s="23"/>
      <c r="I708" s="23"/>
      <c r="J708" s="23"/>
      <c r="K708" s="23"/>
      <c r="L708" s="21" t="str">
        <f>IFERROR(VLOOKUP($A708,Holdings!$A:$F,6,FALSE),"")</f>
        <v/>
      </c>
      <c r="M708" s="45" t="str">
        <f t="shared" ref="M708:M771" si="22">IF(L708="","",G708/(L708-H708))</f>
        <v/>
      </c>
      <c r="N708" s="46" t="str">
        <f t="shared" si="21"/>
        <v/>
      </c>
    </row>
    <row r="709" spans="1:14" x14ac:dyDescent="0.25">
      <c r="A709" s="16" t="str">
        <f>CONCATENATE('COMPANY INFO'!$D$4,"_",C709,"_",D709,"_",$F709)</f>
        <v>_3_236/250/257/604/672/778_South Slocan</v>
      </c>
      <c r="B709" s="42">
        <v>706</v>
      </c>
      <c r="C709" s="43">
        <v>3</v>
      </c>
      <c r="D709" s="43" t="s">
        <v>563</v>
      </c>
      <c r="E709" s="43" t="s">
        <v>562</v>
      </c>
      <c r="F709" s="44" t="s">
        <v>814</v>
      </c>
      <c r="G709" s="23"/>
      <c r="H709" s="23"/>
      <c r="I709" s="23"/>
      <c r="J709" s="23"/>
      <c r="K709" s="23"/>
      <c r="L709" s="21" t="str">
        <f>IFERROR(VLOOKUP($A709,Holdings!$A:$F,6,FALSE),"")</f>
        <v/>
      </c>
      <c r="M709" s="45" t="str">
        <f t="shared" si="22"/>
        <v/>
      </c>
      <c r="N709" s="46" t="str">
        <f t="shared" ref="N709:N772" si="23">IF(OR(SUM(G709:K709)&gt;L709,AND(SUM(G709:K709)&gt;0,L709="")),"Sum of Assigned TNs:Admin TNs must be less than Total TNs","")</f>
        <v/>
      </c>
    </row>
    <row r="710" spans="1:14" x14ac:dyDescent="0.25">
      <c r="A710" s="16" t="str">
        <f>CONCATENATE('COMPANY INFO'!$D$4,"_",C710,"_",D710,"_",$F710)</f>
        <v>_3_236/250/257/604/672/778_Sparwood</v>
      </c>
      <c r="B710" s="42">
        <v>707</v>
      </c>
      <c r="C710" s="43">
        <v>3</v>
      </c>
      <c r="D710" s="43" t="s">
        <v>563</v>
      </c>
      <c r="E710" s="43" t="s">
        <v>562</v>
      </c>
      <c r="F710" s="44" t="s">
        <v>815</v>
      </c>
      <c r="G710" s="23"/>
      <c r="H710" s="23"/>
      <c r="I710" s="23"/>
      <c r="J710" s="23"/>
      <c r="K710" s="23"/>
      <c r="L710" s="21" t="str">
        <f>IFERROR(VLOOKUP($A710,Holdings!$A:$F,6,FALSE),"")</f>
        <v/>
      </c>
      <c r="M710" s="45" t="str">
        <f t="shared" si="22"/>
        <v/>
      </c>
      <c r="N710" s="46" t="str">
        <f t="shared" si="23"/>
        <v/>
      </c>
    </row>
    <row r="711" spans="1:14" x14ac:dyDescent="0.25">
      <c r="A711" s="16" t="str">
        <f>CONCATENATE('COMPANY INFO'!$D$4,"_",C711,"_",D711,"_",$F711)</f>
        <v>_3_236/250/257/604/672/778_Spences Bridge</v>
      </c>
      <c r="B711" s="42">
        <v>708</v>
      </c>
      <c r="C711" s="43">
        <v>3</v>
      </c>
      <c r="D711" s="43" t="s">
        <v>563</v>
      </c>
      <c r="E711" s="43" t="s">
        <v>562</v>
      </c>
      <c r="F711" s="44" t="s">
        <v>816</v>
      </c>
      <c r="G711" s="23"/>
      <c r="H711" s="23"/>
      <c r="I711" s="23"/>
      <c r="J711" s="23"/>
      <c r="K711" s="23"/>
      <c r="L711" s="21" t="str">
        <f>IFERROR(VLOOKUP($A711,Holdings!$A:$F,6,FALSE),"")</f>
        <v/>
      </c>
      <c r="M711" s="45" t="str">
        <f t="shared" si="22"/>
        <v/>
      </c>
      <c r="N711" s="46" t="str">
        <f t="shared" si="23"/>
        <v/>
      </c>
    </row>
    <row r="712" spans="1:14" x14ac:dyDescent="0.25">
      <c r="A712" s="16" t="str">
        <f>CONCATENATE('COMPANY INFO'!$D$4,"_",C712,"_",D712,"_",$F712)</f>
        <v>_3_236/250/257/604/672/778_Spillimacheen</v>
      </c>
      <c r="B712" s="42">
        <v>709</v>
      </c>
      <c r="C712" s="43">
        <v>3</v>
      </c>
      <c r="D712" s="43" t="s">
        <v>563</v>
      </c>
      <c r="E712" s="43" t="s">
        <v>562</v>
      </c>
      <c r="F712" s="44" t="s">
        <v>817</v>
      </c>
      <c r="G712" s="23"/>
      <c r="H712" s="23"/>
      <c r="I712" s="23"/>
      <c r="J712" s="23"/>
      <c r="K712" s="23"/>
      <c r="L712" s="21" t="str">
        <f>IFERROR(VLOOKUP($A712,Holdings!$A:$F,6,FALSE),"")</f>
        <v/>
      </c>
      <c r="M712" s="45" t="str">
        <f t="shared" si="22"/>
        <v/>
      </c>
      <c r="N712" s="46" t="str">
        <f t="shared" si="23"/>
        <v/>
      </c>
    </row>
    <row r="713" spans="1:14" x14ac:dyDescent="0.25">
      <c r="A713" s="16" t="str">
        <f>CONCATENATE('COMPANY INFO'!$D$4,"_",C713,"_",D713,"_",$F713)</f>
        <v>_3_236/250/257/604/672/778_Squamish</v>
      </c>
      <c r="B713" s="42">
        <v>710</v>
      </c>
      <c r="C713" s="43">
        <v>3</v>
      </c>
      <c r="D713" s="43" t="s">
        <v>563</v>
      </c>
      <c r="E713" s="43" t="s">
        <v>562</v>
      </c>
      <c r="F713" s="44" t="s">
        <v>818</v>
      </c>
      <c r="G713" s="23"/>
      <c r="H713" s="23"/>
      <c r="I713" s="23"/>
      <c r="J713" s="23"/>
      <c r="K713" s="23"/>
      <c r="L713" s="21" t="str">
        <f>IFERROR(VLOOKUP($A713,Holdings!$A:$F,6,FALSE),"")</f>
        <v/>
      </c>
      <c r="M713" s="45" t="str">
        <f t="shared" si="22"/>
        <v/>
      </c>
      <c r="N713" s="46" t="str">
        <f t="shared" si="23"/>
        <v/>
      </c>
    </row>
    <row r="714" spans="1:14" x14ac:dyDescent="0.25">
      <c r="A714" s="16" t="str">
        <f>CONCATENATE('COMPANY INFO'!$D$4,"_",C714,"_",D714,"_",$F714)</f>
        <v>_3_236/250/257/604/672/778_Stewart</v>
      </c>
      <c r="B714" s="42">
        <v>711</v>
      </c>
      <c r="C714" s="43">
        <v>3</v>
      </c>
      <c r="D714" s="43" t="s">
        <v>563</v>
      </c>
      <c r="E714" s="43" t="s">
        <v>562</v>
      </c>
      <c r="F714" s="44" t="s">
        <v>819</v>
      </c>
      <c r="G714" s="23"/>
      <c r="H714" s="23"/>
      <c r="I714" s="23"/>
      <c r="J714" s="23"/>
      <c r="K714" s="23"/>
      <c r="L714" s="21" t="str">
        <f>IFERROR(VLOOKUP($A714,Holdings!$A:$F,6,FALSE),"")</f>
        <v/>
      </c>
      <c r="M714" s="45" t="str">
        <f t="shared" si="22"/>
        <v/>
      </c>
      <c r="N714" s="46" t="str">
        <f t="shared" si="23"/>
        <v/>
      </c>
    </row>
    <row r="715" spans="1:14" x14ac:dyDescent="0.25">
      <c r="A715" s="16" t="str">
        <f>CONCATENATE('COMPANY INFO'!$D$4,"_",C715,"_",D715,"_",$F715)</f>
        <v>_3_236/250/257/604/672/778_Summerland</v>
      </c>
      <c r="B715" s="42">
        <v>712</v>
      </c>
      <c r="C715" s="43">
        <v>3</v>
      </c>
      <c r="D715" s="43" t="s">
        <v>563</v>
      </c>
      <c r="E715" s="43" t="s">
        <v>562</v>
      </c>
      <c r="F715" s="44" t="s">
        <v>820</v>
      </c>
      <c r="G715" s="23"/>
      <c r="H715" s="23"/>
      <c r="I715" s="23"/>
      <c r="J715" s="23"/>
      <c r="K715" s="23"/>
      <c r="L715" s="21" t="str">
        <f>IFERROR(VLOOKUP($A715,Holdings!$A:$F,6,FALSE),"")</f>
        <v/>
      </c>
      <c r="M715" s="45" t="str">
        <f t="shared" si="22"/>
        <v/>
      </c>
      <c r="N715" s="46" t="str">
        <f t="shared" si="23"/>
        <v/>
      </c>
    </row>
    <row r="716" spans="1:14" x14ac:dyDescent="0.25">
      <c r="A716" s="16" t="str">
        <f>CONCATENATE('COMPANY INFO'!$D$4,"_",C716,"_",D716,"_",$F716)</f>
        <v>_3_236/250/257/604/672/778_Summit Lake</v>
      </c>
      <c r="B716" s="42">
        <v>713</v>
      </c>
      <c r="C716" s="43">
        <v>3</v>
      </c>
      <c r="D716" s="43" t="s">
        <v>563</v>
      </c>
      <c r="E716" s="43" t="s">
        <v>562</v>
      </c>
      <c r="F716" s="44" t="s">
        <v>821</v>
      </c>
      <c r="G716" s="23"/>
      <c r="H716" s="23"/>
      <c r="I716" s="23"/>
      <c r="J716" s="23"/>
      <c r="K716" s="23"/>
      <c r="L716" s="21" t="str">
        <f>IFERROR(VLOOKUP($A716,Holdings!$A:$F,6,FALSE),"")</f>
        <v/>
      </c>
      <c r="M716" s="45" t="str">
        <f t="shared" si="22"/>
        <v/>
      </c>
      <c r="N716" s="46" t="str">
        <f t="shared" si="23"/>
        <v/>
      </c>
    </row>
    <row r="717" spans="1:14" x14ac:dyDescent="0.25">
      <c r="A717" s="16" t="str">
        <f>CONCATENATE('COMPANY INFO'!$D$4,"_",C717,"_",D717,"_",$F717)</f>
        <v>_3_236/250/257/604/672/778_Tachie</v>
      </c>
      <c r="B717" s="42">
        <v>714</v>
      </c>
      <c r="C717" s="43">
        <v>3</v>
      </c>
      <c r="D717" s="43" t="s">
        <v>563</v>
      </c>
      <c r="E717" s="43" t="s">
        <v>562</v>
      </c>
      <c r="F717" s="44" t="s">
        <v>822</v>
      </c>
      <c r="G717" s="23"/>
      <c r="H717" s="23"/>
      <c r="I717" s="23"/>
      <c r="J717" s="23"/>
      <c r="K717" s="23"/>
      <c r="L717" s="21" t="str">
        <f>IFERROR(VLOOKUP($A717,Holdings!$A:$F,6,FALSE),"")</f>
        <v/>
      </c>
      <c r="M717" s="45" t="str">
        <f t="shared" si="22"/>
        <v/>
      </c>
      <c r="N717" s="46" t="str">
        <f t="shared" si="23"/>
        <v/>
      </c>
    </row>
    <row r="718" spans="1:14" x14ac:dyDescent="0.25">
      <c r="A718" s="16" t="str">
        <f>CONCATENATE('COMPANY INFO'!$D$4,"_",C718,"_",D718,"_",$F718)</f>
        <v>_3_236/250/257/604/672/778_Tahsis</v>
      </c>
      <c r="B718" s="42">
        <v>715</v>
      </c>
      <c r="C718" s="43">
        <v>3</v>
      </c>
      <c r="D718" s="43" t="s">
        <v>563</v>
      </c>
      <c r="E718" s="43" t="s">
        <v>562</v>
      </c>
      <c r="F718" s="44" t="s">
        <v>823</v>
      </c>
      <c r="G718" s="23"/>
      <c r="H718" s="23"/>
      <c r="I718" s="23"/>
      <c r="J718" s="23"/>
      <c r="K718" s="23"/>
      <c r="L718" s="21" t="str">
        <f>IFERROR(VLOOKUP($A718,Holdings!$A:$F,6,FALSE),"")</f>
        <v/>
      </c>
      <c r="M718" s="45" t="str">
        <f t="shared" si="22"/>
        <v/>
      </c>
      <c r="N718" s="46" t="str">
        <f t="shared" si="23"/>
        <v/>
      </c>
    </row>
    <row r="719" spans="1:14" x14ac:dyDescent="0.25">
      <c r="A719" s="16" t="str">
        <f>CONCATENATE('COMPANY INFO'!$D$4,"_",C719,"_",D719,"_",$F719)</f>
        <v>_3_236/250/257/604/672/778_Tappen</v>
      </c>
      <c r="B719" s="42">
        <v>716</v>
      </c>
      <c r="C719" s="43">
        <v>3</v>
      </c>
      <c r="D719" s="43" t="s">
        <v>563</v>
      </c>
      <c r="E719" s="43" t="s">
        <v>562</v>
      </c>
      <c r="F719" s="44" t="s">
        <v>824</v>
      </c>
      <c r="G719" s="23"/>
      <c r="H719" s="23"/>
      <c r="I719" s="23"/>
      <c r="J719" s="23"/>
      <c r="K719" s="23"/>
      <c r="L719" s="21" t="str">
        <f>IFERROR(VLOOKUP($A719,Holdings!$A:$F,6,FALSE),"")</f>
        <v/>
      </c>
      <c r="M719" s="45" t="str">
        <f t="shared" si="22"/>
        <v/>
      </c>
      <c r="N719" s="46" t="str">
        <f t="shared" si="23"/>
        <v/>
      </c>
    </row>
    <row r="720" spans="1:14" x14ac:dyDescent="0.25">
      <c r="A720" s="16" t="str">
        <f>CONCATENATE('COMPANY INFO'!$D$4,"_",C720,"_",D720,"_",$F720)</f>
        <v>_3_236/250/257/604/672/778_Tatla Lake</v>
      </c>
      <c r="B720" s="42">
        <v>717</v>
      </c>
      <c r="C720" s="43">
        <v>3</v>
      </c>
      <c r="D720" s="43" t="s">
        <v>563</v>
      </c>
      <c r="E720" s="43" t="s">
        <v>562</v>
      </c>
      <c r="F720" s="44" t="s">
        <v>825</v>
      </c>
      <c r="G720" s="23"/>
      <c r="H720" s="23"/>
      <c r="I720" s="23"/>
      <c r="J720" s="23"/>
      <c r="K720" s="23"/>
      <c r="L720" s="21" t="str">
        <f>IFERROR(VLOOKUP($A720,Holdings!$A:$F,6,FALSE),"")</f>
        <v/>
      </c>
      <c r="M720" s="45" t="str">
        <f t="shared" si="22"/>
        <v/>
      </c>
      <c r="N720" s="46" t="str">
        <f t="shared" si="23"/>
        <v/>
      </c>
    </row>
    <row r="721" spans="1:14" x14ac:dyDescent="0.25">
      <c r="A721" s="16" t="str">
        <f>CONCATENATE('COMPANY INFO'!$D$4,"_",C721,"_",D721,"_",$F721)</f>
        <v>_3_236/250/257/604/672/778_Taylor</v>
      </c>
      <c r="B721" s="42">
        <v>718</v>
      </c>
      <c r="C721" s="43">
        <v>3</v>
      </c>
      <c r="D721" s="43" t="s">
        <v>563</v>
      </c>
      <c r="E721" s="43" t="s">
        <v>562</v>
      </c>
      <c r="F721" s="44" t="s">
        <v>826</v>
      </c>
      <c r="G721" s="23"/>
      <c r="H721" s="23"/>
      <c r="I721" s="23"/>
      <c r="J721" s="23"/>
      <c r="K721" s="23"/>
      <c r="L721" s="21" t="str">
        <f>IFERROR(VLOOKUP($A721,Holdings!$A:$F,6,FALSE),"")</f>
        <v/>
      </c>
      <c r="M721" s="45" t="str">
        <f t="shared" si="22"/>
        <v/>
      </c>
      <c r="N721" s="46" t="str">
        <f t="shared" si="23"/>
        <v/>
      </c>
    </row>
    <row r="722" spans="1:14" x14ac:dyDescent="0.25">
      <c r="A722" s="16" t="str">
        <f>CONCATENATE('COMPANY INFO'!$D$4,"_",C722,"_",D722,"_",$F722)</f>
        <v>_3_236/250/257/604/672/778_Telegraph Creek</v>
      </c>
      <c r="B722" s="42">
        <v>719</v>
      </c>
      <c r="C722" s="43">
        <v>3</v>
      </c>
      <c r="D722" s="43" t="s">
        <v>563</v>
      </c>
      <c r="E722" s="43" t="s">
        <v>562</v>
      </c>
      <c r="F722" s="44" t="s">
        <v>827</v>
      </c>
      <c r="G722" s="23"/>
      <c r="H722" s="23"/>
      <c r="I722" s="23"/>
      <c r="J722" s="23"/>
      <c r="K722" s="23"/>
      <c r="L722" s="21" t="str">
        <f>IFERROR(VLOOKUP($A722,Holdings!$A:$F,6,FALSE),"")</f>
        <v/>
      </c>
      <c r="M722" s="45" t="str">
        <f t="shared" si="22"/>
        <v/>
      </c>
      <c r="N722" s="46" t="str">
        <f t="shared" si="23"/>
        <v/>
      </c>
    </row>
    <row r="723" spans="1:14" x14ac:dyDescent="0.25">
      <c r="A723" s="16" t="str">
        <f>CONCATENATE('COMPANY INFO'!$D$4,"_",C723,"_",D723,"_",$F723)</f>
        <v>_3_236/250/257/604/672/778_Telkwa</v>
      </c>
      <c r="B723" s="42">
        <v>720</v>
      </c>
      <c r="C723" s="43">
        <v>3</v>
      </c>
      <c r="D723" s="43" t="s">
        <v>563</v>
      </c>
      <c r="E723" s="43" t="s">
        <v>562</v>
      </c>
      <c r="F723" s="44" t="s">
        <v>828</v>
      </c>
      <c r="G723" s="23"/>
      <c r="H723" s="23"/>
      <c r="I723" s="23"/>
      <c r="J723" s="23"/>
      <c r="K723" s="23"/>
      <c r="L723" s="21" t="str">
        <f>IFERROR(VLOOKUP($A723,Holdings!$A:$F,6,FALSE),"")</f>
        <v/>
      </c>
      <c r="M723" s="45" t="str">
        <f t="shared" si="22"/>
        <v/>
      </c>
      <c r="N723" s="46" t="str">
        <f t="shared" si="23"/>
        <v/>
      </c>
    </row>
    <row r="724" spans="1:14" x14ac:dyDescent="0.25">
      <c r="A724" s="16" t="str">
        <f>CONCATENATE('COMPANY INFO'!$D$4,"_",C724,"_",D724,"_",$F724)</f>
        <v>_3_236/250/257/604/672/778_Terrace</v>
      </c>
      <c r="B724" s="42">
        <v>721</v>
      </c>
      <c r="C724" s="43">
        <v>3</v>
      </c>
      <c r="D724" s="43" t="s">
        <v>563</v>
      </c>
      <c r="E724" s="43" t="s">
        <v>562</v>
      </c>
      <c r="F724" s="44" t="s">
        <v>829</v>
      </c>
      <c r="G724" s="23"/>
      <c r="H724" s="23"/>
      <c r="I724" s="23"/>
      <c r="J724" s="23"/>
      <c r="K724" s="23"/>
      <c r="L724" s="21" t="str">
        <f>IFERROR(VLOOKUP($A724,Holdings!$A:$F,6,FALSE),"")</f>
        <v/>
      </c>
      <c r="M724" s="45" t="str">
        <f t="shared" si="22"/>
        <v/>
      </c>
      <c r="N724" s="46" t="str">
        <f t="shared" si="23"/>
        <v/>
      </c>
    </row>
    <row r="725" spans="1:14" x14ac:dyDescent="0.25">
      <c r="A725" s="16" t="str">
        <f>CONCATENATE('COMPANY INFO'!$D$4,"_",C725,"_",D725,"_",$F725)</f>
        <v>_3_236/250/257/604/672/778_Thrums</v>
      </c>
      <c r="B725" s="42">
        <v>722</v>
      </c>
      <c r="C725" s="43">
        <v>3</v>
      </c>
      <c r="D725" s="43" t="s">
        <v>563</v>
      </c>
      <c r="E725" s="43" t="s">
        <v>562</v>
      </c>
      <c r="F725" s="44" t="s">
        <v>830</v>
      </c>
      <c r="G725" s="23"/>
      <c r="H725" s="23"/>
      <c r="I725" s="23"/>
      <c r="J725" s="23"/>
      <c r="K725" s="23"/>
      <c r="L725" s="21" t="str">
        <f>IFERROR(VLOOKUP($A725,Holdings!$A:$F,6,FALSE),"")</f>
        <v/>
      </c>
      <c r="M725" s="45" t="str">
        <f t="shared" si="22"/>
        <v/>
      </c>
      <c r="N725" s="46" t="str">
        <f t="shared" si="23"/>
        <v/>
      </c>
    </row>
    <row r="726" spans="1:14" x14ac:dyDescent="0.25">
      <c r="A726" s="16" t="str">
        <f>CONCATENATE('COMPANY INFO'!$D$4,"_",C726,"_",D726,"_",$F726)</f>
        <v>_3_236/250/257/604/672/778_Toad River</v>
      </c>
      <c r="B726" s="42">
        <v>723</v>
      </c>
      <c r="C726" s="43">
        <v>3</v>
      </c>
      <c r="D726" s="43" t="s">
        <v>563</v>
      </c>
      <c r="E726" s="43" t="s">
        <v>562</v>
      </c>
      <c r="F726" s="44" t="s">
        <v>831</v>
      </c>
      <c r="G726" s="23"/>
      <c r="H726" s="23"/>
      <c r="I726" s="23"/>
      <c r="J726" s="23"/>
      <c r="K726" s="23"/>
      <c r="L726" s="21" t="str">
        <f>IFERROR(VLOOKUP($A726,Holdings!$A:$F,6,FALSE),"")</f>
        <v/>
      </c>
      <c r="M726" s="45" t="str">
        <f t="shared" si="22"/>
        <v/>
      </c>
      <c r="N726" s="46" t="str">
        <f t="shared" si="23"/>
        <v/>
      </c>
    </row>
    <row r="727" spans="1:14" x14ac:dyDescent="0.25">
      <c r="A727" s="16" t="str">
        <f>CONCATENATE('COMPANY INFO'!$D$4,"_",C727,"_",D727,"_",$F727)</f>
        <v>_3_236/250/257/604/672/778_Tofino</v>
      </c>
      <c r="B727" s="42">
        <v>724</v>
      </c>
      <c r="C727" s="43">
        <v>3</v>
      </c>
      <c r="D727" s="43" t="s">
        <v>563</v>
      </c>
      <c r="E727" s="43" t="s">
        <v>562</v>
      </c>
      <c r="F727" s="44" t="s">
        <v>832</v>
      </c>
      <c r="G727" s="23"/>
      <c r="H727" s="23"/>
      <c r="I727" s="23"/>
      <c r="J727" s="23"/>
      <c r="K727" s="23"/>
      <c r="L727" s="21" t="str">
        <f>IFERROR(VLOOKUP($A727,Holdings!$A:$F,6,FALSE),"")</f>
        <v/>
      </c>
      <c r="M727" s="45" t="str">
        <f t="shared" si="22"/>
        <v/>
      </c>
      <c r="N727" s="46" t="str">
        <f t="shared" si="23"/>
        <v/>
      </c>
    </row>
    <row r="728" spans="1:14" x14ac:dyDescent="0.25">
      <c r="A728" s="16" t="str">
        <f>CONCATENATE('COMPANY INFO'!$D$4,"_",C728,"_",D728,"_",$F728)</f>
        <v>_3_236/250/257/604/672/778_Topley</v>
      </c>
      <c r="B728" s="42">
        <v>725</v>
      </c>
      <c r="C728" s="43">
        <v>3</v>
      </c>
      <c r="D728" s="43" t="s">
        <v>563</v>
      </c>
      <c r="E728" s="43" t="s">
        <v>562</v>
      </c>
      <c r="F728" s="44" t="s">
        <v>833</v>
      </c>
      <c r="G728" s="23"/>
      <c r="H728" s="23"/>
      <c r="I728" s="23"/>
      <c r="J728" s="23"/>
      <c r="K728" s="23"/>
      <c r="L728" s="21" t="str">
        <f>IFERROR(VLOOKUP($A728,Holdings!$A:$F,6,FALSE),"")</f>
        <v/>
      </c>
      <c r="M728" s="45" t="str">
        <f t="shared" si="22"/>
        <v/>
      </c>
      <c r="N728" s="46" t="str">
        <f t="shared" si="23"/>
        <v/>
      </c>
    </row>
    <row r="729" spans="1:14" x14ac:dyDescent="0.25">
      <c r="A729" s="16" t="str">
        <f>CONCATENATE('COMPANY INFO'!$D$4,"_",C729,"_",D729,"_",$F729)</f>
        <v>_3_236/250/257/604/672/778_Trail</v>
      </c>
      <c r="B729" s="42">
        <v>726</v>
      </c>
      <c r="C729" s="43">
        <v>3</v>
      </c>
      <c r="D729" s="43" t="s">
        <v>563</v>
      </c>
      <c r="E729" s="43" t="s">
        <v>562</v>
      </c>
      <c r="F729" s="44" t="s">
        <v>834</v>
      </c>
      <c r="G729" s="23"/>
      <c r="H729" s="23"/>
      <c r="I729" s="23"/>
      <c r="J729" s="23"/>
      <c r="K729" s="23"/>
      <c r="L729" s="21" t="str">
        <f>IFERROR(VLOOKUP($A729,Holdings!$A:$F,6,FALSE),"")</f>
        <v/>
      </c>
      <c r="M729" s="45" t="str">
        <f t="shared" si="22"/>
        <v/>
      </c>
      <c r="N729" s="46" t="str">
        <f t="shared" si="23"/>
        <v/>
      </c>
    </row>
    <row r="730" spans="1:14" x14ac:dyDescent="0.25">
      <c r="A730" s="16" t="str">
        <f>CONCATENATE('COMPANY INFO'!$D$4,"_",C730,"_",D730,"_",$F730)</f>
        <v>_3_236/250/257/604/672/778_Trout Lake</v>
      </c>
      <c r="B730" s="42">
        <v>727</v>
      </c>
      <c r="C730" s="43">
        <v>3</v>
      </c>
      <c r="D730" s="43" t="s">
        <v>563</v>
      </c>
      <c r="E730" s="43" t="s">
        <v>562</v>
      </c>
      <c r="F730" s="44" t="s">
        <v>835</v>
      </c>
      <c r="G730" s="23"/>
      <c r="H730" s="23"/>
      <c r="I730" s="23"/>
      <c r="J730" s="23"/>
      <c r="K730" s="23"/>
      <c r="L730" s="21" t="str">
        <f>IFERROR(VLOOKUP($A730,Holdings!$A:$F,6,FALSE),"")</f>
        <v/>
      </c>
      <c r="M730" s="45" t="str">
        <f t="shared" si="22"/>
        <v/>
      </c>
      <c r="N730" s="46" t="str">
        <f t="shared" si="23"/>
        <v/>
      </c>
    </row>
    <row r="731" spans="1:14" x14ac:dyDescent="0.25">
      <c r="A731" s="16" t="str">
        <f>CONCATENATE('COMPANY INFO'!$D$4,"_",C731,"_",D731,"_",$F731)</f>
        <v>_3_236/250/257/604/672/778_Tsay Keh Dene</v>
      </c>
      <c r="B731" s="42">
        <v>728</v>
      </c>
      <c r="C731" s="43">
        <v>3</v>
      </c>
      <c r="D731" s="43" t="s">
        <v>563</v>
      </c>
      <c r="E731" s="43" t="s">
        <v>562</v>
      </c>
      <c r="F731" s="44" t="s">
        <v>836</v>
      </c>
      <c r="G731" s="23"/>
      <c r="H731" s="23"/>
      <c r="I731" s="23"/>
      <c r="J731" s="23"/>
      <c r="K731" s="23"/>
      <c r="L731" s="21" t="str">
        <f>IFERROR(VLOOKUP($A731,Holdings!$A:$F,6,FALSE),"")</f>
        <v/>
      </c>
      <c r="M731" s="45" t="str">
        <f t="shared" si="22"/>
        <v/>
      </c>
      <c r="N731" s="46" t="str">
        <f t="shared" si="23"/>
        <v/>
      </c>
    </row>
    <row r="732" spans="1:14" x14ac:dyDescent="0.25">
      <c r="A732" s="16" t="str">
        <f>CONCATENATE('COMPANY INFO'!$D$4,"_",C732,"_",D732,"_",$F732)</f>
        <v>_3_236/250/257/604/672/778_Tumbler Ridge</v>
      </c>
      <c r="B732" s="42">
        <v>729</v>
      </c>
      <c r="C732" s="43">
        <v>3</v>
      </c>
      <c r="D732" s="43" t="s">
        <v>563</v>
      </c>
      <c r="E732" s="43" t="s">
        <v>562</v>
      </c>
      <c r="F732" s="44" t="s">
        <v>837</v>
      </c>
      <c r="G732" s="23"/>
      <c r="H732" s="23"/>
      <c r="I732" s="23"/>
      <c r="J732" s="23"/>
      <c r="K732" s="23"/>
      <c r="L732" s="21" t="str">
        <f>IFERROR(VLOOKUP($A732,Holdings!$A:$F,6,FALSE),"")</f>
        <v/>
      </c>
      <c r="M732" s="45" t="str">
        <f t="shared" si="22"/>
        <v/>
      </c>
      <c r="N732" s="46" t="str">
        <f t="shared" si="23"/>
        <v/>
      </c>
    </row>
    <row r="733" spans="1:14" x14ac:dyDescent="0.25">
      <c r="A733" s="16" t="str">
        <f>CONCATENATE('COMPANY INFO'!$D$4,"_",C733,"_",D733,"_",$F733)</f>
        <v>_3_236/250/257/604/672/778_Ucluelet</v>
      </c>
      <c r="B733" s="42">
        <v>730</v>
      </c>
      <c r="C733" s="43">
        <v>3</v>
      </c>
      <c r="D733" s="43" t="s">
        <v>563</v>
      </c>
      <c r="E733" s="43" t="s">
        <v>562</v>
      </c>
      <c r="F733" s="44" t="s">
        <v>838</v>
      </c>
      <c r="G733" s="23"/>
      <c r="H733" s="23"/>
      <c r="I733" s="23"/>
      <c r="J733" s="23"/>
      <c r="K733" s="23"/>
      <c r="L733" s="21" t="str">
        <f>IFERROR(VLOOKUP($A733,Holdings!$A:$F,6,FALSE),"")</f>
        <v/>
      </c>
      <c r="M733" s="45" t="str">
        <f t="shared" si="22"/>
        <v/>
      </c>
      <c r="N733" s="46" t="str">
        <f t="shared" si="23"/>
        <v/>
      </c>
    </row>
    <row r="734" spans="1:14" x14ac:dyDescent="0.25">
      <c r="A734" s="16" t="str">
        <f>CONCATENATE('COMPANY INFO'!$D$4,"_",C734,"_",D734,"_",$F734)</f>
        <v>_3_236/250/257/604/672/778_Union Bay</v>
      </c>
      <c r="B734" s="42">
        <v>731</v>
      </c>
      <c r="C734" s="43">
        <v>3</v>
      </c>
      <c r="D734" s="43" t="s">
        <v>563</v>
      </c>
      <c r="E734" s="43" t="s">
        <v>562</v>
      </c>
      <c r="F734" s="44" t="s">
        <v>839</v>
      </c>
      <c r="G734" s="23"/>
      <c r="H734" s="23"/>
      <c r="I734" s="23"/>
      <c r="J734" s="23"/>
      <c r="K734" s="23"/>
      <c r="L734" s="21" t="str">
        <f>IFERROR(VLOOKUP($A734,Holdings!$A:$F,6,FALSE),"")</f>
        <v/>
      </c>
      <c r="M734" s="45" t="str">
        <f t="shared" si="22"/>
        <v/>
      </c>
      <c r="N734" s="46" t="str">
        <f t="shared" si="23"/>
        <v/>
      </c>
    </row>
    <row r="735" spans="1:14" x14ac:dyDescent="0.25">
      <c r="A735" s="16" t="str">
        <f>CONCATENATE('COMPANY INFO'!$D$4,"_",C735,"_",D735,"_",$F735)</f>
        <v>_3_236/250/257/604/672/778_Valemount</v>
      </c>
      <c r="B735" s="42">
        <v>732</v>
      </c>
      <c r="C735" s="43">
        <v>3</v>
      </c>
      <c r="D735" s="43" t="s">
        <v>563</v>
      </c>
      <c r="E735" s="43" t="s">
        <v>562</v>
      </c>
      <c r="F735" s="44" t="s">
        <v>840</v>
      </c>
      <c r="G735" s="23"/>
      <c r="H735" s="23"/>
      <c r="I735" s="23"/>
      <c r="J735" s="23"/>
      <c r="K735" s="23"/>
      <c r="L735" s="21" t="str">
        <f>IFERROR(VLOOKUP($A735,Holdings!$A:$F,6,FALSE),"")</f>
        <v/>
      </c>
      <c r="M735" s="45" t="str">
        <f t="shared" si="22"/>
        <v/>
      </c>
      <c r="N735" s="46" t="str">
        <f t="shared" si="23"/>
        <v/>
      </c>
    </row>
    <row r="736" spans="1:14" x14ac:dyDescent="0.25">
      <c r="A736" s="16" t="str">
        <f>CONCATENATE('COMPANY INFO'!$D$4,"_",C736,"_",D736,"_",$F736)</f>
        <v>_3_236/250/257/604/672/778_Vallican</v>
      </c>
      <c r="B736" s="42">
        <v>733</v>
      </c>
      <c r="C736" s="43">
        <v>3</v>
      </c>
      <c r="D736" s="43" t="s">
        <v>563</v>
      </c>
      <c r="E736" s="43" t="s">
        <v>562</v>
      </c>
      <c r="F736" s="44" t="s">
        <v>841</v>
      </c>
      <c r="G736" s="23"/>
      <c r="H736" s="23"/>
      <c r="I736" s="23"/>
      <c r="J736" s="23"/>
      <c r="K736" s="23"/>
      <c r="L736" s="21" t="str">
        <f>IFERROR(VLOOKUP($A736,Holdings!$A:$F,6,FALSE),"")</f>
        <v/>
      </c>
      <c r="M736" s="45" t="str">
        <f t="shared" si="22"/>
        <v/>
      </c>
      <c r="N736" s="46" t="str">
        <f t="shared" si="23"/>
        <v/>
      </c>
    </row>
    <row r="737" spans="1:14" x14ac:dyDescent="0.25">
      <c r="A737" s="16" t="str">
        <f>CONCATENATE('COMPANY INFO'!$D$4,"_",C737,"_",D737,"_",$F737)</f>
        <v>_3_236/250/257/604/672/778_Van Anda</v>
      </c>
      <c r="B737" s="42">
        <v>734</v>
      </c>
      <c r="C737" s="43">
        <v>3</v>
      </c>
      <c r="D737" s="43" t="s">
        <v>563</v>
      </c>
      <c r="E737" s="43" t="s">
        <v>562</v>
      </c>
      <c r="F737" s="44" t="s">
        <v>842</v>
      </c>
      <c r="G737" s="23"/>
      <c r="H737" s="23"/>
      <c r="I737" s="23"/>
      <c r="J737" s="23"/>
      <c r="K737" s="23"/>
      <c r="L737" s="21" t="str">
        <f>IFERROR(VLOOKUP($A737,Holdings!$A:$F,6,FALSE),"")</f>
        <v/>
      </c>
      <c r="M737" s="45" t="str">
        <f t="shared" si="22"/>
        <v/>
      </c>
      <c r="N737" s="46" t="str">
        <f t="shared" si="23"/>
        <v/>
      </c>
    </row>
    <row r="738" spans="1:14" x14ac:dyDescent="0.25">
      <c r="A738" s="16" t="str">
        <f>CONCATENATE('COMPANY INFO'!$D$4,"_",C738,"_",D738,"_",$F738)</f>
        <v>_3_236/250/257/604/672/778_Vancouver</v>
      </c>
      <c r="B738" s="42">
        <v>735</v>
      </c>
      <c r="C738" s="43">
        <v>3</v>
      </c>
      <c r="D738" s="43" t="s">
        <v>563</v>
      </c>
      <c r="E738" s="43" t="s">
        <v>562</v>
      </c>
      <c r="F738" s="44" t="s">
        <v>843</v>
      </c>
      <c r="G738" s="23"/>
      <c r="H738" s="23"/>
      <c r="I738" s="23"/>
      <c r="J738" s="23"/>
      <c r="K738" s="23"/>
      <c r="L738" s="21" t="str">
        <f>IFERROR(VLOOKUP($A738,Holdings!$A:$F,6,FALSE),"")</f>
        <v/>
      </c>
      <c r="M738" s="45" t="str">
        <f t="shared" si="22"/>
        <v/>
      </c>
      <c r="N738" s="46" t="str">
        <f t="shared" si="23"/>
        <v/>
      </c>
    </row>
    <row r="739" spans="1:14" x14ac:dyDescent="0.25">
      <c r="A739" s="16" t="str">
        <f>CONCATENATE('COMPANY INFO'!$D$4,"_",C739,"_",D739,"_",$F739)</f>
        <v>_3_236/250/257/604/672/778_Vanderhoof</v>
      </c>
      <c r="B739" s="42">
        <v>736</v>
      </c>
      <c r="C739" s="43">
        <v>3</v>
      </c>
      <c r="D739" s="43" t="s">
        <v>563</v>
      </c>
      <c r="E739" s="43" t="s">
        <v>562</v>
      </c>
      <c r="F739" s="44" t="s">
        <v>844</v>
      </c>
      <c r="G739" s="23"/>
      <c r="H739" s="23"/>
      <c r="I739" s="23"/>
      <c r="J739" s="23"/>
      <c r="K739" s="23"/>
      <c r="L739" s="21" t="str">
        <f>IFERROR(VLOOKUP($A739,Holdings!$A:$F,6,FALSE),"")</f>
        <v/>
      </c>
      <c r="M739" s="45" t="str">
        <f t="shared" si="22"/>
        <v/>
      </c>
      <c r="N739" s="46" t="str">
        <f t="shared" si="23"/>
        <v/>
      </c>
    </row>
    <row r="740" spans="1:14" x14ac:dyDescent="0.25">
      <c r="A740" s="16" t="str">
        <f>CONCATENATE('COMPANY INFO'!$D$4,"_",C740,"_",D740,"_",$F740)</f>
        <v>_3_236/250/257/604/672/778_Vanway</v>
      </c>
      <c r="B740" s="42">
        <v>737</v>
      </c>
      <c r="C740" s="43">
        <v>3</v>
      </c>
      <c r="D740" s="43" t="s">
        <v>563</v>
      </c>
      <c r="E740" s="43" t="s">
        <v>562</v>
      </c>
      <c r="F740" s="44" t="s">
        <v>845</v>
      </c>
      <c r="G740" s="23"/>
      <c r="H740" s="23"/>
      <c r="I740" s="23"/>
      <c r="J740" s="23"/>
      <c r="K740" s="23"/>
      <c r="L740" s="21" t="str">
        <f>IFERROR(VLOOKUP($A740,Holdings!$A:$F,6,FALSE),"")</f>
        <v/>
      </c>
      <c r="M740" s="45" t="str">
        <f t="shared" si="22"/>
        <v/>
      </c>
      <c r="N740" s="46" t="str">
        <f t="shared" si="23"/>
        <v/>
      </c>
    </row>
    <row r="741" spans="1:14" x14ac:dyDescent="0.25">
      <c r="A741" s="16" t="str">
        <f>CONCATENATE('COMPANY INFO'!$D$4,"_",C741,"_",D741,"_",$F741)</f>
        <v>_3_236/250/257/604/672/778_Vavenby</v>
      </c>
      <c r="B741" s="42">
        <v>738</v>
      </c>
      <c r="C741" s="43">
        <v>3</v>
      </c>
      <c r="D741" s="43" t="s">
        <v>563</v>
      </c>
      <c r="E741" s="43" t="s">
        <v>562</v>
      </c>
      <c r="F741" s="44" t="s">
        <v>846</v>
      </c>
      <c r="G741" s="23"/>
      <c r="H741" s="23"/>
      <c r="I741" s="23"/>
      <c r="J741" s="23"/>
      <c r="K741" s="23"/>
      <c r="L741" s="21" t="str">
        <f>IFERROR(VLOOKUP($A741,Holdings!$A:$F,6,FALSE),"")</f>
        <v/>
      </c>
      <c r="M741" s="45" t="str">
        <f t="shared" si="22"/>
        <v/>
      </c>
      <c r="N741" s="46" t="str">
        <f t="shared" si="23"/>
        <v/>
      </c>
    </row>
    <row r="742" spans="1:14" x14ac:dyDescent="0.25">
      <c r="A742" s="16" t="str">
        <f>CONCATENATE('COMPANY INFO'!$D$4,"_",C742,"_",D742,"_",$F742)</f>
        <v>_3_236/250/257/604/672/778_Vernon</v>
      </c>
      <c r="B742" s="42">
        <v>739</v>
      </c>
      <c r="C742" s="43">
        <v>3</v>
      </c>
      <c r="D742" s="43" t="s">
        <v>563</v>
      </c>
      <c r="E742" s="43" t="s">
        <v>562</v>
      </c>
      <c r="F742" s="44" t="s">
        <v>847</v>
      </c>
      <c r="G742" s="23"/>
      <c r="H742" s="23"/>
      <c r="I742" s="23"/>
      <c r="J742" s="23"/>
      <c r="K742" s="23"/>
      <c r="L742" s="21" t="str">
        <f>IFERROR(VLOOKUP($A742,Holdings!$A:$F,6,FALSE),"")</f>
        <v/>
      </c>
      <c r="M742" s="45" t="str">
        <f t="shared" si="22"/>
        <v/>
      </c>
      <c r="N742" s="46" t="str">
        <f t="shared" si="23"/>
        <v/>
      </c>
    </row>
    <row r="743" spans="1:14" x14ac:dyDescent="0.25">
      <c r="A743" s="16" t="str">
        <f>CONCATENATE('COMPANY INFO'!$D$4,"_",C743,"_",D743,"_",$F743)</f>
        <v>_3_236/250/257/604/672/778_Victoria</v>
      </c>
      <c r="B743" s="42">
        <v>740</v>
      </c>
      <c r="C743" s="43">
        <v>3</v>
      </c>
      <c r="D743" s="43" t="s">
        <v>563</v>
      </c>
      <c r="E743" s="43" t="s">
        <v>562</v>
      </c>
      <c r="F743" s="44" t="s">
        <v>848</v>
      </c>
      <c r="G743" s="23"/>
      <c r="H743" s="23"/>
      <c r="I743" s="23"/>
      <c r="J743" s="23"/>
      <c r="K743" s="23"/>
      <c r="L743" s="21" t="str">
        <f>IFERROR(VLOOKUP($A743,Holdings!$A:$F,6,FALSE),"")</f>
        <v/>
      </c>
      <c r="M743" s="45" t="str">
        <f t="shared" si="22"/>
        <v/>
      </c>
      <c r="N743" s="46" t="str">
        <f t="shared" si="23"/>
        <v/>
      </c>
    </row>
    <row r="744" spans="1:14" x14ac:dyDescent="0.25">
      <c r="A744" s="16" t="str">
        <f>CONCATENATE('COMPANY INFO'!$D$4,"_",C744,"_",D744,"_",$F744)</f>
        <v>_3_236/250/257/604/672/778_Wellington</v>
      </c>
      <c r="B744" s="42">
        <v>741</v>
      </c>
      <c r="C744" s="43">
        <v>3</v>
      </c>
      <c r="D744" s="43" t="s">
        <v>563</v>
      </c>
      <c r="E744" s="43" t="s">
        <v>562</v>
      </c>
      <c r="F744" s="44" t="s">
        <v>849</v>
      </c>
      <c r="G744" s="23"/>
      <c r="H744" s="23"/>
      <c r="I744" s="23"/>
      <c r="J744" s="23"/>
      <c r="K744" s="23"/>
      <c r="L744" s="21" t="str">
        <f>IFERROR(VLOOKUP($A744,Holdings!$A:$F,6,FALSE),"")</f>
        <v/>
      </c>
      <c r="M744" s="45" t="str">
        <f t="shared" si="22"/>
        <v/>
      </c>
      <c r="N744" s="46" t="str">
        <f t="shared" si="23"/>
        <v/>
      </c>
    </row>
    <row r="745" spans="1:14" x14ac:dyDescent="0.25">
      <c r="A745" s="16" t="str">
        <f>CONCATENATE('COMPANY INFO'!$D$4,"_",C745,"_",D745,"_",$F745)</f>
        <v>_3_236/250/257/604/672/778_Wells</v>
      </c>
      <c r="B745" s="42">
        <v>742</v>
      </c>
      <c r="C745" s="43">
        <v>3</v>
      </c>
      <c r="D745" s="43" t="s">
        <v>563</v>
      </c>
      <c r="E745" s="43" t="s">
        <v>562</v>
      </c>
      <c r="F745" s="44" t="s">
        <v>850</v>
      </c>
      <c r="G745" s="23"/>
      <c r="H745" s="23"/>
      <c r="I745" s="23"/>
      <c r="J745" s="23"/>
      <c r="K745" s="23"/>
      <c r="L745" s="21" t="str">
        <f>IFERROR(VLOOKUP($A745,Holdings!$A:$F,6,FALSE),"")</f>
        <v/>
      </c>
      <c r="M745" s="45" t="str">
        <f t="shared" si="22"/>
        <v/>
      </c>
      <c r="N745" s="46" t="str">
        <f t="shared" si="23"/>
        <v/>
      </c>
    </row>
    <row r="746" spans="1:14" x14ac:dyDescent="0.25">
      <c r="A746" s="16" t="str">
        <f>CONCATENATE('COMPANY INFO'!$D$4,"_",C746,"_",D746,"_",$F746)</f>
        <v>_3_236/250/257/604/672/778_West Vancouver</v>
      </c>
      <c r="B746" s="42">
        <v>743</v>
      </c>
      <c r="C746" s="43">
        <v>3</v>
      </c>
      <c r="D746" s="43" t="s">
        <v>563</v>
      </c>
      <c r="E746" s="43" t="s">
        <v>562</v>
      </c>
      <c r="F746" s="44" t="s">
        <v>851</v>
      </c>
      <c r="G746" s="23"/>
      <c r="H746" s="23"/>
      <c r="I746" s="23"/>
      <c r="J746" s="23"/>
      <c r="K746" s="23"/>
      <c r="L746" s="21" t="str">
        <f>IFERROR(VLOOKUP($A746,Holdings!$A:$F,6,FALSE),"")</f>
        <v/>
      </c>
      <c r="M746" s="45" t="str">
        <f t="shared" si="22"/>
        <v/>
      </c>
      <c r="N746" s="46" t="str">
        <f t="shared" si="23"/>
        <v/>
      </c>
    </row>
    <row r="747" spans="1:14" x14ac:dyDescent="0.25">
      <c r="A747" s="16" t="str">
        <f>CONCATENATE('COMPANY INFO'!$D$4,"_",C747,"_",D747,"_",$F747)</f>
        <v>_3_236/250/257/604/672/778_Westbank</v>
      </c>
      <c r="B747" s="42">
        <v>744</v>
      </c>
      <c r="C747" s="43">
        <v>3</v>
      </c>
      <c r="D747" s="43" t="s">
        <v>563</v>
      </c>
      <c r="E747" s="43" t="s">
        <v>562</v>
      </c>
      <c r="F747" s="44" t="s">
        <v>852</v>
      </c>
      <c r="G747" s="23"/>
      <c r="H747" s="23"/>
      <c r="I747" s="23"/>
      <c r="J747" s="23"/>
      <c r="K747" s="23"/>
      <c r="L747" s="21" t="str">
        <f>IFERROR(VLOOKUP($A747,Holdings!$A:$F,6,FALSE),"")</f>
        <v/>
      </c>
      <c r="M747" s="45" t="str">
        <f t="shared" si="22"/>
        <v/>
      </c>
      <c r="N747" s="46" t="str">
        <f t="shared" si="23"/>
        <v/>
      </c>
    </row>
    <row r="748" spans="1:14" x14ac:dyDescent="0.25">
      <c r="A748" s="16" t="str">
        <f>CONCATENATE('COMPANY INFO'!$D$4,"_",C748,"_",D748,"_",$F748)</f>
        <v>_3_236/250/257/604/672/778_Westsyde</v>
      </c>
      <c r="B748" s="42">
        <v>745</v>
      </c>
      <c r="C748" s="43">
        <v>3</v>
      </c>
      <c r="D748" s="43" t="s">
        <v>563</v>
      </c>
      <c r="E748" s="43" t="s">
        <v>562</v>
      </c>
      <c r="F748" s="44" t="s">
        <v>853</v>
      </c>
      <c r="G748" s="23"/>
      <c r="H748" s="23"/>
      <c r="I748" s="23"/>
      <c r="J748" s="23"/>
      <c r="K748" s="23"/>
      <c r="L748" s="21" t="str">
        <f>IFERROR(VLOOKUP($A748,Holdings!$A:$F,6,FALSE),"")</f>
        <v/>
      </c>
      <c r="M748" s="45" t="str">
        <f t="shared" si="22"/>
        <v/>
      </c>
      <c r="N748" s="46" t="str">
        <f t="shared" si="23"/>
        <v/>
      </c>
    </row>
    <row r="749" spans="1:14" x14ac:dyDescent="0.25">
      <c r="A749" s="16" t="str">
        <f>CONCATENATE('COMPANY INFO'!$D$4,"_",C749,"_",D749,"_",$F749)</f>
        <v>_3_236/250/257/604/672/778_Westview</v>
      </c>
      <c r="B749" s="42">
        <v>746</v>
      </c>
      <c r="C749" s="43">
        <v>3</v>
      </c>
      <c r="D749" s="43" t="s">
        <v>563</v>
      </c>
      <c r="E749" s="43" t="s">
        <v>562</v>
      </c>
      <c r="F749" s="44" t="s">
        <v>854</v>
      </c>
      <c r="G749" s="23"/>
      <c r="H749" s="23"/>
      <c r="I749" s="23"/>
      <c r="J749" s="23"/>
      <c r="K749" s="23"/>
      <c r="L749" s="21" t="str">
        <f>IFERROR(VLOOKUP($A749,Holdings!$A:$F,6,FALSE),"")</f>
        <v/>
      </c>
      <c r="M749" s="45" t="str">
        <f t="shared" si="22"/>
        <v/>
      </c>
      <c r="N749" s="46" t="str">
        <f t="shared" si="23"/>
        <v/>
      </c>
    </row>
    <row r="750" spans="1:14" x14ac:dyDescent="0.25">
      <c r="A750" s="16" t="str">
        <f>CONCATENATE('COMPANY INFO'!$D$4,"_",C750,"_",D750,"_",$F750)</f>
        <v>_3_236/250/257/604/672/778_Westwold</v>
      </c>
      <c r="B750" s="42">
        <v>747</v>
      </c>
      <c r="C750" s="43">
        <v>3</v>
      </c>
      <c r="D750" s="43" t="s">
        <v>563</v>
      </c>
      <c r="E750" s="43" t="s">
        <v>562</v>
      </c>
      <c r="F750" s="44" t="s">
        <v>855</v>
      </c>
      <c r="G750" s="23"/>
      <c r="H750" s="23"/>
      <c r="I750" s="23"/>
      <c r="J750" s="23"/>
      <c r="K750" s="23"/>
      <c r="L750" s="21" t="str">
        <f>IFERROR(VLOOKUP($A750,Holdings!$A:$F,6,FALSE),"")</f>
        <v/>
      </c>
      <c r="M750" s="45" t="str">
        <f t="shared" si="22"/>
        <v/>
      </c>
      <c r="N750" s="46" t="str">
        <f t="shared" si="23"/>
        <v/>
      </c>
    </row>
    <row r="751" spans="1:14" x14ac:dyDescent="0.25">
      <c r="A751" s="16" t="str">
        <f>CONCATENATE('COMPANY INFO'!$D$4,"_",C751,"_",D751,"_",$F751)</f>
        <v>_3_236/250/257/604/672/778_Whalley</v>
      </c>
      <c r="B751" s="42">
        <v>748</v>
      </c>
      <c r="C751" s="43">
        <v>3</v>
      </c>
      <c r="D751" s="43" t="s">
        <v>563</v>
      </c>
      <c r="E751" s="43" t="s">
        <v>562</v>
      </c>
      <c r="F751" s="44" t="s">
        <v>856</v>
      </c>
      <c r="G751" s="23"/>
      <c r="H751" s="23"/>
      <c r="I751" s="23"/>
      <c r="J751" s="23"/>
      <c r="K751" s="23"/>
      <c r="L751" s="21" t="str">
        <f>IFERROR(VLOOKUP($A751,Holdings!$A:$F,6,FALSE),"")</f>
        <v/>
      </c>
      <c r="M751" s="45" t="str">
        <f t="shared" si="22"/>
        <v/>
      </c>
      <c r="N751" s="46" t="str">
        <f t="shared" si="23"/>
        <v/>
      </c>
    </row>
    <row r="752" spans="1:14" x14ac:dyDescent="0.25">
      <c r="A752" s="16" t="str">
        <f>CONCATENATE('COMPANY INFO'!$D$4,"_",C752,"_",D752,"_",$F752)</f>
        <v>_3_236/250/257/604/672/778_Whistler</v>
      </c>
      <c r="B752" s="42">
        <v>749</v>
      </c>
      <c r="C752" s="43">
        <v>3</v>
      </c>
      <c r="D752" s="43" t="s">
        <v>563</v>
      </c>
      <c r="E752" s="43" t="s">
        <v>562</v>
      </c>
      <c r="F752" s="44" t="s">
        <v>857</v>
      </c>
      <c r="G752" s="23"/>
      <c r="H752" s="23"/>
      <c r="I752" s="23"/>
      <c r="J752" s="23"/>
      <c r="K752" s="23"/>
      <c r="L752" s="21" t="str">
        <f>IFERROR(VLOOKUP($A752,Holdings!$A:$F,6,FALSE),"")</f>
        <v/>
      </c>
      <c r="M752" s="45" t="str">
        <f t="shared" si="22"/>
        <v/>
      </c>
      <c r="N752" s="46" t="str">
        <f t="shared" si="23"/>
        <v/>
      </c>
    </row>
    <row r="753" spans="1:14" x14ac:dyDescent="0.25">
      <c r="A753" s="16" t="str">
        <f>CONCATENATE('COMPANY INFO'!$D$4,"_",C753,"_",D753,"_",$F753)</f>
        <v>_3_236/250/257/604/672/778_White Rock</v>
      </c>
      <c r="B753" s="42">
        <v>750</v>
      </c>
      <c r="C753" s="43">
        <v>3</v>
      </c>
      <c r="D753" s="43" t="s">
        <v>563</v>
      </c>
      <c r="E753" s="43" t="s">
        <v>562</v>
      </c>
      <c r="F753" s="44" t="s">
        <v>858</v>
      </c>
      <c r="G753" s="23"/>
      <c r="H753" s="23"/>
      <c r="I753" s="23"/>
      <c r="J753" s="23"/>
      <c r="K753" s="23"/>
      <c r="L753" s="21" t="str">
        <f>IFERROR(VLOOKUP($A753,Holdings!$A:$F,6,FALSE),"")</f>
        <v/>
      </c>
      <c r="M753" s="45" t="str">
        <f t="shared" si="22"/>
        <v/>
      </c>
      <c r="N753" s="46" t="str">
        <f t="shared" si="23"/>
        <v/>
      </c>
    </row>
    <row r="754" spans="1:14" x14ac:dyDescent="0.25">
      <c r="A754" s="16" t="str">
        <f>CONCATENATE('COMPANY INFO'!$D$4,"_",C754,"_",D754,"_",$F754)</f>
        <v>_3_236/250/257/604/672/778_Whonnock</v>
      </c>
      <c r="B754" s="42">
        <v>751</v>
      </c>
      <c r="C754" s="43">
        <v>3</v>
      </c>
      <c r="D754" s="43" t="s">
        <v>563</v>
      </c>
      <c r="E754" s="43" t="s">
        <v>562</v>
      </c>
      <c r="F754" s="44" t="s">
        <v>859</v>
      </c>
      <c r="G754" s="23"/>
      <c r="H754" s="23"/>
      <c r="I754" s="23"/>
      <c r="J754" s="23"/>
      <c r="K754" s="23"/>
      <c r="L754" s="21" t="str">
        <f>IFERROR(VLOOKUP($A754,Holdings!$A:$F,6,FALSE),"")</f>
        <v/>
      </c>
      <c r="M754" s="45" t="str">
        <f t="shared" si="22"/>
        <v/>
      </c>
      <c r="N754" s="46" t="str">
        <f t="shared" si="23"/>
        <v/>
      </c>
    </row>
    <row r="755" spans="1:14" x14ac:dyDescent="0.25">
      <c r="A755" s="16" t="str">
        <f>CONCATENATE('COMPANY INFO'!$D$4,"_",C755,"_",D755,"_",$F755)</f>
        <v>_3_236/250/257/604/672/778_Wildwood</v>
      </c>
      <c r="B755" s="42">
        <v>752</v>
      </c>
      <c r="C755" s="43">
        <v>3</v>
      </c>
      <c r="D755" s="43" t="s">
        <v>563</v>
      </c>
      <c r="E755" s="43" t="s">
        <v>562</v>
      </c>
      <c r="F755" s="44" t="s">
        <v>554</v>
      </c>
      <c r="G755" s="23"/>
      <c r="H755" s="23"/>
      <c r="I755" s="23"/>
      <c r="J755" s="23"/>
      <c r="K755" s="23"/>
      <c r="L755" s="21" t="str">
        <f>IFERROR(VLOOKUP($A755,Holdings!$A:$F,6,FALSE),"")</f>
        <v/>
      </c>
      <c r="M755" s="45" t="str">
        <f t="shared" si="22"/>
        <v/>
      </c>
      <c r="N755" s="46" t="str">
        <f t="shared" si="23"/>
        <v/>
      </c>
    </row>
    <row r="756" spans="1:14" x14ac:dyDescent="0.25">
      <c r="A756" s="16" t="str">
        <f>CONCATENATE('COMPANY INFO'!$D$4,"_",C756,"_",D756,"_",$F756)</f>
        <v>_3_236/250/257/604/672/778_Williams Lake</v>
      </c>
      <c r="B756" s="42">
        <v>753</v>
      </c>
      <c r="C756" s="43">
        <v>3</v>
      </c>
      <c r="D756" s="43" t="s">
        <v>563</v>
      </c>
      <c r="E756" s="43" t="s">
        <v>562</v>
      </c>
      <c r="F756" s="44" t="s">
        <v>860</v>
      </c>
      <c r="G756" s="23"/>
      <c r="H756" s="23"/>
      <c r="I756" s="23"/>
      <c r="J756" s="23"/>
      <c r="K756" s="23"/>
      <c r="L756" s="21" t="str">
        <f>IFERROR(VLOOKUP($A756,Holdings!$A:$F,6,FALSE),"")</f>
        <v/>
      </c>
      <c r="M756" s="45" t="str">
        <f t="shared" si="22"/>
        <v/>
      </c>
      <c r="N756" s="46" t="str">
        <f t="shared" si="23"/>
        <v/>
      </c>
    </row>
    <row r="757" spans="1:14" x14ac:dyDescent="0.25">
      <c r="A757" s="16" t="str">
        <f>CONCATENATE('COMPANY INFO'!$D$4,"_",C757,"_",D757,"_",$F757)</f>
        <v>_3_236/250/257/604/672/778_Willow Point</v>
      </c>
      <c r="B757" s="42">
        <v>754</v>
      </c>
      <c r="C757" s="43">
        <v>3</v>
      </c>
      <c r="D757" s="43" t="s">
        <v>563</v>
      </c>
      <c r="E757" s="43" t="s">
        <v>562</v>
      </c>
      <c r="F757" s="44" t="s">
        <v>861</v>
      </c>
      <c r="G757" s="23"/>
      <c r="H757" s="23"/>
      <c r="I757" s="23"/>
      <c r="J757" s="23"/>
      <c r="K757" s="23"/>
      <c r="L757" s="21" t="str">
        <f>IFERROR(VLOOKUP($A757,Holdings!$A:$F,6,FALSE),"")</f>
        <v/>
      </c>
      <c r="M757" s="45" t="str">
        <f t="shared" si="22"/>
        <v/>
      </c>
      <c r="N757" s="46" t="str">
        <f t="shared" si="23"/>
        <v/>
      </c>
    </row>
    <row r="758" spans="1:14" x14ac:dyDescent="0.25">
      <c r="A758" s="16" t="str">
        <f>CONCATENATE('COMPANY INFO'!$D$4,"_",C758,"_",D758,"_",$F758)</f>
        <v>_3_236/250/257/604/672/778_Willowbrook</v>
      </c>
      <c r="B758" s="42">
        <v>755</v>
      </c>
      <c r="C758" s="43">
        <v>3</v>
      </c>
      <c r="D758" s="43" t="s">
        <v>563</v>
      </c>
      <c r="E758" s="43" t="s">
        <v>562</v>
      </c>
      <c r="F758" s="44" t="s">
        <v>862</v>
      </c>
      <c r="G758" s="23"/>
      <c r="H758" s="23"/>
      <c r="I758" s="23"/>
      <c r="J758" s="23"/>
      <c r="K758" s="23"/>
      <c r="L758" s="21" t="str">
        <f>IFERROR(VLOOKUP($A758,Holdings!$A:$F,6,FALSE),"")</f>
        <v/>
      </c>
      <c r="M758" s="45" t="str">
        <f t="shared" si="22"/>
        <v/>
      </c>
      <c r="N758" s="46" t="str">
        <f t="shared" si="23"/>
        <v/>
      </c>
    </row>
    <row r="759" spans="1:14" x14ac:dyDescent="0.25">
      <c r="A759" s="16" t="str">
        <f>CONCATENATE('COMPANY INFO'!$D$4,"_",C759,"_",D759,"_",$F759)</f>
        <v>_3_236/250/257/604/672/778_Winfield</v>
      </c>
      <c r="B759" s="42">
        <v>756</v>
      </c>
      <c r="C759" s="43">
        <v>3</v>
      </c>
      <c r="D759" s="43" t="s">
        <v>563</v>
      </c>
      <c r="E759" s="43" t="s">
        <v>562</v>
      </c>
      <c r="F759" s="44" t="s">
        <v>556</v>
      </c>
      <c r="G759" s="23"/>
      <c r="H759" s="23"/>
      <c r="I759" s="23"/>
      <c r="J759" s="23"/>
      <c r="K759" s="23"/>
      <c r="L759" s="21" t="str">
        <f>IFERROR(VLOOKUP($A759,Holdings!$A:$F,6,FALSE),"")</f>
        <v/>
      </c>
      <c r="M759" s="45" t="str">
        <f t="shared" si="22"/>
        <v/>
      </c>
      <c r="N759" s="46" t="str">
        <f t="shared" si="23"/>
        <v/>
      </c>
    </row>
    <row r="760" spans="1:14" x14ac:dyDescent="0.25">
      <c r="A760" s="16" t="str">
        <f>CONCATENATE('COMPANY INFO'!$D$4,"_",C760,"_",D760,"_",$F760)</f>
        <v>_3_236/250/257/604/672/778_Winter Harbour</v>
      </c>
      <c r="B760" s="42">
        <v>757</v>
      </c>
      <c r="C760" s="43">
        <v>3</v>
      </c>
      <c r="D760" s="43" t="s">
        <v>563</v>
      </c>
      <c r="E760" s="43" t="s">
        <v>562</v>
      </c>
      <c r="F760" s="44" t="s">
        <v>863</v>
      </c>
      <c r="G760" s="23"/>
      <c r="H760" s="23"/>
      <c r="I760" s="23"/>
      <c r="J760" s="23"/>
      <c r="K760" s="23"/>
      <c r="L760" s="21" t="str">
        <f>IFERROR(VLOOKUP($A760,Holdings!$A:$F,6,FALSE),"")</f>
        <v/>
      </c>
      <c r="M760" s="45" t="str">
        <f t="shared" si="22"/>
        <v/>
      </c>
      <c r="N760" s="46" t="str">
        <f t="shared" si="23"/>
        <v/>
      </c>
    </row>
    <row r="761" spans="1:14" x14ac:dyDescent="0.25">
      <c r="A761" s="16" t="str">
        <f>CONCATENATE('COMPANY INFO'!$D$4,"_",C761,"_",D761,"_",$F761)</f>
        <v>_3_236/250/257/604/672/778_Wonowon</v>
      </c>
      <c r="B761" s="42">
        <v>758</v>
      </c>
      <c r="C761" s="43">
        <v>3</v>
      </c>
      <c r="D761" s="43" t="s">
        <v>563</v>
      </c>
      <c r="E761" s="43" t="s">
        <v>562</v>
      </c>
      <c r="F761" s="44" t="s">
        <v>864</v>
      </c>
      <c r="G761" s="23"/>
      <c r="H761" s="23"/>
      <c r="I761" s="23"/>
      <c r="J761" s="23"/>
      <c r="K761" s="23"/>
      <c r="L761" s="21" t="str">
        <f>IFERROR(VLOOKUP($A761,Holdings!$A:$F,6,FALSE),"")</f>
        <v/>
      </c>
      <c r="M761" s="45" t="str">
        <f t="shared" si="22"/>
        <v/>
      </c>
      <c r="N761" s="46" t="str">
        <f t="shared" si="23"/>
        <v/>
      </c>
    </row>
    <row r="762" spans="1:14" x14ac:dyDescent="0.25">
      <c r="A762" s="16" t="str">
        <f>CONCATENATE('COMPANY INFO'!$D$4,"_",C762,"_",D762,"_",$F762)</f>
        <v>_3_236/250/257/604/672/778_Woss Lake</v>
      </c>
      <c r="B762" s="42">
        <v>759</v>
      </c>
      <c r="C762" s="43">
        <v>3</v>
      </c>
      <c r="D762" s="43" t="s">
        <v>563</v>
      </c>
      <c r="E762" s="43" t="s">
        <v>562</v>
      </c>
      <c r="F762" s="44" t="s">
        <v>865</v>
      </c>
      <c r="G762" s="23"/>
      <c r="H762" s="23"/>
      <c r="I762" s="23"/>
      <c r="J762" s="23"/>
      <c r="K762" s="23"/>
      <c r="L762" s="21" t="str">
        <f>IFERROR(VLOOKUP($A762,Holdings!$A:$F,6,FALSE),"")</f>
        <v/>
      </c>
      <c r="M762" s="45" t="str">
        <f t="shared" si="22"/>
        <v/>
      </c>
      <c r="N762" s="46" t="str">
        <f t="shared" si="23"/>
        <v/>
      </c>
    </row>
    <row r="763" spans="1:14" x14ac:dyDescent="0.25">
      <c r="A763" s="16" t="str">
        <f>CONCATENATE('COMPANY INFO'!$D$4,"_",C763,"_",D763,"_",$F763)</f>
        <v>_3_236/250/257/604/672/778_Wynndel</v>
      </c>
      <c r="B763" s="42">
        <v>760</v>
      </c>
      <c r="C763" s="43">
        <v>3</v>
      </c>
      <c r="D763" s="43" t="s">
        <v>563</v>
      </c>
      <c r="E763" s="43" t="s">
        <v>562</v>
      </c>
      <c r="F763" s="44" t="s">
        <v>866</v>
      </c>
      <c r="G763" s="23"/>
      <c r="H763" s="23"/>
      <c r="I763" s="23"/>
      <c r="J763" s="23"/>
      <c r="K763" s="23"/>
      <c r="L763" s="21" t="str">
        <f>IFERROR(VLOOKUP($A763,Holdings!$A:$F,6,FALSE),"")</f>
        <v/>
      </c>
      <c r="M763" s="45" t="str">
        <f t="shared" si="22"/>
        <v/>
      </c>
      <c r="N763" s="46" t="str">
        <f t="shared" si="23"/>
        <v/>
      </c>
    </row>
    <row r="764" spans="1:14" x14ac:dyDescent="0.25">
      <c r="A764" s="16" t="str">
        <f>CONCATENATE('COMPANY INFO'!$D$4,"_",C764,"_",D764,"_",$F764)</f>
        <v>_3_236/250/257/604/672/778_Yahk</v>
      </c>
      <c r="B764" s="42">
        <v>761</v>
      </c>
      <c r="C764" s="43">
        <v>3</v>
      </c>
      <c r="D764" s="43" t="s">
        <v>563</v>
      </c>
      <c r="E764" s="43" t="s">
        <v>562</v>
      </c>
      <c r="F764" s="44" t="s">
        <v>867</v>
      </c>
      <c r="G764" s="23"/>
      <c r="H764" s="23"/>
      <c r="I764" s="23"/>
      <c r="J764" s="23"/>
      <c r="K764" s="23"/>
      <c r="L764" s="21" t="str">
        <f>IFERROR(VLOOKUP($A764,Holdings!$A:$F,6,FALSE),"")</f>
        <v/>
      </c>
      <c r="M764" s="45" t="str">
        <f t="shared" si="22"/>
        <v/>
      </c>
      <c r="N764" s="46" t="str">
        <f t="shared" si="23"/>
        <v/>
      </c>
    </row>
    <row r="765" spans="1:14" x14ac:dyDescent="0.25">
      <c r="A765" s="16" t="str">
        <f>CONCATENATE('COMPANY INFO'!$D$4,"_",C765,"_",D765,"_",$F765)</f>
        <v>_3_236/250/257/604/672/778_Yale</v>
      </c>
      <c r="B765" s="42">
        <v>762</v>
      </c>
      <c r="C765" s="43">
        <v>3</v>
      </c>
      <c r="D765" s="43" t="s">
        <v>563</v>
      </c>
      <c r="E765" s="43" t="s">
        <v>562</v>
      </c>
      <c r="F765" s="44" t="s">
        <v>868</v>
      </c>
      <c r="G765" s="23"/>
      <c r="H765" s="23"/>
      <c r="I765" s="23"/>
      <c r="J765" s="23"/>
      <c r="K765" s="23"/>
      <c r="L765" s="21" t="str">
        <f>IFERROR(VLOOKUP($A765,Holdings!$A:$F,6,FALSE),"")</f>
        <v/>
      </c>
      <c r="M765" s="45" t="str">
        <f t="shared" si="22"/>
        <v/>
      </c>
      <c r="N765" s="46" t="str">
        <f t="shared" si="23"/>
        <v/>
      </c>
    </row>
    <row r="766" spans="1:14" x14ac:dyDescent="0.25">
      <c r="A766" s="16" t="str">
        <f>CONCATENATE('COMPANY INFO'!$D$4,"_",C766,"_",D766,"_",$F766)</f>
        <v>_3_236/250/257/604/672/778_Yarrow</v>
      </c>
      <c r="B766" s="42">
        <v>763</v>
      </c>
      <c r="C766" s="43">
        <v>3</v>
      </c>
      <c r="D766" s="43" t="s">
        <v>563</v>
      </c>
      <c r="E766" s="43" t="s">
        <v>562</v>
      </c>
      <c r="F766" s="44" t="s">
        <v>869</v>
      </c>
      <c r="G766" s="23"/>
      <c r="H766" s="23"/>
      <c r="I766" s="23"/>
      <c r="J766" s="23"/>
      <c r="K766" s="23"/>
      <c r="L766" s="21" t="str">
        <f>IFERROR(VLOOKUP($A766,Holdings!$A:$F,6,FALSE),"")</f>
        <v/>
      </c>
      <c r="M766" s="45" t="str">
        <f t="shared" si="22"/>
        <v/>
      </c>
      <c r="N766" s="46" t="str">
        <f t="shared" si="23"/>
        <v/>
      </c>
    </row>
    <row r="767" spans="1:14" x14ac:dyDescent="0.25">
      <c r="A767" s="16" t="str">
        <f>CONCATENATE('COMPANY INFO'!$D$4,"_",C767,"_",D767,"_",$F767)</f>
        <v>_3_236/250/257/604/672/778_Youbou</v>
      </c>
      <c r="B767" s="42">
        <v>764</v>
      </c>
      <c r="C767" s="43">
        <v>3</v>
      </c>
      <c r="D767" s="43" t="s">
        <v>563</v>
      </c>
      <c r="E767" s="43" t="s">
        <v>562</v>
      </c>
      <c r="F767" s="44" t="s">
        <v>870</v>
      </c>
      <c r="G767" s="23"/>
      <c r="H767" s="23"/>
      <c r="I767" s="23"/>
      <c r="J767" s="23"/>
      <c r="K767" s="23"/>
      <c r="L767" s="21" t="str">
        <f>IFERROR(VLOOKUP($A767,Holdings!$A:$F,6,FALSE),"")</f>
        <v/>
      </c>
      <c r="M767" s="45" t="str">
        <f t="shared" si="22"/>
        <v/>
      </c>
      <c r="N767" s="46" t="str">
        <f t="shared" si="23"/>
        <v/>
      </c>
    </row>
    <row r="768" spans="1:14" x14ac:dyDescent="0.25">
      <c r="A768" s="16" t="str">
        <f>CONCATENATE('COMPANY INFO'!$D$4,"_",C768,"_",D768,"_",$F768)</f>
        <v>_3_236/250/257/604/672/778_Zeballos</v>
      </c>
      <c r="B768" s="42">
        <v>765</v>
      </c>
      <c r="C768" s="43">
        <v>3</v>
      </c>
      <c r="D768" s="43" t="s">
        <v>563</v>
      </c>
      <c r="E768" s="43" t="s">
        <v>562</v>
      </c>
      <c r="F768" s="44" t="s">
        <v>871</v>
      </c>
      <c r="G768" s="23"/>
      <c r="H768" s="23"/>
      <c r="I768" s="23"/>
      <c r="J768" s="23"/>
      <c r="K768" s="23"/>
      <c r="L768" s="21" t="str">
        <f>IFERROR(VLOOKUP($A768,Holdings!$A:$F,6,FALSE),"")</f>
        <v/>
      </c>
      <c r="M768" s="45" t="str">
        <f t="shared" si="22"/>
        <v/>
      </c>
      <c r="N768" s="46" t="str">
        <f t="shared" si="23"/>
        <v/>
      </c>
    </row>
    <row r="769" spans="1:14" x14ac:dyDescent="0.25">
      <c r="A769" s="16" t="str">
        <f>CONCATENATE('COMPANY INFO'!$D$4,"_",C769,"_",D769,"_",$F769)</f>
        <v>_4_249/683/705_Abitibi Canyon</v>
      </c>
      <c r="B769" s="42">
        <v>766</v>
      </c>
      <c r="C769" s="43">
        <v>4</v>
      </c>
      <c r="D769" s="43" t="s">
        <v>1613</v>
      </c>
      <c r="E769" s="43" t="s">
        <v>1411</v>
      </c>
      <c r="F769" s="44" t="s">
        <v>1614</v>
      </c>
      <c r="G769" s="23"/>
      <c r="H769" s="23"/>
      <c r="I769" s="23"/>
      <c r="J769" s="23"/>
      <c r="K769" s="23"/>
      <c r="L769" s="21" t="str">
        <f>IFERROR(VLOOKUP($A769,Holdings!$A:$F,6,FALSE),"")</f>
        <v/>
      </c>
      <c r="M769" s="45" t="str">
        <f t="shared" si="22"/>
        <v/>
      </c>
      <c r="N769" s="46" t="str">
        <f t="shared" si="23"/>
        <v/>
      </c>
    </row>
    <row r="770" spans="1:14" x14ac:dyDescent="0.25">
      <c r="A770" s="16" t="str">
        <f>CONCATENATE('COMPANY INFO'!$D$4,"_",C770,"_",D770,"_",$F770)</f>
        <v>_4_249/683/705_Alban</v>
      </c>
      <c r="B770" s="42">
        <v>767</v>
      </c>
      <c r="C770" s="43">
        <v>4</v>
      </c>
      <c r="D770" s="43" t="s">
        <v>1613</v>
      </c>
      <c r="E770" s="43" t="s">
        <v>1411</v>
      </c>
      <c r="F770" s="44" t="s">
        <v>1615</v>
      </c>
      <c r="G770" s="23"/>
      <c r="H770" s="23"/>
      <c r="I770" s="23"/>
      <c r="J770" s="23"/>
      <c r="K770" s="23"/>
      <c r="L770" s="21" t="str">
        <f>IFERROR(VLOOKUP($A770,Holdings!$A:$F,6,FALSE),"")</f>
        <v/>
      </c>
      <c r="M770" s="45" t="str">
        <f t="shared" si="22"/>
        <v/>
      </c>
      <c r="N770" s="46" t="str">
        <f t="shared" si="23"/>
        <v/>
      </c>
    </row>
    <row r="771" spans="1:14" x14ac:dyDescent="0.25">
      <c r="A771" s="16" t="str">
        <f>CONCATENATE('COMPANY INFO'!$D$4,"_",C771,"_",D771,"_",$F771)</f>
        <v>_4_249/683/705_Algoma Mills</v>
      </c>
      <c r="B771" s="42">
        <v>768</v>
      </c>
      <c r="C771" s="43">
        <v>4</v>
      </c>
      <c r="D771" s="43" t="s">
        <v>1613</v>
      </c>
      <c r="E771" s="43" t="s">
        <v>1411</v>
      </c>
      <c r="F771" s="44" t="s">
        <v>1616</v>
      </c>
      <c r="G771" s="23"/>
      <c r="H771" s="23"/>
      <c r="I771" s="23"/>
      <c r="J771" s="23"/>
      <c r="K771" s="23"/>
      <c r="L771" s="21" t="str">
        <f>IFERROR(VLOOKUP($A771,Holdings!$A:$F,6,FALSE),"")</f>
        <v/>
      </c>
      <c r="M771" s="45" t="str">
        <f t="shared" si="22"/>
        <v/>
      </c>
      <c r="N771" s="46" t="str">
        <f t="shared" si="23"/>
        <v/>
      </c>
    </row>
    <row r="772" spans="1:14" x14ac:dyDescent="0.25">
      <c r="A772" s="16" t="str">
        <f>CONCATENATE('COMPANY INFO'!$D$4,"_",C772,"_",D772,"_",$F772)</f>
        <v>_4_249/683/705_Algonquin Park</v>
      </c>
      <c r="B772" s="42">
        <v>769</v>
      </c>
      <c r="C772" s="43">
        <v>4</v>
      </c>
      <c r="D772" s="43" t="s">
        <v>1613</v>
      </c>
      <c r="E772" s="43" t="s">
        <v>1411</v>
      </c>
      <c r="F772" s="44" t="s">
        <v>1617</v>
      </c>
      <c r="G772" s="23"/>
      <c r="H772" s="23"/>
      <c r="I772" s="23"/>
      <c r="J772" s="23"/>
      <c r="K772" s="23"/>
      <c r="L772" s="21" t="str">
        <f>IFERROR(VLOOKUP($A772,Holdings!$A:$F,6,FALSE),"")</f>
        <v/>
      </c>
      <c r="M772" s="45" t="str">
        <f t="shared" ref="M772:M835" si="24">IF(L772="","",G772/(L772-H772))</f>
        <v/>
      </c>
      <c r="N772" s="46" t="str">
        <f t="shared" si="23"/>
        <v/>
      </c>
    </row>
    <row r="773" spans="1:14" x14ac:dyDescent="0.25">
      <c r="A773" s="16" t="str">
        <f>CONCATENATE('COMPANY INFO'!$D$4,"_",C773,"_",D773,"_",$F773)</f>
        <v>_4_249/683/705_Alliston</v>
      </c>
      <c r="B773" s="42">
        <v>770</v>
      </c>
      <c r="C773" s="43">
        <v>4</v>
      </c>
      <c r="D773" s="43" t="s">
        <v>1613</v>
      </c>
      <c r="E773" s="43" t="s">
        <v>1411</v>
      </c>
      <c r="F773" s="44" t="s">
        <v>1618</v>
      </c>
      <c r="G773" s="23"/>
      <c r="H773" s="23"/>
      <c r="I773" s="23"/>
      <c r="J773" s="23"/>
      <c r="K773" s="23"/>
      <c r="L773" s="21" t="str">
        <f>IFERROR(VLOOKUP($A773,Holdings!$A:$F,6,FALSE),"")</f>
        <v/>
      </c>
      <c r="M773" s="45" t="str">
        <f t="shared" si="24"/>
        <v/>
      </c>
      <c r="N773" s="46" t="str">
        <f t="shared" ref="N773:N836" si="25">IF(OR(SUM(G773:K773)&gt;L773,AND(SUM(G773:K773)&gt;0,L773="")),"Sum of Assigned TNs:Admin TNs must be less than Total TNs","")</f>
        <v/>
      </c>
    </row>
    <row r="774" spans="1:14" x14ac:dyDescent="0.25">
      <c r="A774" s="16" t="str">
        <f>CONCATENATE('COMPANY INFO'!$D$4,"_",C774,"_",D774,"_",$F774)</f>
        <v>_4_249/683/705_Apsley</v>
      </c>
      <c r="B774" s="42">
        <v>771</v>
      </c>
      <c r="C774" s="43">
        <v>4</v>
      </c>
      <c r="D774" s="43" t="s">
        <v>1613</v>
      </c>
      <c r="E774" s="43" t="s">
        <v>1411</v>
      </c>
      <c r="F774" s="44" t="s">
        <v>1619</v>
      </c>
      <c r="G774" s="23"/>
      <c r="H774" s="23"/>
      <c r="I774" s="23"/>
      <c r="J774" s="23"/>
      <c r="K774" s="23"/>
      <c r="L774" s="21" t="str">
        <f>IFERROR(VLOOKUP($A774,Holdings!$A:$F,6,FALSE),"")</f>
        <v/>
      </c>
      <c r="M774" s="45" t="str">
        <f t="shared" si="24"/>
        <v/>
      </c>
      <c r="N774" s="46" t="str">
        <f t="shared" si="25"/>
        <v/>
      </c>
    </row>
    <row r="775" spans="1:14" x14ac:dyDescent="0.25">
      <c r="A775" s="16" t="str">
        <f>CONCATENATE('COMPANY INFO'!$D$4,"_",C775,"_",D775,"_",$F775)</f>
        <v>_4_249/683/705_Attawapiskat</v>
      </c>
      <c r="B775" s="42">
        <v>772</v>
      </c>
      <c r="C775" s="43">
        <v>4</v>
      </c>
      <c r="D775" s="43" t="s">
        <v>1613</v>
      </c>
      <c r="E775" s="43" t="s">
        <v>1411</v>
      </c>
      <c r="F775" s="44" t="s">
        <v>1620</v>
      </c>
      <c r="G775" s="23"/>
      <c r="H775" s="23"/>
      <c r="I775" s="23"/>
      <c r="J775" s="23"/>
      <c r="K775" s="23"/>
      <c r="L775" s="21" t="str">
        <f>IFERROR(VLOOKUP($A775,Holdings!$A:$F,6,FALSE),"")</f>
        <v/>
      </c>
      <c r="M775" s="45" t="str">
        <f t="shared" si="24"/>
        <v/>
      </c>
      <c r="N775" s="46" t="str">
        <f t="shared" si="25"/>
        <v/>
      </c>
    </row>
    <row r="776" spans="1:14" x14ac:dyDescent="0.25">
      <c r="A776" s="16" t="str">
        <f>CONCATENATE('COMPANY INFO'!$D$4,"_",C776,"_",D776,"_",$F776)</f>
        <v>_4_249/683/705_Azilda</v>
      </c>
      <c r="B776" s="42">
        <v>773</v>
      </c>
      <c r="C776" s="43">
        <v>4</v>
      </c>
      <c r="D776" s="43" t="s">
        <v>1613</v>
      </c>
      <c r="E776" s="43" t="s">
        <v>1411</v>
      </c>
      <c r="F776" s="44" t="s">
        <v>1621</v>
      </c>
      <c r="G776" s="23"/>
      <c r="H776" s="23"/>
      <c r="I776" s="23"/>
      <c r="J776" s="23"/>
      <c r="K776" s="23"/>
      <c r="L776" s="21" t="str">
        <f>IFERROR(VLOOKUP($A776,Holdings!$A:$F,6,FALSE),"")</f>
        <v/>
      </c>
      <c r="M776" s="45" t="str">
        <f t="shared" si="24"/>
        <v/>
      </c>
      <c r="N776" s="46" t="str">
        <f t="shared" si="25"/>
        <v/>
      </c>
    </row>
    <row r="777" spans="1:14" x14ac:dyDescent="0.25">
      <c r="A777" s="16" t="str">
        <f>CONCATENATE('COMPANY INFO'!$D$4,"_",C777,"_",D777,"_",$F777)</f>
        <v>_4_249/683/705_Bailieboro</v>
      </c>
      <c r="B777" s="42">
        <v>774</v>
      </c>
      <c r="C777" s="43">
        <v>4</v>
      </c>
      <c r="D777" s="43" t="s">
        <v>1613</v>
      </c>
      <c r="E777" s="43" t="s">
        <v>1411</v>
      </c>
      <c r="F777" s="44" t="s">
        <v>1622</v>
      </c>
      <c r="G777" s="23"/>
      <c r="H777" s="23"/>
      <c r="I777" s="23"/>
      <c r="J777" s="23"/>
      <c r="K777" s="23"/>
      <c r="L777" s="21" t="str">
        <f>IFERROR(VLOOKUP($A777,Holdings!$A:$F,6,FALSE),"")</f>
        <v/>
      </c>
      <c r="M777" s="45" t="str">
        <f t="shared" si="24"/>
        <v/>
      </c>
      <c r="N777" s="46" t="str">
        <f t="shared" si="25"/>
        <v/>
      </c>
    </row>
    <row r="778" spans="1:14" x14ac:dyDescent="0.25">
      <c r="A778" s="16" t="str">
        <f>CONCATENATE('COMPANY INFO'!$D$4,"_",C778,"_",D778,"_",$F778)</f>
        <v>_4_249/683/705_Bala</v>
      </c>
      <c r="B778" s="42">
        <v>775</v>
      </c>
      <c r="C778" s="43">
        <v>4</v>
      </c>
      <c r="D778" s="43" t="s">
        <v>1613</v>
      </c>
      <c r="E778" s="43" t="s">
        <v>1411</v>
      </c>
      <c r="F778" s="44" t="s">
        <v>1623</v>
      </c>
      <c r="G778" s="23"/>
      <c r="H778" s="23"/>
      <c r="I778" s="23"/>
      <c r="J778" s="23"/>
      <c r="K778" s="23"/>
      <c r="L778" s="21" t="str">
        <f>IFERROR(VLOOKUP($A778,Holdings!$A:$F,6,FALSE),"")</f>
        <v/>
      </c>
      <c r="M778" s="45" t="str">
        <f t="shared" si="24"/>
        <v/>
      </c>
      <c r="N778" s="46" t="str">
        <f t="shared" si="25"/>
        <v/>
      </c>
    </row>
    <row r="779" spans="1:14" x14ac:dyDescent="0.25">
      <c r="A779" s="16" t="str">
        <f>CONCATENATE('COMPANY INFO'!$D$4,"_",C779,"_",D779,"_",$F779)</f>
        <v>_4_249/683/705_Barrie</v>
      </c>
      <c r="B779" s="42">
        <v>776</v>
      </c>
      <c r="C779" s="43">
        <v>4</v>
      </c>
      <c r="D779" s="43" t="s">
        <v>1613</v>
      </c>
      <c r="E779" s="43" t="s">
        <v>1411</v>
      </c>
      <c r="F779" s="44" t="s">
        <v>1624</v>
      </c>
      <c r="G779" s="23"/>
      <c r="H779" s="23"/>
      <c r="I779" s="23"/>
      <c r="J779" s="23"/>
      <c r="K779" s="23"/>
      <c r="L779" s="21" t="str">
        <f>IFERROR(VLOOKUP($A779,Holdings!$A:$F,6,FALSE),"")</f>
        <v/>
      </c>
      <c r="M779" s="45" t="str">
        <f t="shared" si="24"/>
        <v/>
      </c>
      <c r="N779" s="46" t="str">
        <f t="shared" si="25"/>
        <v/>
      </c>
    </row>
    <row r="780" spans="1:14" x14ac:dyDescent="0.25">
      <c r="A780" s="16" t="str">
        <f>CONCATENATE('COMPANY INFO'!$D$4,"_",C780,"_",D780,"_",$F780)</f>
        <v>_4_249/683/705_Batchawana Bay</v>
      </c>
      <c r="B780" s="42">
        <v>777</v>
      </c>
      <c r="C780" s="43">
        <v>4</v>
      </c>
      <c r="D780" s="43" t="s">
        <v>1613</v>
      </c>
      <c r="E780" s="43" t="s">
        <v>1411</v>
      </c>
      <c r="F780" s="44" t="s">
        <v>1625</v>
      </c>
      <c r="G780" s="23"/>
      <c r="H780" s="23"/>
      <c r="I780" s="23"/>
      <c r="J780" s="23"/>
      <c r="K780" s="23"/>
      <c r="L780" s="21" t="str">
        <f>IFERROR(VLOOKUP($A780,Holdings!$A:$F,6,FALSE),"")</f>
        <v/>
      </c>
      <c r="M780" s="45" t="str">
        <f t="shared" si="24"/>
        <v/>
      </c>
      <c r="N780" s="46" t="str">
        <f t="shared" si="25"/>
        <v/>
      </c>
    </row>
    <row r="781" spans="1:14" x14ac:dyDescent="0.25">
      <c r="A781" s="16" t="str">
        <f>CONCATENATE('COMPANY INFO'!$D$4,"_",C781,"_",D781,"_",$F781)</f>
        <v>_4_249/683/705_Baysville</v>
      </c>
      <c r="B781" s="42">
        <v>778</v>
      </c>
      <c r="C781" s="43">
        <v>4</v>
      </c>
      <c r="D781" s="43" t="s">
        <v>1613</v>
      </c>
      <c r="E781" s="43" t="s">
        <v>1411</v>
      </c>
      <c r="F781" s="44" t="s">
        <v>1626</v>
      </c>
      <c r="G781" s="23"/>
      <c r="H781" s="23"/>
      <c r="I781" s="23"/>
      <c r="J781" s="23"/>
      <c r="K781" s="23"/>
      <c r="L781" s="21" t="str">
        <f>IFERROR(VLOOKUP($A781,Holdings!$A:$F,6,FALSE),"")</f>
        <v/>
      </c>
      <c r="M781" s="45" t="str">
        <f t="shared" si="24"/>
        <v/>
      </c>
      <c r="N781" s="46" t="str">
        <f t="shared" si="25"/>
        <v/>
      </c>
    </row>
    <row r="782" spans="1:14" x14ac:dyDescent="0.25">
      <c r="A782" s="16" t="str">
        <f>CONCATENATE('COMPANY INFO'!$D$4,"_",C782,"_",D782,"_",$F782)</f>
        <v>_4_249/683/705_Beaverton</v>
      </c>
      <c r="B782" s="42">
        <v>779</v>
      </c>
      <c r="C782" s="43">
        <v>4</v>
      </c>
      <c r="D782" s="43" t="s">
        <v>1613</v>
      </c>
      <c r="E782" s="43" t="s">
        <v>1411</v>
      </c>
      <c r="F782" s="44" t="s">
        <v>1627</v>
      </c>
      <c r="G782" s="23"/>
      <c r="H782" s="23"/>
      <c r="I782" s="23"/>
      <c r="J782" s="23"/>
      <c r="K782" s="23"/>
      <c r="L782" s="21" t="str">
        <f>IFERROR(VLOOKUP($A782,Holdings!$A:$F,6,FALSE),"")</f>
        <v/>
      </c>
      <c r="M782" s="45" t="str">
        <f t="shared" si="24"/>
        <v/>
      </c>
      <c r="N782" s="46" t="str">
        <f t="shared" si="25"/>
        <v/>
      </c>
    </row>
    <row r="783" spans="1:14" x14ac:dyDescent="0.25">
      <c r="A783" s="16" t="str">
        <f>CONCATENATE('COMPANY INFO'!$D$4,"_",C783,"_",D783,"_",$F783)</f>
        <v>_4_249/683/705_Bethany</v>
      </c>
      <c r="B783" s="42">
        <v>780</v>
      </c>
      <c r="C783" s="43">
        <v>4</v>
      </c>
      <c r="D783" s="43" t="s">
        <v>1613</v>
      </c>
      <c r="E783" s="43" t="s">
        <v>1411</v>
      </c>
      <c r="F783" s="44" t="s">
        <v>1628</v>
      </c>
      <c r="G783" s="23"/>
      <c r="H783" s="23"/>
      <c r="I783" s="23"/>
      <c r="J783" s="23"/>
      <c r="K783" s="23"/>
      <c r="L783" s="21" t="str">
        <f>IFERROR(VLOOKUP($A783,Holdings!$A:$F,6,FALSE),"")</f>
        <v/>
      </c>
      <c r="M783" s="45" t="str">
        <f t="shared" si="24"/>
        <v/>
      </c>
      <c r="N783" s="46" t="str">
        <f t="shared" si="25"/>
        <v/>
      </c>
    </row>
    <row r="784" spans="1:14" x14ac:dyDescent="0.25">
      <c r="A784" s="16" t="str">
        <f>CONCATENATE('COMPANY INFO'!$D$4,"_",C784,"_",D784,"_",$F784)</f>
        <v>_4_249/683/705_Biscotasing</v>
      </c>
      <c r="B784" s="42">
        <v>781</v>
      </c>
      <c r="C784" s="43">
        <v>4</v>
      </c>
      <c r="D784" s="43" t="s">
        <v>1613</v>
      </c>
      <c r="E784" s="43" t="s">
        <v>1411</v>
      </c>
      <c r="F784" s="44" t="s">
        <v>1629</v>
      </c>
      <c r="G784" s="23"/>
      <c r="H784" s="23"/>
      <c r="I784" s="23"/>
      <c r="J784" s="23"/>
      <c r="K784" s="23"/>
      <c r="L784" s="21" t="str">
        <f>IFERROR(VLOOKUP($A784,Holdings!$A:$F,6,FALSE),"")</f>
        <v/>
      </c>
      <c r="M784" s="45" t="str">
        <f t="shared" si="24"/>
        <v/>
      </c>
      <c r="N784" s="46" t="str">
        <f t="shared" si="25"/>
        <v/>
      </c>
    </row>
    <row r="785" spans="1:14" x14ac:dyDescent="0.25">
      <c r="A785" s="16" t="str">
        <f>CONCATENATE('COMPANY INFO'!$D$4,"_",C785,"_",D785,"_",$F785)</f>
        <v>_4_249/683/705_Blezard Valley</v>
      </c>
      <c r="B785" s="42">
        <v>782</v>
      </c>
      <c r="C785" s="43">
        <v>4</v>
      </c>
      <c r="D785" s="43" t="s">
        <v>1613</v>
      </c>
      <c r="E785" s="43" t="s">
        <v>1411</v>
      </c>
      <c r="F785" s="44" t="s">
        <v>1630</v>
      </c>
      <c r="G785" s="23"/>
      <c r="H785" s="23"/>
      <c r="I785" s="23"/>
      <c r="J785" s="23"/>
      <c r="K785" s="23"/>
      <c r="L785" s="21" t="str">
        <f>IFERROR(VLOOKUP($A785,Holdings!$A:$F,6,FALSE),"")</f>
        <v/>
      </c>
      <c r="M785" s="45" t="str">
        <f t="shared" si="24"/>
        <v/>
      </c>
      <c r="N785" s="46" t="str">
        <f t="shared" si="25"/>
        <v/>
      </c>
    </row>
    <row r="786" spans="1:14" x14ac:dyDescent="0.25">
      <c r="A786" s="16" t="str">
        <f>CONCATENATE('COMPANY INFO'!$D$4,"_",C786,"_",D786,"_",$F786)</f>
        <v>_4_249/683/705_Blind River</v>
      </c>
      <c r="B786" s="42">
        <v>783</v>
      </c>
      <c r="C786" s="43">
        <v>4</v>
      </c>
      <c r="D786" s="43" t="s">
        <v>1613</v>
      </c>
      <c r="E786" s="43" t="s">
        <v>1411</v>
      </c>
      <c r="F786" s="44" t="s">
        <v>1631</v>
      </c>
      <c r="G786" s="23"/>
      <c r="H786" s="23"/>
      <c r="I786" s="23"/>
      <c r="J786" s="23"/>
      <c r="K786" s="23"/>
      <c r="L786" s="21" t="str">
        <f>IFERROR(VLOOKUP($A786,Holdings!$A:$F,6,FALSE),"")</f>
        <v/>
      </c>
      <c r="M786" s="45" t="str">
        <f t="shared" si="24"/>
        <v/>
      </c>
      <c r="N786" s="46" t="str">
        <f t="shared" si="25"/>
        <v/>
      </c>
    </row>
    <row r="787" spans="1:14" x14ac:dyDescent="0.25">
      <c r="A787" s="16" t="str">
        <f>CONCATENATE('COMPANY INFO'!$D$4,"_",C787,"_",D787,"_",$F787)</f>
        <v>_4_249/683/705_Bluewater</v>
      </c>
      <c r="B787" s="42">
        <v>784</v>
      </c>
      <c r="C787" s="43">
        <v>4</v>
      </c>
      <c r="D787" s="43" t="s">
        <v>1613</v>
      </c>
      <c r="E787" s="43" t="s">
        <v>1411</v>
      </c>
      <c r="F787" s="44" t="s">
        <v>1632</v>
      </c>
      <c r="G787" s="23"/>
      <c r="H787" s="23"/>
      <c r="I787" s="23"/>
      <c r="J787" s="23"/>
      <c r="K787" s="23"/>
      <c r="L787" s="21" t="str">
        <f>IFERROR(VLOOKUP($A787,Holdings!$A:$F,6,FALSE),"")</f>
        <v/>
      </c>
      <c r="M787" s="45" t="str">
        <f t="shared" si="24"/>
        <v/>
      </c>
      <c r="N787" s="46" t="str">
        <f t="shared" si="25"/>
        <v/>
      </c>
    </row>
    <row r="788" spans="1:14" x14ac:dyDescent="0.25">
      <c r="A788" s="16" t="str">
        <f>CONCATENATE('COMPANY INFO'!$D$4,"_",C788,"_",D788,"_",$F788)</f>
        <v>_4_249/683/705_Bobcaygeon</v>
      </c>
      <c r="B788" s="42">
        <v>785</v>
      </c>
      <c r="C788" s="43">
        <v>4</v>
      </c>
      <c r="D788" s="43" t="s">
        <v>1613</v>
      </c>
      <c r="E788" s="43" t="s">
        <v>1411</v>
      </c>
      <c r="F788" s="44" t="s">
        <v>1633</v>
      </c>
      <c r="G788" s="23"/>
      <c r="H788" s="23"/>
      <c r="I788" s="23"/>
      <c r="J788" s="23"/>
      <c r="K788" s="23"/>
      <c r="L788" s="21" t="str">
        <f>IFERROR(VLOOKUP($A788,Holdings!$A:$F,6,FALSE),"")</f>
        <v/>
      </c>
      <c r="M788" s="45" t="str">
        <f t="shared" si="24"/>
        <v/>
      </c>
      <c r="N788" s="46" t="str">
        <f t="shared" si="25"/>
        <v/>
      </c>
    </row>
    <row r="789" spans="1:14" x14ac:dyDescent="0.25">
      <c r="A789" s="16" t="str">
        <f>CONCATENATE('COMPANY INFO'!$D$4,"_",C789,"_",D789,"_",$F789)</f>
        <v>_4_249/683/705_Bonfield</v>
      </c>
      <c r="B789" s="42">
        <v>786</v>
      </c>
      <c r="C789" s="43">
        <v>4</v>
      </c>
      <c r="D789" s="43" t="s">
        <v>1613</v>
      </c>
      <c r="E789" s="43" t="s">
        <v>1411</v>
      </c>
      <c r="F789" s="44" t="s">
        <v>1634</v>
      </c>
      <c r="G789" s="23"/>
      <c r="H789" s="23"/>
      <c r="I789" s="23"/>
      <c r="J789" s="23"/>
      <c r="K789" s="23"/>
      <c r="L789" s="21" t="str">
        <f>IFERROR(VLOOKUP($A789,Holdings!$A:$F,6,FALSE),"")</f>
        <v/>
      </c>
      <c r="M789" s="45" t="str">
        <f t="shared" si="24"/>
        <v/>
      </c>
      <c r="N789" s="46" t="str">
        <f t="shared" si="25"/>
        <v/>
      </c>
    </row>
    <row r="790" spans="1:14" x14ac:dyDescent="0.25">
      <c r="A790" s="16" t="str">
        <f>CONCATENATE('COMPANY INFO'!$D$4,"_",C790,"_",D790,"_",$F790)</f>
        <v>_4_249/683/705_Borden-Angus</v>
      </c>
      <c r="B790" s="42">
        <v>787</v>
      </c>
      <c r="C790" s="43">
        <v>4</v>
      </c>
      <c r="D790" s="43" t="s">
        <v>1613</v>
      </c>
      <c r="E790" s="43" t="s">
        <v>1411</v>
      </c>
      <c r="F790" s="44" t="s">
        <v>1635</v>
      </c>
      <c r="G790" s="23"/>
      <c r="H790" s="23"/>
      <c r="I790" s="23"/>
      <c r="J790" s="23"/>
      <c r="K790" s="23"/>
      <c r="L790" s="21" t="str">
        <f>IFERROR(VLOOKUP($A790,Holdings!$A:$F,6,FALSE),"")</f>
        <v/>
      </c>
      <c r="M790" s="45" t="str">
        <f t="shared" si="24"/>
        <v/>
      </c>
      <c r="N790" s="46" t="str">
        <f t="shared" si="25"/>
        <v/>
      </c>
    </row>
    <row r="791" spans="1:14" x14ac:dyDescent="0.25">
      <c r="A791" s="16" t="str">
        <f>CONCATENATE('COMPANY INFO'!$D$4,"_",C791,"_",D791,"_",$F791)</f>
        <v>_4_249/683/705_Bracebridge</v>
      </c>
      <c r="B791" s="42">
        <v>788</v>
      </c>
      <c r="C791" s="43">
        <v>4</v>
      </c>
      <c r="D791" s="43" t="s">
        <v>1613</v>
      </c>
      <c r="E791" s="43" t="s">
        <v>1411</v>
      </c>
      <c r="F791" s="44" t="s">
        <v>1636</v>
      </c>
      <c r="G791" s="23"/>
      <c r="H791" s="23"/>
      <c r="I791" s="23"/>
      <c r="J791" s="23"/>
      <c r="K791" s="23"/>
      <c r="L791" s="21" t="str">
        <f>IFERROR(VLOOKUP($A791,Holdings!$A:$F,6,FALSE),"")</f>
        <v/>
      </c>
      <c r="M791" s="45" t="str">
        <f t="shared" si="24"/>
        <v/>
      </c>
      <c r="N791" s="46" t="str">
        <f t="shared" si="25"/>
        <v/>
      </c>
    </row>
    <row r="792" spans="1:14" x14ac:dyDescent="0.25">
      <c r="A792" s="16" t="str">
        <f>CONCATENATE('COMPANY INFO'!$D$4,"_",C792,"_",D792,"_",$F792)</f>
        <v>_4_249/683/705_Brechin</v>
      </c>
      <c r="B792" s="42">
        <v>789</v>
      </c>
      <c r="C792" s="43">
        <v>4</v>
      </c>
      <c r="D792" s="43" t="s">
        <v>1613</v>
      </c>
      <c r="E792" s="43" t="s">
        <v>1411</v>
      </c>
      <c r="F792" s="44" t="s">
        <v>1637</v>
      </c>
      <c r="G792" s="23"/>
      <c r="H792" s="23"/>
      <c r="I792" s="23"/>
      <c r="J792" s="23"/>
      <c r="K792" s="23"/>
      <c r="L792" s="21" t="str">
        <f>IFERROR(VLOOKUP($A792,Holdings!$A:$F,6,FALSE),"")</f>
        <v/>
      </c>
      <c r="M792" s="45" t="str">
        <f t="shared" si="24"/>
        <v/>
      </c>
      <c r="N792" s="46" t="str">
        <f t="shared" si="25"/>
        <v/>
      </c>
    </row>
    <row r="793" spans="1:14" x14ac:dyDescent="0.25">
      <c r="A793" s="16" t="str">
        <f>CONCATENATE('COMPANY INFO'!$D$4,"_",C793,"_",D793,"_",$F793)</f>
        <v>_4_249/683/705_Bridgenorth</v>
      </c>
      <c r="B793" s="42">
        <v>790</v>
      </c>
      <c r="C793" s="43">
        <v>4</v>
      </c>
      <c r="D793" s="43" t="s">
        <v>1613</v>
      </c>
      <c r="E793" s="43" t="s">
        <v>1411</v>
      </c>
      <c r="F793" s="44" t="s">
        <v>1638</v>
      </c>
      <c r="G793" s="23"/>
      <c r="H793" s="23"/>
      <c r="I793" s="23"/>
      <c r="J793" s="23"/>
      <c r="K793" s="23"/>
      <c r="L793" s="21" t="str">
        <f>IFERROR(VLOOKUP($A793,Holdings!$A:$F,6,FALSE),"")</f>
        <v/>
      </c>
      <c r="M793" s="45" t="str">
        <f t="shared" si="24"/>
        <v/>
      </c>
      <c r="N793" s="46" t="str">
        <f t="shared" si="25"/>
        <v/>
      </c>
    </row>
    <row r="794" spans="1:14" x14ac:dyDescent="0.25">
      <c r="A794" s="16" t="str">
        <f>CONCATENATE('COMPANY INFO'!$D$4,"_",C794,"_",D794,"_",$F794)</f>
        <v>_4_249/683/705_Britt</v>
      </c>
      <c r="B794" s="42">
        <v>791</v>
      </c>
      <c r="C794" s="43">
        <v>4</v>
      </c>
      <c r="D794" s="43" t="s">
        <v>1613</v>
      </c>
      <c r="E794" s="43" t="s">
        <v>1411</v>
      </c>
      <c r="F794" s="44" t="s">
        <v>1639</v>
      </c>
      <c r="G794" s="23"/>
      <c r="H794" s="23"/>
      <c r="I794" s="23"/>
      <c r="J794" s="23"/>
      <c r="K794" s="23"/>
      <c r="L794" s="21" t="str">
        <f>IFERROR(VLOOKUP($A794,Holdings!$A:$F,6,FALSE),"")</f>
        <v/>
      </c>
      <c r="M794" s="45" t="str">
        <f t="shared" si="24"/>
        <v/>
      </c>
      <c r="N794" s="46" t="str">
        <f t="shared" si="25"/>
        <v/>
      </c>
    </row>
    <row r="795" spans="1:14" x14ac:dyDescent="0.25">
      <c r="A795" s="16" t="str">
        <f>CONCATENATE('COMPANY INFO'!$D$4,"_",C795,"_",D795,"_",$F795)</f>
        <v>_4_249/683/705_Bruce Mines</v>
      </c>
      <c r="B795" s="42">
        <v>792</v>
      </c>
      <c r="C795" s="43">
        <v>4</v>
      </c>
      <c r="D795" s="43" t="s">
        <v>1613</v>
      </c>
      <c r="E795" s="43" t="s">
        <v>1411</v>
      </c>
      <c r="F795" s="44" t="s">
        <v>1640</v>
      </c>
      <c r="G795" s="23"/>
      <c r="H795" s="23"/>
      <c r="I795" s="23"/>
      <c r="J795" s="23"/>
      <c r="K795" s="23"/>
      <c r="L795" s="21" t="str">
        <f>IFERROR(VLOOKUP($A795,Holdings!$A:$F,6,FALSE),"")</f>
        <v/>
      </c>
      <c r="M795" s="45" t="str">
        <f t="shared" si="24"/>
        <v/>
      </c>
      <c r="N795" s="46" t="str">
        <f t="shared" si="25"/>
        <v/>
      </c>
    </row>
    <row r="796" spans="1:14" x14ac:dyDescent="0.25">
      <c r="A796" s="16" t="str">
        <f>CONCATENATE('COMPANY INFO'!$D$4,"_",C796,"_",D796,"_",$F796)</f>
        <v>_4_249/683/705_Buckhorn</v>
      </c>
      <c r="B796" s="42">
        <v>793</v>
      </c>
      <c r="C796" s="43">
        <v>4</v>
      </c>
      <c r="D796" s="43" t="s">
        <v>1613</v>
      </c>
      <c r="E796" s="43" t="s">
        <v>1411</v>
      </c>
      <c r="F796" s="44" t="s">
        <v>1641</v>
      </c>
      <c r="G796" s="23"/>
      <c r="H796" s="23"/>
      <c r="I796" s="23"/>
      <c r="J796" s="23"/>
      <c r="K796" s="23"/>
      <c r="L796" s="21" t="str">
        <f>IFERROR(VLOOKUP($A796,Holdings!$A:$F,6,FALSE),"")</f>
        <v/>
      </c>
      <c r="M796" s="45" t="str">
        <f t="shared" si="24"/>
        <v/>
      </c>
      <c r="N796" s="46" t="str">
        <f t="shared" si="25"/>
        <v/>
      </c>
    </row>
    <row r="797" spans="1:14" x14ac:dyDescent="0.25">
      <c r="A797" s="16" t="str">
        <f>CONCATENATE('COMPANY INFO'!$D$4,"_",C797,"_",D797,"_",$F797)</f>
        <v>_4_249/683/705_Burk's Falls</v>
      </c>
      <c r="B797" s="42">
        <v>794</v>
      </c>
      <c r="C797" s="43">
        <v>4</v>
      </c>
      <c r="D797" s="43" t="s">
        <v>1613</v>
      </c>
      <c r="E797" s="43" t="s">
        <v>1411</v>
      </c>
      <c r="F797" s="44" t="s">
        <v>1642</v>
      </c>
      <c r="G797" s="23"/>
      <c r="H797" s="23"/>
      <c r="I797" s="23"/>
      <c r="J797" s="23"/>
      <c r="K797" s="23"/>
      <c r="L797" s="21" t="str">
        <f>IFERROR(VLOOKUP($A797,Holdings!$A:$F,6,FALSE),"")</f>
        <v/>
      </c>
      <c r="M797" s="45" t="str">
        <f t="shared" si="24"/>
        <v/>
      </c>
      <c r="N797" s="46" t="str">
        <f t="shared" si="25"/>
        <v/>
      </c>
    </row>
    <row r="798" spans="1:14" x14ac:dyDescent="0.25">
      <c r="A798" s="16" t="str">
        <f>CONCATENATE('COMPANY INFO'!$D$4,"_",C798,"_",D798,"_",$F798)</f>
        <v>_4_249/683/705_Burleigh Falls</v>
      </c>
      <c r="B798" s="42">
        <v>795</v>
      </c>
      <c r="C798" s="43">
        <v>4</v>
      </c>
      <c r="D798" s="43" t="s">
        <v>1613</v>
      </c>
      <c r="E798" s="43" t="s">
        <v>1411</v>
      </c>
      <c r="F798" s="44" t="s">
        <v>1643</v>
      </c>
      <c r="G798" s="23"/>
      <c r="H798" s="23"/>
      <c r="I798" s="23"/>
      <c r="J798" s="23"/>
      <c r="K798" s="23"/>
      <c r="L798" s="21" t="str">
        <f>IFERROR(VLOOKUP($A798,Holdings!$A:$F,6,FALSE),"")</f>
        <v/>
      </c>
      <c r="M798" s="45" t="str">
        <f t="shared" si="24"/>
        <v/>
      </c>
      <c r="N798" s="46" t="str">
        <f t="shared" si="25"/>
        <v/>
      </c>
    </row>
    <row r="799" spans="1:14" x14ac:dyDescent="0.25">
      <c r="A799" s="16" t="str">
        <f>CONCATENATE('COMPANY INFO'!$D$4,"_",C799,"_",D799,"_",$F799)</f>
        <v>_4_249/683/705_Callander</v>
      </c>
      <c r="B799" s="42">
        <v>796</v>
      </c>
      <c r="C799" s="43">
        <v>4</v>
      </c>
      <c r="D799" s="43" t="s">
        <v>1613</v>
      </c>
      <c r="E799" s="43" t="s">
        <v>1411</v>
      </c>
      <c r="F799" s="44" t="s">
        <v>1644</v>
      </c>
      <c r="G799" s="23"/>
      <c r="H799" s="23"/>
      <c r="I799" s="23"/>
      <c r="J799" s="23"/>
      <c r="K799" s="23"/>
      <c r="L799" s="21" t="str">
        <f>IFERROR(VLOOKUP($A799,Holdings!$A:$F,6,FALSE),"")</f>
        <v/>
      </c>
      <c r="M799" s="45" t="str">
        <f t="shared" si="24"/>
        <v/>
      </c>
      <c r="N799" s="46" t="str">
        <f t="shared" si="25"/>
        <v/>
      </c>
    </row>
    <row r="800" spans="1:14" x14ac:dyDescent="0.25">
      <c r="A800" s="16" t="str">
        <f>CONCATENATE('COMPANY INFO'!$D$4,"_",C800,"_",D800,"_",$F800)</f>
        <v>_4_249/683/705_Calstock</v>
      </c>
      <c r="B800" s="42">
        <v>797</v>
      </c>
      <c r="C800" s="43">
        <v>4</v>
      </c>
      <c r="D800" s="43" t="s">
        <v>1613</v>
      </c>
      <c r="E800" s="43" t="s">
        <v>1411</v>
      </c>
      <c r="F800" s="44" t="s">
        <v>1645</v>
      </c>
      <c r="G800" s="23"/>
      <c r="H800" s="23"/>
      <c r="I800" s="23"/>
      <c r="J800" s="23"/>
      <c r="K800" s="23"/>
      <c r="L800" s="21" t="str">
        <f>IFERROR(VLOOKUP($A800,Holdings!$A:$F,6,FALSE),"")</f>
        <v/>
      </c>
      <c r="M800" s="45" t="str">
        <f t="shared" si="24"/>
        <v/>
      </c>
      <c r="N800" s="46" t="str">
        <f t="shared" si="25"/>
        <v/>
      </c>
    </row>
    <row r="801" spans="1:14" x14ac:dyDescent="0.25">
      <c r="A801" s="16" t="str">
        <f>CONCATENATE('COMPANY INFO'!$D$4,"_",C801,"_",D801,"_",$F801)</f>
        <v>_4_249/683/705_Cambray</v>
      </c>
      <c r="B801" s="42">
        <v>798</v>
      </c>
      <c r="C801" s="43">
        <v>4</v>
      </c>
      <c r="D801" s="43" t="s">
        <v>1613</v>
      </c>
      <c r="E801" s="43" t="s">
        <v>1411</v>
      </c>
      <c r="F801" s="44" t="s">
        <v>1646</v>
      </c>
      <c r="G801" s="23"/>
      <c r="H801" s="23"/>
      <c r="I801" s="23"/>
      <c r="J801" s="23"/>
      <c r="K801" s="23"/>
      <c r="L801" s="21" t="str">
        <f>IFERROR(VLOOKUP($A801,Holdings!$A:$F,6,FALSE),"")</f>
        <v/>
      </c>
      <c r="M801" s="45" t="str">
        <f t="shared" si="24"/>
        <v/>
      </c>
      <c r="N801" s="46" t="str">
        <f t="shared" si="25"/>
        <v/>
      </c>
    </row>
    <row r="802" spans="1:14" x14ac:dyDescent="0.25">
      <c r="A802" s="16" t="str">
        <f>CONCATENATE('COMPANY INFO'!$D$4,"_",C802,"_",D802,"_",$F802)</f>
        <v>_4_249/683/705_Cameron</v>
      </c>
      <c r="B802" s="42">
        <v>799</v>
      </c>
      <c r="C802" s="43">
        <v>4</v>
      </c>
      <c r="D802" s="43" t="s">
        <v>1613</v>
      </c>
      <c r="E802" s="43" t="s">
        <v>1411</v>
      </c>
      <c r="F802" s="44" t="s">
        <v>1647</v>
      </c>
      <c r="G802" s="23"/>
      <c r="H802" s="23"/>
      <c r="I802" s="23"/>
      <c r="J802" s="23"/>
      <c r="K802" s="23"/>
      <c r="L802" s="21" t="str">
        <f>IFERROR(VLOOKUP($A802,Holdings!$A:$F,6,FALSE),"")</f>
        <v/>
      </c>
      <c r="M802" s="45" t="str">
        <f t="shared" si="24"/>
        <v/>
      </c>
      <c r="N802" s="46" t="str">
        <f t="shared" si="25"/>
        <v/>
      </c>
    </row>
    <row r="803" spans="1:14" x14ac:dyDescent="0.25">
      <c r="A803" s="16" t="str">
        <f>CONCATENATE('COMPANY INFO'!$D$4,"_",C803,"_",D803,"_",$F803)</f>
        <v>_4_249/683/705_Campbellford</v>
      </c>
      <c r="B803" s="42">
        <v>800</v>
      </c>
      <c r="C803" s="43">
        <v>4</v>
      </c>
      <c r="D803" s="43" t="s">
        <v>1613</v>
      </c>
      <c r="E803" s="43" t="s">
        <v>1411</v>
      </c>
      <c r="F803" s="44" t="s">
        <v>1648</v>
      </c>
      <c r="G803" s="23"/>
      <c r="H803" s="23"/>
      <c r="I803" s="23"/>
      <c r="J803" s="23"/>
      <c r="K803" s="23"/>
      <c r="L803" s="21" t="str">
        <f>IFERROR(VLOOKUP($A803,Holdings!$A:$F,6,FALSE),"")</f>
        <v/>
      </c>
      <c r="M803" s="45" t="str">
        <f t="shared" si="24"/>
        <v/>
      </c>
      <c r="N803" s="46" t="str">
        <f t="shared" si="25"/>
        <v/>
      </c>
    </row>
    <row r="804" spans="1:14" x14ac:dyDescent="0.25">
      <c r="A804" s="16" t="str">
        <f>CONCATENATE('COMPANY INFO'!$D$4,"_",C804,"_",D804,"_",$F804)</f>
        <v>_4_249/683/705_Cannington</v>
      </c>
      <c r="B804" s="42">
        <v>801</v>
      </c>
      <c r="C804" s="43">
        <v>4</v>
      </c>
      <c r="D804" s="43" t="s">
        <v>1613</v>
      </c>
      <c r="E804" s="43" t="s">
        <v>1411</v>
      </c>
      <c r="F804" s="44" t="s">
        <v>1649</v>
      </c>
      <c r="G804" s="23"/>
      <c r="H804" s="23"/>
      <c r="I804" s="23"/>
      <c r="J804" s="23"/>
      <c r="K804" s="23"/>
      <c r="L804" s="21" t="str">
        <f>IFERROR(VLOOKUP($A804,Holdings!$A:$F,6,FALSE),"")</f>
        <v/>
      </c>
      <c r="M804" s="45" t="str">
        <f t="shared" si="24"/>
        <v/>
      </c>
      <c r="N804" s="46" t="str">
        <f t="shared" si="25"/>
        <v/>
      </c>
    </row>
    <row r="805" spans="1:14" x14ac:dyDescent="0.25">
      <c r="A805" s="16" t="str">
        <f>CONCATENATE('COMPANY INFO'!$D$4,"_",C805,"_",D805,"_",$F805)</f>
        <v>_4_249/683/705_Capreol</v>
      </c>
      <c r="B805" s="42">
        <v>802</v>
      </c>
      <c r="C805" s="43">
        <v>4</v>
      </c>
      <c r="D805" s="43" t="s">
        <v>1613</v>
      </c>
      <c r="E805" s="43" t="s">
        <v>1411</v>
      </c>
      <c r="F805" s="44" t="s">
        <v>1650</v>
      </c>
      <c r="G805" s="23"/>
      <c r="H805" s="23"/>
      <c r="I805" s="23"/>
      <c r="J805" s="23"/>
      <c r="K805" s="23"/>
      <c r="L805" s="21" t="str">
        <f>IFERROR(VLOOKUP($A805,Holdings!$A:$F,6,FALSE),"")</f>
        <v/>
      </c>
      <c r="M805" s="45" t="str">
        <f t="shared" si="24"/>
        <v/>
      </c>
      <c r="N805" s="46" t="str">
        <f t="shared" si="25"/>
        <v/>
      </c>
    </row>
    <row r="806" spans="1:14" x14ac:dyDescent="0.25">
      <c r="A806" s="16" t="str">
        <f>CONCATENATE('COMPANY INFO'!$D$4,"_",C806,"_",D806,"_",$F806)</f>
        <v>_4_249/683/705_Carnarvon</v>
      </c>
      <c r="B806" s="42">
        <v>803</v>
      </c>
      <c r="C806" s="43">
        <v>4</v>
      </c>
      <c r="D806" s="43" t="s">
        <v>1613</v>
      </c>
      <c r="E806" s="43" t="s">
        <v>1411</v>
      </c>
      <c r="F806" s="44" t="s">
        <v>1651</v>
      </c>
      <c r="G806" s="23"/>
      <c r="H806" s="23"/>
      <c r="I806" s="23"/>
      <c r="J806" s="23"/>
      <c r="K806" s="23"/>
      <c r="L806" s="21" t="str">
        <f>IFERROR(VLOOKUP($A806,Holdings!$A:$F,6,FALSE),"")</f>
        <v/>
      </c>
      <c r="M806" s="45" t="str">
        <f t="shared" si="24"/>
        <v/>
      </c>
      <c r="N806" s="46" t="str">
        <f t="shared" si="25"/>
        <v/>
      </c>
    </row>
    <row r="807" spans="1:14" x14ac:dyDescent="0.25">
      <c r="A807" s="16" t="str">
        <f>CONCATENATE('COMPANY INFO'!$D$4,"_",C807,"_",D807,"_",$F807)</f>
        <v>_4_249/683/705_Cartier</v>
      </c>
      <c r="B807" s="42">
        <v>804</v>
      </c>
      <c r="C807" s="43">
        <v>4</v>
      </c>
      <c r="D807" s="43" t="s">
        <v>1613</v>
      </c>
      <c r="E807" s="43" t="s">
        <v>1411</v>
      </c>
      <c r="F807" s="44" t="s">
        <v>1652</v>
      </c>
      <c r="G807" s="23"/>
      <c r="H807" s="23"/>
      <c r="I807" s="23"/>
      <c r="J807" s="23"/>
      <c r="K807" s="23"/>
      <c r="L807" s="21" t="str">
        <f>IFERROR(VLOOKUP($A807,Holdings!$A:$F,6,FALSE),"")</f>
        <v/>
      </c>
      <c r="M807" s="45" t="str">
        <f t="shared" si="24"/>
        <v/>
      </c>
      <c r="N807" s="46" t="str">
        <f t="shared" si="25"/>
        <v/>
      </c>
    </row>
    <row r="808" spans="1:14" x14ac:dyDescent="0.25">
      <c r="A808" s="16" t="str">
        <f>CONCATENATE('COMPANY INFO'!$D$4,"_",C808,"_",D808,"_",$F808)</f>
        <v>_4_249/683/705_Cavan</v>
      </c>
      <c r="B808" s="42">
        <v>805</v>
      </c>
      <c r="C808" s="43">
        <v>4</v>
      </c>
      <c r="D808" s="43" t="s">
        <v>1613</v>
      </c>
      <c r="E808" s="43" t="s">
        <v>1411</v>
      </c>
      <c r="F808" s="44" t="s">
        <v>1653</v>
      </c>
      <c r="G808" s="23"/>
      <c r="H808" s="23"/>
      <c r="I808" s="23"/>
      <c r="J808" s="23"/>
      <c r="K808" s="23"/>
      <c r="L808" s="21" t="str">
        <f>IFERROR(VLOOKUP($A808,Holdings!$A:$F,6,FALSE),"")</f>
        <v/>
      </c>
      <c r="M808" s="45" t="str">
        <f t="shared" si="24"/>
        <v/>
      </c>
      <c r="N808" s="46" t="str">
        <f t="shared" si="25"/>
        <v/>
      </c>
    </row>
    <row r="809" spans="1:14" x14ac:dyDescent="0.25">
      <c r="A809" s="16" t="str">
        <f>CONCATENATE('COMPANY INFO'!$D$4,"_",C809,"_",D809,"_",$F809)</f>
        <v>_4_249/683/705_Chapleau</v>
      </c>
      <c r="B809" s="42">
        <v>806</v>
      </c>
      <c r="C809" s="43">
        <v>4</v>
      </c>
      <c r="D809" s="43" t="s">
        <v>1613</v>
      </c>
      <c r="E809" s="43" t="s">
        <v>1411</v>
      </c>
      <c r="F809" s="44" t="s">
        <v>1654</v>
      </c>
      <c r="G809" s="23"/>
      <c r="H809" s="23"/>
      <c r="I809" s="23"/>
      <c r="J809" s="23"/>
      <c r="K809" s="23"/>
      <c r="L809" s="21" t="str">
        <f>IFERROR(VLOOKUP($A809,Holdings!$A:$F,6,FALSE),"")</f>
        <v/>
      </c>
      <c r="M809" s="45" t="str">
        <f t="shared" si="24"/>
        <v/>
      </c>
      <c r="N809" s="46" t="str">
        <f t="shared" si="25"/>
        <v/>
      </c>
    </row>
    <row r="810" spans="1:14" x14ac:dyDescent="0.25">
      <c r="A810" s="16" t="str">
        <f>CONCATENATE('COMPANY INFO'!$D$4,"_",C810,"_",D810,"_",$F810)</f>
        <v>_4_249/683/705_Chelmsford</v>
      </c>
      <c r="B810" s="42">
        <v>807</v>
      </c>
      <c r="C810" s="43">
        <v>4</v>
      </c>
      <c r="D810" s="43" t="s">
        <v>1613</v>
      </c>
      <c r="E810" s="43" t="s">
        <v>1411</v>
      </c>
      <c r="F810" s="44" t="s">
        <v>1655</v>
      </c>
      <c r="G810" s="23"/>
      <c r="H810" s="23"/>
      <c r="I810" s="23"/>
      <c r="J810" s="23"/>
      <c r="K810" s="23"/>
      <c r="L810" s="21" t="str">
        <f>IFERROR(VLOOKUP($A810,Holdings!$A:$F,6,FALSE),"")</f>
        <v/>
      </c>
      <c r="M810" s="45" t="str">
        <f t="shared" si="24"/>
        <v/>
      </c>
      <c r="N810" s="46" t="str">
        <f t="shared" si="25"/>
        <v/>
      </c>
    </row>
    <row r="811" spans="1:14" x14ac:dyDescent="0.25">
      <c r="A811" s="16" t="str">
        <f>CONCATENATE('COMPANY INFO'!$D$4,"_",C811,"_",D811,"_",$F811)</f>
        <v>_4_249/683/705_Christian Island</v>
      </c>
      <c r="B811" s="42">
        <v>808</v>
      </c>
      <c r="C811" s="43">
        <v>4</v>
      </c>
      <c r="D811" s="43" t="s">
        <v>1613</v>
      </c>
      <c r="E811" s="43" t="s">
        <v>1411</v>
      </c>
      <c r="F811" s="44" t="s">
        <v>1656</v>
      </c>
      <c r="G811" s="23"/>
      <c r="H811" s="23"/>
      <c r="I811" s="23"/>
      <c r="J811" s="23"/>
      <c r="K811" s="23"/>
      <c r="L811" s="21" t="str">
        <f>IFERROR(VLOOKUP($A811,Holdings!$A:$F,6,FALSE),"")</f>
        <v/>
      </c>
      <c r="M811" s="45" t="str">
        <f t="shared" si="24"/>
        <v/>
      </c>
      <c r="N811" s="46" t="str">
        <f t="shared" si="25"/>
        <v/>
      </c>
    </row>
    <row r="812" spans="1:14" x14ac:dyDescent="0.25">
      <c r="A812" s="16" t="str">
        <f>CONCATENATE('COMPANY INFO'!$D$4,"_",C812,"_",D812,"_",$F812)</f>
        <v>_4_249/683/705_Chub Lake</v>
      </c>
      <c r="B812" s="42">
        <v>809</v>
      </c>
      <c r="C812" s="43">
        <v>4</v>
      </c>
      <c r="D812" s="43" t="s">
        <v>1613</v>
      </c>
      <c r="E812" s="43" t="s">
        <v>1411</v>
      </c>
      <c r="F812" s="44" t="s">
        <v>1657</v>
      </c>
      <c r="G812" s="23"/>
      <c r="H812" s="23"/>
      <c r="I812" s="23"/>
      <c r="J812" s="23"/>
      <c r="K812" s="23"/>
      <c r="L812" s="21" t="str">
        <f>IFERROR(VLOOKUP($A812,Holdings!$A:$F,6,FALSE),"")</f>
        <v/>
      </c>
      <c r="M812" s="45" t="str">
        <f t="shared" si="24"/>
        <v/>
      </c>
      <c r="N812" s="46" t="str">
        <f t="shared" si="25"/>
        <v/>
      </c>
    </row>
    <row r="813" spans="1:14" x14ac:dyDescent="0.25">
      <c r="A813" s="16" t="str">
        <f>CONCATENATE('COMPANY INFO'!$D$4,"_",C813,"_",D813,"_",$F813)</f>
        <v>_4_249/683/705_Cobalt</v>
      </c>
      <c r="B813" s="42">
        <v>810</v>
      </c>
      <c r="C813" s="43">
        <v>4</v>
      </c>
      <c r="D813" s="43" t="s">
        <v>1613</v>
      </c>
      <c r="E813" s="43" t="s">
        <v>1411</v>
      </c>
      <c r="F813" s="44" t="s">
        <v>1658</v>
      </c>
      <c r="G813" s="23"/>
      <c r="H813" s="23"/>
      <c r="I813" s="23"/>
      <c r="J813" s="23"/>
      <c r="K813" s="23"/>
      <c r="L813" s="21" t="str">
        <f>IFERROR(VLOOKUP($A813,Holdings!$A:$F,6,FALSE),"")</f>
        <v/>
      </c>
      <c r="M813" s="45" t="str">
        <f t="shared" si="24"/>
        <v/>
      </c>
      <c r="N813" s="46" t="str">
        <f t="shared" si="25"/>
        <v/>
      </c>
    </row>
    <row r="814" spans="1:14" x14ac:dyDescent="0.25">
      <c r="A814" s="16" t="str">
        <f>CONCATENATE('COMPANY INFO'!$D$4,"_",C814,"_",D814,"_",$F814)</f>
        <v>_4_249/683/705_Coboconk</v>
      </c>
      <c r="B814" s="42">
        <v>811</v>
      </c>
      <c r="C814" s="43">
        <v>4</v>
      </c>
      <c r="D814" s="43" t="s">
        <v>1613</v>
      </c>
      <c r="E814" s="43" t="s">
        <v>1411</v>
      </c>
      <c r="F814" s="44" t="s">
        <v>1659</v>
      </c>
      <c r="G814" s="23"/>
      <c r="H814" s="23"/>
      <c r="I814" s="23"/>
      <c r="J814" s="23"/>
      <c r="K814" s="23"/>
      <c r="L814" s="21" t="str">
        <f>IFERROR(VLOOKUP($A814,Holdings!$A:$F,6,FALSE),"")</f>
        <v/>
      </c>
      <c r="M814" s="45" t="str">
        <f t="shared" si="24"/>
        <v/>
      </c>
      <c r="N814" s="46" t="str">
        <f t="shared" si="25"/>
        <v/>
      </c>
    </row>
    <row r="815" spans="1:14" x14ac:dyDescent="0.25">
      <c r="A815" s="16" t="str">
        <f>CONCATENATE('COMPANY INFO'!$D$4,"_",C815,"_",D815,"_",$F815)</f>
        <v>_4_249/683/705_Cochrane</v>
      </c>
      <c r="B815" s="42">
        <v>812</v>
      </c>
      <c r="C815" s="43">
        <v>4</v>
      </c>
      <c r="D815" s="43" t="s">
        <v>1613</v>
      </c>
      <c r="E815" s="43" t="s">
        <v>1411</v>
      </c>
      <c r="F815" s="44" t="s">
        <v>296</v>
      </c>
      <c r="G815" s="23"/>
      <c r="H815" s="23"/>
      <c r="I815" s="23"/>
      <c r="J815" s="23"/>
      <c r="K815" s="23"/>
      <c r="L815" s="21" t="str">
        <f>IFERROR(VLOOKUP($A815,Holdings!$A:$F,6,FALSE),"")</f>
        <v/>
      </c>
      <c r="M815" s="45" t="str">
        <f t="shared" si="24"/>
        <v/>
      </c>
      <c r="N815" s="46" t="str">
        <f t="shared" si="25"/>
        <v/>
      </c>
    </row>
    <row r="816" spans="1:14" x14ac:dyDescent="0.25">
      <c r="A816" s="16" t="str">
        <f>CONCATENATE('COMPANY INFO'!$D$4,"_",C816,"_",D816,"_",$F816)</f>
        <v>_4_249/683/705_Coldwater</v>
      </c>
      <c r="B816" s="42">
        <v>813</v>
      </c>
      <c r="C816" s="43">
        <v>4</v>
      </c>
      <c r="D816" s="43" t="s">
        <v>1613</v>
      </c>
      <c r="E816" s="43" t="s">
        <v>1411</v>
      </c>
      <c r="F816" s="44" t="s">
        <v>1660</v>
      </c>
      <c r="G816" s="23"/>
      <c r="H816" s="23"/>
      <c r="I816" s="23"/>
      <c r="J816" s="23"/>
      <c r="K816" s="23"/>
      <c r="L816" s="21" t="str">
        <f>IFERROR(VLOOKUP($A816,Holdings!$A:$F,6,FALSE),"")</f>
        <v/>
      </c>
      <c r="M816" s="45" t="str">
        <f t="shared" si="24"/>
        <v/>
      </c>
      <c r="N816" s="46" t="str">
        <f t="shared" si="25"/>
        <v/>
      </c>
    </row>
    <row r="817" spans="1:14" x14ac:dyDescent="0.25">
      <c r="A817" s="16" t="str">
        <f>CONCATENATE('COMPANY INFO'!$D$4,"_",C817,"_",D817,"_",$F817)</f>
        <v>_4_249/683/705_Collingwood</v>
      </c>
      <c r="B817" s="42">
        <v>814</v>
      </c>
      <c r="C817" s="43">
        <v>4</v>
      </c>
      <c r="D817" s="43" t="s">
        <v>1613</v>
      </c>
      <c r="E817" s="43" t="s">
        <v>1411</v>
      </c>
      <c r="F817" s="44" t="s">
        <v>1236</v>
      </c>
      <c r="G817" s="23"/>
      <c r="H817" s="23"/>
      <c r="I817" s="23"/>
      <c r="J817" s="23"/>
      <c r="K817" s="23"/>
      <c r="L817" s="21" t="str">
        <f>IFERROR(VLOOKUP($A817,Holdings!$A:$F,6,FALSE),"")</f>
        <v/>
      </c>
      <c r="M817" s="45" t="str">
        <f t="shared" si="24"/>
        <v/>
      </c>
      <c r="N817" s="46" t="str">
        <f t="shared" si="25"/>
        <v/>
      </c>
    </row>
    <row r="818" spans="1:14" x14ac:dyDescent="0.25">
      <c r="A818" s="16" t="str">
        <f>CONCATENATE('COMPANY INFO'!$D$4,"_",C818,"_",D818,"_",$F818)</f>
        <v>_4_249/683/705_Coniston</v>
      </c>
      <c r="B818" s="42">
        <v>815</v>
      </c>
      <c r="C818" s="43">
        <v>4</v>
      </c>
      <c r="D818" s="43" t="s">
        <v>1613</v>
      </c>
      <c r="E818" s="43" t="s">
        <v>1411</v>
      </c>
      <c r="F818" s="44" t="s">
        <v>1661</v>
      </c>
      <c r="G818" s="23"/>
      <c r="H818" s="23"/>
      <c r="I818" s="23"/>
      <c r="J818" s="23"/>
      <c r="K818" s="23"/>
      <c r="L818" s="21" t="str">
        <f>IFERROR(VLOOKUP($A818,Holdings!$A:$F,6,FALSE),"")</f>
        <v/>
      </c>
      <c r="M818" s="45" t="str">
        <f t="shared" si="24"/>
        <v/>
      </c>
      <c r="N818" s="46" t="str">
        <f t="shared" si="25"/>
        <v/>
      </c>
    </row>
    <row r="819" spans="1:14" x14ac:dyDescent="0.25">
      <c r="A819" s="16" t="str">
        <f>CONCATENATE('COMPANY INFO'!$D$4,"_",C819,"_",D819,"_",$F819)</f>
        <v>_4_249/683/705_Connaught</v>
      </c>
      <c r="B819" s="42">
        <v>816</v>
      </c>
      <c r="C819" s="43">
        <v>4</v>
      </c>
      <c r="D819" s="43" t="s">
        <v>1613</v>
      </c>
      <c r="E819" s="43" t="s">
        <v>1411</v>
      </c>
      <c r="F819" s="44" t="s">
        <v>1662</v>
      </c>
      <c r="G819" s="23"/>
      <c r="H819" s="23"/>
      <c r="I819" s="23"/>
      <c r="J819" s="23"/>
      <c r="K819" s="23"/>
      <c r="L819" s="21" t="str">
        <f>IFERROR(VLOOKUP($A819,Holdings!$A:$F,6,FALSE),"")</f>
        <v/>
      </c>
      <c r="M819" s="45" t="str">
        <f t="shared" si="24"/>
        <v/>
      </c>
      <c r="N819" s="46" t="str">
        <f t="shared" si="25"/>
        <v/>
      </c>
    </row>
    <row r="820" spans="1:14" x14ac:dyDescent="0.25">
      <c r="A820" s="16" t="str">
        <f>CONCATENATE('COMPANY INFO'!$D$4,"_",C820,"_",D820,"_",$F820)</f>
        <v>_4_249/683/705_Cookstown</v>
      </c>
      <c r="B820" s="42">
        <v>817</v>
      </c>
      <c r="C820" s="43">
        <v>4</v>
      </c>
      <c r="D820" s="43" t="s">
        <v>1613</v>
      </c>
      <c r="E820" s="43" t="s">
        <v>1411</v>
      </c>
      <c r="F820" s="44" t="s">
        <v>1663</v>
      </c>
      <c r="G820" s="23"/>
      <c r="H820" s="23"/>
      <c r="I820" s="23"/>
      <c r="J820" s="23"/>
      <c r="K820" s="23"/>
      <c r="L820" s="21" t="str">
        <f>IFERROR(VLOOKUP($A820,Holdings!$A:$F,6,FALSE),"")</f>
        <v/>
      </c>
      <c r="M820" s="45" t="str">
        <f t="shared" si="24"/>
        <v/>
      </c>
      <c r="N820" s="46" t="str">
        <f t="shared" si="25"/>
        <v/>
      </c>
    </row>
    <row r="821" spans="1:14" x14ac:dyDescent="0.25">
      <c r="A821" s="16" t="str">
        <f>CONCATENATE('COMPANY INFO'!$D$4,"_",C821,"_",D821,"_",$F821)</f>
        <v>_4_249/683/705_Creemore</v>
      </c>
      <c r="B821" s="42">
        <v>818</v>
      </c>
      <c r="C821" s="43">
        <v>4</v>
      </c>
      <c r="D821" s="43" t="s">
        <v>1613</v>
      </c>
      <c r="E821" s="43" t="s">
        <v>1411</v>
      </c>
      <c r="F821" s="44" t="s">
        <v>1664</v>
      </c>
      <c r="G821" s="23"/>
      <c r="H821" s="23"/>
      <c r="I821" s="23"/>
      <c r="J821" s="23"/>
      <c r="K821" s="23"/>
      <c r="L821" s="21" t="str">
        <f>IFERROR(VLOOKUP($A821,Holdings!$A:$F,6,FALSE),"")</f>
        <v/>
      </c>
      <c r="M821" s="45" t="str">
        <f t="shared" si="24"/>
        <v/>
      </c>
      <c r="N821" s="46" t="str">
        <f t="shared" si="25"/>
        <v/>
      </c>
    </row>
    <row r="822" spans="1:14" x14ac:dyDescent="0.25">
      <c r="A822" s="16" t="str">
        <f>CONCATENATE('COMPANY INFO'!$D$4,"_",C822,"_",D822,"_",$F822)</f>
        <v>_4_249/683/705_Desbarats</v>
      </c>
      <c r="B822" s="42">
        <v>819</v>
      </c>
      <c r="C822" s="43">
        <v>4</v>
      </c>
      <c r="D822" s="43" t="s">
        <v>1613</v>
      </c>
      <c r="E822" s="43" t="s">
        <v>1411</v>
      </c>
      <c r="F822" s="44" t="s">
        <v>1665</v>
      </c>
      <c r="G822" s="23"/>
      <c r="H822" s="23"/>
      <c r="I822" s="23"/>
      <c r="J822" s="23"/>
      <c r="K822" s="23"/>
      <c r="L822" s="21" t="str">
        <f>IFERROR(VLOOKUP($A822,Holdings!$A:$F,6,FALSE),"")</f>
        <v/>
      </c>
      <c r="M822" s="45" t="str">
        <f t="shared" si="24"/>
        <v/>
      </c>
      <c r="N822" s="46" t="str">
        <f t="shared" si="25"/>
        <v/>
      </c>
    </row>
    <row r="823" spans="1:14" x14ac:dyDescent="0.25">
      <c r="A823" s="16" t="str">
        <f>CONCATENATE('COMPANY INFO'!$D$4,"_",C823,"_",D823,"_",$F823)</f>
        <v>_4_249/683/705_Deux Rivieres</v>
      </c>
      <c r="B823" s="42">
        <v>820</v>
      </c>
      <c r="C823" s="43">
        <v>4</v>
      </c>
      <c r="D823" s="43" t="s">
        <v>1613</v>
      </c>
      <c r="E823" s="43" t="s">
        <v>1411</v>
      </c>
      <c r="F823" s="44" t="s">
        <v>1666</v>
      </c>
      <c r="G823" s="23"/>
      <c r="H823" s="23"/>
      <c r="I823" s="23"/>
      <c r="J823" s="23"/>
      <c r="K823" s="23"/>
      <c r="L823" s="21" t="str">
        <f>IFERROR(VLOOKUP($A823,Holdings!$A:$F,6,FALSE),"")</f>
        <v/>
      </c>
      <c r="M823" s="45" t="str">
        <f t="shared" si="24"/>
        <v/>
      </c>
      <c r="N823" s="46" t="str">
        <f t="shared" si="25"/>
        <v/>
      </c>
    </row>
    <row r="824" spans="1:14" x14ac:dyDescent="0.25">
      <c r="A824" s="16" t="str">
        <f>CONCATENATE('COMPANY INFO'!$D$4,"_",C824,"_",D824,"_",$F824)</f>
        <v>_4_249/683/705_Dokis</v>
      </c>
      <c r="B824" s="42">
        <v>821</v>
      </c>
      <c r="C824" s="43">
        <v>4</v>
      </c>
      <c r="D824" s="43" t="s">
        <v>1613</v>
      </c>
      <c r="E824" s="43" t="s">
        <v>1411</v>
      </c>
      <c r="F824" s="44" t="s">
        <v>1667</v>
      </c>
      <c r="G824" s="23"/>
      <c r="H824" s="23"/>
      <c r="I824" s="23"/>
      <c r="J824" s="23"/>
      <c r="K824" s="23"/>
      <c r="L824" s="21" t="str">
        <f>IFERROR(VLOOKUP($A824,Holdings!$A:$F,6,FALSE),"")</f>
        <v/>
      </c>
      <c r="M824" s="45" t="str">
        <f t="shared" si="24"/>
        <v/>
      </c>
      <c r="N824" s="46" t="str">
        <f t="shared" si="25"/>
        <v/>
      </c>
    </row>
    <row r="825" spans="1:14" x14ac:dyDescent="0.25">
      <c r="A825" s="16" t="str">
        <f>CONCATENATE('COMPANY INFO'!$D$4,"_",C825,"_",D825,"_",$F825)</f>
        <v>_4_249/683/705_Dorset</v>
      </c>
      <c r="B825" s="42">
        <v>822</v>
      </c>
      <c r="C825" s="43">
        <v>4</v>
      </c>
      <c r="D825" s="43" t="s">
        <v>1613</v>
      </c>
      <c r="E825" s="43" t="s">
        <v>1411</v>
      </c>
      <c r="F825" s="44" t="s">
        <v>1668</v>
      </c>
      <c r="G825" s="23"/>
      <c r="H825" s="23"/>
      <c r="I825" s="23"/>
      <c r="J825" s="23"/>
      <c r="K825" s="23"/>
      <c r="L825" s="21" t="str">
        <f>IFERROR(VLOOKUP($A825,Holdings!$A:$F,6,FALSE),"")</f>
        <v/>
      </c>
      <c r="M825" s="45" t="str">
        <f t="shared" si="24"/>
        <v/>
      </c>
      <c r="N825" s="46" t="str">
        <f t="shared" si="25"/>
        <v/>
      </c>
    </row>
    <row r="826" spans="1:14" x14ac:dyDescent="0.25">
      <c r="A826" s="16" t="str">
        <f>CONCATENATE('COMPANY INFO'!$D$4,"_",C826,"_",D826,"_",$F826)</f>
        <v>_4_249/683/705_Dubreuilville</v>
      </c>
      <c r="B826" s="42">
        <v>823</v>
      </c>
      <c r="C826" s="43">
        <v>4</v>
      </c>
      <c r="D826" s="43" t="s">
        <v>1613</v>
      </c>
      <c r="E826" s="43" t="s">
        <v>1411</v>
      </c>
      <c r="F826" s="44" t="s">
        <v>1669</v>
      </c>
      <c r="G826" s="23"/>
      <c r="H826" s="23"/>
      <c r="I826" s="23"/>
      <c r="J826" s="23"/>
      <c r="K826" s="23"/>
      <c r="L826" s="21" t="str">
        <f>IFERROR(VLOOKUP($A826,Holdings!$A:$F,6,FALSE),"")</f>
        <v/>
      </c>
      <c r="M826" s="45" t="str">
        <f t="shared" si="24"/>
        <v/>
      </c>
      <c r="N826" s="46" t="str">
        <f t="shared" si="25"/>
        <v/>
      </c>
    </row>
    <row r="827" spans="1:14" x14ac:dyDescent="0.25">
      <c r="A827" s="16" t="str">
        <f>CONCATENATE('COMPANY INFO'!$D$4,"_",C827,"_",D827,"_",$F827)</f>
        <v>_4_249/683/705_Dunsford</v>
      </c>
      <c r="B827" s="42">
        <v>824</v>
      </c>
      <c r="C827" s="43">
        <v>4</v>
      </c>
      <c r="D827" s="43" t="s">
        <v>1613</v>
      </c>
      <c r="E827" s="43" t="s">
        <v>1411</v>
      </c>
      <c r="F827" s="44" t="s">
        <v>1670</v>
      </c>
      <c r="G827" s="23"/>
      <c r="H827" s="23"/>
      <c r="I827" s="23"/>
      <c r="J827" s="23"/>
      <c r="K827" s="23"/>
      <c r="L827" s="21" t="str">
        <f>IFERROR(VLOOKUP($A827,Holdings!$A:$F,6,FALSE),"")</f>
        <v/>
      </c>
      <c r="M827" s="45" t="str">
        <f t="shared" si="24"/>
        <v/>
      </c>
      <c r="N827" s="46" t="str">
        <f t="shared" si="25"/>
        <v/>
      </c>
    </row>
    <row r="828" spans="1:14" x14ac:dyDescent="0.25">
      <c r="A828" s="16" t="str">
        <f>CONCATENATE('COMPANY INFO'!$D$4,"_",C828,"_",D828,"_",$F828)</f>
        <v>_4_249/683/705_Dwight</v>
      </c>
      <c r="B828" s="42">
        <v>825</v>
      </c>
      <c r="C828" s="43">
        <v>4</v>
      </c>
      <c r="D828" s="43" t="s">
        <v>1613</v>
      </c>
      <c r="E828" s="43" t="s">
        <v>1411</v>
      </c>
      <c r="F828" s="44" t="s">
        <v>1671</v>
      </c>
      <c r="G828" s="23"/>
      <c r="H828" s="23"/>
      <c r="I828" s="23"/>
      <c r="J828" s="23"/>
      <c r="K828" s="23"/>
      <c r="L828" s="21" t="str">
        <f>IFERROR(VLOOKUP($A828,Holdings!$A:$F,6,FALSE),"")</f>
        <v/>
      </c>
      <c r="M828" s="45" t="str">
        <f t="shared" si="24"/>
        <v/>
      </c>
      <c r="N828" s="46" t="str">
        <f t="shared" si="25"/>
        <v/>
      </c>
    </row>
    <row r="829" spans="1:14" x14ac:dyDescent="0.25">
      <c r="A829" s="16" t="str">
        <f>CONCATENATE('COMPANY INFO'!$D$4,"_",C829,"_",D829,"_",$F829)</f>
        <v>_4_249/683/705_Earlton</v>
      </c>
      <c r="B829" s="42">
        <v>826</v>
      </c>
      <c r="C829" s="43">
        <v>4</v>
      </c>
      <c r="D829" s="43" t="s">
        <v>1613</v>
      </c>
      <c r="E829" s="43" t="s">
        <v>1411</v>
      </c>
      <c r="F829" s="44" t="s">
        <v>1672</v>
      </c>
      <c r="G829" s="23"/>
      <c r="H829" s="23"/>
      <c r="I829" s="23"/>
      <c r="J829" s="23"/>
      <c r="K829" s="23"/>
      <c r="L829" s="21" t="str">
        <f>IFERROR(VLOOKUP($A829,Holdings!$A:$F,6,FALSE),"")</f>
        <v/>
      </c>
      <c r="M829" s="45" t="str">
        <f t="shared" si="24"/>
        <v/>
      </c>
      <c r="N829" s="46" t="str">
        <f t="shared" si="25"/>
        <v/>
      </c>
    </row>
    <row r="830" spans="1:14" x14ac:dyDescent="0.25">
      <c r="A830" s="16" t="str">
        <f>CONCATENATE('COMPANY INFO'!$D$4,"_",C830,"_",D830,"_",$F830)</f>
        <v>_4_249/683/705_Echo Bay</v>
      </c>
      <c r="B830" s="42">
        <v>827</v>
      </c>
      <c r="C830" s="43">
        <v>4</v>
      </c>
      <c r="D830" s="43" t="s">
        <v>1613</v>
      </c>
      <c r="E830" s="43" t="s">
        <v>1411</v>
      </c>
      <c r="F830" s="44" t="s">
        <v>1673</v>
      </c>
      <c r="G830" s="23"/>
      <c r="H830" s="23"/>
      <c r="I830" s="23"/>
      <c r="J830" s="23"/>
      <c r="K830" s="23"/>
      <c r="L830" s="21" t="str">
        <f>IFERROR(VLOOKUP($A830,Holdings!$A:$F,6,FALSE),"")</f>
        <v/>
      </c>
      <c r="M830" s="45" t="str">
        <f t="shared" si="24"/>
        <v/>
      </c>
      <c r="N830" s="46" t="str">
        <f t="shared" si="25"/>
        <v/>
      </c>
    </row>
    <row r="831" spans="1:14" x14ac:dyDescent="0.25">
      <c r="A831" s="16" t="str">
        <f>CONCATENATE('COMPANY INFO'!$D$4,"_",C831,"_",D831,"_",$F831)</f>
        <v>_4_249/683/705_Elk Lake</v>
      </c>
      <c r="B831" s="42">
        <v>828</v>
      </c>
      <c r="C831" s="43">
        <v>4</v>
      </c>
      <c r="D831" s="43" t="s">
        <v>1613</v>
      </c>
      <c r="E831" s="43" t="s">
        <v>1411</v>
      </c>
      <c r="F831" s="44" t="s">
        <v>1674</v>
      </c>
      <c r="G831" s="23"/>
      <c r="H831" s="23"/>
      <c r="I831" s="23"/>
      <c r="J831" s="23"/>
      <c r="K831" s="23"/>
      <c r="L831" s="21" t="str">
        <f>IFERROR(VLOOKUP($A831,Holdings!$A:$F,6,FALSE),"")</f>
        <v/>
      </c>
      <c r="M831" s="45" t="str">
        <f t="shared" si="24"/>
        <v/>
      </c>
      <c r="N831" s="46" t="str">
        <f t="shared" si="25"/>
        <v/>
      </c>
    </row>
    <row r="832" spans="1:14" x14ac:dyDescent="0.25">
      <c r="A832" s="16" t="str">
        <f>CONCATENATE('COMPANY INFO'!$D$4,"_",C832,"_",D832,"_",$F832)</f>
        <v>_4_249/683/705_Elliot Lake</v>
      </c>
      <c r="B832" s="42">
        <v>829</v>
      </c>
      <c r="C832" s="43">
        <v>4</v>
      </c>
      <c r="D832" s="43" t="s">
        <v>1613</v>
      </c>
      <c r="E832" s="43" t="s">
        <v>1411</v>
      </c>
      <c r="F832" s="44" t="s">
        <v>1675</v>
      </c>
      <c r="G832" s="23"/>
      <c r="H832" s="23"/>
      <c r="I832" s="23"/>
      <c r="J832" s="23"/>
      <c r="K832" s="23"/>
      <c r="L832" s="21" t="str">
        <f>IFERROR(VLOOKUP($A832,Holdings!$A:$F,6,FALSE),"")</f>
        <v/>
      </c>
      <c r="M832" s="45" t="str">
        <f t="shared" si="24"/>
        <v/>
      </c>
      <c r="N832" s="46" t="str">
        <f t="shared" si="25"/>
        <v/>
      </c>
    </row>
    <row r="833" spans="1:14" x14ac:dyDescent="0.25">
      <c r="A833" s="16" t="str">
        <f>CONCATENATE('COMPANY INFO'!$D$4,"_",C833,"_",D833,"_",$F833)</f>
        <v>_4_249/683/705_Elmvale</v>
      </c>
      <c r="B833" s="42">
        <v>830</v>
      </c>
      <c r="C833" s="43">
        <v>4</v>
      </c>
      <c r="D833" s="43" t="s">
        <v>1613</v>
      </c>
      <c r="E833" s="43" t="s">
        <v>1411</v>
      </c>
      <c r="F833" s="44" t="s">
        <v>1676</v>
      </c>
      <c r="G833" s="23"/>
      <c r="H833" s="23"/>
      <c r="I833" s="23"/>
      <c r="J833" s="23"/>
      <c r="K833" s="23"/>
      <c r="L833" s="21" t="str">
        <f>IFERROR(VLOOKUP($A833,Holdings!$A:$F,6,FALSE),"")</f>
        <v/>
      </c>
      <c r="M833" s="45" t="str">
        <f t="shared" si="24"/>
        <v/>
      </c>
      <c r="N833" s="46" t="str">
        <f t="shared" si="25"/>
        <v/>
      </c>
    </row>
    <row r="834" spans="1:14" x14ac:dyDescent="0.25">
      <c r="A834" s="16" t="str">
        <f>CONCATENATE('COMPANY INFO'!$D$4,"_",C834,"_",D834,"_",$F834)</f>
        <v>_4_249/683/705_Emsdale</v>
      </c>
      <c r="B834" s="42">
        <v>831</v>
      </c>
      <c r="C834" s="43">
        <v>4</v>
      </c>
      <c r="D834" s="43" t="s">
        <v>1613</v>
      </c>
      <c r="E834" s="43" t="s">
        <v>1411</v>
      </c>
      <c r="F834" s="44" t="s">
        <v>1677</v>
      </c>
      <c r="G834" s="23"/>
      <c r="H834" s="23"/>
      <c r="I834" s="23"/>
      <c r="J834" s="23"/>
      <c r="K834" s="23"/>
      <c r="L834" s="21" t="str">
        <f>IFERROR(VLOOKUP($A834,Holdings!$A:$F,6,FALSE),"")</f>
        <v/>
      </c>
      <c r="M834" s="45" t="str">
        <f t="shared" si="24"/>
        <v/>
      </c>
      <c r="N834" s="46" t="str">
        <f t="shared" si="25"/>
        <v/>
      </c>
    </row>
    <row r="835" spans="1:14" x14ac:dyDescent="0.25">
      <c r="A835" s="16" t="str">
        <f>CONCATENATE('COMPANY INFO'!$D$4,"_",C835,"_",D835,"_",$F835)</f>
        <v>_4_249/683/705_Englehart</v>
      </c>
      <c r="B835" s="42">
        <v>832</v>
      </c>
      <c r="C835" s="43">
        <v>4</v>
      </c>
      <c r="D835" s="43" t="s">
        <v>1613</v>
      </c>
      <c r="E835" s="43" t="s">
        <v>1411</v>
      </c>
      <c r="F835" s="44" t="s">
        <v>1678</v>
      </c>
      <c r="G835" s="23"/>
      <c r="H835" s="23"/>
      <c r="I835" s="23"/>
      <c r="J835" s="23"/>
      <c r="K835" s="23"/>
      <c r="L835" s="21" t="str">
        <f>IFERROR(VLOOKUP($A835,Holdings!$A:$F,6,FALSE),"")</f>
        <v/>
      </c>
      <c r="M835" s="45" t="str">
        <f t="shared" si="24"/>
        <v/>
      </c>
      <c r="N835" s="46" t="str">
        <f t="shared" si="25"/>
        <v/>
      </c>
    </row>
    <row r="836" spans="1:14" x14ac:dyDescent="0.25">
      <c r="A836" s="16" t="str">
        <f>CONCATENATE('COMPANY INFO'!$D$4,"_",C836,"_",D836,"_",$F836)</f>
        <v>_4_249/683/705_Espanola</v>
      </c>
      <c r="B836" s="42">
        <v>833</v>
      </c>
      <c r="C836" s="43">
        <v>4</v>
      </c>
      <c r="D836" s="43" t="s">
        <v>1613</v>
      </c>
      <c r="E836" s="43" t="s">
        <v>1411</v>
      </c>
      <c r="F836" s="44" t="s">
        <v>1679</v>
      </c>
      <c r="G836" s="23"/>
      <c r="H836" s="23"/>
      <c r="I836" s="23"/>
      <c r="J836" s="23"/>
      <c r="K836" s="23"/>
      <c r="L836" s="21" t="str">
        <f>IFERROR(VLOOKUP($A836,Holdings!$A:$F,6,FALSE),"")</f>
        <v/>
      </c>
      <c r="M836" s="45" t="str">
        <f t="shared" ref="M836:M899" si="26">IF(L836="","",G836/(L836-H836))</f>
        <v/>
      </c>
      <c r="N836" s="46" t="str">
        <f t="shared" si="25"/>
        <v/>
      </c>
    </row>
    <row r="837" spans="1:14" x14ac:dyDescent="0.25">
      <c r="A837" s="16" t="str">
        <f>CONCATENATE('COMPANY INFO'!$D$4,"_",C837,"_",D837,"_",$F837)</f>
        <v>_4_249/683/705_Estaire</v>
      </c>
      <c r="B837" s="42">
        <v>834</v>
      </c>
      <c r="C837" s="43">
        <v>4</v>
      </c>
      <c r="D837" s="43" t="s">
        <v>1613</v>
      </c>
      <c r="E837" s="43" t="s">
        <v>1411</v>
      </c>
      <c r="F837" s="44" t="s">
        <v>1680</v>
      </c>
      <c r="G837" s="23"/>
      <c r="H837" s="23"/>
      <c r="I837" s="23"/>
      <c r="J837" s="23"/>
      <c r="K837" s="23"/>
      <c r="L837" s="21" t="str">
        <f>IFERROR(VLOOKUP($A837,Holdings!$A:$F,6,FALSE),"")</f>
        <v/>
      </c>
      <c r="M837" s="45" t="str">
        <f t="shared" si="26"/>
        <v/>
      </c>
      <c r="N837" s="46" t="str">
        <f t="shared" ref="N837:N900" si="27">IF(OR(SUM(G837:K837)&gt;L837,AND(SUM(G837:K837)&gt;0,L837="")),"Sum of Assigned TNs:Admin TNs must be less than Total TNs","")</f>
        <v/>
      </c>
    </row>
    <row r="838" spans="1:14" x14ac:dyDescent="0.25">
      <c r="A838" s="16" t="str">
        <f>CONCATENATE('COMPANY INFO'!$D$4,"_",C838,"_",D838,"_",$F838)</f>
        <v>_4_249/683/705_Fauquier</v>
      </c>
      <c r="B838" s="42">
        <v>835</v>
      </c>
      <c r="C838" s="43">
        <v>4</v>
      </c>
      <c r="D838" s="43" t="s">
        <v>1613</v>
      </c>
      <c r="E838" s="43" t="s">
        <v>1411</v>
      </c>
      <c r="F838" s="44" t="s">
        <v>643</v>
      </c>
      <c r="G838" s="23"/>
      <c r="H838" s="23"/>
      <c r="I838" s="23"/>
      <c r="J838" s="23"/>
      <c r="K838" s="23"/>
      <c r="L838" s="21" t="str">
        <f>IFERROR(VLOOKUP($A838,Holdings!$A:$F,6,FALSE),"")</f>
        <v/>
      </c>
      <c r="M838" s="45" t="str">
        <f t="shared" si="26"/>
        <v/>
      </c>
      <c r="N838" s="46" t="str">
        <f t="shared" si="27"/>
        <v/>
      </c>
    </row>
    <row r="839" spans="1:14" x14ac:dyDescent="0.25">
      <c r="A839" s="16" t="str">
        <f>CONCATENATE('COMPANY INFO'!$D$4,"_",C839,"_",D839,"_",$F839)</f>
        <v>_4_249/683/705_Fenelon Falls</v>
      </c>
      <c r="B839" s="42">
        <v>836</v>
      </c>
      <c r="C839" s="43">
        <v>4</v>
      </c>
      <c r="D839" s="43" t="s">
        <v>1613</v>
      </c>
      <c r="E839" s="43" t="s">
        <v>1411</v>
      </c>
      <c r="F839" s="44" t="s">
        <v>1681</v>
      </c>
      <c r="G839" s="23"/>
      <c r="H839" s="23"/>
      <c r="I839" s="23"/>
      <c r="J839" s="23"/>
      <c r="K839" s="23"/>
      <c r="L839" s="21" t="str">
        <f>IFERROR(VLOOKUP($A839,Holdings!$A:$F,6,FALSE),"")</f>
        <v/>
      </c>
      <c r="M839" s="45" t="str">
        <f t="shared" si="26"/>
        <v/>
      </c>
      <c r="N839" s="46" t="str">
        <f t="shared" si="27"/>
        <v/>
      </c>
    </row>
    <row r="840" spans="1:14" x14ac:dyDescent="0.25">
      <c r="A840" s="16" t="str">
        <f>CONCATENATE('COMPANY INFO'!$D$4,"_",C840,"_",D840,"_",$F840)</f>
        <v>_4_249/683/705_Field</v>
      </c>
      <c r="B840" s="42">
        <v>837</v>
      </c>
      <c r="C840" s="43">
        <v>4</v>
      </c>
      <c r="D840" s="43" t="s">
        <v>1613</v>
      </c>
      <c r="E840" s="43" t="s">
        <v>1411</v>
      </c>
      <c r="F840" s="44" t="s">
        <v>645</v>
      </c>
      <c r="G840" s="23"/>
      <c r="H840" s="23"/>
      <c r="I840" s="23"/>
      <c r="J840" s="23"/>
      <c r="K840" s="23"/>
      <c r="L840" s="21" t="str">
        <f>IFERROR(VLOOKUP($A840,Holdings!$A:$F,6,FALSE),"")</f>
        <v/>
      </c>
      <c r="M840" s="45" t="str">
        <f t="shared" si="26"/>
        <v/>
      </c>
      <c r="N840" s="46" t="str">
        <f t="shared" si="27"/>
        <v/>
      </c>
    </row>
    <row r="841" spans="1:14" x14ac:dyDescent="0.25">
      <c r="A841" s="16" t="str">
        <f>CONCATENATE('COMPANY INFO'!$D$4,"_",C841,"_",D841,"_",$F841)</f>
        <v>_4_249/683/705_Foleyet</v>
      </c>
      <c r="B841" s="42">
        <v>838</v>
      </c>
      <c r="C841" s="43">
        <v>4</v>
      </c>
      <c r="D841" s="43" t="s">
        <v>1613</v>
      </c>
      <c r="E841" s="43" t="s">
        <v>1411</v>
      </c>
      <c r="F841" s="44" t="s">
        <v>1682</v>
      </c>
      <c r="G841" s="23"/>
      <c r="H841" s="23"/>
      <c r="I841" s="23"/>
      <c r="J841" s="23"/>
      <c r="K841" s="23"/>
      <c r="L841" s="21" t="str">
        <f>IFERROR(VLOOKUP($A841,Holdings!$A:$F,6,FALSE),"")</f>
        <v/>
      </c>
      <c r="M841" s="45" t="str">
        <f t="shared" si="26"/>
        <v/>
      </c>
      <c r="N841" s="46" t="str">
        <f t="shared" si="27"/>
        <v/>
      </c>
    </row>
    <row r="842" spans="1:14" x14ac:dyDescent="0.25">
      <c r="A842" s="16" t="str">
        <f>CONCATENATE('COMPANY INFO'!$D$4,"_",C842,"_",D842,"_",$F842)</f>
        <v>_4_249/683/705_Fort Albany</v>
      </c>
      <c r="B842" s="42">
        <v>839</v>
      </c>
      <c r="C842" s="43">
        <v>4</v>
      </c>
      <c r="D842" s="43" t="s">
        <v>1613</v>
      </c>
      <c r="E842" s="43" t="s">
        <v>1411</v>
      </c>
      <c r="F842" s="44" t="s">
        <v>1683</v>
      </c>
      <c r="G842" s="23"/>
      <c r="H842" s="23"/>
      <c r="I842" s="23"/>
      <c r="J842" s="23"/>
      <c r="K842" s="23"/>
      <c r="L842" s="21" t="str">
        <f>IFERROR(VLOOKUP($A842,Holdings!$A:$F,6,FALSE),"")</f>
        <v/>
      </c>
      <c r="M842" s="45" t="str">
        <f t="shared" si="26"/>
        <v/>
      </c>
      <c r="N842" s="46" t="str">
        <f t="shared" si="27"/>
        <v/>
      </c>
    </row>
    <row r="843" spans="1:14" x14ac:dyDescent="0.25">
      <c r="A843" s="16" t="str">
        <f>CONCATENATE('COMPANY INFO'!$D$4,"_",C843,"_",D843,"_",$F843)</f>
        <v>_4_249/683/705_Garson</v>
      </c>
      <c r="B843" s="42">
        <v>840</v>
      </c>
      <c r="C843" s="43">
        <v>4</v>
      </c>
      <c r="D843" s="43" t="s">
        <v>1613</v>
      </c>
      <c r="E843" s="43" t="s">
        <v>1411</v>
      </c>
      <c r="F843" s="44" t="s">
        <v>1684</v>
      </c>
      <c r="G843" s="23"/>
      <c r="H843" s="23"/>
      <c r="I843" s="23"/>
      <c r="J843" s="23"/>
      <c r="K843" s="23"/>
      <c r="L843" s="21" t="str">
        <f>IFERROR(VLOOKUP($A843,Holdings!$A:$F,6,FALSE),"")</f>
        <v/>
      </c>
      <c r="M843" s="45" t="str">
        <f t="shared" si="26"/>
        <v/>
      </c>
      <c r="N843" s="46" t="str">
        <f t="shared" si="27"/>
        <v/>
      </c>
    </row>
    <row r="844" spans="1:14" x14ac:dyDescent="0.25">
      <c r="A844" s="16" t="str">
        <f>CONCATENATE('COMPANY INFO'!$D$4,"_",C844,"_",D844,"_",$F844)</f>
        <v>_4_249/683/705_Gogama</v>
      </c>
      <c r="B844" s="42">
        <v>841</v>
      </c>
      <c r="C844" s="43">
        <v>4</v>
      </c>
      <c r="D844" s="43" t="s">
        <v>1613</v>
      </c>
      <c r="E844" s="43" t="s">
        <v>1411</v>
      </c>
      <c r="F844" s="44" t="s">
        <v>1685</v>
      </c>
      <c r="G844" s="23"/>
      <c r="H844" s="23"/>
      <c r="I844" s="23"/>
      <c r="J844" s="23"/>
      <c r="K844" s="23"/>
      <c r="L844" s="21" t="str">
        <f>IFERROR(VLOOKUP($A844,Holdings!$A:$F,6,FALSE),"")</f>
        <v/>
      </c>
      <c r="M844" s="45" t="str">
        <f t="shared" si="26"/>
        <v/>
      </c>
      <c r="N844" s="46" t="str">
        <f t="shared" si="27"/>
        <v/>
      </c>
    </row>
    <row r="845" spans="1:14" x14ac:dyDescent="0.25">
      <c r="A845" s="16" t="str">
        <f>CONCATENATE('COMPANY INFO'!$D$4,"_",C845,"_",D845,"_",$F845)</f>
        <v>_4_249/683/705_Gooderham</v>
      </c>
      <c r="B845" s="42">
        <v>842</v>
      </c>
      <c r="C845" s="43">
        <v>4</v>
      </c>
      <c r="D845" s="43" t="s">
        <v>1613</v>
      </c>
      <c r="E845" s="43" t="s">
        <v>1411</v>
      </c>
      <c r="F845" s="44" t="s">
        <v>1686</v>
      </c>
      <c r="G845" s="23"/>
      <c r="H845" s="23"/>
      <c r="I845" s="23"/>
      <c r="J845" s="23"/>
      <c r="K845" s="23"/>
      <c r="L845" s="21" t="str">
        <f>IFERROR(VLOOKUP($A845,Holdings!$A:$F,6,FALSE),"")</f>
        <v/>
      </c>
      <c r="M845" s="45" t="str">
        <f t="shared" si="26"/>
        <v/>
      </c>
      <c r="N845" s="46" t="str">
        <f t="shared" si="27"/>
        <v/>
      </c>
    </row>
    <row r="846" spans="1:14" x14ac:dyDescent="0.25">
      <c r="A846" s="16" t="str">
        <f>CONCATENATE('COMPANY INFO'!$D$4,"_",C846,"_",D846,"_",$F846)</f>
        <v>_4_249/683/705_Gore Bay</v>
      </c>
      <c r="B846" s="42">
        <v>843</v>
      </c>
      <c r="C846" s="43">
        <v>4</v>
      </c>
      <c r="D846" s="43" t="s">
        <v>1613</v>
      </c>
      <c r="E846" s="43" t="s">
        <v>1411</v>
      </c>
      <c r="F846" s="44" t="s">
        <v>1687</v>
      </c>
      <c r="G846" s="23"/>
      <c r="H846" s="23"/>
      <c r="I846" s="23"/>
      <c r="J846" s="23"/>
      <c r="K846" s="23"/>
      <c r="L846" s="21" t="str">
        <f>IFERROR(VLOOKUP($A846,Holdings!$A:$F,6,FALSE),"")</f>
        <v/>
      </c>
      <c r="M846" s="45" t="str">
        <f t="shared" si="26"/>
        <v/>
      </c>
      <c r="N846" s="46" t="str">
        <f t="shared" si="27"/>
        <v/>
      </c>
    </row>
    <row r="847" spans="1:14" x14ac:dyDescent="0.25">
      <c r="A847" s="16" t="str">
        <f>CONCATENATE('COMPANY INFO'!$D$4,"_",C847,"_",D847,"_",$F847)</f>
        <v>_4_249/683/705_Goulais</v>
      </c>
      <c r="B847" s="42">
        <v>844</v>
      </c>
      <c r="C847" s="43">
        <v>4</v>
      </c>
      <c r="D847" s="43" t="s">
        <v>1613</v>
      </c>
      <c r="E847" s="43" t="s">
        <v>1411</v>
      </c>
      <c r="F847" s="44" t="s">
        <v>1688</v>
      </c>
      <c r="G847" s="23"/>
      <c r="H847" s="23"/>
      <c r="I847" s="23"/>
      <c r="J847" s="23"/>
      <c r="K847" s="23"/>
      <c r="L847" s="21" t="str">
        <f>IFERROR(VLOOKUP($A847,Holdings!$A:$F,6,FALSE),"")</f>
        <v/>
      </c>
      <c r="M847" s="45" t="str">
        <f t="shared" si="26"/>
        <v/>
      </c>
      <c r="N847" s="46" t="str">
        <f t="shared" si="27"/>
        <v/>
      </c>
    </row>
    <row r="848" spans="1:14" x14ac:dyDescent="0.25">
      <c r="A848" s="16" t="str">
        <f>CONCATENATE('COMPANY INFO'!$D$4,"_",C848,"_",D848,"_",$F848)</f>
        <v>_4_249/683/705_Gowganda</v>
      </c>
      <c r="B848" s="42">
        <v>845</v>
      </c>
      <c r="C848" s="43">
        <v>4</v>
      </c>
      <c r="D848" s="43" t="s">
        <v>1613</v>
      </c>
      <c r="E848" s="43" t="s">
        <v>1411</v>
      </c>
      <c r="F848" s="44" t="s">
        <v>1689</v>
      </c>
      <c r="G848" s="23"/>
      <c r="H848" s="23"/>
      <c r="I848" s="23"/>
      <c r="J848" s="23"/>
      <c r="K848" s="23"/>
      <c r="L848" s="21" t="str">
        <f>IFERROR(VLOOKUP($A848,Holdings!$A:$F,6,FALSE),"")</f>
        <v/>
      </c>
      <c r="M848" s="45" t="str">
        <f t="shared" si="26"/>
        <v/>
      </c>
      <c r="N848" s="46" t="str">
        <f t="shared" si="27"/>
        <v/>
      </c>
    </row>
    <row r="849" spans="1:14" x14ac:dyDescent="0.25">
      <c r="A849" s="16" t="str">
        <f>CONCATENATE('COMPANY INFO'!$D$4,"_",C849,"_",D849,"_",$F849)</f>
        <v>_4_249/683/705_Gravenhurst</v>
      </c>
      <c r="B849" s="42">
        <v>846</v>
      </c>
      <c r="C849" s="43">
        <v>4</v>
      </c>
      <c r="D849" s="43" t="s">
        <v>1613</v>
      </c>
      <c r="E849" s="43" t="s">
        <v>1411</v>
      </c>
      <c r="F849" s="44" t="s">
        <v>1690</v>
      </c>
      <c r="G849" s="23"/>
      <c r="H849" s="23"/>
      <c r="I849" s="23"/>
      <c r="J849" s="23"/>
      <c r="K849" s="23"/>
      <c r="L849" s="21" t="str">
        <f>IFERROR(VLOOKUP($A849,Holdings!$A:$F,6,FALSE),"")</f>
        <v/>
      </c>
      <c r="M849" s="45" t="str">
        <f t="shared" si="26"/>
        <v/>
      </c>
      <c r="N849" s="46" t="str">
        <f t="shared" si="27"/>
        <v/>
      </c>
    </row>
    <row r="850" spans="1:14" x14ac:dyDescent="0.25">
      <c r="A850" s="16" t="str">
        <f>CONCATENATE('COMPANY INFO'!$D$4,"_",C850,"_",D850,"_",$F850)</f>
        <v>_4_249/683/705_Haileybury</v>
      </c>
      <c r="B850" s="42">
        <v>847</v>
      </c>
      <c r="C850" s="43">
        <v>4</v>
      </c>
      <c r="D850" s="43" t="s">
        <v>1613</v>
      </c>
      <c r="E850" s="43" t="s">
        <v>1411</v>
      </c>
      <c r="F850" s="44" t="s">
        <v>1691</v>
      </c>
      <c r="G850" s="23"/>
      <c r="H850" s="23"/>
      <c r="I850" s="23"/>
      <c r="J850" s="23"/>
      <c r="K850" s="23"/>
      <c r="L850" s="21" t="str">
        <f>IFERROR(VLOOKUP($A850,Holdings!$A:$F,6,FALSE),"")</f>
        <v/>
      </c>
      <c r="M850" s="45" t="str">
        <f t="shared" si="26"/>
        <v/>
      </c>
      <c r="N850" s="46" t="str">
        <f t="shared" si="27"/>
        <v/>
      </c>
    </row>
    <row r="851" spans="1:14" x14ac:dyDescent="0.25">
      <c r="A851" s="16" t="str">
        <f>CONCATENATE('COMPANY INFO'!$D$4,"_",C851,"_",D851,"_",$F851)</f>
        <v>_4_249/683/705_Haliburton</v>
      </c>
      <c r="B851" s="42">
        <v>848</v>
      </c>
      <c r="C851" s="43">
        <v>4</v>
      </c>
      <c r="D851" s="43" t="s">
        <v>1613</v>
      </c>
      <c r="E851" s="43" t="s">
        <v>1411</v>
      </c>
      <c r="F851" s="44" t="s">
        <v>1692</v>
      </c>
      <c r="G851" s="23"/>
      <c r="H851" s="23"/>
      <c r="I851" s="23"/>
      <c r="J851" s="23"/>
      <c r="K851" s="23"/>
      <c r="L851" s="21" t="str">
        <f>IFERROR(VLOOKUP($A851,Holdings!$A:$F,6,FALSE),"")</f>
        <v/>
      </c>
      <c r="M851" s="45" t="str">
        <f t="shared" si="26"/>
        <v/>
      </c>
      <c r="N851" s="46" t="str">
        <f t="shared" si="27"/>
        <v/>
      </c>
    </row>
    <row r="852" spans="1:14" x14ac:dyDescent="0.25">
      <c r="A852" s="16" t="str">
        <f>CONCATENATE('COMPANY INFO'!$D$4,"_",C852,"_",D852,"_",$F852)</f>
        <v>_4_249/683/705_Hanmer</v>
      </c>
      <c r="B852" s="42">
        <v>849</v>
      </c>
      <c r="C852" s="43">
        <v>4</v>
      </c>
      <c r="D852" s="43" t="s">
        <v>1613</v>
      </c>
      <c r="E852" s="43" t="s">
        <v>1411</v>
      </c>
      <c r="F852" s="44" t="s">
        <v>1693</v>
      </c>
      <c r="G852" s="23"/>
      <c r="H852" s="23"/>
      <c r="I852" s="23"/>
      <c r="J852" s="23"/>
      <c r="K852" s="23"/>
      <c r="L852" s="21" t="str">
        <f>IFERROR(VLOOKUP($A852,Holdings!$A:$F,6,FALSE),"")</f>
        <v/>
      </c>
      <c r="M852" s="45" t="str">
        <f t="shared" si="26"/>
        <v/>
      </c>
      <c r="N852" s="46" t="str">
        <f t="shared" si="27"/>
        <v/>
      </c>
    </row>
    <row r="853" spans="1:14" x14ac:dyDescent="0.25">
      <c r="A853" s="16" t="str">
        <f>CONCATENATE('COMPANY INFO'!$D$4,"_",C853,"_",D853,"_",$F853)</f>
        <v>_4_249/683/705_Hastings</v>
      </c>
      <c r="B853" s="42">
        <v>850</v>
      </c>
      <c r="C853" s="43">
        <v>4</v>
      </c>
      <c r="D853" s="43" t="s">
        <v>1613</v>
      </c>
      <c r="E853" s="43" t="s">
        <v>1411</v>
      </c>
      <c r="F853" s="44" t="s">
        <v>1694</v>
      </c>
      <c r="G853" s="23"/>
      <c r="H853" s="23"/>
      <c r="I853" s="23"/>
      <c r="J853" s="23"/>
      <c r="K853" s="23"/>
      <c r="L853" s="21" t="str">
        <f>IFERROR(VLOOKUP($A853,Holdings!$A:$F,6,FALSE),"")</f>
        <v/>
      </c>
      <c r="M853" s="45" t="str">
        <f t="shared" si="26"/>
        <v/>
      </c>
      <c r="N853" s="46" t="str">
        <f t="shared" si="27"/>
        <v/>
      </c>
    </row>
    <row r="854" spans="1:14" x14ac:dyDescent="0.25">
      <c r="A854" s="16" t="str">
        <f>CONCATENATE('COMPANY INFO'!$D$4,"_",C854,"_",D854,"_",$F854)</f>
        <v>_4_249/683/705_Havelock</v>
      </c>
      <c r="B854" s="42">
        <v>851</v>
      </c>
      <c r="C854" s="43">
        <v>4</v>
      </c>
      <c r="D854" s="43" t="s">
        <v>1613</v>
      </c>
      <c r="E854" s="43" t="s">
        <v>1411</v>
      </c>
      <c r="F854" s="44" t="s">
        <v>1695</v>
      </c>
      <c r="G854" s="23"/>
      <c r="H854" s="23"/>
      <c r="I854" s="23"/>
      <c r="J854" s="23"/>
      <c r="K854" s="23"/>
      <c r="L854" s="21" t="str">
        <f>IFERROR(VLOOKUP($A854,Holdings!$A:$F,6,FALSE),"")</f>
        <v/>
      </c>
      <c r="M854" s="45" t="str">
        <f t="shared" si="26"/>
        <v/>
      </c>
      <c r="N854" s="46" t="str">
        <f t="shared" si="27"/>
        <v/>
      </c>
    </row>
    <row r="855" spans="1:14" x14ac:dyDescent="0.25">
      <c r="A855" s="16" t="str">
        <f>CONCATENATE('COMPANY INFO'!$D$4,"_",C855,"_",D855,"_",$F855)</f>
        <v>_4_249/683/705_Hawk Junction</v>
      </c>
      <c r="B855" s="42">
        <v>852</v>
      </c>
      <c r="C855" s="43">
        <v>4</v>
      </c>
      <c r="D855" s="43" t="s">
        <v>1613</v>
      </c>
      <c r="E855" s="43" t="s">
        <v>1411</v>
      </c>
      <c r="F855" s="44" t="s">
        <v>1696</v>
      </c>
      <c r="G855" s="23"/>
      <c r="H855" s="23"/>
      <c r="I855" s="23"/>
      <c r="J855" s="23"/>
      <c r="K855" s="23"/>
      <c r="L855" s="21" t="str">
        <f>IFERROR(VLOOKUP($A855,Holdings!$A:$F,6,FALSE),"")</f>
        <v/>
      </c>
      <c r="M855" s="45" t="str">
        <f t="shared" si="26"/>
        <v/>
      </c>
      <c r="N855" s="46" t="str">
        <f t="shared" si="27"/>
        <v/>
      </c>
    </row>
    <row r="856" spans="1:14" x14ac:dyDescent="0.25">
      <c r="A856" s="16" t="str">
        <f>CONCATENATE('COMPANY INFO'!$D$4,"_",C856,"_",D856,"_",$F856)</f>
        <v>_4_249/683/705_Hearst</v>
      </c>
      <c r="B856" s="42">
        <v>853</v>
      </c>
      <c r="C856" s="43">
        <v>4</v>
      </c>
      <c r="D856" s="43" t="s">
        <v>1613</v>
      </c>
      <c r="E856" s="43" t="s">
        <v>1411</v>
      </c>
      <c r="F856" s="44" t="s">
        <v>1697</v>
      </c>
      <c r="G856" s="23"/>
      <c r="H856" s="23"/>
      <c r="I856" s="23"/>
      <c r="J856" s="23"/>
      <c r="K856" s="23"/>
      <c r="L856" s="21" t="str">
        <f>IFERROR(VLOOKUP($A856,Holdings!$A:$F,6,FALSE),"")</f>
        <v/>
      </c>
      <c r="M856" s="45" t="str">
        <f t="shared" si="26"/>
        <v/>
      </c>
      <c r="N856" s="46" t="str">
        <f t="shared" si="27"/>
        <v/>
      </c>
    </row>
    <row r="857" spans="1:14" x14ac:dyDescent="0.25">
      <c r="A857" s="16" t="str">
        <f>CONCATENATE('COMPANY INFO'!$D$4,"_",C857,"_",D857,"_",$F857)</f>
        <v>_4_249/683/705_Honey Harbour</v>
      </c>
      <c r="B857" s="42">
        <v>854</v>
      </c>
      <c r="C857" s="43">
        <v>4</v>
      </c>
      <c r="D857" s="43" t="s">
        <v>1613</v>
      </c>
      <c r="E857" s="43" t="s">
        <v>1411</v>
      </c>
      <c r="F857" s="44" t="s">
        <v>1698</v>
      </c>
      <c r="G857" s="23"/>
      <c r="H857" s="23"/>
      <c r="I857" s="23"/>
      <c r="J857" s="23"/>
      <c r="K857" s="23"/>
      <c r="L857" s="21" t="str">
        <f>IFERROR(VLOOKUP($A857,Holdings!$A:$F,6,FALSE),"")</f>
        <v/>
      </c>
      <c r="M857" s="45" t="str">
        <f t="shared" si="26"/>
        <v/>
      </c>
      <c r="N857" s="46" t="str">
        <f t="shared" si="27"/>
        <v/>
      </c>
    </row>
    <row r="858" spans="1:14" x14ac:dyDescent="0.25">
      <c r="A858" s="16" t="str">
        <f>CONCATENATE('COMPANY INFO'!$D$4,"_",C858,"_",D858,"_",$F858)</f>
        <v>_4_249/683/705_Huntsville</v>
      </c>
      <c r="B858" s="42">
        <v>855</v>
      </c>
      <c r="C858" s="43">
        <v>4</v>
      </c>
      <c r="D858" s="43" t="s">
        <v>1613</v>
      </c>
      <c r="E858" s="43" t="s">
        <v>1411</v>
      </c>
      <c r="F858" s="44" t="s">
        <v>1699</v>
      </c>
      <c r="G858" s="23"/>
      <c r="H858" s="23"/>
      <c r="I858" s="23"/>
      <c r="J858" s="23"/>
      <c r="K858" s="23"/>
      <c r="L858" s="21" t="str">
        <f>IFERROR(VLOOKUP($A858,Holdings!$A:$F,6,FALSE),"")</f>
        <v/>
      </c>
      <c r="M858" s="45" t="str">
        <f t="shared" si="26"/>
        <v/>
      </c>
      <c r="N858" s="46" t="str">
        <f t="shared" si="27"/>
        <v/>
      </c>
    </row>
    <row r="859" spans="1:14" x14ac:dyDescent="0.25">
      <c r="A859" s="16" t="str">
        <f>CONCATENATE('COMPANY INFO'!$D$4,"_",C859,"_",D859,"_",$F859)</f>
        <v>_4_249/683/705_Iron Bridge</v>
      </c>
      <c r="B859" s="42">
        <v>856</v>
      </c>
      <c r="C859" s="43">
        <v>4</v>
      </c>
      <c r="D859" s="43" t="s">
        <v>1613</v>
      </c>
      <c r="E859" s="43" t="s">
        <v>1411</v>
      </c>
      <c r="F859" s="44" t="s">
        <v>1700</v>
      </c>
      <c r="G859" s="23"/>
      <c r="H859" s="23"/>
      <c r="I859" s="23"/>
      <c r="J859" s="23"/>
      <c r="K859" s="23"/>
      <c r="L859" s="21" t="str">
        <f>IFERROR(VLOOKUP($A859,Holdings!$A:$F,6,FALSE),"")</f>
        <v/>
      </c>
      <c r="M859" s="45" t="str">
        <f t="shared" si="26"/>
        <v/>
      </c>
      <c r="N859" s="46" t="str">
        <f t="shared" si="27"/>
        <v/>
      </c>
    </row>
    <row r="860" spans="1:14" x14ac:dyDescent="0.25">
      <c r="A860" s="16" t="str">
        <f>CONCATENATE('COMPANY INFO'!$D$4,"_",C860,"_",D860,"_",$F860)</f>
        <v>_4_249/683/705_Iroquois Falls AP</v>
      </c>
      <c r="B860" s="42">
        <v>857</v>
      </c>
      <c r="C860" s="43">
        <v>4</v>
      </c>
      <c r="D860" s="43" t="s">
        <v>1613</v>
      </c>
      <c r="E860" s="43" t="s">
        <v>1411</v>
      </c>
      <c r="F860" s="44" t="s">
        <v>1701</v>
      </c>
      <c r="G860" s="23"/>
      <c r="H860" s="23"/>
      <c r="I860" s="23"/>
      <c r="J860" s="23"/>
      <c r="K860" s="23"/>
      <c r="L860" s="21" t="str">
        <f>IFERROR(VLOOKUP($A860,Holdings!$A:$F,6,FALSE),"")</f>
        <v/>
      </c>
      <c r="M860" s="45" t="str">
        <f t="shared" si="26"/>
        <v/>
      </c>
      <c r="N860" s="46" t="str">
        <f t="shared" si="27"/>
        <v/>
      </c>
    </row>
    <row r="861" spans="1:14" x14ac:dyDescent="0.25">
      <c r="A861" s="16" t="str">
        <f>CONCATENATE('COMPANY INFO'!$D$4,"_",C861,"_",D861,"_",$F861)</f>
        <v>_4_249/683/705_Iroquois Falls NT</v>
      </c>
      <c r="B861" s="42">
        <v>858</v>
      </c>
      <c r="C861" s="43">
        <v>4</v>
      </c>
      <c r="D861" s="43" t="s">
        <v>1613</v>
      </c>
      <c r="E861" s="43" t="s">
        <v>1411</v>
      </c>
      <c r="F861" s="44" t="s">
        <v>1702</v>
      </c>
      <c r="G861" s="23"/>
      <c r="H861" s="23"/>
      <c r="I861" s="23"/>
      <c r="J861" s="23"/>
      <c r="K861" s="23"/>
      <c r="L861" s="21" t="str">
        <f>IFERROR(VLOOKUP($A861,Holdings!$A:$F,6,FALSE),"")</f>
        <v/>
      </c>
      <c r="M861" s="45" t="str">
        <f t="shared" si="26"/>
        <v/>
      </c>
      <c r="N861" s="46" t="str">
        <f t="shared" si="27"/>
        <v/>
      </c>
    </row>
    <row r="862" spans="1:14" x14ac:dyDescent="0.25">
      <c r="A862" s="16" t="str">
        <f>CONCATENATE('COMPANY INFO'!$D$4,"_",C862,"_",D862,"_",$F862)</f>
        <v>_4_249/683/705_Kamiskotia</v>
      </c>
      <c r="B862" s="42">
        <v>859</v>
      </c>
      <c r="C862" s="43">
        <v>4</v>
      </c>
      <c r="D862" s="43" t="s">
        <v>1613</v>
      </c>
      <c r="E862" s="43" t="s">
        <v>1411</v>
      </c>
      <c r="F862" s="44" t="s">
        <v>1703</v>
      </c>
      <c r="G862" s="23"/>
      <c r="H862" s="23"/>
      <c r="I862" s="23"/>
      <c r="J862" s="23"/>
      <c r="K862" s="23"/>
      <c r="L862" s="21" t="str">
        <f>IFERROR(VLOOKUP($A862,Holdings!$A:$F,6,FALSE),"")</f>
        <v/>
      </c>
      <c r="M862" s="45" t="str">
        <f t="shared" si="26"/>
        <v/>
      </c>
      <c r="N862" s="46" t="str">
        <f t="shared" si="27"/>
        <v/>
      </c>
    </row>
    <row r="863" spans="1:14" x14ac:dyDescent="0.25">
      <c r="A863" s="16" t="str">
        <f>CONCATENATE('COMPANY INFO'!$D$4,"_",C863,"_",D863,"_",$F863)</f>
        <v>_4_249/683/705_Kapuskasing</v>
      </c>
      <c r="B863" s="42">
        <v>860</v>
      </c>
      <c r="C863" s="43">
        <v>4</v>
      </c>
      <c r="D863" s="43" t="s">
        <v>1613</v>
      </c>
      <c r="E863" s="43" t="s">
        <v>1411</v>
      </c>
      <c r="F863" s="44" t="s">
        <v>1704</v>
      </c>
      <c r="G863" s="23"/>
      <c r="H863" s="23"/>
      <c r="I863" s="23"/>
      <c r="J863" s="23"/>
      <c r="K863" s="23"/>
      <c r="L863" s="21" t="str">
        <f>IFERROR(VLOOKUP($A863,Holdings!$A:$F,6,FALSE),"")</f>
        <v/>
      </c>
      <c r="M863" s="45" t="str">
        <f t="shared" si="26"/>
        <v/>
      </c>
      <c r="N863" s="46" t="str">
        <f t="shared" si="27"/>
        <v/>
      </c>
    </row>
    <row r="864" spans="1:14" x14ac:dyDescent="0.25">
      <c r="A864" s="16" t="str">
        <f>CONCATENATE('COMPANY INFO'!$D$4,"_",C864,"_",D864,"_",$F864)</f>
        <v>_4_249/683/705_Kashechewan</v>
      </c>
      <c r="B864" s="42">
        <v>861</v>
      </c>
      <c r="C864" s="43">
        <v>4</v>
      </c>
      <c r="D864" s="43" t="s">
        <v>1613</v>
      </c>
      <c r="E864" s="43" t="s">
        <v>1411</v>
      </c>
      <c r="F864" s="44" t="s">
        <v>1705</v>
      </c>
      <c r="G864" s="23"/>
      <c r="H864" s="23"/>
      <c r="I864" s="23"/>
      <c r="J864" s="23"/>
      <c r="K864" s="23"/>
      <c r="L864" s="21" t="str">
        <f>IFERROR(VLOOKUP($A864,Holdings!$A:$F,6,FALSE),"")</f>
        <v/>
      </c>
      <c r="M864" s="45" t="str">
        <f t="shared" si="26"/>
        <v/>
      </c>
      <c r="N864" s="46" t="str">
        <f t="shared" si="27"/>
        <v/>
      </c>
    </row>
    <row r="865" spans="1:14" x14ac:dyDescent="0.25">
      <c r="A865" s="16" t="str">
        <f>CONCATENATE('COMPANY INFO'!$D$4,"_",C865,"_",D865,"_",$F865)</f>
        <v>_4_249/683/705_Keene</v>
      </c>
      <c r="B865" s="42">
        <v>862</v>
      </c>
      <c r="C865" s="43">
        <v>4</v>
      </c>
      <c r="D865" s="43" t="s">
        <v>1613</v>
      </c>
      <c r="E865" s="43" t="s">
        <v>1411</v>
      </c>
      <c r="F865" s="44" t="s">
        <v>1706</v>
      </c>
      <c r="G865" s="23"/>
      <c r="H865" s="23"/>
      <c r="I865" s="23"/>
      <c r="J865" s="23"/>
      <c r="K865" s="23"/>
      <c r="L865" s="21" t="str">
        <f>IFERROR(VLOOKUP($A865,Holdings!$A:$F,6,FALSE),"")</f>
        <v/>
      </c>
      <c r="M865" s="45" t="str">
        <f t="shared" si="26"/>
        <v/>
      </c>
      <c r="N865" s="46" t="str">
        <f t="shared" si="27"/>
        <v/>
      </c>
    </row>
    <row r="866" spans="1:14" x14ac:dyDescent="0.25">
      <c r="A866" s="16" t="str">
        <f>CONCATENATE('COMPANY INFO'!$D$4,"_",C866,"_",D866,"_",$F866)</f>
        <v>_4_249/683/705_Killarney</v>
      </c>
      <c r="B866" s="42">
        <v>863</v>
      </c>
      <c r="C866" s="43">
        <v>4</v>
      </c>
      <c r="D866" s="43" t="s">
        <v>1613</v>
      </c>
      <c r="E866" s="43" t="s">
        <v>1411</v>
      </c>
      <c r="F866" s="44" t="s">
        <v>971</v>
      </c>
      <c r="G866" s="23"/>
      <c r="H866" s="23"/>
      <c r="I866" s="23"/>
      <c r="J866" s="23"/>
      <c r="K866" s="23"/>
      <c r="L866" s="21" t="str">
        <f>IFERROR(VLOOKUP($A866,Holdings!$A:$F,6,FALSE),"")</f>
        <v/>
      </c>
      <c r="M866" s="45" t="str">
        <f t="shared" si="26"/>
        <v/>
      </c>
      <c r="N866" s="46" t="str">
        <f t="shared" si="27"/>
        <v/>
      </c>
    </row>
    <row r="867" spans="1:14" x14ac:dyDescent="0.25">
      <c r="A867" s="16" t="str">
        <f>CONCATENATE('COMPANY INFO'!$D$4,"_",C867,"_",D867,"_",$F867)</f>
        <v>_4_249/683/705_Kinmount</v>
      </c>
      <c r="B867" s="42">
        <v>864</v>
      </c>
      <c r="C867" s="43">
        <v>4</v>
      </c>
      <c r="D867" s="43" t="s">
        <v>1613</v>
      </c>
      <c r="E867" s="43" t="s">
        <v>1411</v>
      </c>
      <c r="F867" s="44" t="s">
        <v>1707</v>
      </c>
      <c r="G867" s="23"/>
      <c r="H867" s="23"/>
      <c r="I867" s="23"/>
      <c r="J867" s="23"/>
      <c r="K867" s="23"/>
      <c r="L867" s="21" t="str">
        <f>IFERROR(VLOOKUP($A867,Holdings!$A:$F,6,FALSE),"")</f>
        <v/>
      </c>
      <c r="M867" s="45" t="str">
        <f t="shared" si="26"/>
        <v/>
      </c>
      <c r="N867" s="46" t="str">
        <f t="shared" si="27"/>
        <v/>
      </c>
    </row>
    <row r="868" spans="1:14" x14ac:dyDescent="0.25">
      <c r="A868" s="16" t="str">
        <f>CONCATENATE('COMPANY INFO'!$D$4,"_",C868,"_",D868,"_",$F868)</f>
        <v>_4_249/683/705_Kirkfield</v>
      </c>
      <c r="B868" s="42">
        <v>865</v>
      </c>
      <c r="C868" s="43">
        <v>4</v>
      </c>
      <c r="D868" s="43" t="s">
        <v>1613</v>
      </c>
      <c r="E868" s="43" t="s">
        <v>1411</v>
      </c>
      <c r="F868" s="44" t="s">
        <v>1708</v>
      </c>
      <c r="G868" s="23"/>
      <c r="H868" s="23"/>
      <c r="I868" s="23"/>
      <c r="J868" s="23"/>
      <c r="K868" s="23"/>
      <c r="L868" s="21" t="str">
        <f>IFERROR(VLOOKUP($A868,Holdings!$A:$F,6,FALSE),"")</f>
        <v/>
      </c>
      <c r="M868" s="45" t="str">
        <f t="shared" si="26"/>
        <v/>
      </c>
      <c r="N868" s="46" t="str">
        <f t="shared" si="27"/>
        <v/>
      </c>
    </row>
    <row r="869" spans="1:14" x14ac:dyDescent="0.25">
      <c r="A869" s="16" t="str">
        <f>CONCATENATE('COMPANY INFO'!$D$4,"_",C869,"_",D869,"_",$F869)</f>
        <v>_4_249/683/705_Kirkland Lake</v>
      </c>
      <c r="B869" s="42">
        <v>866</v>
      </c>
      <c r="C869" s="43">
        <v>4</v>
      </c>
      <c r="D869" s="43" t="s">
        <v>1613</v>
      </c>
      <c r="E869" s="43" t="s">
        <v>1411</v>
      </c>
      <c r="F869" s="44" t="s">
        <v>1709</v>
      </c>
      <c r="G869" s="23"/>
      <c r="H869" s="23"/>
      <c r="I869" s="23"/>
      <c r="J869" s="23"/>
      <c r="K869" s="23"/>
      <c r="L869" s="21" t="str">
        <f>IFERROR(VLOOKUP($A869,Holdings!$A:$F,6,FALSE),"")</f>
        <v/>
      </c>
      <c r="M869" s="45" t="str">
        <f t="shared" si="26"/>
        <v/>
      </c>
      <c r="N869" s="46" t="str">
        <f t="shared" si="27"/>
        <v/>
      </c>
    </row>
    <row r="870" spans="1:14" x14ac:dyDescent="0.25">
      <c r="A870" s="16" t="str">
        <f>CONCATENATE('COMPANY INFO'!$D$4,"_",C870,"_",D870,"_",$F870)</f>
        <v>_4_249/683/705_Lafontaine</v>
      </c>
      <c r="B870" s="42">
        <v>867</v>
      </c>
      <c r="C870" s="43">
        <v>4</v>
      </c>
      <c r="D870" s="43" t="s">
        <v>1613</v>
      </c>
      <c r="E870" s="43" t="s">
        <v>1411</v>
      </c>
      <c r="F870" s="44" t="s">
        <v>1710</v>
      </c>
      <c r="G870" s="23"/>
      <c r="H870" s="23"/>
      <c r="I870" s="23"/>
      <c r="J870" s="23"/>
      <c r="K870" s="23"/>
      <c r="L870" s="21" t="str">
        <f>IFERROR(VLOOKUP($A870,Holdings!$A:$F,6,FALSE),"")</f>
        <v/>
      </c>
      <c r="M870" s="45" t="str">
        <f t="shared" si="26"/>
        <v/>
      </c>
      <c r="N870" s="46" t="str">
        <f t="shared" si="27"/>
        <v/>
      </c>
    </row>
    <row r="871" spans="1:14" x14ac:dyDescent="0.25">
      <c r="A871" s="16" t="str">
        <f>CONCATENATE('COMPANY INFO'!$D$4,"_",C871,"_",D871,"_",$F871)</f>
        <v>_4_249/683/705_Lakefield</v>
      </c>
      <c r="B871" s="42">
        <v>868</v>
      </c>
      <c r="C871" s="43">
        <v>4</v>
      </c>
      <c r="D871" s="43" t="s">
        <v>1613</v>
      </c>
      <c r="E871" s="43" t="s">
        <v>1411</v>
      </c>
      <c r="F871" s="44" t="s">
        <v>1711</v>
      </c>
      <c r="G871" s="23"/>
      <c r="H871" s="23"/>
      <c r="I871" s="23"/>
      <c r="J871" s="23"/>
      <c r="K871" s="23"/>
      <c r="L871" s="21" t="str">
        <f>IFERROR(VLOOKUP($A871,Holdings!$A:$F,6,FALSE),"")</f>
        <v/>
      </c>
      <c r="M871" s="45" t="str">
        <f t="shared" si="26"/>
        <v/>
      </c>
      <c r="N871" s="46" t="str">
        <f t="shared" si="27"/>
        <v/>
      </c>
    </row>
    <row r="872" spans="1:14" x14ac:dyDescent="0.25">
      <c r="A872" s="16" t="str">
        <f>CONCATENATE('COMPANY INFO'!$D$4,"_",C872,"_",D872,"_",$F872)</f>
        <v>_4_249/683/705_Larder Lake</v>
      </c>
      <c r="B872" s="42">
        <v>869</v>
      </c>
      <c r="C872" s="43">
        <v>4</v>
      </c>
      <c r="D872" s="43" t="s">
        <v>1613</v>
      </c>
      <c r="E872" s="43" t="s">
        <v>1411</v>
      </c>
      <c r="F872" s="44" t="s">
        <v>1712</v>
      </c>
      <c r="G872" s="23"/>
      <c r="H872" s="23"/>
      <c r="I872" s="23"/>
      <c r="J872" s="23"/>
      <c r="K872" s="23"/>
      <c r="L872" s="21" t="str">
        <f>IFERROR(VLOOKUP($A872,Holdings!$A:$F,6,FALSE),"")</f>
        <v/>
      </c>
      <c r="M872" s="45" t="str">
        <f t="shared" si="26"/>
        <v/>
      </c>
      <c r="N872" s="46" t="str">
        <f t="shared" si="27"/>
        <v/>
      </c>
    </row>
    <row r="873" spans="1:14" x14ac:dyDescent="0.25">
      <c r="A873" s="16" t="str">
        <f>CONCATENATE('COMPANY INFO'!$D$4,"_",C873,"_",D873,"_",$F873)</f>
        <v>_4_249/683/705_Latchford</v>
      </c>
      <c r="B873" s="42">
        <v>870</v>
      </c>
      <c r="C873" s="43">
        <v>4</v>
      </c>
      <c r="D873" s="43" t="s">
        <v>1613</v>
      </c>
      <c r="E873" s="43" t="s">
        <v>1411</v>
      </c>
      <c r="F873" s="44" t="s">
        <v>1713</v>
      </c>
      <c r="G873" s="23"/>
      <c r="H873" s="23"/>
      <c r="I873" s="23"/>
      <c r="J873" s="23"/>
      <c r="K873" s="23"/>
      <c r="L873" s="21" t="str">
        <f>IFERROR(VLOOKUP($A873,Holdings!$A:$F,6,FALSE),"")</f>
        <v/>
      </c>
      <c r="M873" s="45" t="str">
        <f t="shared" si="26"/>
        <v/>
      </c>
      <c r="N873" s="46" t="str">
        <f t="shared" si="27"/>
        <v/>
      </c>
    </row>
    <row r="874" spans="1:14" x14ac:dyDescent="0.25">
      <c r="A874" s="16" t="str">
        <f>CONCATENATE('COMPANY INFO'!$D$4,"_",C874,"_",D874,"_",$F874)</f>
        <v>_4_249/683/705_Lefroy</v>
      </c>
      <c r="B874" s="42">
        <v>871</v>
      </c>
      <c r="C874" s="43">
        <v>4</v>
      </c>
      <c r="D874" s="43" t="s">
        <v>1613</v>
      </c>
      <c r="E874" s="43" t="s">
        <v>1411</v>
      </c>
      <c r="F874" s="44" t="s">
        <v>1714</v>
      </c>
      <c r="G874" s="23"/>
      <c r="H874" s="23"/>
      <c r="I874" s="23"/>
      <c r="J874" s="23"/>
      <c r="K874" s="23"/>
      <c r="L874" s="21" t="str">
        <f>IFERROR(VLOOKUP($A874,Holdings!$A:$F,6,FALSE),"")</f>
        <v/>
      </c>
      <c r="M874" s="45" t="str">
        <f t="shared" si="26"/>
        <v/>
      </c>
      <c r="N874" s="46" t="str">
        <f t="shared" si="27"/>
        <v/>
      </c>
    </row>
    <row r="875" spans="1:14" x14ac:dyDescent="0.25">
      <c r="A875" s="16" t="str">
        <f>CONCATENATE('COMPANY INFO'!$D$4,"_",C875,"_",D875,"_",$F875)</f>
        <v>_4_249/683/705_Levack</v>
      </c>
      <c r="B875" s="42">
        <v>872</v>
      </c>
      <c r="C875" s="43">
        <v>4</v>
      </c>
      <c r="D875" s="43" t="s">
        <v>1613</v>
      </c>
      <c r="E875" s="43" t="s">
        <v>1411</v>
      </c>
      <c r="F875" s="44" t="s">
        <v>1715</v>
      </c>
      <c r="G875" s="23"/>
      <c r="H875" s="23"/>
      <c r="I875" s="23"/>
      <c r="J875" s="23"/>
      <c r="K875" s="23"/>
      <c r="L875" s="21" t="str">
        <f>IFERROR(VLOOKUP($A875,Holdings!$A:$F,6,FALSE),"")</f>
        <v/>
      </c>
      <c r="M875" s="45" t="str">
        <f t="shared" si="26"/>
        <v/>
      </c>
      <c r="N875" s="46" t="str">
        <f t="shared" si="27"/>
        <v/>
      </c>
    </row>
    <row r="876" spans="1:14" x14ac:dyDescent="0.25">
      <c r="A876" s="16" t="str">
        <f>CONCATENATE('COMPANY INFO'!$D$4,"_",C876,"_",D876,"_",$F876)</f>
        <v>_4_249/683/705_Lindsay</v>
      </c>
      <c r="B876" s="42">
        <v>873</v>
      </c>
      <c r="C876" s="43">
        <v>4</v>
      </c>
      <c r="D876" s="43" t="s">
        <v>1613</v>
      </c>
      <c r="E876" s="43" t="s">
        <v>1411</v>
      </c>
      <c r="F876" s="44" t="s">
        <v>1716</v>
      </c>
      <c r="G876" s="23"/>
      <c r="H876" s="23"/>
      <c r="I876" s="23"/>
      <c r="J876" s="23"/>
      <c r="K876" s="23"/>
      <c r="L876" s="21" t="str">
        <f>IFERROR(VLOOKUP($A876,Holdings!$A:$F,6,FALSE),"")</f>
        <v/>
      </c>
      <c r="M876" s="45" t="str">
        <f t="shared" si="26"/>
        <v/>
      </c>
      <c r="N876" s="46" t="str">
        <f t="shared" si="27"/>
        <v/>
      </c>
    </row>
    <row r="877" spans="1:14" x14ac:dyDescent="0.25">
      <c r="A877" s="16" t="str">
        <f>CONCATENATE('COMPANY INFO'!$D$4,"_",C877,"_",D877,"_",$F877)</f>
        <v>_4_249/683/705_Little Britain</v>
      </c>
      <c r="B877" s="42">
        <v>874</v>
      </c>
      <c r="C877" s="43">
        <v>4</v>
      </c>
      <c r="D877" s="43" t="s">
        <v>1613</v>
      </c>
      <c r="E877" s="43" t="s">
        <v>1411</v>
      </c>
      <c r="F877" s="44" t="s">
        <v>1717</v>
      </c>
      <c r="G877" s="23"/>
      <c r="H877" s="23"/>
      <c r="I877" s="23"/>
      <c r="J877" s="23"/>
      <c r="K877" s="23"/>
      <c r="L877" s="21" t="str">
        <f>IFERROR(VLOOKUP($A877,Holdings!$A:$F,6,FALSE),"")</f>
        <v/>
      </c>
      <c r="M877" s="45" t="str">
        <f t="shared" si="26"/>
        <v/>
      </c>
      <c r="N877" s="46" t="str">
        <f t="shared" si="27"/>
        <v/>
      </c>
    </row>
    <row r="878" spans="1:14" x14ac:dyDescent="0.25">
      <c r="A878" s="16" t="str">
        <f>CONCATENATE('COMPANY INFO'!$D$4,"_",C878,"_",D878,"_",$F878)</f>
        <v>_4_249/683/705_Little Current</v>
      </c>
      <c r="B878" s="42">
        <v>875</v>
      </c>
      <c r="C878" s="43">
        <v>4</v>
      </c>
      <c r="D878" s="43" t="s">
        <v>1613</v>
      </c>
      <c r="E878" s="43" t="s">
        <v>1411</v>
      </c>
      <c r="F878" s="44" t="s">
        <v>1718</v>
      </c>
      <c r="G878" s="23"/>
      <c r="H878" s="23"/>
      <c r="I878" s="23"/>
      <c r="J878" s="23"/>
      <c r="K878" s="23"/>
      <c r="L878" s="21" t="str">
        <f>IFERROR(VLOOKUP($A878,Holdings!$A:$F,6,FALSE),"")</f>
        <v/>
      </c>
      <c r="M878" s="45" t="str">
        <f t="shared" si="26"/>
        <v/>
      </c>
      <c r="N878" s="46" t="str">
        <f t="shared" si="27"/>
        <v/>
      </c>
    </row>
    <row r="879" spans="1:14" x14ac:dyDescent="0.25">
      <c r="A879" s="16" t="str">
        <f>CONCATENATE('COMPANY INFO'!$D$4,"_",C879,"_",D879,"_",$F879)</f>
        <v>_4_249/683/705_Lively</v>
      </c>
      <c r="B879" s="42">
        <v>876</v>
      </c>
      <c r="C879" s="43">
        <v>4</v>
      </c>
      <c r="D879" s="43" t="s">
        <v>1613</v>
      </c>
      <c r="E879" s="43" t="s">
        <v>1411</v>
      </c>
      <c r="F879" s="44" t="s">
        <v>1719</v>
      </c>
      <c r="G879" s="23"/>
      <c r="H879" s="23"/>
      <c r="I879" s="23"/>
      <c r="J879" s="23"/>
      <c r="K879" s="23"/>
      <c r="L879" s="21" t="str">
        <f>IFERROR(VLOOKUP($A879,Holdings!$A:$F,6,FALSE),"")</f>
        <v/>
      </c>
      <c r="M879" s="45" t="str">
        <f t="shared" si="26"/>
        <v/>
      </c>
      <c r="N879" s="46" t="str">
        <f t="shared" si="27"/>
        <v/>
      </c>
    </row>
    <row r="880" spans="1:14" x14ac:dyDescent="0.25">
      <c r="A880" s="16" t="str">
        <f>CONCATENATE('COMPANY INFO'!$D$4,"_",C880,"_",D880,"_",$F880)</f>
        <v>_4_249/683/705_Mactier</v>
      </c>
      <c r="B880" s="42">
        <v>877</v>
      </c>
      <c r="C880" s="43">
        <v>4</v>
      </c>
      <c r="D880" s="43" t="s">
        <v>1613</v>
      </c>
      <c r="E880" s="43" t="s">
        <v>1411</v>
      </c>
      <c r="F880" s="44" t="s">
        <v>1720</v>
      </c>
      <c r="G880" s="23"/>
      <c r="H880" s="23"/>
      <c r="I880" s="23"/>
      <c r="J880" s="23"/>
      <c r="K880" s="23"/>
      <c r="L880" s="21" t="str">
        <f>IFERROR(VLOOKUP($A880,Holdings!$A:$F,6,FALSE),"")</f>
        <v/>
      </c>
      <c r="M880" s="45" t="str">
        <f t="shared" si="26"/>
        <v/>
      </c>
      <c r="N880" s="46" t="str">
        <f t="shared" si="27"/>
        <v/>
      </c>
    </row>
    <row r="881" spans="1:14" x14ac:dyDescent="0.25">
      <c r="A881" s="16" t="str">
        <f>CONCATENATE('COMPANY INFO'!$D$4,"_",C881,"_",D881,"_",$F881)</f>
        <v>_4_249/683/705_Magnetawan</v>
      </c>
      <c r="B881" s="42">
        <v>878</v>
      </c>
      <c r="C881" s="43">
        <v>4</v>
      </c>
      <c r="D881" s="43" t="s">
        <v>1613</v>
      </c>
      <c r="E881" s="43" t="s">
        <v>1411</v>
      </c>
      <c r="F881" s="44" t="s">
        <v>1721</v>
      </c>
      <c r="G881" s="23"/>
      <c r="H881" s="23"/>
      <c r="I881" s="23"/>
      <c r="J881" s="23"/>
      <c r="K881" s="23"/>
      <c r="L881" s="21" t="str">
        <f>IFERROR(VLOOKUP($A881,Holdings!$A:$F,6,FALSE),"")</f>
        <v/>
      </c>
      <c r="M881" s="45" t="str">
        <f t="shared" si="26"/>
        <v/>
      </c>
      <c r="N881" s="46" t="str">
        <f t="shared" si="27"/>
        <v/>
      </c>
    </row>
    <row r="882" spans="1:14" x14ac:dyDescent="0.25">
      <c r="A882" s="16" t="str">
        <f>CONCATENATE('COMPANY INFO'!$D$4,"_",C882,"_",D882,"_",$F882)</f>
        <v>_4_249/683/705_Manitowaning/Wikwemikong</v>
      </c>
      <c r="B882" s="42">
        <v>879</v>
      </c>
      <c r="C882" s="43">
        <v>4</v>
      </c>
      <c r="D882" s="43" t="s">
        <v>1613</v>
      </c>
      <c r="E882" s="43" t="s">
        <v>1411</v>
      </c>
      <c r="F882" s="44" t="s">
        <v>1722</v>
      </c>
      <c r="G882" s="23"/>
      <c r="H882" s="23"/>
      <c r="I882" s="23"/>
      <c r="J882" s="23"/>
      <c r="K882" s="23"/>
      <c r="L882" s="21" t="str">
        <f>IFERROR(VLOOKUP($A882,Holdings!$A:$F,6,FALSE),"")</f>
        <v/>
      </c>
      <c r="M882" s="45" t="str">
        <f t="shared" si="26"/>
        <v/>
      </c>
      <c r="N882" s="46" t="str">
        <f t="shared" si="27"/>
        <v/>
      </c>
    </row>
    <row r="883" spans="1:14" x14ac:dyDescent="0.25">
      <c r="A883" s="16" t="str">
        <f>CONCATENATE('COMPANY INFO'!$D$4,"_",C883,"_",D883,"_",$F883)</f>
        <v>_4_249/683/705_Markstay</v>
      </c>
      <c r="B883" s="42">
        <v>880</v>
      </c>
      <c r="C883" s="43">
        <v>4</v>
      </c>
      <c r="D883" s="43" t="s">
        <v>1613</v>
      </c>
      <c r="E883" s="43" t="s">
        <v>1411</v>
      </c>
      <c r="F883" s="44" t="s">
        <v>1723</v>
      </c>
      <c r="G883" s="23"/>
      <c r="H883" s="23"/>
      <c r="I883" s="23"/>
      <c r="J883" s="23"/>
      <c r="K883" s="23"/>
      <c r="L883" s="21" t="str">
        <f>IFERROR(VLOOKUP($A883,Holdings!$A:$F,6,FALSE),"")</f>
        <v/>
      </c>
      <c r="M883" s="45" t="str">
        <f t="shared" si="26"/>
        <v/>
      </c>
      <c r="N883" s="46" t="str">
        <f t="shared" si="27"/>
        <v/>
      </c>
    </row>
    <row r="884" spans="1:14" x14ac:dyDescent="0.25">
      <c r="A884" s="16" t="str">
        <f>CONCATENATE('COMPANY INFO'!$D$4,"_",C884,"_",D884,"_",$F884)</f>
        <v>_4_249/683/705_Marten River</v>
      </c>
      <c r="B884" s="42">
        <v>881</v>
      </c>
      <c r="C884" s="43">
        <v>4</v>
      </c>
      <c r="D884" s="43" t="s">
        <v>1613</v>
      </c>
      <c r="E884" s="43" t="s">
        <v>1411</v>
      </c>
      <c r="F884" s="44" t="s">
        <v>1724</v>
      </c>
      <c r="G884" s="23"/>
      <c r="H884" s="23"/>
      <c r="I884" s="23"/>
      <c r="J884" s="23"/>
      <c r="K884" s="23"/>
      <c r="L884" s="21" t="str">
        <f>IFERROR(VLOOKUP($A884,Holdings!$A:$F,6,FALSE),"")</f>
        <v/>
      </c>
      <c r="M884" s="45" t="str">
        <f t="shared" si="26"/>
        <v/>
      </c>
      <c r="N884" s="46" t="str">
        <f t="shared" si="27"/>
        <v/>
      </c>
    </row>
    <row r="885" spans="1:14" x14ac:dyDescent="0.25">
      <c r="A885" s="16" t="str">
        <f>CONCATENATE('COMPANY INFO'!$D$4,"_",C885,"_",D885,"_",$F885)</f>
        <v>_4_249/683/705_Massey</v>
      </c>
      <c r="B885" s="42">
        <v>882</v>
      </c>
      <c r="C885" s="43">
        <v>4</v>
      </c>
      <c r="D885" s="43" t="s">
        <v>1613</v>
      </c>
      <c r="E885" s="43" t="s">
        <v>1411</v>
      </c>
      <c r="F885" s="44" t="s">
        <v>1725</v>
      </c>
      <c r="G885" s="23"/>
      <c r="H885" s="23"/>
      <c r="I885" s="23"/>
      <c r="J885" s="23"/>
      <c r="K885" s="23"/>
      <c r="L885" s="21" t="str">
        <f>IFERROR(VLOOKUP($A885,Holdings!$A:$F,6,FALSE),"")</f>
        <v/>
      </c>
      <c r="M885" s="45" t="str">
        <f t="shared" si="26"/>
        <v/>
      </c>
      <c r="N885" s="46" t="str">
        <f t="shared" si="27"/>
        <v/>
      </c>
    </row>
    <row r="886" spans="1:14" x14ac:dyDescent="0.25">
      <c r="A886" s="16" t="str">
        <f>CONCATENATE('COMPANY INFO'!$D$4,"_",C886,"_",D886,"_",$F886)</f>
        <v>_4_249/683/705_Matachewan</v>
      </c>
      <c r="B886" s="42">
        <v>883</v>
      </c>
      <c r="C886" s="43">
        <v>4</v>
      </c>
      <c r="D886" s="43" t="s">
        <v>1613</v>
      </c>
      <c r="E886" s="43" t="s">
        <v>1411</v>
      </c>
      <c r="F886" s="44" t="s">
        <v>1726</v>
      </c>
      <c r="G886" s="23"/>
      <c r="H886" s="23"/>
      <c r="I886" s="23"/>
      <c r="J886" s="23"/>
      <c r="K886" s="23"/>
      <c r="L886" s="21" t="str">
        <f>IFERROR(VLOOKUP($A886,Holdings!$A:$F,6,FALSE),"")</f>
        <v/>
      </c>
      <c r="M886" s="45" t="str">
        <f t="shared" si="26"/>
        <v/>
      </c>
      <c r="N886" s="46" t="str">
        <f t="shared" si="27"/>
        <v/>
      </c>
    </row>
    <row r="887" spans="1:14" x14ac:dyDescent="0.25">
      <c r="A887" s="16" t="str">
        <f>CONCATENATE('COMPANY INFO'!$D$4,"_",C887,"_",D887,"_",$F887)</f>
        <v>_4_249/683/705_Matheson</v>
      </c>
      <c r="B887" s="42">
        <v>884</v>
      </c>
      <c r="C887" s="43">
        <v>4</v>
      </c>
      <c r="D887" s="43" t="s">
        <v>1613</v>
      </c>
      <c r="E887" s="43" t="s">
        <v>1411</v>
      </c>
      <c r="F887" s="44" t="s">
        <v>1727</v>
      </c>
      <c r="G887" s="23"/>
      <c r="H887" s="23"/>
      <c r="I887" s="23"/>
      <c r="J887" s="23"/>
      <c r="K887" s="23"/>
      <c r="L887" s="21" t="str">
        <f>IFERROR(VLOOKUP($A887,Holdings!$A:$F,6,FALSE),"")</f>
        <v/>
      </c>
      <c r="M887" s="45" t="str">
        <f t="shared" si="26"/>
        <v/>
      </c>
      <c r="N887" s="46" t="str">
        <f t="shared" si="27"/>
        <v/>
      </c>
    </row>
    <row r="888" spans="1:14" x14ac:dyDescent="0.25">
      <c r="A888" s="16" t="str">
        <f>CONCATENATE('COMPANY INFO'!$D$4,"_",C888,"_",D888,"_",$F888)</f>
        <v>_4_249/683/705_Mattawa</v>
      </c>
      <c r="B888" s="42">
        <v>885</v>
      </c>
      <c r="C888" s="43">
        <v>4</v>
      </c>
      <c r="D888" s="43" t="s">
        <v>1613</v>
      </c>
      <c r="E888" s="43" t="s">
        <v>1411</v>
      </c>
      <c r="F888" s="44" t="s">
        <v>1728</v>
      </c>
      <c r="G888" s="23"/>
      <c r="H888" s="23"/>
      <c r="I888" s="23"/>
      <c r="J888" s="23"/>
      <c r="K888" s="23"/>
      <c r="L888" s="21" t="str">
        <f>IFERROR(VLOOKUP($A888,Holdings!$A:$F,6,FALSE),"")</f>
        <v/>
      </c>
      <c r="M888" s="45" t="str">
        <f t="shared" si="26"/>
        <v/>
      </c>
      <c r="N888" s="46" t="str">
        <f t="shared" si="27"/>
        <v/>
      </c>
    </row>
    <row r="889" spans="1:14" x14ac:dyDescent="0.25">
      <c r="A889" s="16" t="str">
        <f>CONCATENATE('COMPANY INFO'!$D$4,"_",C889,"_",D889,"_",$F889)</f>
        <v>_4_249/683/705_Mattice</v>
      </c>
      <c r="B889" s="42">
        <v>886</v>
      </c>
      <c r="C889" s="43">
        <v>4</v>
      </c>
      <c r="D889" s="43" t="s">
        <v>1613</v>
      </c>
      <c r="E889" s="43" t="s">
        <v>1411</v>
      </c>
      <c r="F889" s="44" t="s">
        <v>1729</v>
      </c>
      <c r="G889" s="23"/>
      <c r="H889" s="23"/>
      <c r="I889" s="23"/>
      <c r="J889" s="23"/>
      <c r="K889" s="23"/>
      <c r="L889" s="21" t="str">
        <f>IFERROR(VLOOKUP($A889,Holdings!$A:$F,6,FALSE),"")</f>
        <v/>
      </c>
      <c r="M889" s="45" t="str">
        <f t="shared" si="26"/>
        <v/>
      </c>
      <c r="N889" s="46" t="str">
        <f t="shared" si="27"/>
        <v/>
      </c>
    </row>
    <row r="890" spans="1:14" x14ac:dyDescent="0.25">
      <c r="A890" s="16" t="str">
        <f>CONCATENATE('COMPANY INFO'!$D$4,"_",C890,"_",D890,"_",$F890)</f>
        <v>_4_249/683/705_McKellar</v>
      </c>
      <c r="B890" s="42">
        <v>887</v>
      </c>
      <c r="C890" s="43">
        <v>4</v>
      </c>
      <c r="D890" s="43" t="s">
        <v>1613</v>
      </c>
      <c r="E890" s="43" t="s">
        <v>1411</v>
      </c>
      <c r="F890" s="44" t="s">
        <v>1730</v>
      </c>
      <c r="G890" s="23"/>
      <c r="H890" s="23"/>
      <c r="I890" s="23"/>
      <c r="J890" s="23"/>
      <c r="K890" s="23"/>
      <c r="L890" s="21" t="str">
        <f>IFERROR(VLOOKUP($A890,Holdings!$A:$F,6,FALSE),"")</f>
        <v/>
      </c>
      <c r="M890" s="45" t="str">
        <f t="shared" si="26"/>
        <v/>
      </c>
      <c r="N890" s="46" t="str">
        <f t="shared" si="27"/>
        <v/>
      </c>
    </row>
    <row r="891" spans="1:14" x14ac:dyDescent="0.25">
      <c r="A891" s="16" t="str">
        <f>CONCATENATE('COMPANY INFO'!$D$4,"_",C891,"_",D891,"_",$F891)</f>
        <v>_4_249/683/705_Midland</v>
      </c>
      <c r="B891" s="42">
        <v>888</v>
      </c>
      <c r="C891" s="43">
        <v>4</v>
      </c>
      <c r="D891" s="43" t="s">
        <v>1613</v>
      </c>
      <c r="E891" s="43" t="s">
        <v>1411</v>
      </c>
      <c r="F891" s="44" t="s">
        <v>1731</v>
      </c>
      <c r="G891" s="23"/>
      <c r="H891" s="23"/>
      <c r="I891" s="23"/>
      <c r="J891" s="23"/>
      <c r="K891" s="23"/>
      <c r="L891" s="21" t="str">
        <f>IFERROR(VLOOKUP($A891,Holdings!$A:$F,6,FALSE),"")</f>
        <v/>
      </c>
      <c r="M891" s="45" t="str">
        <f t="shared" si="26"/>
        <v/>
      </c>
      <c r="N891" s="46" t="str">
        <f t="shared" si="27"/>
        <v/>
      </c>
    </row>
    <row r="892" spans="1:14" x14ac:dyDescent="0.25">
      <c r="A892" s="16" t="str">
        <f>CONCATENATE('COMPANY INFO'!$D$4,"_",C892,"_",D892,"_",$F892)</f>
        <v>_4_249/683/705_Milford Bay</v>
      </c>
      <c r="B892" s="42">
        <v>889</v>
      </c>
      <c r="C892" s="43">
        <v>4</v>
      </c>
      <c r="D892" s="43" t="s">
        <v>1613</v>
      </c>
      <c r="E892" s="43" t="s">
        <v>1411</v>
      </c>
      <c r="F892" s="44" t="s">
        <v>1732</v>
      </c>
      <c r="G892" s="23"/>
      <c r="H892" s="23"/>
      <c r="I892" s="23"/>
      <c r="J892" s="23"/>
      <c r="K892" s="23"/>
      <c r="L892" s="21" t="str">
        <f>IFERROR(VLOOKUP($A892,Holdings!$A:$F,6,FALSE),"")</f>
        <v/>
      </c>
      <c r="M892" s="45" t="str">
        <f t="shared" si="26"/>
        <v/>
      </c>
      <c r="N892" s="46" t="str">
        <f t="shared" si="27"/>
        <v/>
      </c>
    </row>
    <row r="893" spans="1:14" x14ac:dyDescent="0.25">
      <c r="A893" s="16" t="str">
        <f>CONCATENATE('COMPANY INFO'!$D$4,"_",C893,"_",D893,"_",$F893)</f>
        <v>_4_249/683/705_Millbrook</v>
      </c>
      <c r="B893" s="42">
        <v>890</v>
      </c>
      <c r="C893" s="43">
        <v>4</v>
      </c>
      <c r="D893" s="43" t="s">
        <v>1613</v>
      </c>
      <c r="E893" s="43" t="s">
        <v>1411</v>
      </c>
      <c r="F893" s="44" t="s">
        <v>1733</v>
      </c>
      <c r="G893" s="23"/>
      <c r="H893" s="23"/>
      <c r="I893" s="23"/>
      <c r="J893" s="23"/>
      <c r="K893" s="23"/>
      <c r="L893" s="21" t="str">
        <f>IFERROR(VLOOKUP($A893,Holdings!$A:$F,6,FALSE),"")</f>
        <v/>
      </c>
      <c r="M893" s="45" t="str">
        <f t="shared" si="26"/>
        <v/>
      </c>
      <c r="N893" s="46" t="str">
        <f t="shared" si="27"/>
        <v/>
      </c>
    </row>
    <row r="894" spans="1:14" x14ac:dyDescent="0.25">
      <c r="A894" s="16" t="str">
        <f>CONCATENATE('COMPANY INFO'!$D$4,"_",C894,"_",D894,"_",$F894)</f>
        <v>_4_249/683/705_Mindemoya</v>
      </c>
      <c r="B894" s="42">
        <v>891</v>
      </c>
      <c r="C894" s="43">
        <v>4</v>
      </c>
      <c r="D894" s="43" t="s">
        <v>1613</v>
      </c>
      <c r="E894" s="43" t="s">
        <v>1411</v>
      </c>
      <c r="F894" s="44" t="s">
        <v>1734</v>
      </c>
      <c r="G894" s="23"/>
      <c r="H894" s="23"/>
      <c r="I894" s="23"/>
      <c r="J894" s="23"/>
      <c r="K894" s="23"/>
      <c r="L894" s="21" t="str">
        <f>IFERROR(VLOOKUP($A894,Holdings!$A:$F,6,FALSE),"")</f>
        <v/>
      </c>
      <c r="M894" s="45" t="str">
        <f t="shared" si="26"/>
        <v/>
      </c>
      <c r="N894" s="46" t="str">
        <f t="shared" si="27"/>
        <v/>
      </c>
    </row>
    <row r="895" spans="1:14" x14ac:dyDescent="0.25">
      <c r="A895" s="16" t="str">
        <f>CONCATENATE('COMPANY INFO'!$D$4,"_",C895,"_",D895,"_",$F895)</f>
        <v>_4_249/683/705_Minden</v>
      </c>
      <c r="B895" s="42">
        <v>892</v>
      </c>
      <c r="C895" s="43">
        <v>4</v>
      </c>
      <c r="D895" s="43" t="s">
        <v>1613</v>
      </c>
      <c r="E895" s="43" t="s">
        <v>1411</v>
      </c>
      <c r="F895" s="44" t="s">
        <v>1735</v>
      </c>
      <c r="G895" s="23"/>
      <c r="H895" s="23"/>
      <c r="I895" s="23"/>
      <c r="J895" s="23"/>
      <c r="K895" s="23"/>
      <c r="L895" s="21" t="str">
        <f>IFERROR(VLOOKUP($A895,Holdings!$A:$F,6,FALSE),"")</f>
        <v/>
      </c>
      <c r="M895" s="45" t="str">
        <f t="shared" si="26"/>
        <v/>
      </c>
      <c r="N895" s="46" t="str">
        <f t="shared" si="27"/>
        <v/>
      </c>
    </row>
    <row r="896" spans="1:14" x14ac:dyDescent="0.25">
      <c r="A896" s="16" t="str">
        <f>CONCATENATE('COMPANY INFO'!$D$4,"_",C896,"_",D896,"_",$F896)</f>
        <v>_4_249/683/705_Missanabie</v>
      </c>
      <c r="B896" s="42">
        <v>893</v>
      </c>
      <c r="C896" s="43">
        <v>4</v>
      </c>
      <c r="D896" s="43" t="s">
        <v>1613</v>
      </c>
      <c r="E896" s="43" t="s">
        <v>1411</v>
      </c>
      <c r="F896" s="44" t="s">
        <v>1736</v>
      </c>
      <c r="G896" s="23"/>
      <c r="H896" s="23"/>
      <c r="I896" s="23"/>
      <c r="J896" s="23"/>
      <c r="K896" s="23"/>
      <c r="L896" s="21" t="str">
        <f>IFERROR(VLOOKUP($A896,Holdings!$A:$F,6,FALSE),"")</f>
        <v/>
      </c>
      <c r="M896" s="45" t="str">
        <f t="shared" si="26"/>
        <v/>
      </c>
      <c r="N896" s="46" t="str">
        <f t="shared" si="27"/>
        <v/>
      </c>
    </row>
    <row r="897" spans="1:14" x14ac:dyDescent="0.25">
      <c r="A897" s="16" t="str">
        <f>CONCATENATE('COMPANY INFO'!$D$4,"_",C897,"_",D897,"_",$F897)</f>
        <v>_4_249/683/705_Moonbeam</v>
      </c>
      <c r="B897" s="42">
        <v>894</v>
      </c>
      <c r="C897" s="43">
        <v>4</v>
      </c>
      <c r="D897" s="43" t="s">
        <v>1613</v>
      </c>
      <c r="E897" s="43" t="s">
        <v>1411</v>
      </c>
      <c r="F897" s="44" t="s">
        <v>1737</v>
      </c>
      <c r="G897" s="23"/>
      <c r="H897" s="23"/>
      <c r="I897" s="23"/>
      <c r="J897" s="23"/>
      <c r="K897" s="23"/>
      <c r="L897" s="21" t="str">
        <f>IFERROR(VLOOKUP($A897,Holdings!$A:$F,6,FALSE),"")</f>
        <v/>
      </c>
      <c r="M897" s="45" t="str">
        <f t="shared" si="26"/>
        <v/>
      </c>
      <c r="N897" s="46" t="str">
        <f t="shared" si="27"/>
        <v/>
      </c>
    </row>
    <row r="898" spans="1:14" x14ac:dyDescent="0.25">
      <c r="A898" s="16" t="str">
        <f>CONCATENATE('COMPANY INFO'!$D$4,"_",C898,"_",D898,"_",$F898)</f>
        <v>_4_249/683/705_Moonstone</v>
      </c>
      <c r="B898" s="42">
        <v>895</v>
      </c>
      <c r="C898" s="43">
        <v>4</v>
      </c>
      <c r="D898" s="43" t="s">
        <v>1613</v>
      </c>
      <c r="E898" s="43" t="s">
        <v>1411</v>
      </c>
      <c r="F898" s="44" t="s">
        <v>1738</v>
      </c>
      <c r="G898" s="23"/>
      <c r="H898" s="23"/>
      <c r="I898" s="23"/>
      <c r="J898" s="23"/>
      <c r="K898" s="23"/>
      <c r="L898" s="21" t="str">
        <f>IFERROR(VLOOKUP($A898,Holdings!$A:$F,6,FALSE),"")</f>
        <v/>
      </c>
      <c r="M898" s="45" t="str">
        <f t="shared" si="26"/>
        <v/>
      </c>
      <c r="N898" s="46" t="str">
        <f t="shared" si="27"/>
        <v/>
      </c>
    </row>
    <row r="899" spans="1:14" x14ac:dyDescent="0.25">
      <c r="A899" s="16" t="str">
        <f>CONCATENATE('COMPANY INFO'!$D$4,"_",C899,"_",D899,"_",$F899)</f>
        <v>_4_249/683/705_Moose Factory</v>
      </c>
      <c r="B899" s="42">
        <v>896</v>
      </c>
      <c r="C899" s="43">
        <v>4</v>
      </c>
      <c r="D899" s="43" t="s">
        <v>1613</v>
      </c>
      <c r="E899" s="43" t="s">
        <v>1411</v>
      </c>
      <c r="F899" s="44" t="s">
        <v>1739</v>
      </c>
      <c r="G899" s="23"/>
      <c r="H899" s="23"/>
      <c r="I899" s="23"/>
      <c r="J899" s="23"/>
      <c r="K899" s="23"/>
      <c r="L899" s="21" t="str">
        <f>IFERROR(VLOOKUP($A899,Holdings!$A:$F,6,FALSE),"")</f>
        <v/>
      </c>
      <c r="M899" s="45" t="str">
        <f t="shared" si="26"/>
        <v/>
      </c>
      <c r="N899" s="46" t="str">
        <f t="shared" si="27"/>
        <v/>
      </c>
    </row>
    <row r="900" spans="1:14" x14ac:dyDescent="0.25">
      <c r="A900" s="16" t="str">
        <f>CONCATENATE('COMPANY INFO'!$D$4,"_",C900,"_",D900,"_",$F900)</f>
        <v>_4_249/683/705_Moosonee</v>
      </c>
      <c r="B900" s="42">
        <v>897</v>
      </c>
      <c r="C900" s="43">
        <v>4</v>
      </c>
      <c r="D900" s="43" t="s">
        <v>1613</v>
      </c>
      <c r="E900" s="43" t="s">
        <v>1411</v>
      </c>
      <c r="F900" s="44" t="s">
        <v>1740</v>
      </c>
      <c r="G900" s="23"/>
      <c r="H900" s="23"/>
      <c r="I900" s="23"/>
      <c r="J900" s="23"/>
      <c r="K900" s="23"/>
      <c r="L900" s="21" t="str">
        <f>IFERROR(VLOOKUP($A900,Holdings!$A:$F,6,FALSE),"")</f>
        <v/>
      </c>
      <c r="M900" s="45" t="str">
        <f t="shared" ref="M900:M963" si="28">IF(L900="","",G900/(L900-H900))</f>
        <v/>
      </c>
      <c r="N900" s="46" t="str">
        <f t="shared" si="27"/>
        <v/>
      </c>
    </row>
    <row r="901" spans="1:14" x14ac:dyDescent="0.25">
      <c r="A901" s="16" t="str">
        <f>CONCATENATE('COMPANY INFO'!$D$4,"_",C901,"_",D901,"_",$F901)</f>
        <v>_4_249/683/705_Nephton</v>
      </c>
      <c r="B901" s="42">
        <v>898</v>
      </c>
      <c r="C901" s="43">
        <v>4</v>
      </c>
      <c r="D901" s="43" t="s">
        <v>1613</v>
      </c>
      <c r="E901" s="43" t="s">
        <v>1411</v>
      </c>
      <c r="F901" s="44" t="s">
        <v>1741</v>
      </c>
      <c r="G901" s="23"/>
      <c r="H901" s="23"/>
      <c r="I901" s="23"/>
      <c r="J901" s="23"/>
      <c r="K901" s="23"/>
      <c r="L901" s="21" t="str">
        <f>IFERROR(VLOOKUP($A901,Holdings!$A:$F,6,FALSE),"")</f>
        <v/>
      </c>
      <c r="M901" s="45" t="str">
        <f t="shared" si="28"/>
        <v/>
      </c>
      <c r="N901" s="46" t="str">
        <f t="shared" ref="N901:N964" si="29">IF(OR(SUM(G901:K901)&gt;L901,AND(SUM(G901:K901)&gt;0,L901="")),"Sum of Assigned TNs:Admin TNs must be less than Total TNs","")</f>
        <v/>
      </c>
    </row>
    <row r="902" spans="1:14" x14ac:dyDescent="0.25">
      <c r="A902" s="16" t="str">
        <f>CONCATENATE('COMPANY INFO'!$D$4,"_",C902,"_",D902,"_",$F902)</f>
        <v>_4_249/683/705_New Liskeard</v>
      </c>
      <c r="B902" s="42">
        <v>899</v>
      </c>
      <c r="C902" s="43">
        <v>4</v>
      </c>
      <c r="D902" s="43" t="s">
        <v>1613</v>
      </c>
      <c r="E902" s="43" t="s">
        <v>1411</v>
      </c>
      <c r="F902" s="44" t="s">
        <v>1742</v>
      </c>
      <c r="G902" s="23"/>
      <c r="H902" s="23"/>
      <c r="I902" s="23"/>
      <c r="J902" s="23"/>
      <c r="K902" s="23"/>
      <c r="L902" s="21" t="str">
        <f>IFERROR(VLOOKUP($A902,Holdings!$A:$F,6,FALSE),"")</f>
        <v/>
      </c>
      <c r="M902" s="45" t="str">
        <f t="shared" si="28"/>
        <v/>
      </c>
      <c r="N902" s="46" t="str">
        <f t="shared" si="29"/>
        <v/>
      </c>
    </row>
    <row r="903" spans="1:14" x14ac:dyDescent="0.25">
      <c r="A903" s="16" t="str">
        <f>CONCATENATE('COMPANY INFO'!$D$4,"_",C903,"_",D903,"_",$F903)</f>
        <v>_4_249/683/705_Nobel</v>
      </c>
      <c r="B903" s="42">
        <v>900</v>
      </c>
      <c r="C903" s="43">
        <v>4</v>
      </c>
      <c r="D903" s="43" t="s">
        <v>1613</v>
      </c>
      <c r="E903" s="43" t="s">
        <v>1411</v>
      </c>
      <c r="F903" s="44" t="s">
        <v>1743</v>
      </c>
      <c r="G903" s="23"/>
      <c r="H903" s="23"/>
      <c r="I903" s="23"/>
      <c r="J903" s="23"/>
      <c r="K903" s="23"/>
      <c r="L903" s="21" t="str">
        <f>IFERROR(VLOOKUP($A903,Holdings!$A:$F,6,FALSE),"")</f>
        <v/>
      </c>
      <c r="M903" s="45" t="str">
        <f t="shared" si="28"/>
        <v/>
      </c>
      <c r="N903" s="46" t="str">
        <f t="shared" si="29"/>
        <v/>
      </c>
    </row>
    <row r="904" spans="1:14" x14ac:dyDescent="0.25">
      <c r="A904" s="16" t="str">
        <f>CONCATENATE('COMPANY INFO'!$D$4,"_",C904,"_",D904,"_",$F904)</f>
        <v>_4_249/683/705_Noelville</v>
      </c>
      <c r="B904" s="42">
        <v>901</v>
      </c>
      <c r="C904" s="43">
        <v>4</v>
      </c>
      <c r="D904" s="43" t="s">
        <v>1613</v>
      </c>
      <c r="E904" s="43" t="s">
        <v>1411</v>
      </c>
      <c r="F904" s="44" t="s">
        <v>1744</v>
      </c>
      <c r="G904" s="23"/>
      <c r="H904" s="23"/>
      <c r="I904" s="23"/>
      <c r="J904" s="23"/>
      <c r="K904" s="23"/>
      <c r="L904" s="21" t="str">
        <f>IFERROR(VLOOKUP($A904,Holdings!$A:$F,6,FALSE),"")</f>
        <v/>
      </c>
      <c r="M904" s="45" t="str">
        <f t="shared" si="28"/>
        <v/>
      </c>
      <c r="N904" s="46" t="str">
        <f t="shared" si="29"/>
        <v/>
      </c>
    </row>
    <row r="905" spans="1:14" x14ac:dyDescent="0.25">
      <c r="A905" s="16" t="str">
        <f>CONCATENATE('COMPANY INFO'!$D$4,"_",C905,"_",D905,"_",$F905)</f>
        <v>_4_249/683/705_North Bay</v>
      </c>
      <c r="B905" s="42">
        <v>902</v>
      </c>
      <c r="C905" s="43">
        <v>4</v>
      </c>
      <c r="D905" s="43" t="s">
        <v>1613</v>
      </c>
      <c r="E905" s="43" t="s">
        <v>1411</v>
      </c>
      <c r="F905" s="44" t="s">
        <v>1745</v>
      </c>
      <c r="G905" s="23"/>
      <c r="H905" s="23"/>
      <c r="I905" s="23"/>
      <c r="J905" s="23"/>
      <c r="K905" s="23"/>
      <c r="L905" s="21" t="str">
        <f>IFERROR(VLOOKUP($A905,Holdings!$A:$F,6,FALSE),"")</f>
        <v/>
      </c>
      <c r="M905" s="45" t="str">
        <f t="shared" si="28"/>
        <v/>
      </c>
      <c r="N905" s="46" t="str">
        <f t="shared" si="29"/>
        <v/>
      </c>
    </row>
    <row r="906" spans="1:14" x14ac:dyDescent="0.25">
      <c r="A906" s="16" t="str">
        <f>CONCATENATE('COMPANY INFO'!$D$4,"_",C906,"_",D906,"_",$F906)</f>
        <v>_4_249/683/705_Norwood</v>
      </c>
      <c r="B906" s="42">
        <v>903</v>
      </c>
      <c r="C906" s="43">
        <v>4</v>
      </c>
      <c r="D906" s="43" t="s">
        <v>1613</v>
      </c>
      <c r="E906" s="43" t="s">
        <v>1411</v>
      </c>
      <c r="F906" s="44" t="s">
        <v>1746</v>
      </c>
      <c r="G906" s="23"/>
      <c r="H906" s="23"/>
      <c r="I906" s="23"/>
      <c r="J906" s="23"/>
      <c r="K906" s="23"/>
      <c r="L906" s="21" t="str">
        <f>IFERROR(VLOOKUP($A906,Holdings!$A:$F,6,FALSE),"")</f>
        <v/>
      </c>
      <c r="M906" s="45" t="str">
        <f t="shared" si="28"/>
        <v/>
      </c>
      <c r="N906" s="46" t="str">
        <f t="shared" si="29"/>
        <v/>
      </c>
    </row>
    <row r="907" spans="1:14" x14ac:dyDescent="0.25">
      <c r="A907" s="16" t="str">
        <f>CONCATENATE('COMPANY INFO'!$D$4,"_",C907,"_",D907,"_",$F907)</f>
        <v>_4_249/683/705_Oakwood</v>
      </c>
      <c r="B907" s="42">
        <v>904</v>
      </c>
      <c r="C907" s="43">
        <v>4</v>
      </c>
      <c r="D907" s="43" t="s">
        <v>1613</v>
      </c>
      <c r="E907" s="43" t="s">
        <v>1411</v>
      </c>
      <c r="F907" s="44" t="s">
        <v>1747</v>
      </c>
      <c r="G907" s="23"/>
      <c r="H907" s="23"/>
      <c r="I907" s="23"/>
      <c r="J907" s="23"/>
      <c r="K907" s="23"/>
      <c r="L907" s="21" t="str">
        <f>IFERROR(VLOOKUP($A907,Holdings!$A:$F,6,FALSE),"")</f>
        <v/>
      </c>
      <c r="M907" s="45" t="str">
        <f t="shared" si="28"/>
        <v/>
      </c>
      <c r="N907" s="46" t="str">
        <f t="shared" si="29"/>
        <v/>
      </c>
    </row>
    <row r="908" spans="1:14" x14ac:dyDescent="0.25">
      <c r="A908" s="16" t="str">
        <f>CONCATENATE('COMPANY INFO'!$D$4,"_",C908,"_",D908,"_",$F908)</f>
        <v>_4_249/683/705_Oba</v>
      </c>
      <c r="B908" s="42">
        <v>905</v>
      </c>
      <c r="C908" s="43">
        <v>4</v>
      </c>
      <c r="D908" s="43" t="s">
        <v>1613</v>
      </c>
      <c r="E908" s="43" t="s">
        <v>1411</v>
      </c>
      <c r="F908" s="44" t="s">
        <v>1748</v>
      </c>
      <c r="G908" s="23"/>
      <c r="H908" s="23"/>
      <c r="I908" s="23"/>
      <c r="J908" s="23"/>
      <c r="K908" s="23"/>
      <c r="L908" s="21" t="str">
        <f>IFERROR(VLOOKUP($A908,Holdings!$A:$F,6,FALSE),"")</f>
        <v/>
      </c>
      <c r="M908" s="45" t="str">
        <f t="shared" si="28"/>
        <v/>
      </c>
      <c r="N908" s="46" t="str">
        <f t="shared" si="29"/>
        <v/>
      </c>
    </row>
    <row r="909" spans="1:14" x14ac:dyDescent="0.25">
      <c r="A909" s="16" t="str">
        <f>CONCATENATE('COMPANY INFO'!$D$4,"_",C909,"_",D909,"_",$F909)</f>
        <v>_4_249/683/705_Omemee</v>
      </c>
      <c r="B909" s="42">
        <v>906</v>
      </c>
      <c r="C909" s="43">
        <v>4</v>
      </c>
      <c r="D909" s="43" t="s">
        <v>1613</v>
      </c>
      <c r="E909" s="43" t="s">
        <v>1411</v>
      </c>
      <c r="F909" s="44" t="s">
        <v>1749</v>
      </c>
      <c r="G909" s="23"/>
      <c r="H909" s="23"/>
      <c r="I909" s="23"/>
      <c r="J909" s="23"/>
      <c r="K909" s="23"/>
      <c r="L909" s="21" t="str">
        <f>IFERROR(VLOOKUP($A909,Holdings!$A:$F,6,FALSE),"")</f>
        <v/>
      </c>
      <c r="M909" s="45" t="str">
        <f t="shared" si="28"/>
        <v/>
      </c>
      <c r="N909" s="46" t="str">
        <f t="shared" si="29"/>
        <v/>
      </c>
    </row>
    <row r="910" spans="1:14" x14ac:dyDescent="0.25">
      <c r="A910" s="16" t="str">
        <f>CONCATENATE('COMPANY INFO'!$D$4,"_",C910,"_",D910,"_",$F910)</f>
        <v>_4_249/683/705_Opasatika</v>
      </c>
      <c r="B910" s="42">
        <v>907</v>
      </c>
      <c r="C910" s="43">
        <v>4</v>
      </c>
      <c r="D910" s="43" t="s">
        <v>1613</v>
      </c>
      <c r="E910" s="43" t="s">
        <v>1411</v>
      </c>
      <c r="F910" s="44" t="s">
        <v>1750</v>
      </c>
      <c r="G910" s="23"/>
      <c r="H910" s="23"/>
      <c r="I910" s="23"/>
      <c r="J910" s="23"/>
      <c r="K910" s="23"/>
      <c r="L910" s="21" t="str">
        <f>IFERROR(VLOOKUP($A910,Holdings!$A:$F,6,FALSE),"")</f>
        <v/>
      </c>
      <c r="M910" s="45" t="str">
        <f t="shared" si="28"/>
        <v/>
      </c>
      <c r="N910" s="46" t="str">
        <f t="shared" si="29"/>
        <v/>
      </c>
    </row>
    <row r="911" spans="1:14" x14ac:dyDescent="0.25">
      <c r="A911" s="16" t="str">
        <f>CONCATENATE('COMPANY INFO'!$D$4,"_",C911,"_",D911,"_",$F911)</f>
        <v>_4_249/683/705_Ophir</v>
      </c>
      <c r="B911" s="42">
        <v>908</v>
      </c>
      <c r="C911" s="43">
        <v>4</v>
      </c>
      <c r="D911" s="43" t="s">
        <v>1613</v>
      </c>
      <c r="E911" s="43" t="s">
        <v>1411</v>
      </c>
      <c r="F911" s="44" t="s">
        <v>1751</v>
      </c>
      <c r="G911" s="23"/>
      <c r="H911" s="23"/>
      <c r="I911" s="23"/>
      <c r="J911" s="23"/>
      <c r="K911" s="23"/>
      <c r="L911" s="21" t="str">
        <f>IFERROR(VLOOKUP($A911,Holdings!$A:$F,6,FALSE),"")</f>
        <v/>
      </c>
      <c r="M911" s="45" t="str">
        <f t="shared" si="28"/>
        <v/>
      </c>
      <c r="N911" s="46" t="str">
        <f t="shared" si="29"/>
        <v/>
      </c>
    </row>
    <row r="912" spans="1:14" x14ac:dyDescent="0.25">
      <c r="A912" s="16" t="str">
        <f>CONCATENATE('COMPANY INFO'!$D$4,"_",C912,"_",D912,"_",$F912)</f>
        <v>_4_249/683/705_Orillia</v>
      </c>
      <c r="B912" s="42">
        <v>909</v>
      </c>
      <c r="C912" s="43">
        <v>4</v>
      </c>
      <c r="D912" s="43" t="s">
        <v>1613</v>
      </c>
      <c r="E912" s="43" t="s">
        <v>1411</v>
      </c>
      <c r="F912" s="44" t="s">
        <v>1752</v>
      </c>
      <c r="G912" s="23"/>
      <c r="H912" s="23"/>
      <c r="I912" s="23"/>
      <c r="J912" s="23"/>
      <c r="K912" s="23"/>
      <c r="L912" s="21" t="str">
        <f>IFERROR(VLOOKUP($A912,Holdings!$A:$F,6,FALSE),"")</f>
        <v/>
      </c>
      <c r="M912" s="45" t="str">
        <f t="shared" si="28"/>
        <v/>
      </c>
      <c r="N912" s="46" t="str">
        <f t="shared" si="29"/>
        <v/>
      </c>
    </row>
    <row r="913" spans="1:14" x14ac:dyDescent="0.25">
      <c r="A913" s="16" t="str">
        <f>CONCATENATE('COMPANY INFO'!$D$4,"_",C913,"_",D913,"_",$F913)</f>
        <v>_4_249/683/705_Oro</v>
      </c>
      <c r="B913" s="42">
        <v>910</v>
      </c>
      <c r="C913" s="43">
        <v>4</v>
      </c>
      <c r="D913" s="43" t="s">
        <v>1613</v>
      </c>
      <c r="E913" s="43" t="s">
        <v>1411</v>
      </c>
      <c r="F913" s="44" t="s">
        <v>1753</v>
      </c>
      <c r="G913" s="23"/>
      <c r="H913" s="23"/>
      <c r="I913" s="23"/>
      <c r="J913" s="23"/>
      <c r="K913" s="23"/>
      <c r="L913" s="21" t="str">
        <f>IFERROR(VLOOKUP($A913,Holdings!$A:$F,6,FALSE),"")</f>
        <v/>
      </c>
      <c r="M913" s="45" t="str">
        <f t="shared" si="28"/>
        <v/>
      </c>
      <c r="N913" s="46" t="str">
        <f t="shared" si="29"/>
        <v/>
      </c>
    </row>
    <row r="914" spans="1:14" x14ac:dyDescent="0.25">
      <c r="A914" s="16" t="str">
        <f>CONCATENATE('COMPANY INFO'!$D$4,"_",C914,"_",D914,"_",$F914)</f>
        <v>_4_249/683/705_Otter Lake</v>
      </c>
      <c r="B914" s="42">
        <v>911</v>
      </c>
      <c r="C914" s="43">
        <v>4</v>
      </c>
      <c r="D914" s="43" t="s">
        <v>1613</v>
      </c>
      <c r="E914" s="43" t="s">
        <v>1411</v>
      </c>
      <c r="F914" s="44" t="s">
        <v>1754</v>
      </c>
      <c r="G914" s="23"/>
      <c r="H914" s="23"/>
      <c r="I914" s="23"/>
      <c r="J914" s="23"/>
      <c r="K914" s="23"/>
      <c r="L914" s="21" t="str">
        <f>IFERROR(VLOOKUP($A914,Holdings!$A:$F,6,FALSE),"")</f>
        <v/>
      </c>
      <c r="M914" s="45" t="str">
        <f t="shared" si="28"/>
        <v/>
      </c>
      <c r="N914" s="46" t="str">
        <f t="shared" si="29"/>
        <v/>
      </c>
    </row>
    <row r="915" spans="1:14" x14ac:dyDescent="0.25">
      <c r="A915" s="16" t="str">
        <f>CONCATENATE('COMPANY INFO'!$D$4,"_",C915,"_",D915,"_",$F915)</f>
        <v>_4_249/683/705_Parry Sound</v>
      </c>
      <c r="B915" s="42">
        <v>912</v>
      </c>
      <c r="C915" s="43">
        <v>4</v>
      </c>
      <c r="D915" s="43" t="s">
        <v>1613</v>
      </c>
      <c r="E915" s="43" t="s">
        <v>1411</v>
      </c>
      <c r="F915" s="44" t="s">
        <v>1755</v>
      </c>
      <c r="G915" s="23"/>
      <c r="H915" s="23"/>
      <c r="I915" s="23"/>
      <c r="J915" s="23"/>
      <c r="K915" s="23"/>
      <c r="L915" s="21" t="str">
        <f>IFERROR(VLOOKUP($A915,Holdings!$A:$F,6,FALSE),"")</f>
        <v/>
      </c>
      <c r="M915" s="45" t="str">
        <f t="shared" si="28"/>
        <v/>
      </c>
      <c r="N915" s="46" t="str">
        <f t="shared" si="29"/>
        <v/>
      </c>
    </row>
    <row r="916" spans="1:14" x14ac:dyDescent="0.25">
      <c r="A916" s="16" t="str">
        <f>CONCATENATE('COMPANY INFO'!$D$4,"_",C916,"_",D916,"_",$F916)</f>
        <v>_4_249/683/705_Peawanuck</v>
      </c>
      <c r="B916" s="42">
        <v>913</v>
      </c>
      <c r="C916" s="43">
        <v>4</v>
      </c>
      <c r="D916" s="43" t="s">
        <v>1613</v>
      </c>
      <c r="E916" s="43" t="s">
        <v>1411</v>
      </c>
      <c r="F916" s="44" t="s">
        <v>1756</v>
      </c>
      <c r="G916" s="23"/>
      <c r="H916" s="23"/>
      <c r="I916" s="23"/>
      <c r="J916" s="23"/>
      <c r="K916" s="23"/>
      <c r="L916" s="21" t="str">
        <f>IFERROR(VLOOKUP($A916,Holdings!$A:$F,6,FALSE),"")</f>
        <v/>
      </c>
      <c r="M916" s="45" t="str">
        <f t="shared" si="28"/>
        <v/>
      </c>
      <c r="N916" s="46" t="str">
        <f t="shared" si="29"/>
        <v/>
      </c>
    </row>
    <row r="917" spans="1:14" x14ac:dyDescent="0.25">
      <c r="A917" s="16" t="str">
        <f>CONCATENATE('COMPANY INFO'!$D$4,"_",C917,"_",D917,"_",$F917)</f>
        <v>_4_249/683/705_Pefferlaw</v>
      </c>
      <c r="B917" s="42">
        <v>914</v>
      </c>
      <c r="C917" s="43">
        <v>4</v>
      </c>
      <c r="D917" s="43" t="s">
        <v>1613</v>
      </c>
      <c r="E917" s="43" t="s">
        <v>1411</v>
      </c>
      <c r="F917" s="44" t="s">
        <v>1757</v>
      </c>
      <c r="G917" s="23"/>
      <c r="H917" s="23"/>
      <c r="I917" s="23"/>
      <c r="J917" s="23"/>
      <c r="K917" s="23"/>
      <c r="L917" s="21" t="str">
        <f>IFERROR(VLOOKUP($A917,Holdings!$A:$F,6,FALSE),"")</f>
        <v/>
      </c>
      <c r="M917" s="45" t="str">
        <f t="shared" si="28"/>
        <v/>
      </c>
      <c r="N917" s="46" t="str">
        <f t="shared" si="29"/>
        <v/>
      </c>
    </row>
    <row r="918" spans="1:14" x14ac:dyDescent="0.25">
      <c r="A918" s="16" t="str">
        <f>CONCATENATE('COMPANY INFO'!$D$4,"_",C918,"_",D918,"_",$F918)</f>
        <v>_4_249/683/705_Penetanguishene</v>
      </c>
      <c r="B918" s="42">
        <v>915</v>
      </c>
      <c r="C918" s="43">
        <v>4</v>
      </c>
      <c r="D918" s="43" t="s">
        <v>1613</v>
      </c>
      <c r="E918" s="43" t="s">
        <v>1411</v>
      </c>
      <c r="F918" s="44" t="s">
        <v>1758</v>
      </c>
      <c r="G918" s="23"/>
      <c r="H918" s="23"/>
      <c r="I918" s="23"/>
      <c r="J918" s="23"/>
      <c r="K918" s="23"/>
      <c r="L918" s="21" t="str">
        <f>IFERROR(VLOOKUP($A918,Holdings!$A:$F,6,FALSE),"")</f>
        <v/>
      </c>
      <c r="M918" s="45" t="str">
        <f t="shared" si="28"/>
        <v/>
      </c>
      <c r="N918" s="46" t="str">
        <f t="shared" si="29"/>
        <v/>
      </c>
    </row>
    <row r="919" spans="1:14" x14ac:dyDescent="0.25">
      <c r="A919" s="16" t="str">
        <f>CONCATENATE('COMPANY INFO'!$D$4,"_",C919,"_",D919,"_",$F919)</f>
        <v>_4_249/683/705_Peterborough</v>
      </c>
      <c r="B919" s="42">
        <v>916</v>
      </c>
      <c r="C919" s="43">
        <v>4</v>
      </c>
      <c r="D919" s="43" t="s">
        <v>1613</v>
      </c>
      <c r="E919" s="43" t="s">
        <v>1411</v>
      </c>
      <c r="F919" s="44" t="s">
        <v>1759</v>
      </c>
      <c r="G919" s="23"/>
      <c r="H919" s="23"/>
      <c r="I919" s="23"/>
      <c r="J919" s="23"/>
      <c r="K919" s="23"/>
      <c r="L919" s="21" t="str">
        <f>IFERROR(VLOOKUP($A919,Holdings!$A:$F,6,FALSE),"")</f>
        <v/>
      </c>
      <c r="M919" s="45" t="str">
        <f t="shared" si="28"/>
        <v/>
      </c>
      <c r="N919" s="46" t="str">
        <f t="shared" si="29"/>
        <v/>
      </c>
    </row>
    <row r="920" spans="1:14" x14ac:dyDescent="0.25">
      <c r="A920" s="16" t="str">
        <f>CONCATENATE('COMPANY INFO'!$D$4,"_",C920,"_",D920,"_",$F920)</f>
        <v>_4_249/683/705_Pineal Lake</v>
      </c>
      <c r="B920" s="42">
        <v>917</v>
      </c>
      <c r="C920" s="43">
        <v>4</v>
      </c>
      <c r="D920" s="43" t="s">
        <v>1613</v>
      </c>
      <c r="E920" s="43" t="s">
        <v>1411</v>
      </c>
      <c r="F920" s="44" t="s">
        <v>1760</v>
      </c>
      <c r="G920" s="23"/>
      <c r="H920" s="23"/>
      <c r="I920" s="23"/>
      <c r="J920" s="23"/>
      <c r="K920" s="23"/>
      <c r="L920" s="21" t="str">
        <f>IFERROR(VLOOKUP($A920,Holdings!$A:$F,6,FALSE),"")</f>
        <v/>
      </c>
      <c r="M920" s="45" t="str">
        <f t="shared" si="28"/>
        <v/>
      </c>
      <c r="N920" s="46" t="str">
        <f t="shared" si="29"/>
        <v/>
      </c>
    </row>
    <row r="921" spans="1:14" x14ac:dyDescent="0.25">
      <c r="A921" s="16" t="str">
        <f>CONCATENATE('COMPANY INFO'!$D$4,"_",C921,"_",D921,"_",$F921)</f>
        <v>_4_249/683/705_Pointe Au Baril</v>
      </c>
      <c r="B921" s="42">
        <v>918</v>
      </c>
      <c r="C921" s="43">
        <v>4</v>
      </c>
      <c r="D921" s="43" t="s">
        <v>1613</v>
      </c>
      <c r="E921" s="43" t="s">
        <v>1411</v>
      </c>
      <c r="F921" s="44" t="s">
        <v>1761</v>
      </c>
      <c r="G921" s="23"/>
      <c r="H921" s="23"/>
      <c r="I921" s="23"/>
      <c r="J921" s="23"/>
      <c r="K921" s="23"/>
      <c r="L921" s="21" t="str">
        <f>IFERROR(VLOOKUP($A921,Holdings!$A:$F,6,FALSE),"")</f>
        <v/>
      </c>
      <c r="M921" s="45" t="str">
        <f t="shared" si="28"/>
        <v/>
      </c>
      <c r="N921" s="46" t="str">
        <f t="shared" si="29"/>
        <v/>
      </c>
    </row>
    <row r="922" spans="1:14" x14ac:dyDescent="0.25">
      <c r="A922" s="16" t="str">
        <f>CONCATENATE('COMPANY INFO'!$D$4,"_",C922,"_",D922,"_",$F922)</f>
        <v>_4_249/683/705_Port Carling</v>
      </c>
      <c r="B922" s="42">
        <v>919</v>
      </c>
      <c r="C922" s="43">
        <v>4</v>
      </c>
      <c r="D922" s="43" t="s">
        <v>1613</v>
      </c>
      <c r="E922" s="43" t="s">
        <v>1411</v>
      </c>
      <c r="F922" s="44" t="s">
        <v>1762</v>
      </c>
      <c r="G922" s="23"/>
      <c r="H922" s="23"/>
      <c r="I922" s="23"/>
      <c r="J922" s="23"/>
      <c r="K922" s="23"/>
      <c r="L922" s="21" t="str">
        <f>IFERROR(VLOOKUP($A922,Holdings!$A:$F,6,FALSE),"")</f>
        <v/>
      </c>
      <c r="M922" s="45" t="str">
        <f t="shared" si="28"/>
        <v/>
      </c>
      <c r="N922" s="46" t="str">
        <f t="shared" si="29"/>
        <v/>
      </c>
    </row>
    <row r="923" spans="1:14" x14ac:dyDescent="0.25">
      <c r="A923" s="16" t="str">
        <f>CONCATENATE('COMPANY INFO'!$D$4,"_",C923,"_",D923,"_",$F923)</f>
        <v>_4_249/683/705_Port Loring</v>
      </c>
      <c r="B923" s="42">
        <v>920</v>
      </c>
      <c r="C923" s="43">
        <v>4</v>
      </c>
      <c r="D923" s="43" t="s">
        <v>1613</v>
      </c>
      <c r="E923" s="43" t="s">
        <v>1411</v>
      </c>
      <c r="F923" s="44" t="s">
        <v>1763</v>
      </c>
      <c r="G923" s="23"/>
      <c r="H923" s="23"/>
      <c r="I923" s="23"/>
      <c r="J923" s="23"/>
      <c r="K923" s="23"/>
      <c r="L923" s="21" t="str">
        <f>IFERROR(VLOOKUP($A923,Holdings!$A:$F,6,FALSE),"")</f>
        <v/>
      </c>
      <c r="M923" s="45" t="str">
        <f t="shared" si="28"/>
        <v/>
      </c>
      <c r="N923" s="46" t="str">
        <f t="shared" si="29"/>
        <v/>
      </c>
    </row>
    <row r="924" spans="1:14" x14ac:dyDescent="0.25">
      <c r="A924" s="16" t="str">
        <f>CONCATENATE('COMPANY INFO'!$D$4,"_",C924,"_",D924,"_",$F924)</f>
        <v>_4_249/683/705_Port McNicoll</v>
      </c>
      <c r="B924" s="42">
        <v>921</v>
      </c>
      <c r="C924" s="43">
        <v>4</v>
      </c>
      <c r="D924" s="43" t="s">
        <v>1613</v>
      </c>
      <c r="E924" s="43" t="s">
        <v>1411</v>
      </c>
      <c r="F924" s="44" t="s">
        <v>1764</v>
      </c>
      <c r="G924" s="23"/>
      <c r="H924" s="23"/>
      <c r="I924" s="23"/>
      <c r="J924" s="23"/>
      <c r="K924" s="23"/>
      <c r="L924" s="21" t="str">
        <f>IFERROR(VLOOKUP($A924,Holdings!$A:$F,6,FALSE),"")</f>
        <v/>
      </c>
      <c r="M924" s="45" t="str">
        <f t="shared" si="28"/>
        <v/>
      </c>
      <c r="N924" s="46" t="str">
        <f t="shared" si="29"/>
        <v/>
      </c>
    </row>
    <row r="925" spans="1:14" x14ac:dyDescent="0.25">
      <c r="A925" s="16" t="str">
        <f>CONCATENATE('COMPANY INFO'!$D$4,"_",C925,"_",D925,"_",$F925)</f>
        <v>_4_249/683/705_Port Sydney</v>
      </c>
      <c r="B925" s="42">
        <v>922</v>
      </c>
      <c r="C925" s="43">
        <v>4</v>
      </c>
      <c r="D925" s="43" t="s">
        <v>1613</v>
      </c>
      <c r="E925" s="43" t="s">
        <v>1411</v>
      </c>
      <c r="F925" s="44" t="s">
        <v>1765</v>
      </c>
      <c r="G925" s="23"/>
      <c r="H925" s="23"/>
      <c r="I925" s="23"/>
      <c r="J925" s="23"/>
      <c r="K925" s="23"/>
      <c r="L925" s="21" t="str">
        <f>IFERROR(VLOOKUP($A925,Holdings!$A:$F,6,FALSE),"")</f>
        <v/>
      </c>
      <c r="M925" s="45" t="str">
        <f t="shared" si="28"/>
        <v/>
      </c>
      <c r="N925" s="46" t="str">
        <f t="shared" si="29"/>
        <v/>
      </c>
    </row>
    <row r="926" spans="1:14" x14ac:dyDescent="0.25">
      <c r="A926" s="16" t="str">
        <f>CONCATENATE('COMPANY INFO'!$D$4,"_",C926,"_",D926,"_",$F926)</f>
        <v>_4_249/683/705_Powassan</v>
      </c>
      <c r="B926" s="42">
        <v>923</v>
      </c>
      <c r="C926" s="43">
        <v>4</v>
      </c>
      <c r="D926" s="43" t="s">
        <v>1613</v>
      </c>
      <c r="E926" s="43" t="s">
        <v>1411</v>
      </c>
      <c r="F926" s="44" t="s">
        <v>1766</v>
      </c>
      <c r="G926" s="23"/>
      <c r="H926" s="23"/>
      <c r="I926" s="23"/>
      <c r="J926" s="23"/>
      <c r="K926" s="23"/>
      <c r="L926" s="21" t="str">
        <f>IFERROR(VLOOKUP($A926,Holdings!$A:$F,6,FALSE),"")</f>
        <v/>
      </c>
      <c r="M926" s="45" t="str">
        <f t="shared" si="28"/>
        <v/>
      </c>
      <c r="N926" s="46" t="str">
        <f t="shared" si="29"/>
        <v/>
      </c>
    </row>
    <row r="927" spans="1:14" x14ac:dyDescent="0.25">
      <c r="A927" s="16" t="str">
        <f>CONCATENATE('COMPANY INFO'!$D$4,"_",C927,"_",D927,"_",$F927)</f>
        <v>_4_249/683/705_Ramore</v>
      </c>
      <c r="B927" s="42">
        <v>924</v>
      </c>
      <c r="C927" s="43">
        <v>4</v>
      </c>
      <c r="D927" s="43" t="s">
        <v>1613</v>
      </c>
      <c r="E927" s="43" t="s">
        <v>1411</v>
      </c>
      <c r="F927" s="44" t="s">
        <v>1767</v>
      </c>
      <c r="G927" s="23"/>
      <c r="H927" s="23"/>
      <c r="I927" s="23"/>
      <c r="J927" s="23"/>
      <c r="K927" s="23"/>
      <c r="L927" s="21" t="str">
        <f>IFERROR(VLOOKUP($A927,Holdings!$A:$F,6,FALSE),"")</f>
        <v/>
      </c>
      <c r="M927" s="45" t="str">
        <f t="shared" si="28"/>
        <v/>
      </c>
      <c r="N927" s="46" t="str">
        <f t="shared" si="29"/>
        <v/>
      </c>
    </row>
    <row r="928" spans="1:14" x14ac:dyDescent="0.25">
      <c r="A928" s="16" t="str">
        <f>CONCATENATE('COMPANY INFO'!$D$4,"_",C928,"_",D928,"_",$F928)</f>
        <v>_4_249/683/705_Ramsay</v>
      </c>
      <c r="B928" s="42">
        <v>925</v>
      </c>
      <c r="C928" s="43">
        <v>4</v>
      </c>
      <c r="D928" s="43" t="s">
        <v>1613</v>
      </c>
      <c r="E928" s="43" t="s">
        <v>1411</v>
      </c>
      <c r="F928" s="44" t="s">
        <v>1768</v>
      </c>
      <c r="G928" s="23"/>
      <c r="H928" s="23"/>
      <c r="I928" s="23"/>
      <c r="J928" s="23"/>
      <c r="K928" s="23"/>
      <c r="L928" s="21" t="str">
        <f>IFERROR(VLOOKUP($A928,Holdings!$A:$F,6,FALSE),"")</f>
        <v/>
      </c>
      <c r="M928" s="45" t="str">
        <f t="shared" si="28"/>
        <v/>
      </c>
      <c r="N928" s="46" t="str">
        <f t="shared" si="29"/>
        <v/>
      </c>
    </row>
    <row r="929" spans="1:14" x14ac:dyDescent="0.25">
      <c r="A929" s="16" t="str">
        <f>CONCATENATE('COMPANY INFO'!$D$4,"_",C929,"_",D929,"_",$F929)</f>
        <v>_4_249/683/705_Redbridge</v>
      </c>
      <c r="B929" s="42">
        <v>926</v>
      </c>
      <c r="C929" s="43">
        <v>4</v>
      </c>
      <c r="D929" s="43" t="s">
        <v>1613</v>
      </c>
      <c r="E929" s="43" t="s">
        <v>1411</v>
      </c>
      <c r="F929" s="44" t="s">
        <v>1769</v>
      </c>
      <c r="G929" s="23"/>
      <c r="H929" s="23"/>
      <c r="I929" s="23"/>
      <c r="J929" s="23"/>
      <c r="K929" s="23"/>
      <c r="L929" s="21" t="str">
        <f>IFERROR(VLOOKUP($A929,Holdings!$A:$F,6,FALSE),"")</f>
        <v/>
      </c>
      <c r="M929" s="45" t="str">
        <f t="shared" si="28"/>
        <v/>
      </c>
      <c r="N929" s="46" t="str">
        <f t="shared" si="29"/>
        <v/>
      </c>
    </row>
    <row r="930" spans="1:14" x14ac:dyDescent="0.25">
      <c r="A930" s="16" t="str">
        <f>CONCATENATE('COMPANY INFO'!$D$4,"_",C930,"_",D930,"_",$F930)</f>
        <v>_4_249/683/705_Restoule</v>
      </c>
      <c r="B930" s="42">
        <v>927</v>
      </c>
      <c r="C930" s="43">
        <v>4</v>
      </c>
      <c r="D930" s="43" t="s">
        <v>1613</v>
      </c>
      <c r="E930" s="43" t="s">
        <v>1411</v>
      </c>
      <c r="F930" s="44" t="s">
        <v>1770</v>
      </c>
      <c r="G930" s="23"/>
      <c r="H930" s="23"/>
      <c r="I930" s="23"/>
      <c r="J930" s="23"/>
      <c r="K930" s="23"/>
      <c r="L930" s="21" t="str">
        <f>IFERROR(VLOOKUP($A930,Holdings!$A:$F,6,FALSE),"")</f>
        <v/>
      </c>
      <c r="M930" s="45" t="str">
        <f t="shared" si="28"/>
        <v/>
      </c>
      <c r="N930" s="46" t="str">
        <f t="shared" si="29"/>
        <v/>
      </c>
    </row>
    <row r="931" spans="1:14" x14ac:dyDescent="0.25">
      <c r="A931" s="16" t="str">
        <f>CONCATENATE('COMPANY INFO'!$D$4,"_",C931,"_",D931,"_",$F931)</f>
        <v>_4_249/683/705_Rosseau</v>
      </c>
      <c r="B931" s="42">
        <v>928</v>
      </c>
      <c r="C931" s="43">
        <v>4</v>
      </c>
      <c r="D931" s="43" t="s">
        <v>1613</v>
      </c>
      <c r="E931" s="43" t="s">
        <v>1411</v>
      </c>
      <c r="F931" s="44" t="s">
        <v>1771</v>
      </c>
      <c r="G931" s="23"/>
      <c r="H931" s="23"/>
      <c r="I931" s="23"/>
      <c r="J931" s="23"/>
      <c r="K931" s="23"/>
      <c r="L931" s="21" t="str">
        <f>IFERROR(VLOOKUP($A931,Holdings!$A:$F,6,FALSE),"")</f>
        <v/>
      </c>
      <c r="M931" s="45" t="str">
        <f t="shared" si="28"/>
        <v/>
      </c>
      <c r="N931" s="46" t="str">
        <f t="shared" si="29"/>
        <v/>
      </c>
    </row>
    <row r="932" spans="1:14" x14ac:dyDescent="0.25">
      <c r="A932" s="16" t="str">
        <f>CONCATENATE('COMPANY INFO'!$D$4,"_",C932,"_",D932,"_",$F932)</f>
        <v>_4_249/683/705_Sault Ste. Marie</v>
      </c>
      <c r="B932" s="42">
        <v>929</v>
      </c>
      <c r="C932" s="43">
        <v>4</v>
      </c>
      <c r="D932" s="43" t="s">
        <v>1613</v>
      </c>
      <c r="E932" s="43" t="s">
        <v>1411</v>
      </c>
      <c r="F932" s="44" t="s">
        <v>1772</v>
      </c>
      <c r="G932" s="23"/>
      <c r="H932" s="23"/>
      <c r="I932" s="23"/>
      <c r="J932" s="23"/>
      <c r="K932" s="23"/>
      <c r="L932" s="21" t="str">
        <f>IFERROR(VLOOKUP($A932,Holdings!$A:$F,6,FALSE),"")</f>
        <v/>
      </c>
      <c r="M932" s="45" t="str">
        <f t="shared" si="28"/>
        <v/>
      </c>
      <c r="N932" s="46" t="str">
        <f t="shared" si="29"/>
        <v/>
      </c>
    </row>
    <row r="933" spans="1:14" x14ac:dyDescent="0.25">
      <c r="A933" s="16" t="str">
        <f>CONCATENATE('COMPANY INFO'!$D$4,"_",C933,"_",D933,"_",$F933)</f>
        <v>_4_249/683/705_Searchmont</v>
      </c>
      <c r="B933" s="42">
        <v>930</v>
      </c>
      <c r="C933" s="43">
        <v>4</v>
      </c>
      <c r="D933" s="43" t="s">
        <v>1613</v>
      </c>
      <c r="E933" s="43" t="s">
        <v>1411</v>
      </c>
      <c r="F933" s="44" t="s">
        <v>1773</v>
      </c>
      <c r="G933" s="23"/>
      <c r="H933" s="23"/>
      <c r="I933" s="23"/>
      <c r="J933" s="23"/>
      <c r="K933" s="23"/>
      <c r="L933" s="21" t="str">
        <f>IFERROR(VLOOKUP($A933,Holdings!$A:$F,6,FALSE),"")</f>
        <v/>
      </c>
      <c r="M933" s="45" t="str">
        <f t="shared" si="28"/>
        <v/>
      </c>
      <c r="N933" s="46" t="str">
        <f t="shared" si="29"/>
        <v/>
      </c>
    </row>
    <row r="934" spans="1:14" x14ac:dyDescent="0.25">
      <c r="A934" s="16" t="str">
        <f>CONCATENATE('COMPANY INFO'!$D$4,"_",C934,"_",D934,"_",$F934)</f>
        <v>_4_249/683/705_Sebright</v>
      </c>
      <c r="B934" s="42">
        <v>931</v>
      </c>
      <c r="C934" s="43">
        <v>4</v>
      </c>
      <c r="D934" s="43" t="s">
        <v>1613</v>
      </c>
      <c r="E934" s="43" t="s">
        <v>1411</v>
      </c>
      <c r="F934" s="44" t="s">
        <v>1774</v>
      </c>
      <c r="G934" s="23"/>
      <c r="H934" s="23"/>
      <c r="I934" s="23"/>
      <c r="J934" s="23"/>
      <c r="K934" s="23"/>
      <c r="L934" s="21" t="str">
        <f>IFERROR(VLOOKUP($A934,Holdings!$A:$F,6,FALSE),"")</f>
        <v/>
      </c>
      <c r="M934" s="45" t="str">
        <f t="shared" si="28"/>
        <v/>
      </c>
      <c r="N934" s="46" t="str">
        <f t="shared" si="29"/>
        <v/>
      </c>
    </row>
    <row r="935" spans="1:14" x14ac:dyDescent="0.25">
      <c r="A935" s="16" t="str">
        <f>CONCATENATE('COMPANY INFO'!$D$4,"_",C935,"_",D935,"_",$F935)</f>
        <v>_4_249/683/705_Severn Bridge</v>
      </c>
      <c r="B935" s="42">
        <v>932</v>
      </c>
      <c r="C935" s="43">
        <v>4</v>
      </c>
      <c r="D935" s="43" t="s">
        <v>1613</v>
      </c>
      <c r="E935" s="43" t="s">
        <v>1411</v>
      </c>
      <c r="F935" s="44" t="s">
        <v>1775</v>
      </c>
      <c r="G935" s="23"/>
      <c r="H935" s="23"/>
      <c r="I935" s="23"/>
      <c r="J935" s="23"/>
      <c r="K935" s="23"/>
      <c r="L935" s="21" t="str">
        <f>IFERROR(VLOOKUP($A935,Holdings!$A:$F,6,FALSE),"")</f>
        <v/>
      </c>
      <c r="M935" s="45" t="str">
        <f t="shared" si="28"/>
        <v/>
      </c>
      <c r="N935" s="46" t="str">
        <f t="shared" si="29"/>
        <v/>
      </c>
    </row>
    <row r="936" spans="1:14" x14ac:dyDescent="0.25">
      <c r="A936" s="16" t="str">
        <f>CONCATENATE('COMPANY INFO'!$D$4,"_",C936,"_",D936,"_",$F936)</f>
        <v>_4_249/683/705_Silverwater</v>
      </c>
      <c r="B936" s="42">
        <v>933</v>
      </c>
      <c r="C936" s="43">
        <v>4</v>
      </c>
      <c r="D936" s="43" t="s">
        <v>1613</v>
      </c>
      <c r="E936" s="43" t="s">
        <v>1411</v>
      </c>
      <c r="F936" s="44" t="s">
        <v>1776</v>
      </c>
      <c r="G936" s="23"/>
      <c r="H936" s="23"/>
      <c r="I936" s="23"/>
      <c r="J936" s="23"/>
      <c r="K936" s="23"/>
      <c r="L936" s="21" t="str">
        <f>IFERROR(VLOOKUP($A936,Holdings!$A:$F,6,FALSE),"")</f>
        <v/>
      </c>
      <c r="M936" s="45" t="str">
        <f t="shared" si="28"/>
        <v/>
      </c>
      <c r="N936" s="46" t="str">
        <f t="shared" si="29"/>
        <v/>
      </c>
    </row>
    <row r="937" spans="1:14" x14ac:dyDescent="0.25">
      <c r="A937" s="16" t="str">
        <f>CONCATENATE('COMPANY INFO'!$D$4,"_",C937,"_",D937,"_",$F937)</f>
        <v>_4_249/683/705_Smooth Rock Falls</v>
      </c>
      <c r="B937" s="42">
        <v>934</v>
      </c>
      <c r="C937" s="43">
        <v>4</v>
      </c>
      <c r="D937" s="43" t="s">
        <v>1613</v>
      </c>
      <c r="E937" s="43" t="s">
        <v>1411</v>
      </c>
      <c r="F937" s="44" t="s">
        <v>1777</v>
      </c>
      <c r="G937" s="23"/>
      <c r="H937" s="23"/>
      <c r="I937" s="23"/>
      <c r="J937" s="23"/>
      <c r="K937" s="23"/>
      <c r="L937" s="21" t="str">
        <f>IFERROR(VLOOKUP($A937,Holdings!$A:$F,6,FALSE),"")</f>
        <v/>
      </c>
      <c r="M937" s="45" t="str">
        <f t="shared" si="28"/>
        <v/>
      </c>
      <c r="N937" s="46" t="str">
        <f t="shared" si="29"/>
        <v/>
      </c>
    </row>
    <row r="938" spans="1:14" x14ac:dyDescent="0.25">
      <c r="A938" s="16" t="str">
        <f>CONCATENATE('COMPANY INFO'!$D$4,"_",C938,"_",D938,"_",$F938)</f>
        <v>_4_249/683/705_South Porcupine</v>
      </c>
      <c r="B938" s="42">
        <v>935</v>
      </c>
      <c r="C938" s="43">
        <v>4</v>
      </c>
      <c r="D938" s="43" t="s">
        <v>1613</v>
      </c>
      <c r="E938" s="43" t="s">
        <v>1411</v>
      </c>
      <c r="F938" s="44" t="s">
        <v>1778</v>
      </c>
      <c r="G938" s="23"/>
      <c r="H938" s="23"/>
      <c r="I938" s="23"/>
      <c r="J938" s="23"/>
      <c r="K938" s="23"/>
      <c r="L938" s="21" t="str">
        <f>IFERROR(VLOOKUP($A938,Holdings!$A:$F,6,FALSE),"")</f>
        <v/>
      </c>
      <c r="M938" s="45" t="str">
        <f t="shared" si="28"/>
        <v/>
      </c>
      <c r="N938" s="46" t="str">
        <f t="shared" si="29"/>
        <v/>
      </c>
    </row>
    <row r="939" spans="1:14" x14ac:dyDescent="0.25">
      <c r="A939" s="16" t="str">
        <f>CONCATENATE('COMPANY INFO'!$D$4,"_",C939,"_",D939,"_",$F939)</f>
        <v>_4_249/683/705_South River</v>
      </c>
      <c r="B939" s="42">
        <v>936</v>
      </c>
      <c r="C939" s="43">
        <v>4</v>
      </c>
      <c r="D939" s="43" t="s">
        <v>1613</v>
      </c>
      <c r="E939" s="43" t="s">
        <v>1411</v>
      </c>
      <c r="F939" s="44" t="s">
        <v>1779</v>
      </c>
      <c r="G939" s="23"/>
      <c r="H939" s="23"/>
      <c r="I939" s="23"/>
      <c r="J939" s="23"/>
      <c r="K939" s="23"/>
      <c r="L939" s="21" t="str">
        <f>IFERROR(VLOOKUP($A939,Holdings!$A:$F,6,FALSE),"")</f>
        <v/>
      </c>
      <c r="M939" s="45" t="str">
        <f t="shared" si="28"/>
        <v/>
      </c>
      <c r="N939" s="46" t="str">
        <f t="shared" si="29"/>
        <v/>
      </c>
    </row>
    <row r="940" spans="1:14" x14ac:dyDescent="0.25">
      <c r="A940" s="16" t="str">
        <f>CONCATENATE('COMPANY INFO'!$D$4,"_",C940,"_",D940,"_",$F940)</f>
        <v>_4_249/683/705_Spanish</v>
      </c>
      <c r="B940" s="42">
        <v>937</v>
      </c>
      <c r="C940" s="43">
        <v>4</v>
      </c>
      <c r="D940" s="43" t="s">
        <v>1613</v>
      </c>
      <c r="E940" s="43" t="s">
        <v>1411</v>
      </c>
      <c r="F940" s="44" t="s">
        <v>1780</v>
      </c>
      <c r="G940" s="23"/>
      <c r="H940" s="23"/>
      <c r="I940" s="23"/>
      <c r="J940" s="23"/>
      <c r="K940" s="23"/>
      <c r="L940" s="21" t="str">
        <f>IFERROR(VLOOKUP($A940,Holdings!$A:$F,6,FALSE),"")</f>
        <v/>
      </c>
      <c r="M940" s="45" t="str">
        <f t="shared" si="28"/>
        <v/>
      </c>
      <c r="N940" s="46" t="str">
        <f t="shared" si="29"/>
        <v/>
      </c>
    </row>
    <row r="941" spans="1:14" x14ac:dyDescent="0.25">
      <c r="A941" s="16" t="str">
        <f>CONCATENATE('COMPANY INFO'!$D$4,"_",C941,"_",D941,"_",$F941)</f>
        <v>_4_249/683/705_Sprucedale</v>
      </c>
      <c r="B941" s="42">
        <v>938</v>
      </c>
      <c r="C941" s="43">
        <v>4</v>
      </c>
      <c r="D941" s="43" t="s">
        <v>1613</v>
      </c>
      <c r="E941" s="43" t="s">
        <v>1411</v>
      </c>
      <c r="F941" s="44" t="s">
        <v>1781</v>
      </c>
      <c r="G941" s="23"/>
      <c r="H941" s="23"/>
      <c r="I941" s="23"/>
      <c r="J941" s="23"/>
      <c r="K941" s="23"/>
      <c r="L941" s="21" t="str">
        <f>IFERROR(VLOOKUP($A941,Holdings!$A:$F,6,FALSE),"")</f>
        <v/>
      </c>
      <c r="M941" s="45" t="str">
        <f t="shared" si="28"/>
        <v/>
      </c>
      <c r="N941" s="46" t="str">
        <f t="shared" si="29"/>
        <v/>
      </c>
    </row>
    <row r="942" spans="1:14" x14ac:dyDescent="0.25">
      <c r="A942" s="16" t="str">
        <f>CONCATENATE('COMPANY INFO'!$D$4,"_",C942,"_",D942,"_",$F942)</f>
        <v>_4_249/683/705_St. Charles</v>
      </c>
      <c r="B942" s="42">
        <v>939</v>
      </c>
      <c r="C942" s="43">
        <v>4</v>
      </c>
      <c r="D942" s="43" t="s">
        <v>1613</v>
      </c>
      <c r="E942" s="43" t="s">
        <v>1411</v>
      </c>
      <c r="F942" s="44" t="s">
        <v>1782</v>
      </c>
      <c r="G942" s="23"/>
      <c r="H942" s="23"/>
      <c r="I942" s="23"/>
      <c r="J942" s="23"/>
      <c r="K942" s="23"/>
      <c r="L942" s="21" t="str">
        <f>IFERROR(VLOOKUP($A942,Holdings!$A:$F,6,FALSE),"")</f>
        <v/>
      </c>
      <c r="M942" s="45" t="str">
        <f t="shared" si="28"/>
        <v/>
      </c>
      <c r="N942" s="46" t="str">
        <f t="shared" si="29"/>
        <v/>
      </c>
    </row>
    <row r="943" spans="1:14" x14ac:dyDescent="0.25">
      <c r="A943" s="16" t="str">
        <f>CONCATENATE('COMPANY INFO'!$D$4,"_",C943,"_",D943,"_",$F943)</f>
        <v>_4_249/683/705_St. Joseph Island</v>
      </c>
      <c r="B943" s="42">
        <v>940</v>
      </c>
      <c r="C943" s="43">
        <v>4</v>
      </c>
      <c r="D943" s="43" t="s">
        <v>1613</v>
      </c>
      <c r="E943" s="43" t="s">
        <v>1411</v>
      </c>
      <c r="F943" s="44" t="s">
        <v>1783</v>
      </c>
      <c r="G943" s="23"/>
      <c r="H943" s="23"/>
      <c r="I943" s="23"/>
      <c r="J943" s="23"/>
      <c r="K943" s="23"/>
      <c r="L943" s="21" t="str">
        <f>IFERROR(VLOOKUP($A943,Holdings!$A:$F,6,FALSE),"")</f>
        <v/>
      </c>
      <c r="M943" s="45" t="str">
        <f t="shared" si="28"/>
        <v/>
      </c>
      <c r="N943" s="46" t="str">
        <f t="shared" si="29"/>
        <v/>
      </c>
    </row>
    <row r="944" spans="1:14" x14ac:dyDescent="0.25">
      <c r="A944" s="16" t="str">
        <f>CONCATENATE('COMPANY INFO'!$D$4,"_",C944,"_",D944,"_",$F944)</f>
        <v>_4_249/683/705_Stayner</v>
      </c>
      <c r="B944" s="42">
        <v>941</v>
      </c>
      <c r="C944" s="43">
        <v>4</v>
      </c>
      <c r="D944" s="43" t="s">
        <v>1613</v>
      </c>
      <c r="E944" s="43" t="s">
        <v>1411</v>
      </c>
      <c r="F944" s="44" t="s">
        <v>1784</v>
      </c>
      <c r="G944" s="23"/>
      <c r="H944" s="23"/>
      <c r="I944" s="23"/>
      <c r="J944" s="23"/>
      <c r="K944" s="23"/>
      <c r="L944" s="21" t="str">
        <f>IFERROR(VLOOKUP($A944,Holdings!$A:$F,6,FALSE),"")</f>
        <v/>
      </c>
      <c r="M944" s="45" t="str">
        <f t="shared" si="28"/>
        <v/>
      </c>
      <c r="N944" s="46" t="str">
        <f t="shared" si="29"/>
        <v/>
      </c>
    </row>
    <row r="945" spans="1:14" x14ac:dyDescent="0.25">
      <c r="A945" s="16" t="str">
        <f>CONCATENATE('COMPANY INFO'!$D$4,"_",C945,"_",D945,"_",$F945)</f>
        <v>_4_249/683/705_Stroud</v>
      </c>
      <c r="B945" s="42">
        <v>942</v>
      </c>
      <c r="C945" s="43">
        <v>4</v>
      </c>
      <c r="D945" s="43" t="s">
        <v>1613</v>
      </c>
      <c r="E945" s="43" t="s">
        <v>1411</v>
      </c>
      <c r="F945" s="44" t="s">
        <v>1785</v>
      </c>
      <c r="G945" s="23"/>
      <c r="H945" s="23"/>
      <c r="I945" s="23"/>
      <c r="J945" s="23"/>
      <c r="K945" s="23"/>
      <c r="L945" s="21" t="str">
        <f>IFERROR(VLOOKUP($A945,Holdings!$A:$F,6,FALSE),"")</f>
        <v/>
      </c>
      <c r="M945" s="45" t="str">
        <f t="shared" si="28"/>
        <v/>
      </c>
      <c r="N945" s="46" t="str">
        <f t="shared" si="29"/>
        <v/>
      </c>
    </row>
    <row r="946" spans="1:14" x14ac:dyDescent="0.25">
      <c r="A946" s="16" t="str">
        <f>CONCATENATE('COMPANY INFO'!$D$4,"_",C946,"_",D946,"_",$F946)</f>
        <v>_4_249/683/705_Sturgeon Falls</v>
      </c>
      <c r="B946" s="42">
        <v>943</v>
      </c>
      <c r="C946" s="43">
        <v>4</v>
      </c>
      <c r="D946" s="43" t="s">
        <v>1613</v>
      </c>
      <c r="E946" s="43" t="s">
        <v>1411</v>
      </c>
      <c r="F946" s="44" t="s">
        <v>1786</v>
      </c>
      <c r="G946" s="23"/>
      <c r="H946" s="23"/>
      <c r="I946" s="23"/>
      <c r="J946" s="23"/>
      <c r="K946" s="23"/>
      <c r="L946" s="21" t="str">
        <f>IFERROR(VLOOKUP($A946,Holdings!$A:$F,6,FALSE),"")</f>
        <v/>
      </c>
      <c r="M946" s="45" t="str">
        <f t="shared" si="28"/>
        <v/>
      </c>
      <c r="N946" s="46" t="str">
        <f t="shared" si="29"/>
        <v/>
      </c>
    </row>
    <row r="947" spans="1:14" x14ac:dyDescent="0.25">
      <c r="A947" s="16" t="str">
        <f>CONCATENATE('COMPANY INFO'!$D$4,"_",C947,"_",D947,"_",$F947)</f>
        <v>_4_249/683/705_Sudbury</v>
      </c>
      <c r="B947" s="42">
        <v>944</v>
      </c>
      <c r="C947" s="43">
        <v>4</v>
      </c>
      <c r="D947" s="43" t="s">
        <v>1613</v>
      </c>
      <c r="E947" s="43" t="s">
        <v>1411</v>
      </c>
      <c r="F947" s="44" t="s">
        <v>1787</v>
      </c>
      <c r="G947" s="23"/>
      <c r="H947" s="23"/>
      <c r="I947" s="23"/>
      <c r="J947" s="23"/>
      <c r="K947" s="23"/>
      <c r="L947" s="21" t="str">
        <f>IFERROR(VLOOKUP($A947,Holdings!$A:$F,6,FALSE),"")</f>
        <v/>
      </c>
      <c r="M947" s="45" t="str">
        <f t="shared" si="28"/>
        <v/>
      </c>
      <c r="N947" s="46" t="str">
        <f t="shared" si="29"/>
        <v/>
      </c>
    </row>
    <row r="948" spans="1:14" x14ac:dyDescent="0.25">
      <c r="A948" s="16" t="str">
        <f>CONCATENATE('COMPANY INFO'!$D$4,"_",C948,"_",D948,"_",$F948)</f>
        <v>_4_249/683/705_Sultan</v>
      </c>
      <c r="B948" s="42">
        <v>945</v>
      </c>
      <c r="C948" s="43">
        <v>4</v>
      </c>
      <c r="D948" s="43" t="s">
        <v>1613</v>
      </c>
      <c r="E948" s="43" t="s">
        <v>1411</v>
      </c>
      <c r="F948" s="44" t="s">
        <v>1788</v>
      </c>
      <c r="G948" s="23"/>
      <c r="H948" s="23"/>
      <c r="I948" s="23"/>
      <c r="J948" s="23"/>
      <c r="K948" s="23"/>
      <c r="L948" s="21" t="str">
        <f>IFERROR(VLOOKUP($A948,Holdings!$A:$F,6,FALSE),"")</f>
        <v/>
      </c>
      <c r="M948" s="45" t="str">
        <f t="shared" si="28"/>
        <v/>
      </c>
      <c r="N948" s="46" t="str">
        <f t="shared" si="29"/>
        <v/>
      </c>
    </row>
    <row r="949" spans="1:14" x14ac:dyDescent="0.25">
      <c r="A949" s="16" t="str">
        <f>CONCATENATE('COMPANY INFO'!$D$4,"_",C949,"_",D949,"_",$F949)</f>
        <v>_4_249/683/705_Sunderland</v>
      </c>
      <c r="B949" s="42">
        <v>946</v>
      </c>
      <c r="C949" s="43">
        <v>4</v>
      </c>
      <c r="D949" s="43" t="s">
        <v>1613</v>
      </c>
      <c r="E949" s="43" t="s">
        <v>1411</v>
      </c>
      <c r="F949" s="44" t="s">
        <v>1789</v>
      </c>
      <c r="G949" s="23"/>
      <c r="H949" s="23"/>
      <c r="I949" s="23"/>
      <c r="J949" s="23"/>
      <c r="K949" s="23"/>
      <c r="L949" s="21" t="str">
        <f>IFERROR(VLOOKUP($A949,Holdings!$A:$F,6,FALSE),"")</f>
        <v/>
      </c>
      <c r="M949" s="45" t="str">
        <f t="shared" si="28"/>
        <v/>
      </c>
      <c r="N949" s="46" t="str">
        <f t="shared" si="29"/>
        <v/>
      </c>
    </row>
    <row r="950" spans="1:14" x14ac:dyDescent="0.25">
      <c r="A950" s="16" t="str">
        <f>CONCATENATE('COMPANY INFO'!$D$4,"_",C950,"_",D950,"_",$F950)</f>
        <v>_4_249/683/705_Sundridge</v>
      </c>
      <c r="B950" s="42">
        <v>947</v>
      </c>
      <c r="C950" s="43">
        <v>4</v>
      </c>
      <c r="D950" s="43" t="s">
        <v>1613</v>
      </c>
      <c r="E950" s="43" t="s">
        <v>1411</v>
      </c>
      <c r="F950" s="44" t="s">
        <v>1790</v>
      </c>
      <c r="G950" s="23"/>
      <c r="H950" s="23"/>
      <c r="I950" s="23"/>
      <c r="J950" s="23"/>
      <c r="K950" s="23"/>
      <c r="L950" s="21" t="str">
        <f>IFERROR(VLOOKUP($A950,Holdings!$A:$F,6,FALSE),"")</f>
        <v/>
      </c>
      <c r="M950" s="45" t="str">
        <f t="shared" si="28"/>
        <v/>
      </c>
      <c r="N950" s="46" t="str">
        <f t="shared" si="29"/>
        <v/>
      </c>
    </row>
    <row r="951" spans="1:14" x14ac:dyDescent="0.25">
      <c r="A951" s="16" t="str">
        <f>CONCATENATE('COMPANY INFO'!$D$4,"_",C951,"_",D951,"_",$F951)</f>
        <v>_4_249/683/705_Swastika</v>
      </c>
      <c r="B951" s="42">
        <v>948</v>
      </c>
      <c r="C951" s="43">
        <v>4</v>
      </c>
      <c r="D951" s="43" t="s">
        <v>1613</v>
      </c>
      <c r="E951" s="43" t="s">
        <v>1411</v>
      </c>
      <c r="F951" s="44" t="s">
        <v>1791</v>
      </c>
      <c r="G951" s="23"/>
      <c r="H951" s="23"/>
      <c r="I951" s="23"/>
      <c r="J951" s="23"/>
      <c r="K951" s="23"/>
      <c r="L951" s="21" t="str">
        <f>IFERROR(VLOOKUP($A951,Holdings!$A:$F,6,FALSE),"")</f>
        <v/>
      </c>
      <c r="M951" s="45" t="str">
        <f t="shared" si="28"/>
        <v/>
      </c>
      <c r="N951" s="46" t="str">
        <f t="shared" si="29"/>
        <v/>
      </c>
    </row>
    <row r="952" spans="1:14" x14ac:dyDescent="0.25">
      <c r="A952" s="16" t="str">
        <f>CONCATENATE('COMPANY INFO'!$D$4,"_",C952,"_",D952,"_",$F952)</f>
        <v>_4_249/683/705_Temagami</v>
      </c>
      <c r="B952" s="42">
        <v>949</v>
      </c>
      <c r="C952" s="43">
        <v>4</v>
      </c>
      <c r="D952" s="43" t="s">
        <v>1613</v>
      </c>
      <c r="E952" s="43" t="s">
        <v>1411</v>
      </c>
      <c r="F952" s="44" t="s">
        <v>1792</v>
      </c>
      <c r="G952" s="23"/>
      <c r="H952" s="23"/>
      <c r="I952" s="23"/>
      <c r="J952" s="23"/>
      <c r="K952" s="23"/>
      <c r="L952" s="21" t="str">
        <f>IFERROR(VLOOKUP($A952,Holdings!$A:$F,6,FALSE),"")</f>
        <v/>
      </c>
      <c r="M952" s="45" t="str">
        <f t="shared" si="28"/>
        <v/>
      </c>
      <c r="N952" s="46" t="str">
        <f t="shared" si="29"/>
        <v/>
      </c>
    </row>
    <row r="953" spans="1:14" x14ac:dyDescent="0.25">
      <c r="A953" s="16" t="str">
        <f>CONCATENATE('COMPANY INFO'!$D$4,"_",C953,"_",D953,"_",$F953)</f>
        <v>_4_249/683/705_Thessalon</v>
      </c>
      <c r="B953" s="42">
        <v>950</v>
      </c>
      <c r="C953" s="43">
        <v>4</v>
      </c>
      <c r="D953" s="43" t="s">
        <v>1613</v>
      </c>
      <c r="E953" s="43" t="s">
        <v>1411</v>
      </c>
      <c r="F953" s="44" t="s">
        <v>1793</v>
      </c>
      <c r="G953" s="23"/>
      <c r="H953" s="23"/>
      <c r="I953" s="23"/>
      <c r="J953" s="23"/>
      <c r="K953" s="23"/>
      <c r="L953" s="21" t="str">
        <f>IFERROR(VLOOKUP($A953,Holdings!$A:$F,6,FALSE),"")</f>
        <v/>
      </c>
      <c r="M953" s="45" t="str">
        <f t="shared" si="28"/>
        <v/>
      </c>
      <c r="N953" s="46" t="str">
        <f t="shared" si="29"/>
        <v/>
      </c>
    </row>
    <row r="954" spans="1:14" x14ac:dyDescent="0.25">
      <c r="A954" s="16" t="str">
        <f>CONCATENATE('COMPANY INFO'!$D$4,"_",C954,"_",D954,"_",$F954)</f>
        <v>_4_249/683/705_Thorne</v>
      </c>
      <c r="B954" s="42">
        <v>951</v>
      </c>
      <c r="C954" s="43">
        <v>4</v>
      </c>
      <c r="D954" s="43" t="s">
        <v>1613</v>
      </c>
      <c r="E954" s="43" t="s">
        <v>1411</v>
      </c>
      <c r="F954" s="44" t="s">
        <v>1794</v>
      </c>
      <c r="G954" s="23"/>
      <c r="H954" s="23"/>
      <c r="I954" s="23"/>
      <c r="J954" s="23"/>
      <c r="K954" s="23"/>
      <c r="L954" s="21" t="str">
        <f>IFERROR(VLOOKUP($A954,Holdings!$A:$F,6,FALSE),"")</f>
        <v/>
      </c>
      <c r="M954" s="45" t="str">
        <f t="shared" si="28"/>
        <v/>
      </c>
      <c r="N954" s="46" t="str">
        <f t="shared" si="29"/>
        <v/>
      </c>
    </row>
    <row r="955" spans="1:14" x14ac:dyDescent="0.25">
      <c r="A955" s="16" t="str">
        <f>CONCATENATE('COMPANY INFO'!$D$4,"_",C955,"_",D955,"_",$F955)</f>
        <v>_4_249/683/705_Timmins</v>
      </c>
      <c r="B955" s="42">
        <v>952</v>
      </c>
      <c r="C955" s="43">
        <v>4</v>
      </c>
      <c r="D955" s="43" t="s">
        <v>1613</v>
      </c>
      <c r="E955" s="43" t="s">
        <v>1411</v>
      </c>
      <c r="F955" s="44" t="s">
        <v>1795</v>
      </c>
      <c r="G955" s="23"/>
      <c r="H955" s="23"/>
      <c r="I955" s="23"/>
      <c r="J955" s="23"/>
      <c r="K955" s="23"/>
      <c r="L955" s="21" t="str">
        <f>IFERROR(VLOOKUP($A955,Holdings!$A:$F,6,FALSE),"")</f>
        <v/>
      </c>
      <c r="M955" s="45" t="str">
        <f t="shared" si="28"/>
        <v/>
      </c>
      <c r="N955" s="46" t="str">
        <f t="shared" si="29"/>
        <v/>
      </c>
    </row>
    <row r="956" spans="1:14" x14ac:dyDescent="0.25">
      <c r="A956" s="16" t="str">
        <f>CONCATENATE('COMPANY INFO'!$D$4,"_",C956,"_",D956,"_",$F956)</f>
        <v>_4_249/683/705_Trout Creek</v>
      </c>
      <c r="B956" s="42">
        <v>953</v>
      </c>
      <c r="C956" s="43">
        <v>4</v>
      </c>
      <c r="D956" s="43" t="s">
        <v>1613</v>
      </c>
      <c r="E956" s="43" t="s">
        <v>1411</v>
      </c>
      <c r="F956" s="44" t="s">
        <v>1796</v>
      </c>
      <c r="G956" s="23"/>
      <c r="H956" s="23"/>
      <c r="I956" s="23"/>
      <c r="J956" s="23"/>
      <c r="K956" s="23"/>
      <c r="L956" s="21" t="str">
        <f>IFERROR(VLOOKUP($A956,Holdings!$A:$F,6,FALSE),"")</f>
        <v/>
      </c>
      <c r="M956" s="45" t="str">
        <f t="shared" si="28"/>
        <v/>
      </c>
      <c r="N956" s="46" t="str">
        <f t="shared" si="29"/>
        <v/>
      </c>
    </row>
    <row r="957" spans="1:14" x14ac:dyDescent="0.25">
      <c r="A957" s="16" t="str">
        <f>CONCATENATE('COMPANY INFO'!$D$4,"_",C957,"_",D957,"_",$F957)</f>
        <v>_4_249/683/705_Udora</v>
      </c>
      <c r="B957" s="42">
        <v>954</v>
      </c>
      <c r="C957" s="43">
        <v>4</v>
      </c>
      <c r="D957" s="43" t="s">
        <v>1613</v>
      </c>
      <c r="E957" s="43" t="s">
        <v>1411</v>
      </c>
      <c r="F957" s="44" t="s">
        <v>1797</v>
      </c>
      <c r="G957" s="23"/>
      <c r="H957" s="23"/>
      <c r="I957" s="23"/>
      <c r="J957" s="23"/>
      <c r="K957" s="23"/>
      <c r="L957" s="21" t="str">
        <f>IFERROR(VLOOKUP($A957,Holdings!$A:$F,6,FALSE),"")</f>
        <v/>
      </c>
      <c r="M957" s="45" t="str">
        <f t="shared" si="28"/>
        <v/>
      </c>
      <c r="N957" s="46" t="str">
        <f t="shared" si="29"/>
        <v/>
      </c>
    </row>
    <row r="958" spans="1:14" x14ac:dyDescent="0.25">
      <c r="A958" s="16" t="str">
        <f>CONCATENATE('COMPANY INFO'!$D$4,"_",C958,"_",D958,"_",$F958)</f>
        <v>_4_249/683/705_Verner</v>
      </c>
      <c r="B958" s="42">
        <v>955</v>
      </c>
      <c r="C958" s="43">
        <v>4</v>
      </c>
      <c r="D958" s="43" t="s">
        <v>1613</v>
      </c>
      <c r="E958" s="43" t="s">
        <v>1411</v>
      </c>
      <c r="F958" s="44" t="s">
        <v>1798</v>
      </c>
      <c r="G958" s="23"/>
      <c r="H958" s="23"/>
      <c r="I958" s="23"/>
      <c r="J958" s="23"/>
      <c r="K958" s="23"/>
      <c r="L958" s="21" t="str">
        <f>IFERROR(VLOOKUP($A958,Holdings!$A:$F,6,FALSE),"")</f>
        <v/>
      </c>
      <c r="M958" s="45" t="str">
        <f t="shared" si="28"/>
        <v/>
      </c>
      <c r="N958" s="46" t="str">
        <f t="shared" si="29"/>
        <v/>
      </c>
    </row>
    <row r="959" spans="1:14" x14ac:dyDescent="0.25">
      <c r="A959" s="16" t="str">
        <f>CONCATENATE('COMPANY INFO'!$D$4,"_",C959,"_",D959,"_",$F959)</f>
        <v>_4_249/683/705_Virginiatown</v>
      </c>
      <c r="B959" s="42">
        <v>956</v>
      </c>
      <c r="C959" s="43">
        <v>4</v>
      </c>
      <c r="D959" s="43" t="s">
        <v>1613</v>
      </c>
      <c r="E959" s="43" t="s">
        <v>1411</v>
      </c>
      <c r="F959" s="44" t="s">
        <v>1799</v>
      </c>
      <c r="G959" s="23"/>
      <c r="H959" s="23"/>
      <c r="I959" s="23"/>
      <c r="J959" s="23"/>
      <c r="K959" s="23"/>
      <c r="L959" s="21" t="str">
        <f>IFERROR(VLOOKUP($A959,Holdings!$A:$F,6,FALSE),"")</f>
        <v/>
      </c>
      <c r="M959" s="45" t="str">
        <f t="shared" si="28"/>
        <v/>
      </c>
      <c r="N959" s="46" t="str">
        <f t="shared" si="29"/>
        <v/>
      </c>
    </row>
    <row r="960" spans="1:14" x14ac:dyDescent="0.25">
      <c r="A960" s="16" t="str">
        <f>CONCATENATE('COMPANY INFO'!$D$4,"_",C960,"_",D960,"_",$F960)</f>
        <v>_4_249/683/705_Warkworth</v>
      </c>
      <c r="B960" s="42">
        <v>957</v>
      </c>
      <c r="C960" s="43">
        <v>4</v>
      </c>
      <c r="D960" s="43" t="s">
        <v>1613</v>
      </c>
      <c r="E960" s="43" t="s">
        <v>1411</v>
      </c>
      <c r="F960" s="44" t="s">
        <v>1800</v>
      </c>
      <c r="G960" s="23"/>
      <c r="H960" s="23"/>
      <c r="I960" s="23"/>
      <c r="J960" s="23"/>
      <c r="K960" s="23"/>
      <c r="L960" s="21" t="str">
        <f>IFERROR(VLOOKUP($A960,Holdings!$A:$F,6,FALSE),"")</f>
        <v/>
      </c>
      <c r="M960" s="45" t="str">
        <f t="shared" si="28"/>
        <v/>
      </c>
      <c r="N960" s="46" t="str">
        <f t="shared" si="29"/>
        <v/>
      </c>
    </row>
    <row r="961" spans="1:14" x14ac:dyDescent="0.25">
      <c r="A961" s="16" t="str">
        <f>CONCATENATE('COMPANY INFO'!$D$4,"_",C961,"_",D961,"_",$F961)</f>
        <v>_4_249/683/705_Warren</v>
      </c>
      <c r="B961" s="42">
        <v>958</v>
      </c>
      <c r="C961" s="43">
        <v>4</v>
      </c>
      <c r="D961" s="43" t="s">
        <v>1613</v>
      </c>
      <c r="E961" s="43" t="s">
        <v>1411</v>
      </c>
      <c r="F961" s="44" t="s">
        <v>1105</v>
      </c>
      <c r="G961" s="23"/>
      <c r="H961" s="23"/>
      <c r="I961" s="23"/>
      <c r="J961" s="23"/>
      <c r="K961" s="23"/>
      <c r="L961" s="21" t="str">
        <f>IFERROR(VLOOKUP($A961,Holdings!$A:$F,6,FALSE),"")</f>
        <v/>
      </c>
      <c r="M961" s="45" t="str">
        <f t="shared" si="28"/>
        <v/>
      </c>
      <c r="N961" s="46" t="str">
        <f t="shared" si="29"/>
        <v/>
      </c>
    </row>
    <row r="962" spans="1:14" x14ac:dyDescent="0.25">
      <c r="A962" s="16" t="str">
        <f>CONCATENATE('COMPANY INFO'!$D$4,"_",C962,"_",D962,"_",$F962)</f>
        <v>_4_249/683/705_Wasaga Beach</v>
      </c>
      <c r="B962" s="42">
        <v>959</v>
      </c>
      <c r="C962" s="43">
        <v>4</v>
      </c>
      <c r="D962" s="43" t="s">
        <v>1613</v>
      </c>
      <c r="E962" s="43" t="s">
        <v>1411</v>
      </c>
      <c r="F962" s="44" t="s">
        <v>1801</v>
      </c>
      <c r="G962" s="23"/>
      <c r="H962" s="23"/>
      <c r="I962" s="23"/>
      <c r="J962" s="23"/>
      <c r="K962" s="23"/>
      <c r="L962" s="21" t="str">
        <f>IFERROR(VLOOKUP($A962,Holdings!$A:$F,6,FALSE),"")</f>
        <v/>
      </c>
      <c r="M962" s="45" t="str">
        <f t="shared" si="28"/>
        <v/>
      </c>
      <c r="N962" s="46" t="str">
        <f t="shared" si="29"/>
        <v/>
      </c>
    </row>
    <row r="963" spans="1:14" x14ac:dyDescent="0.25">
      <c r="A963" s="16" t="str">
        <f>CONCATENATE('COMPANY INFO'!$D$4,"_",C963,"_",D963,"_",$F963)</f>
        <v>_4_249/683/705_Waubaushene</v>
      </c>
      <c r="B963" s="42">
        <v>960</v>
      </c>
      <c r="C963" s="43">
        <v>4</v>
      </c>
      <c r="D963" s="43" t="s">
        <v>1613</v>
      </c>
      <c r="E963" s="43" t="s">
        <v>1411</v>
      </c>
      <c r="F963" s="44" t="s">
        <v>1802</v>
      </c>
      <c r="G963" s="23"/>
      <c r="H963" s="23"/>
      <c r="I963" s="23"/>
      <c r="J963" s="23"/>
      <c r="K963" s="23"/>
      <c r="L963" s="21" t="str">
        <f>IFERROR(VLOOKUP($A963,Holdings!$A:$F,6,FALSE),"")</f>
        <v/>
      </c>
      <c r="M963" s="45" t="str">
        <f t="shared" si="28"/>
        <v/>
      </c>
      <c r="N963" s="46" t="str">
        <f t="shared" si="29"/>
        <v/>
      </c>
    </row>
    <row r="964" spans="1:14" x14ac:dyDescent="0.25">
      <c r="A964" s="16" t="str">
        <f>CONCATENATE('COMPANY INFO'!$D$4,"_",C964,"_",D964,"_",$F964)</f>
        <v>_4_249/683/705_Wawa</v>
      </c>
      <c r="B964" s="42">
        <v>961</v>
      </c>
      <c r="C964" s="43">
        <v>4</v>
      </c>
      <c r="D964" s="43" t="s">
        <v>1613</v>
      </c>
      <c r="E964" s="43" t="s">
        <v>1411</v>
      </c>
      <c r="F964" s="44" t="s">
        <v>1803</v>
      </c>
      <c r="G964" s="23"/>
      <c r="H964" s="23"/>
      <c r="I964" s="23"/>
      <c r="J964" s="23"/>
      <c r="K964" s="23"/>
      <c r="L964" s="21" t="str">
        <f>IFERROR(VLOOKUP($A964,Holdings!$A:$F,6,FALSE),"")</f>
        <v/>
      </c>
      <c r="M964" s="45" t="str">
        <f t="shared" ref="M964:M1027" si="30">IF(L964="","",G964/(L964-H964))</f>
        <v/>
      </c>
      <c r="N964" s="46" t="str">
        <f t="shared" si="29"/>
        <v/>
      </c>
    </row>
    <row r="965" spans="1:14" x14ac:dyDescent="0.25">
      <c r="A965" s="16" t="str">
        <f>CONCATENATE('COMPANY INFO'!$D$4,"_",C965,"_",D965,"_",$F965)</f>
        <v>_4_249/683/705_West Guilford</v>
      </c>
      <c r="B965" s="42">
        <v>962</v>
      </c>
      <c r="C965" s="43">
        <v>4</v>
      </c>
      <c r="D965" s="43" t="s">
        <v>1613</v>
      </c>
      <c r="E965" s="43" t="s">
        <v>1411</v>
      </c>
      <c r="F965" s="44" t="s">
        <v>1804</v>
      </c>
      <c r="G965" s="23"/>
      <c r="H965" s="23"/>
      <c r="I965" s="23"/>
      <c r="J965" s="23"/>
      <c r="K965" s="23"/>
      <c r="L965" s="21" t="str">
        <f>IFERROR(VLOOKUP($A965,Holdings!$A:$F,6,FALSE),"")</f>
        <v/>
      </c>
      <c r="M965" s="45" t="str">
        <f t="shared" si="30"/>
        <v/>
      </c>
      <c r="N965" s="46" t="str">
        <f t="shared" ref="N965:N1028" si="31">IF(OR(SUM(G965:K965)&gt;L965,AND(SUM(G965:K965)&gt;0,L965="")),"Sum of Assigned TNs:Admin TNs must be less than Total TNs","")</f>
        <v/>
      </c>
    </row>
    <row r="966" spans="1:14" x14ac:dyDescent="0.25">
      <c r="A966" s="16" t="str">
        <f>CONCATENATE('COMPANY INFO'!$D$4,"_",C966,"_",D966,"_",$F966)</f>
        <v>_4_249/683/705_Westree</v>
      </c>
      <c r="B966" s="42">
        <v>963</v>
      </c>
      <c r="C966" s="43">
        <v>4</v>
      </c>
      <c r="D966" s="43" t="s">
        <v>1613</v>
      </c>
      <c r="E966" s="43" t="s">
        <v>1411</v>
      </c>
      <c r="F966" s="44" t="s">
        <v>1805</v>
      </c>
      <c r="G966" s="23"/>
      <c r="H966" s="23"/>
      <c r="I966" s="23"/>
      <c r="J966" s="23"/>
      <c r="K966" s="23"/>
      <c r="L966" s="21" t="str">
        <f>IFERROR(VLOOKUP($A966,Holdings!$A:$F,6,FALSE),"")</f>
        <v/>
      </c>
      <c r="M966" s="45" t="str">
        <f t="shared" si="30"/>
        <v/>
      </c>
      <c r="N966" s="46" t="str">
        <f t="shared" si="31"/>
        <v/>
      </c>
    </row>
    <row r="967" spans="1:14" x14ac:dyDescent="0.25">
      <c r="A967" s="16" t="str">
        <f>CONCATENATE('COMPANY INFO'!$D$4,"_",C967,"_",D967,"_",$F967)</f>
        <v>_4_249/683/705_Whitefish</v>
      </c>
      <c r="B967" s="42">
        <v>964</v>
      </c>
      <c r="C967" s="43">
        <v>4</v>
      </c>
      <c r="D967" s="43" t="s">
        <v>1613</v>
      </c>
      <c r="E967" s="43" t="s">
        <v>1411</v>
      </c>
      <c r="F967" s="44" t="s">
        <v>1806</v>
      </c>
      <c r="G967" s="23"/>
      <c r="H967" s="23"/>
      <c r="I967" s="23"/>
      <c r="J967" s="23"/>
      <c r="K967" s="23"/>
      <c r="L967" s="21" t="str">
        <f>IFERROR(VLOOKUP($A967,Holdings!$A:$F,6,FALSE),"")</f>
        <v/>
      </c>
      <c r="M967" s="45" t="str">
        <f t="shared" si="30"/>
        <v/>
      </c>
      <c r="N967" s="46" t="str">
        <f t="shared" si="31"/>
        <v/>
      </c>
    </row>
    <row r="968" spans="1:14" x14ac:dyDescent="0.25">
      <c r="A968" s="16" t="str">
        <f>CONCATENATE('COMPANY INFO'!$D$4,"_",C968,"_",D968,"_",$F968)</f>
        <v>_4_249/683/705_Whitefish Falls</v>
      </c>
      <c r="B968" s="42">
        <v>965</v>
      </c>
      <c r="C968" s="43">
        <v>4</v>
      </c>
      <c r="D968" s="43" t="s">
        <v>1613</v>
      </c>
      <c r="E968" s="43" t="s">
        <v>1411</v>
      </c>
      <c r="F968" s="44" t="s">
        <v>1807</v>
      </c>
      <c r="G968" s="23"/>
      <c r="H968" s="23"/>
      <c r="I968" s="23"/>
      <c r="J968" s="23"/>
      <c r="K968" s="23"/>
      <c r="L968" s="21" t="str">
        <f>IFERROR(VLOOKUP($A968,Holdings!$A:$F,6,FALSE),"")</f>
        <v/>
      </c>
      <c r="M968" s="45" t="str">
        <f t="shared" si="30"/>
        <v/>
      </c>
      <c r="N968" s="46" t="str">
        <f t="shared" si="31"/>
        <v/>
      </c>
    </row>
    <row r="969" spans="1:14" x14ac:dyDescent="0.25">
      <c r="A969" s="16" t="str">
        <f>CONCATENATE('COMPANY INFO'!$D$4,"_",C969,"_",D969,"_",$F969)</f>
        <v>_4_249/683/705_Wilberforce</v>
      </c>
      <c r="B969" s="42">
        <v>966</v>
      </c>
      <c r="C969" s="43">
        <v>4</v>
      </c>
      <c r="D969" s="43" t="s">
        <v>1613</v>
      </c>
      <c r="E969" s="43" t="s">
        <v>1411</v>
      </c>
      <c r="F969" s="44" t="s">
        <v>1808</v>
      </c>
      <c r="G969" s="23"/>
      <c r="H969" s="23"/>
      <c r="I969" s="23"/>
      <c r="J969" s="23"/>
      <c r="K969" s="23"/>
      <c r="L969" s="21" t="str">
        <f>IFERROR(VLOOKUP($A969,Holdings!$A:$F,6,FALSE),"")</f>
        <v/>
      </c>
      <c r="M969" s="45" t="str">
        <f t="shared" si="30"/>
        <v/>
      </c>
      <c r="N969" s="46" t="str">
        <f t="shared" si="31"/>
        <v/>
      </c>
    </row>
    <row r="970" spans="1:14" x14ac:dyDescent="0.25">
      <c r="A970" s="16" t="str">
        <f>CONCATENATE('COMPANY INFO'!$D$4,"_",C970,"_",D970,"_",$F970)</f>
        <v>_4_249/683/705_Windermere</v>
      </c>
      <c r="B970" s="42">
        <v>967</v>
      </c>
      <c r="C970" s="43">
        <v>4</v>
      </c>
      <c r="D970" s="43" t="s">
        <v>1613</v>
      </c>
      <c r="E970" s="43" t="s">
        <v>1411</v>
      </c>
      <c r="F970" s="44" t="s">
        <v>1809</v>
      </c>
      <c r="G970" s="23"/>
      <c r="H970" s="23"/>
      <c r="I970" s="23"/>
      <c r="J970" s="23"/>
      <c r="K970" s="23"/>
      <c r="L970" s="21" t="str">
        <f>IFERROR(VLOOKUP($A970,Holdings!$A:$F,6,FALSE),"")</f>
        <v/>
      </c>
      <c r="M970" s="45" t="str">
        <f t="shared" si="30"/>
        <v/>
      </c>
      <c r="N970" s="46" t="str">
        <f t="shared" si="31"/>
        <v/>
      </c>
    </row>
    <row r="971" spans="1:14" x14ac:dyDescent="0.25">
      <c r="A971" s="16" t="str">
        <f>CONCATENATE('COMPANY INFO'!$D$4,"_",C971,"_",D971,"_",$F971)</f>
        <v>_4_249/683/705_Woodville</v>
      </c>
      <c r="B971" s="42">
        <v>968</v>
      </c>
      <c r="C971" s="43">
        <v>4</v>
      </c>
      <c r="D971" s="43" t="s">
        <v>1613</v>
      </c>
      <c r="E971" s="43" t="s">
        <v>1411</v>
      </c>
      <c r="F971" s="44" t="s">
        <v>1810</v>
      </c>
      <c r="G971" s="23"/>
      <c r="H971" s="23"/>
      <c r="I971" s="23"/>
      <c r="J971" s="23"/>
      <c r="K971" s="23"/>
      <c r="L971" s="21" t="str">
        <f>IFERROR(VLOOKUP($A971,Holdings!$A:$F,6,FALSE),"")</f>
        <v/>
      </c>
      <c r="M971" s="45" t="str">
        <f t="shared" si="30"/>
        <v/>
      </c>
      <c r="N971" s="46" t="str">
        <f t="shared" si="31"/>
        <v/>
      </c>
    </row>
    <row r="972" spans="1:14" x14ac:dyDescent="0.25">
      <c r="A972" s="16" t="str">
        <f>CONCATENATE('COMPANY INFO'!$D$4,"_",C972,"_",D972,"_",$F972)</f>
        <v>_13_263/438/514_Ile-Perrot</v>
      </c>
      <c r="B972" s="42">
        <v>969</v>
      </c>
      <c r="C972" s="43">
        <v>13</v>
      </c>
      <c r="D972" s="43" t="s">
        <v>2125</v>
      </c>
      <c r="E972" s="43" t="s">
        <v>2124</v>
      </c>
      <c r="F972" s="44" t="s">
        <v>2126</v>
      </c>
      <c r="G972" s="23"/>
      <c r="H972" s="23"/>
      <c r="I972" s="23"/>
      <c r="J972" s="23"/>
      <c r="K972" s="23"/>
      <c r="L972" s="21" t="str">
        <f>IFERROR(VLOOKUP($A972,Holdings!$A:$F,6,FALSE),"")</f>
        <v/>
      </c>
      <c r="M972" s="45" t="str">
        <f t="shared" si="30"/>
        <v/>
      </c>
      <c r="N972" s="46" t="str">
        <f t="shared" si="31"/>
        <v/>
      </c>
    </row>
    <row r="973" spans="1:14" x14ac:dyDescent="0.25">
      <c r="A973" s="16" t="str">
        <f>CONCATENATE('COMPANY INFO'!$D$4,"_",C973,"_",D973,"_",$F973)</f>
        <v>_13_263/438/514_Lachine</v>
      </c>
      <c r="B973" s="42">
        <v>970</v>
      </c>
      <c r="C973" s="43">
        <v>13</v>
      </c>
      <c r="D973" s="43" t="s">
        <v>2125</v>
      </c>
      <c r="E973" s="43" t="s">
        <v>2124</v>
      </c>
      <c r="F973" s="44" t="s">
        <v>2127</v>
      </c>
      <c r="G973" s="23"/>
      <c r="H973" s="23"/>
      <c r="I973" s="23"/>
      <c r="J973" s="23"/>
      <c r="K973" s="23"/>
      <c r="L973" s="21" t="str">
        <f>IFERROR(VLOOKUP($A973,Holdings!$A:$F,6,FALSE),"")</f>
        <v/>
      </c>
      <c r="M973" s="45" t="str">
        <f t="shared" si="30"/>
        <v/>
      </c>
      <c r="N973" s="46" t="str">
        <f t="shared" si="31"/>
        <v/>
      </c>
    </row>
    <row r="974" spans="1:14" x14ac:dyDescent="0.25">
      <c r="A974" s="16" t="str">
        <f>CONCATENATE('COMPANY INFO'!$D$4,"_",C974,"_",D974,"_",$F974)</f>
        <v>_13_263/438/514_Montreal</v>
      </c>
      <c r="B974" s="42">
        <v>971</v>
      </c>
      <c r="C974" s="43">
        <v>13</v>
      </c>
      <c r="D974" s="43" t="s">
        <v>2125</v>
      </c>
      <c r="E974" s="43" t="s">
        <v>2124</v>
      </c>
      <c r="F974" s="44" t="s">
        <v>2128</v>
      </c>
      <c r="G974" s="23"/>
      <c r="H974" s="23"/>
      <c r="I974" s="23"/>
      <c r="J974" s="23"/>
      <c r="K974" s="23"/>
      <c r="L974" s="21" t="str">
        <f>IFERROR(VLOOKUP($A974,Holdings!$A:$F,6,FALSE),"")</f>
        <v/>
      </c>
      <c r="M974" s="45" t="str">
        <f t="shared" si="30"/>
        <v/>
      </c>
      <c r="N974" s="46" t="str">
        <f t="shared" si="31"/>
        <v/>
      </c>
    </row>
    <row r="975" spans="1:14" x14ac:dyDescent="0.25">
      <c r="A975" s="16" t="str">
        <f>CONCATENATE('COMPANY INFO'!$D$4,"_",C975,"_",D975,"_",$F975)</f>
        <v>_13_263/438/514_Pointe-Claire</v>
      </c>
      <c r="B975" s="42">
        <v>972</v>
      </c>
      <c r="C975" s="43">
        <v>13</v>
      </c>
      <c r="D975" s="43" t="s">
        <v>2125</v>
      </c>
      <c r="E975" s="43" t="s">
        <v>2124</v>
      </c>
      <c r="F975" s="44" t="s">
        <v>2129</v>
      </c>
      <c r="G975" s="23"/>
      <c r="H975" s="23"/>
      <c r="I975" s="23"/>
      <c r="J975" s="23"/>
      <c r="K975" s="23"/>
      <c r="L975" s="21" t="str">
        <f>IFERROR(VLOOKUP($A975,Holdings!$A:$F,6,FALSE),"")</f>
        <v/>
      </c>
      <c r="M975" s="45" t="str">
        <f t="shared" si="30"/>
        <v/>
      </c>
      <c r="N975" s="46" t="str">
        <f t="shared" si="31"/>
        <v/>
      </c>
    </row>
    <row r="976" spans="1:14" x14ac:dyDescent="0.25">
      <c r="A976" s="16" t="str">
        <f>CONCATENATE('COMPANY INFO'!$D$4,"_",C976,"_",D976,"_",$F976)</f>
        <v>_13_263/438/514_Roxboro</v>
      </c>
      <c r="B976" s="42">
        <v>973</v>
      </c>
      <c r="C976" s="43">
        <v>13</v>
      </c>
      <c r="D976" s="43" t="s">
        <v>2125</v>
      </c>
      <c r="E976" s="43" t="s">
        <v>2124</v>
      </c>
      <c r="F976" s="44" t="s">
        <v>2130</v>
      </c>
      <c r="G976" s="23"/>
      <c r="H976" s="23"/>
      <c r="I976" s="23"/>
      <c r="J976" s="23"/>
      <c r="K976" s="23"/>
      <c r="L976" s="21" t="str">
        <f>IFERROR(VLOOKUP($A976,Holdings!$A:$F,6,FALSE),"")</f>
        <v/>
      </c>
      <c r="M976" s="45" t="str">
        <f t="shared" si="30"/>
        <v/>
      </c>
      <c r="N976" s="46" t="str">
        <f t="shared" si="31"/>
        <v/>
      </c>
    </row>
    <row r="977" spans="1:14" x14ac:dyDescent="0.25">
      <c r="A977" s="16" t="str">
        <f>CONCATENATE('COMPANY INFO'!$D$4,"_",C977,"_",D977,"_",$F977)</f>
        <v>_13_263/438/514_Ste-Genevieve</v>
      </c>
      <c r="B977" s="42">
        <v>974</v>
      </c>
      <c r="C977" s="43">
        <v>13</v>
      </c>
      <c r="D977" s="43" t="s">
        <v>2125</v>
      </c>
      <c r="E977" s="43" t="s">
        <v>2124</v>
      </c>
      <c r="F977" s="44" t="s">
        <v>2131</v>
      </c>
      <c r="G977" s="23"/>
      <c r="H977" s="23"/>
      <c r="I977" s="23"/>
      <c r="J977" s="23"/>
      <c r="K977" s="23"/>
      <c r="L977" s="21" t="str">
        <f>IFERROR(VLOOKUP($A977,Holdings!$A:$F,6,FALSE),"")</f>
        <v/>
      </c>
      <c r="M977" s="45" t="str">
        <f t="shared" si="30"/>
        <v/>
      </c>
      <c r="N977" s="46" t="str">
        <f t="shared" si="31"/>
        <v/>
      </c>
    </row>
    <row r="978" spans="1:14" x14ac:dyDescent="0.25">
      <c r="A978" s="16" t="str">
        <f>CONCATENATE('COMPANY INFO'!$D$4,"_",C978,"_",D978,"_",$F978)</f>
        <v>_5_289/365/742/905_Ajax-Pickering</v>
      </c>
      <c r="B978" s="42">
        <v>975</v>
      </c>
      <c r="C978" s="43">
        <v>5</v>
      </c>
      <c r="D978" s="43" t="s">
        <v>1811</v>
      </c>
      <c r="E978" s="43" t="s">
        <v>1411</v>
      </c>
      <c r="F978" s="44" t="s">
        <v>1812</v>
      </c>
      <c r="G978" s="23"/>
      <c r="H978" s="23"/>
      <c r="I978" s="23"/>
      <c r="J978" s="23"/>
      <c r="K978" s="23"/>
      <c r="L978" s="21" t="str">
        <f>IFERROR(VLOOKUP($A978,Holdings!$A:$F,6,FALSE),"")</f>
        <v/>
      </c>
      <c r="M978" s="45" t="str">
        <f t="shared" si="30"/>
        <v/>
      </c>
      <c r="N978" s="46" t="str">
        <f t="shared" si="31"/>
        <v/>
      </c>
    </row>
    <row r="979" spans="1:14" x14ac:dyDescent="0.25">
      <c r="A979" s="16" t="str">
        <f>CONCATENATE('COMPANY INFO'!$D$4,"_",C979,"_",D979,"_",$F979)</f>
        <v>_5_289/365/742/905_Ancaster</v>
      </c>
      <c r="B979" s="42">
        <v>976</v>
      </c>
      <c r="C979" s="43">
        <v>5</v>
      </c>
      <c r="D979" s="43" t="s">
        <v>1811</v>
      </c>
      <c r="E979" s="43" t="s">
        <v>1411</v>
      </c>
      <c r="F979" s="44" t="s">
        <v>1813</v>
      </c>
      <c r="G979" s="23"/>
      <c r="H979" s="23"/>
      <c r="I979" s="23"/>
      <c r="J979" s="23"/>
      <c r="K979" s="23"/>
      <c r="L979" s="21" t="str">
        <f>IFERROR(VLOOKUP($A979,Holdings!$A:$F,6,FALSE),"")</f>
        <v/>
      </c>
      <c r="M979" s="45" t="str">
        <f t="shared" si="30"/>
        <v/>
      </c>
      <c r="N979" s="46" t="str">
        <f t="shared" si="31"/>
        <v/>
      </c>
    </row>
    <row r="980" spans="1:14" x14ac:dyDescent="0.25">
      <c r="A980" s="16" t="str">
        <f>CONCATENATE('COMPANY INFO'!$D$4,"_",C980,"_",D980,"_",$F980)</f>
        <v>_5_289/365/742/905_Aurora</v>
      </c>
      <c r="B980" s="42">
        <v>977</v>
      </c>
      <c r="C980" s="43">
        <v>5</v>
      </c>
      <c r="D980" s="43" t="s">
        <v>1811</v>
      </c>
      <c r="E980" s="43" t="s">
        <v>1411</v>
      </c>
      <c r="F980" s="44" t="s">
        <v>1814</v>
      </c>
      <c r="G980" s="23"/>
      <c r="H980" s="23"/>
      <c r="I980" s="23"/>
      <c r="J980" s="23"/>
      <c r="K980" s="23"/>
      <c r="L980" s="21" t="str">
        <f>IFERROR(VLOOKUP($A980,Holdings!$A:$F,6,FALSE),"")</f>
        <v/>
      </c>
      <c r="M980" s="45" t="str">
        <f t="shared" si="30"/>
        <v/>
      </c>
      <c r="N980" s="46" t="str">
        <f t="shared" si="31"/>
        <v/>
      </c>
    </row>
    <row r="981" spans="1:14" x14ac:dyDescent="0.25">
      <c r="A981" s="16" t="str">
        <f>CONCATENATE('COMPANY INFO'!$D$4,"_",C981,"_",D981,"_",$F981)</f>
        <v>_5_289/365/742/905_Beamsville</v>
      </c>
      <c r="B981" s="42">
        <v>978</v>
      </c>
      <c r="C981" s="43">
        <v>5</v>
      </c>
      <c r="D981" s="43" t="s">
        <v>1811</v>
      </c>
      <c r="E981" s="43" t="s">
        <v>1411</v>
      </c>
      <c r="F981" s="44" t="s">
        <v>1815</v>
      </c>
      <c r="G981" s="23"/>
      <c r="H981" s="23"/>
      <c r="I981" s="23"/>
      <c r="J981" s="23"/>
      <c r="K981" s="23"/>
      <c r="L981" s="21" t="str">
        <f>IFERROR(VLOOKUP($A981,Holdings!$A:$F,6,FALSE),"")</f>
        <v/>
      </c>
      <c r="M981" s="45" t="str">
        <f t="shared" si="30"/>
        <v/>
      </c>
      <c r="N981" s="46" t="str">
        <f t="shared" si="31"/>
        <v/>
      </c>
    </row>
    <row r="982" spans="1:14" x14ac:dyDescent="0.25">
      <c r="A982" s="16" t="str">
        <f>CONCATENATE('COMPANY INFO'!$D$4,"_",C982,"_",D982,"_",$F982)</f>
        <v>_5_289/365/742/905_Beeton</v>
      </c>
      <c r="B982" s="42">
        <v>979</v>
      </c>
      <c r="C982" s="43">
        <v>5</v>
      </c>
      <c r="D982" s="43" t="s">
        <v>1811</v>
      </c>
      <c r="E982" s="43" t="s">
        <v>1411</v>
      </c>
      <c r="F982" s="44" t="s">
        <v>1816</v>
      </c>
      <c r="G982" s="23"/>
      <c r="H982" s="23"/>
      <c r="I982" s="23"/>
      <c r="J982" s="23"/>
      <c r="K982" s="23"/>
      <c r="L982" s="21" t="str">
        <f>IFERROR(VLOOKUP($A982,Holdings!$A:$F,6,FALSE),"")</f>
        <v/>
      </c>
      <c r="M982" s="45" t="str">
        <f t="shared" si="30"/>
        <v/>
      </c>
      <c r="N982" s="46" t="str">
        <f t="shared" si="31"/>
        <v/>
      </c>
    </row>
    <row r="983" spans="1:14" x14ac:dyDescent="0.25">
      <c r="A983" s="16" t="str">
        <f>CONCATENATE('COMPANY INFO'!$D$4,"_",C983,"_",D983,"_",$F983)</f>
        <v>_5_289/365/742/905_Bethesda</v>
      </c>
      <c r="B983" s="42">
        <v>980</v>
      </c>
      <c r="C983" s="43">
        <v>5</v>
      </c>
      <c r="D983" s="43" t="s">
        <v>1811</v>
      </c>
      <c r="E983" s="43" t="s">
        <v>1411</v>
      </c>
      <c r="F983" s="44" t="s">
        <v>1817</v>
      </c>
      <c r="G983" s="23"/>
      <c r="H983" s="23"/>
      <c r="I983" s="23"/>
      <c r="J983" s="23"/>
      <c r="K983" s="23"/>
      <c r="L983" s="21" t="str">
        <f>IFERROR(VLOOKUP($A983,Holdings!$A:$F,6,FALSE),"")</f>
        <v/>
      </c>
      <c r="M983" s="45" t="str">
        <f t="shared" si="30"/>
        <v/>
      </c>
      <c r="N983" s="46" t="str">
        <f t="shared" si="31"/>
        <v/>
      </c>
    </row>
    <row r="984" spans="1:14" x14ac:dyDescent="0.25">
      <c r="A984" s="16" t="str">
        <f>CONCATENATE('COMPANY INFO'!$D$4,"_",C984,"_",D984,"_",$F984)</f>
        <v>_5_289/365/742/905_Binbrook</v>
      </c>
      <c r="B984" s="42">
        <v>981</v>
      </c>
      <c r="C984" s="43">
        <v>5</v>
      </c>
      <c r="D984" s="43" t="s">
        <v>1811</v>
      </c>
      <c r="E984" s="43" t="s">
        <v>1411</v>
      </c>
      <c r="F984" s="44" t="s">
        <v>1818</v>
      </c>
      <c r="G984" s="23"/>
      <c r="H984" s="23"/>
      <c r="I984" s="23"/>
      <c r="J984" s="23"/>
      <c r="K984" s="23"/>
      <c r="L984" s="21" t="str">
        <f>IFERROR(VLOOKUP($A984,Holdings!$A:$F,6,FALSE),"")</f>
        <v/>
      </c>
      <c r="M984" s="45" t="str">
        <f t="shared" si="30"/>
        <v/>
      </c>
      <c r="N984" s="46" t="str">
        <f t="shared" si="31"/>
        <v/>
      </c>
    </row>
    <row r="985" spans="1:14" x14ac:dyDescent="0.25">
      <c r="A985" s="16" t="str">
        <f>CONCATENATE('COMPANY INFO'!$D$4,"_",C985,"_",D985,"_",$F985)</f>
        <v>_5_289/365/742/905_Blackstock</v>
      </c>
      <c r="B985" s="42">
        <v>982</v>
      </c>
      <c r="C985" s="43">
        <v>5</v>
      </c>
      <c r="D985" s="43" t="s">
        <v>1811</v>
      </c>
      <c r="E985" s="43" t="s">
        <v>1411</v>
      </c>
      <c r="F985" s="44" t="s">
        <v>1819</v>
      </c>
      <c r="G985" s="23"/>
      <c r="H985" s="23"/>
      <c r="I985" s="23"/>
      <c r="J985" s="23"/>
      <c r="K985" s="23"/>
      <c r="L985" s="21" t="str">
        <f>IFERROR(VLOOKUP($A985,Holdings!$A:$F,6,FALSE),"")</f>
        <v/>
      </c>
      <c r="M985" s="45" t="str">
        <f t="shared" si="30"/>
        <v/>
      </c>
      <c r="N985" s="46" t="str">
        <f t="shared" si="31"/>
        <v/>
      </c>
    </row>
    <row r="986" spans="1:14" x14ac:dyDescent="0.25">
      <c r="A986" s="16" t="str">
        <f>CONCATENATE('COMPANY INFO'!$D$4,"_",C986,"_",D986,"_",$F986)</f>
        <v>_5_289/365/742/905_Bolton</v>
      </c>
      <c r="B986" s="42">
        <v>983</v>
      </c>
      <c r="C986" s="43">
        <v>5</v>
      </c>
      <c r="D986" s="43" t="s">
        <v>1811</v>
      </c>
      <c r="E986" s="43" t="s">
        <v>1411</v>
      </c>
      <c r="F986" s="44" t="s">
        <v>1820</v>
      </c>
      <c r="G986" s="23"/>
      <c r="H986" s="23"/>
      <c r="I986" s="23"/>
      <c r="J986" s="23"/>
      <c r="K986" s="23"/>
      <c r="L986" s="21" t="str">
        <f>IFERROR(VLOOKUP($A986,Holdings!$A:$F,6,FALSE),"")</f>
        <v/>
      </c>
      <c r="M986" s="45" t="str">
        <f t="shared" si="30"/>
        <v/>
      </c>
      <c r="N986" s="46" t="str">
        <f t="shared" si="31"/>
        <v/>
      </c>
    </row>
    <row r="987" spans="1:14" x14ac:dyDescent="0.25">
      <c r="A987" s="16" t="str">
        <f>CONCATENATE('COMPANY INFO'!$D$4,"_",C987,"_",D987,"_",$F987)</f>
        <v>_5_289/365/742/905_Bowmanville</v>
      </c>
      <c r="B987" s="42">
        <v>984</v>
      </c>
      <c r="C987" s="43">
        <v>5</v>
      </c>
      <c r="D987" s="43" t="s">
        <v>1811</v>
      </c>
      <c r="E987" s="43" t="s">
        <v>1411</v>
      </c>
      <c r="F987" s="44" t="s">
        <v>1821</v>
      </c>
      <c r="G987" s="23"/>
      <c r="H987" s="23"/>
      <c r="I987" s="23"/>
      <c r="J987" s="23"/>
      <c r="K987" s="23"/>
      <c r="L987" s="21" t="str">
        <f>IFERROR(VLOOKUP($A987,Holdings!$A:$F,6,FALSE),"")</f>
        <v/>
      </c>
      <c r="M987" s="45" t="str">
        <f t="shared" si="30"/>
        <v/>
      </c>
      <c r="N987" s="46" t="str">
        <f t="shared" si="31"/>
        <v/>
      </c>
    </row>
    <row r="988" spans="1:14" x14ac:dyDescent="0.25">
      <c r="A988" s="16" t="str">
        <f>CONCATENATE('COMPANY INFO'!$D$4,"_",C988,"_",D988,"_",$F988)</f>
        <v>_5_289/365/742/905_Bradford</v>
      </c>
      <c r="B988" s="42">
        <v>985</v>
      </c>
      <c r="C988" s="43">
        <v>5</v>
      </c>
      <c r="D988" s="43" t="s">
        <v>1811</v>
      </c>
      <c r="E988" s="43" t="s">
        <v>1411</v>
      </c>
      <c r="F988" s="44" t="s">
        <v>1822</v>
      </c>
      <c r="G988" s="23"/>
      <c r="H988" s="23"/>
      <c r="I988" s="23"/>
      <c r="J988" s="23"/>
      <c r="K988" s="23"/>
      <c r="L988" s="21" t="str">
        <f>IFERROR(VLOOKUP($A988,Holdings!$A:$F,6,FALSE),"")</f>
        <v/>
      </c>
      <c r="M988" s="45" t="str">
        <f t="shared" si="30"/>
        <v/>
      </c>
      <c r="N988" s="46" t="str">
        <f t="shared" si="31"/>
        <v/>
      </c>
    </row>
    <row r="989" spans="1:14" x14ac:dyDescent="0.25">
      <c r="A989" s="16" t="str">
        <f>CONCATENATE('COMPANY INFO'!$D$4,"_",C989,"_",D989,"_",$F989)</f>
        <v>_5_289/365/742/905_Brampton</v>
      </c>
      <c r="B989" s="42">
        <v>986</v>
      </c>
      <c r="C989" s="43">
        <v>5</v>
      </c>
      <c r="D989" s="43" t="s">
        <v>1811</v>
      </c>
      <c r="E989" s="43" t="s">
        <v>1411</v>
      </c>
      <c r="F989" s="44" t="s">
        <v>1823</v>
      </c>
      <c r="G989" s="23"/>
      <c r="H989" s="23"/>
      <c r="I989" s="23"/>
      <c r="J989" s="23"/>
      <c r="K989" s="23"/>
      <c r="L989" s="21" t="str">
        <f>IFERROR(VLOOKUP($A989,Holdings!$A:$F,6,FALSE),"")</f>
        <v/>
      </c>
      <c r="M989" s="45" t="str">
        <f t="shared" si="30"/>
        <v/>
      </c>
      <c r="N989" s="46" t="str">
        <f t="shared" si="31"/>
        <v/>
      </c>
    </row>
    <row r="990" spans="1:14" x14ac:dyDescent="0.25">
      <c r="A990" s="16" t="str">
        <f>CONCATENATE('COMPANY INFO'!$D$4,"_",C990,"_",D990,"_",$F990)</f>
        <v>_5_289/365/742/905_Brooklin</v>
      </c>
      <c r="B990" s="42">
        <v>987</v>
      </c>
      <c r="C990" s="43">
        <v>5</v>
      </c>
      <c r="D990" s="43" t="s">
        <v>1811</v>
      </c>
      <c r="E990" s="43" t="s">
        <v>1411</v>
      </c>
      <c r="F990" s="44" t="s">
        <v>1824</v>
      </c>
      <c r="G990" s="23"/>
      <c r="H990" s="23"/>
      <c r="I990" s="23"/>
      <c r="J990" s="23"/>
      <c r="K990" s="23"/>
      <c r="L990" s="21" t="str">
        <f>IFERROR(VLOOKUP($A990,Holdings!$A:$F,6,FALSE),"")</f>
        <v/>
      </c>
      <c r="M990" s="45" t="str">
        <f t="shared" si="30"/>
        <v/>
      </c>
      <c r="N990" s="46" t="str">
        <f t="shared" si="31"/>
        <v/>
      </c>
    </row>
    <row r="991" spans="1:14" x14ac:dyDescent="0.25">
      <c r="A991" s="16" t="str">
        <f>CONCATENATE('COMPANY INFO'!$D$4,"_",C991,"_",D991,"_",$F991)</f>
        <v>_5_289/365/742/905_Burlington</v>
      </c>
      <c r="B991" s="42">
        <v>988</v>
      </c>
      <c r="C991" s="43">
        <v>5</v>
      </c>
      <c r="D991" s="43" t="s">
        <v>1811</v>
      </c>
      <c r="E991" s="43" t="s">
        <v>1411</v>
      </c>
      <c r="F991" s="44" t="s">
        <v>40</v>
      </c>
      <c r="G991" s="23"/>
      <c r="H991" s="23"/>
      <c r="I991" s="23"/>
      <c r="J991" s="23"/>
      <c r="K991" s="23"/>
      <c r="L991" s="21" t="str">
        <f>IFERROR(VLOOKUP($A991,Holdings!$A:$F,6,FALSE),"")</f>
        <v/>
      </c>
      <c r="M991" s="45" t="str">
        <f t="shared" si="30"/>
        <v/>
      </c>
      <c r="N991" s="46" t="str">
        <f t="shared" si="31"/>
        <v/>
      </c>
    </row>
    <row r="992" spans="1:14" x14ac:dyDescent="0.25">
      <c r="A992" s="16" t="str">
        <f>CONCATENATE('COMPANY INFO'!$D$4,"_",C992,"_",D992,"_",$F992)</f>
        <v>_5_289/365/742/905_Caledon East</v>
      </c>
      <c r="B992" s="42">
        <v>989</v>
      </c>
      <c r="C992" s="43">
        <v>5</v>
      </c>
      <c r="D992" s="43" t="s">
        <v>1811</v>
      </c>
      <c r="E992" s="43" t="s">
        <v>1411</v>
      </c>
      <c r="F992" s="44" t="s">
        <v>1825</v>
      </c>
      <c r="G992" s="23"/>
      <c r="H992" s="23"/>
      <c r="I992" s="23"/>
      <c r="J992" s="23"/>
      <c r="K992" s="23"/>
      <c r="L992" s="21" t="str">
        <f>IFERROR(VLOOKUP($A992,Holdings!$A:$F,6,FALSE),"")</f>
        <v/>
      </c>
      <c r="M992" s="45" t="str">
        <f t="shared" si="30"/>
        <v/>
      </c>
      <c r="N992" s="46" t="str">
        <f t="shared" si="31"/>
        <v/>
      </c>
    </row>
    <row r="993" spans="1:14" x14ac:dyDescent="0.25">
      <c r="A993" s="16" t="str">
        <f>CONCATENATE('COMPANY INFO'!$D$4,"_",C993,"_",D993,"_",$F993)</f>
        <v>_5_289/365/742/905_Caledonia</v>
      </c>
      <c r="B993" s="42">
        <v>990</v>
      </c>
      <c r="C993" s="43">
        <v>5</v>
      </c>
      <c r="D993" s="43" t="s">
        <v>1811</v>
      </c>
      <c r="E993" s="43" t="s">
        <v>1411</v>
      </c>
      <c r="F993" s="44" t="s">
        <v>1225</v>
      </c>
      <c r="G993" s="23"/>
      <c r="H993" s="23"/>
      <c r="I993" s="23"/>
      <c r="J993" s="23"/>
      <c r="K993" s="23"/>
      <c r="L993" s="21" t="str">
        <f>IFERROR(VLOOKUP($A993,Holdings!$A:$F,6,FALSE),"")</f>
        <v/>
      </c>
      <c r="M993" s="45" t="str">
        <f t="shared" si="30"/>
        <v/>
      </c>
      <c r="N993" s="46" t="str">
        <f t="shared" si="31"/>
        <v/>
      </c>
    </row>
    <row r="994" spans="1:14" x14ac:dyDescent="0.25">
      <c r="A994" s="16" t="str">
        <f>CONCATENATE('COMPANY INFO'!$D$4,"_",C994,"_",D994,"_",$F994)</f>
        <v>_5_289/365/742/905_Campbellville</v>
      </c>
      <c r="B994" s="42">
        <v>991</v>
      </c>
      <c r="C994" s="43">
        <v>5</v>
      </c>
      <c r="D994" s="43" t="s">
        <v>1811</v>
      </c>
      <c r="E994" s="43" t="s">
        <v>1411</v>
      </c>
      <c r="F994" s="44" t="s">
        <v>1826</v>
      </c>
      <c r="G994" s="23"/>
      <c r="H994" s="23"/>
      <c r="I994" s="23"/>
      <c r="J994" s="23"/>
      <c r="K994" s="23"/>
      <c r="L994" s="21" t="str">
        <f>IFERROR(VLOOKUP($A994,Holdings!$A:$F,6,FALSE),"")</f>
        <v/>
      </c>
      <c r="M994" s="45" t="str">
        <f t="shared" si="30"/>
        <v/>
      </c>
      <c r="N994" s="46" t="str">
        <f t="shared" si="31"/>
        <v/>
      </c>
    </row>
    <row r="995" spans="1:14" x14ac:dyDescent="0.25">
      <c r="A995" s="16" t="str">
        <f>CONCATENATE('COMPANY INFO'!$D$4,"_",C995,"_",D995,"_",$F995)</f>
        <v>_5_289/365/742/905_Castlemore</v>
      </c>
      <c r="B995" s="42">
        <v>992</v>
      </c>
      <c r="C995" s="43">
        <v>5</v>
      </c>
      <c r="D995" s="43" t="s">
        <v>1811</v>
      </c>
      <c r="E995" s="43" t="s">
        <v>1411</v>
      </c>
      <c r="F995" s="44" t="s">
        <v>1827</v>
      </c>
      <c r="G995" s="23"/>
      <c r="H995" s="23"/>
      <c r="I995" s="23"/>
      <c r="J995" s="23"/>
      <c r="K995" s="23"/>
      <c r="L995" s="21" t="str">
        <f>IFERROR(VLOOKUP($A995,Holdings!$A:$F,6,FALSE),"")</f>
        <v/>
      </c>
      <c r="M995" s="45" t="str">
        <f t="shared" si="30"/>
        <v/>
      </c>
      <c r="N995" s="46" t="str">
        <f t="shared" si="31"/>
        <v/>
      </c>
    </row>
    <row r="996" spans="1:14" x14ac:dyDescent="0.25">
      <c r="A996" s="16" t="str">
        <f>CONCATENATE('COMPANY INFO'!$D$4,"_",C996,"_",D996,"_",$F996)</f>
        <v>_5_289/365/742/905_Castleton</v>
      </c>
      <c r="B996" s="42">
        <v>993</v>
      </c>
      <c r="C996" s="43">
        <v>5</v>
      </c>
      <c r="D996" s="43" t="s">
        <v>1811</v>
      </c>
      <c r="E996" s="43" t="s">
        <v>1411</v>
      </c>
      <c r="F996" s="44" t="s">
        <v>1828</v>
      </c>
      <c r="G996" s="23"/>
      <c r="H996" s="23"/>
      <c r="I996" s="23"/>
      <c r="J996" s="23"/>
      <c r="K996" s="23"/>
      <c r="L996" s="21" t="str">
        <f>IFERROR(VLOOKUP($A996,Holdings!$A:$F,6,FALSE),"")</f>
        <v/>
      </c>
      <c r="M996" s="45" t="str">
        <f t="shared" si="30"/>
        <v/>
      </c>
      <c r="N996" s="46" t="str">
        <f t="shared" si="31"/>
        <v/>
      </c>
    </row>
    <row r="997" spans="1:14" x14ac:dyDescent="0.25">
      <c r="A997" s="16" t="str">
        <f>CONCATENATE('COMPANY INFO'!$D$4,"_",C997,"_",D997,"_",$F997)</f>
        <v>_5_289/365/742/905_Cayuga</v>
      </c>
      <c r="B997" s="42">
        <v>994</v>
      </c>
      <c r="C997" s="43">
        <v>5</v>
      </c>
      <c r="D997" s="43" t="s">
        <v>1811</v>
      </c>
      <c r="E997" s="43" t="s">
        <v>1411</v>
      </c>
      <c r="F997" s="44" t="s">
        <v>1829</v>
      </c>
      <c r="G997" s="23"/>
      <c r="H997" s="23"/>
      <c r="I997" s="23"/>
      <c r="J997" s="23"/>
      <c r="K997" s="23"/>
      <c r="L997" s="21" t="str">
        <f>IFERROR(VLOOKUP($A997,Holdings!$A:$F,6,FALSE),"")</f>
        <v/>
      </c>
      <c r="M997" s="45" t="str">
        <f t="shared" si="30"/>
        <v/>
      </c>
      <c r="N997" s="46" t="str">
        <f t="shared" si="31"/>
        <v/>
      </c>
    </row>
    <row r="998" spans="1:14" x14ac:dyDescent="0.25">
      <c r="A998" s="16" t="str">
        <f>CONCATENATE('COMPANY INFO'!$D$4,"_",C998,"_",D998,"_",$F998)</f>
        <v>_5_289/365/742/905_Claremont</v>
      </c>
      <c r="B998" s="42">
        <v>995</v>
      </c>
      <c r="C998" s="43">
        <v>5</v>
      </c>
      <c r="D998" s="43" t="s">
        <v>1811</v>
      </c>
      <c r="E998" s="43" t="s">
        <v>1411</v>
      </c>
      <c r="F998" s="44" t="s">
        <v>1830</v>
      </c>
      <c r="G998" s="23"/>
      <c r="H998" s="23"/>
      <c r="I998" s="23"/>
      <c r="J998" s="23"/>
      <c r="K998" s="23"/>
      <c r="L998" s="21" t="str">
        <f>IFERROR(VLOOKUP($A998,Holdings!$A:$F,6,FALSE),"")</f>
        <v/>
      </c>
      <c r="M998" s="45" t="str">
        <f t="shared" si="30"/>
        <v/>
      </c>
      <c r="N998" s="46" t="str">
        <f t="shared" si="31"/>
        <v/>
      </c>
    </row>
    <row r="999" spans="1:14" x14ac:dyDescent="0.25">
      <c r="A999" s="16" t="str">
        <f>CONCATENATE('COMPANY INFO'!$D$4,"_",C999,"_",D999,"_",$F999)</f>
        <v>_5_289/365/742/905_Clarkson</v>
      </c>
      <c r="B999" s="42">
        <v>996</v>
      </c>
      <c r="C999" s="43">
        <v>5</v>
      </c>
      <c r="D999" s="43" t="s">
        <v>1811</v>
      </c>
      <c r="E999" s="43" t="s">
        <v>1411</v>
      </c>
      <c r="F999" s="44" t="s">
        <v>1831</v>
      </c>
      <c r="G999" s="23"/>
      <c r="H999" s="23"/>
      <c r="I999" s="23"/>
      <c r="J999" s="23"/>
      <c r="K999" s="23"/>
      <c r="L999" s="21" t="str">
        <f>IFERROR(VLOOKUP($A999,Holdings!$A:$F,6,FALSE),"")</f>
        <v/>
      </c>
      <c r="M999" s="45" t="str">
        <f t="shared" si="30"/>
        <v/>
      </c>
      <c r="N999" s="46" t="str">
        <f t="shared" si="31"/>
        <v/>
      </c>
    </row>
    <row r="1000" spans="1:14" x14ac:dyDescent="0.25">
      <c r="A1000" s="16" t="str">
        <f>CONCATENATE('COMPANY INFO'!$D$4,"_",C1000,"_",D1000,"_",$F1000)</f>
        <v>_5_289/365/742/905_Cobourg</v>
      </c>
      <c r="B1000" s="42">
        <v>997</v>
      </c>
      <c r="C1000" s="43">
        <v>5</v>
      </c>
      <c r="D1000" s="43" t="s">
        <v>1811</v>
      </c>
      <c r="E1000" s="43" t="s">
        <v>1411</v>
      </c>
      <c r="F1000" s="44" t="s">
        <v>1832</v>
      </c>
      <c r="G1000" s="23"/>
      <c r="H1000" s="23"/>
      <c r="I1000" s="23"/>
      <c r="J1000" s="23"/>
      <c r="K1000" s="23"/>
      <c r="L1000" s="21" t="str">
        <f>IFERROR(VLOOKUP($A1000,Holdings!$A:$F,6,FALSE),"")</f>
        <v/>
      </c>
      <c r="M1000" s="45" t="str">
        <f t="shared" si="30"/>
        <v/>
      </c>
      <c r="N1000" s="46" t="str">
        <f t="shared" si="31"/>
        <v/>
      </c>
    </row>
    <row r="1001" spans="1:14" x14ac:dyDescent="0.25">
      <c r="A1001" s="16" t="str">
        <f>CONCATENATE('COMPANY INFO'!$D$4,"_",C1001,"_",D1001,"_",$F1001)</f>
        <v>_5_289/365/742/905_Colborne</v>
      </c>
      <c r="B1001" s="42">
        <v>998</v>
      </c>
      <c r="C1001" s="43">
        <v>5</v>
      </c>
      <c r="D1001" s="43" t="s">
        <v>1811</v>
      </c>
      <c r="E1001" s="43" t="s">
        <v>1411</v>
      </c>
      <c r="F1001" s="44" t="s">
        <v>1833</v>
      </c>
      <c r="G1001" s="23"/>
      <c r="H1001" s="23"/>
      <c r="I1001" s="23"/>
      <c r="J1001" s="23"/>
      <c r="K1001" s="23"/>
      <c r="L1001" s="21" t="str">
        <f>IFERROR(VLOOKUP($A1001,Holdings!$A:$F,6,FALSE),"")</f>
        <v/>
      </c>
      <c r="M1001" s="45" t="str">
        <f t="shared" si="30"/>
        <v/>
      </c>
      <c r="N1001" s="46" t="str">
        <f t="shared" si="31"/>
        <v/>
      </c>
    </row>
    <row r="1002" spans="1:14" x14ac:dyDescent="0.25">
      <c r="A1002" s="16" t="str">
        <f>CONCATENATE('COMPANY INFO'!$D$4,"_",C1002,"_",D1002,"_",$F1002)</f>
        <v>_5_289/365/742/905_Cold Springs</v>
      </c>
      <c r="B1002" s="42">
        <v>999</v>
      </c>
      <c r="C1002" s="43">
        <v>5</v>
      </c>
      <c r="D1002" s="43" t="s">
        <v>1811</v>
      </c>
      <c r="E1002" s="43" t="s">
        <v>1411</v>
      </c>
      <c r="F1002" s="44" t="s">
        <v>1834</v>
      </c>
      <c r="G1002" s="23"/>
      <c r="H1002" s="23"/>
      <c r="I1002" s="23"/>
      <c r="J1002" s="23"/>
      <c r="K1002" s="23"/>
      <c r="L1002" s="21" t="str">
        <f>IFERROR(VLOOKUP($A1002,Holdings!$A:$F,6,FALSE),"")</f>
        <v/>
      </c>
      <c r="M1002" s="45" t="str">
        <f t="shared" si="30"/>
        <v/>
      </c>
      <c r="N1002" s="46" t="str">
        <f t="shared" si="31"/>
        <v/>
      </c>
    </row>
    <row r="1003" spans="1:14" x14ac:dyDescent="0.25">
      <c r="A1003" s="16" t="str">
        <f>CONCATENATE('COMPANY INFO'!$D$4,"_",C1003,"_",D1003,"_",$F1003)</f>
        <v>_5_289/365/742/905_Cooksville</v>
      </c>
      <c r="B1003" s="42">
        <v>1000</v>
      </c>
      <c r="C1003" s="43">
        <v>5</v>
      </c>
      <c r="D1003" s="43" t="s">
        <v>1811</v>
      </c>
      <c r="E1003" s="43" t="s">
        <v>1411</v>
      </c>
      <c r="F1003" s="44" t="s">
        <v>1835</v>
      </c>
      <c r="G1003" s="23"/>
      <c r="H1003" s="23"/>
      <c r="I1003" s="23"/>
      <c r="J1003" s="23"/>
      <c r="K1003" s="23"/>
      <c r="L1003" s="21" t="str">
        <f>IFERROR(VLOOKUP($A1003,Holdings!$A:$F,6,FALSE),"")</f>
        <v/>
      </c>
      <c r="M1003" s="45" t="str">
        <f t="shared" si="30"/>
        <v/>
      </c>
      <c r="N1003" s="46" t="str">
        <f t="shared" si="31"/>
        <v/>
      </c>
    </row>
    <row r="1004" spans="1:14" x14ac:dyDescent="0.25">
      <c r="A1004" s="16" t="str">
        <f>CONCATENATE('COMPANY INFO'!$D$4,"_",C1004,"_",D1004,"_",$F1004)</f>
        <v>_5_289/365/742/905_Dundas</v>
      </c>
      <c r="B1004" s="42">
        <v>1001</v>
      </c>
      <c r="C1004" s="43">
        <v>5</v>
      </c>
      <c r="D1004" s="43" t="s">
        <v>1811</v>
      </c>
      <c r="E1004" s="43" t="s">
        <v>1411</v>
      </c>
      <c r="F1004" s="44" t="s">
        <v>1836</v>
      </c>
      <c r="G1004" s="23"/>
      <c r="H1004" s="23"/>
      <c r="I1004" s="23"/>
      <c r="J1004" s="23"/>
      <c r="K1004" s="23"/>
      <c r="L1004" s="21" t="str">
        <f>IFERROR(VLOOKUP($A1004,Holdings!$A:$F,6,FALSE),"")</f>
        <v/>
      </c>
      <c r="M1004" s="45" t="str">
        <f t="shared" si="30"/>
        <v/>
      </c>
      <c r="N1004" s="46" t="str">
        <f t="shared" si="31"/>
        <v/>
      </c>
    </row>
    <row r="1005" spans="1:14" x14ac:dyDescent="0.25">
      <c r="A1005" s="16" t="str">
        <f>CONCATENATE('COMPANY INFO'!$D$4,"_",C1005,"_",D1005,"_",$F1005)</f>
        <v>_5_289/365/742/905_Dunnville</v>
      </c>
      <c r="B1005" s="42">
        <v>1002</v>
      </c>
      <c r="C1005" s="43">
        <v>5</v>
      </c>
      <c r="D1005" s="43" t="s">
        <v>1811</v>
      </c>
      <c r="E1005" s="43" t="s">
        <v>1411</v>
      </c>
      <c r="F1005" s="44" t="s">
        <v>1837</v>
      </c>
      <c r="G1005" s="23"/>
      <c r="H1005" s="23"/>
      <c r="I1005" s="23"/>
      <c r="J1005" s="23"/>
      <c r="K1005" s="23"/>
      <c r="L1005" s="21" t="str">
        <f>IFERROR(VLOOKUP($A1005,Holdings!$A:$F,6,FALSE),"")</f>
        <v/>
      </c>
      <c r="M1005" s="45" t="str">
        <f t="shared" si="30"/>
        <v/>
      </c>
      <c r="N1005" s="46" t="str">
        <f t="shared" si="31"/>
        <v/>
      </c>
    </row>
    <row r="1006" spans="1:14" x14ac:dyDescent="0.25">
      <c r="A1006" s="16" t="str">
        <f>CONCATENATE('COMPANY INFO'!$D$4,"_",C1006,"_",D1006,"_",$F1006)</f>
        <v>_5_289/365/742/905_Fisherville</v>
      </c>
      <c r="B1006" s="42">
        <v>1003</v>
      </c>
      <c r="C1006" s="43">
        <v>5</v>
      </c>
      <c r="D1006" s="43" t="s">
        <v>1811</v>
      </c>
      <c r="E1006" s="43" t="s">
        <v>1411</v>
      </c>
      <c r="F1006" s="44" t="s">
        <v>1838</v>
      </c>
      <c r="G1006" s="23"/>
      <c r="H1006" s="23"/>
      <c r="I1006" s="23"/>
      <c r="J1006" s="23"/>
      <c r="K1006" s="23"/>
      <c r="L1006" s="21" t="str">
        <f>IFERROR(VLOOKUP($A1006,Holdings!$A:$F,6,FALSE),"")</f>
        <v/>
      </c>
      <c r="M1006" s="45" t="str">
        <f t="shared" si="30"/>
        <v/>
      </c>
      <c r="N1006" s="46" t="str">
        <f t="shared" si="31"/>
        <v/>
      </c>
    </row>
    <row r="1007" spans="1:14" x14ac:dyDescent="0.25">
      <c r="A1007" s="16" t="str">
        <f>CONCATENATE('COMPANY INFO'!$D$4,"_",C1007,"_",D1007,"_",$F1007)</f>
        <v>_5_289/365/742/905_Fort Erie</v>
      </c>
      <c r="B1007" s="42">
        <v>1004</v>
      </c>
      <c r="C1007" s="43">
        <v>5</v>
      </c>
      <c r="D1007" s="43" t="s">
        <v>1811</v>
      </c>
      <c r="E1007" s="43" t="s">
        <v>1411</v>
      </c>
      <c r="F1007" s="44" t="s">
        <v>1839</v>
      </c>
      <c r="G1007" s="23"/>
      <c r="H1007" s="23"/>
      <c r="I1007" s="23"/>
      <c r="J1007" s="23"/>
      <c r="K1007" s="23"/>
      <c r="L1007" s="21" t="str">
        <f>IFERROR(VLOOKUP($A1007,Holdings!$A:$F,6,FALSE),"")</f>
        <v/>
      </c>
      <c r="M1007" s="45" t="str">
        <f t="shared" si="30"/>
        <v/>
      </c>
      <c r="N1007" s="46" t="str">
        <f t="shared" si="31"/>
        <v/>
      </c>
    </row>
    <row r="1008" spans="1:14" x14ac:dyDescent="0.25">
      <c r="A1008" s="16" t="str">
        <f>CONCATENATE('COMPANY INFO'!$D$4,"_",C1008,"_",D1008,"_",$F1008)</f>
        <v>_5_289/365/742/905_Freelton</v>
      </c>
      <c r="B1008" s="42">
        <v>1005</v>
      </c>
      <c r="C1008" s="43">
        <v>5</v>
      </c>
      <c r="D1008" s="43" t="s">
        <v>1811</v>
      </c>
      <c r="E1008" s="43" t="s">
        <v>1411</v>
      </c>
      <c r="F1008" s="44" t="s">
        <v>1840</v>
      </c>
      <c r="G1008" s="23"/>
      <c r="H1008" s="23"/>
      <c r="I1008" s="23"/>
      <c r="J1008" s="23"/>
      <c r="K1008" s="23"/>
      <c r="L1008" s="21" t="str">
        <f>IFERROR(VLOOKUP($A1008,Holdings!$A:$F,6,FALSE),"")</f>
        <v/>
      </c>
      <c r="M1008" s="45" t="str">
        <f t="shared" si="30"/>
        <v/>
      </c>
      <c r="N1008" s="46" t="str">
        <f t="shared" si="31"/>
        <v/>
      </c>
    </row>
    <row r="1009" spans="1:14" x14ac:dyDescent="0.25">
      <c r="A1009" s="16" t="str">
        <f>CONCATENATE('COMPANY INFO'!$D$4,"_",C1009,"_",D1009,"_",$F1009)</f>
        <v>_5_289/365/742/905_Garden Hill</v>
      </c>
      <c r="B1009" s="42">
        <v>1006</v>
      </c>
      <c r="C1009" s="43">
        <v>5</v>
      </c>
      <c r="D1009" s="43" t="s">
        <v>1811</v>
      </c>
      <c r="E1009" s="43" t="s">
        <v>1411</v>
      </c>
      <c r="F1009" s="44" t="s">
        <v>942</v>
      </c>
      <c r="G1009" s="23"/>
      <c r="H1009" s="23"/>
      <c r="I1009" s="23"/>
      <c r="J1009" s="23"/>
      <c r="K1009" s="23"/>
      <c r="L1009" s="21" t="str">
        <f>IFERROR(VLOOKUP($A1009,Holdings!$A:$F,6,FALSE),"")</f>
        <v/>
      </c>
      <c r="M1009" s="45" t="str">
        <f t="shared" si="30"/>
        <v/>
      </c>
      <c r="N1009" s="46" t="str">
        <f t="shared" si="31"/>
        <v/>
      </c>
    </row>
    <row r="1010" spans="1:14" x14ac:dyDescent="0.25">
      <c r="A1010" s="16" t="str">
        <f>CONCATENATE('COMPANY INFO'!$D$4,"_",C1010,"_",D1010,"_",$F1010)</f>
        <v>_5_289/365/742/905_Georgetown</v>
      </c>
      <c r="B1010" s="42">
        <v>1007</v>
      </c>
      <c r="C1010" s="43">
        <v>5</v>
      </c>
      <c r="D1010" s="43" t="s">
        <v>1811</v>
      </c>
      <c r="E1010" s="43" t="s">
        <v>1411</v>
      </c>
      <c r="F1010" s="44" t="s">
        <v>1841</v>
      </c>
      <c r="G1010" s="23"/>
      <c r="H1010" s="23"/>
      <c r="I1010" s="23"/>
      <c r="J1010" s="23"/>
      <c r="K1010" s="23"/>
      <c r="L1010" s="21" t="str">
        <f>IFERROR(VLOOKUP($A1010,Holdings!$A:$F,6,FALSE),"")</f>
        <v/>
      </c>
      <c r="M1010" s="45" t="str">
        <f t="shared" si="30"/>
        <v/>
      </c>
      <c r="N1010" s="46" t="str">
        <f t="shared" si="31"/>
        <v/>
      </c>
    </row>
    <row r="1011" spans="1:14" x14ac:dyDescent="0.25">
      <c r="A1011" s="16" t="str">
        <f>CONCATENATE('COMPANY INFO'!$D$4,"_",C1011,"_",D1011,"_",$F1011)</f>
        <v>_5_289/365/742/905_Gormley</v>
      </c>
      <c r="B1011" s="42">
        <v>1008</v>
      </c>
      <c r="C1011" s="43">
        <v>5</v>
      </c>
      <c r="D1011" s="43" t="s">
        <v>1811</v>
      </c>
      <c r="E1011" s="43" t="s">
        <v>1411</v>
      </c>
      <c r="F1011" s="44" t="s">
        <v>1842</v>
      </c>
      <c r="G1011" s="23"/>
      <c r="H1011" s="23"/>
      <c r="I1011" s="23"/>
      <c r="J1011" s="23"/>
      <c r="K1011" s="23"/>
      <c r="L1011" s="21" t="str">
        <f>IFERROR(VLOOKUP($A1011,Holdings!$A:$F,6,FALSE),"")</f>
        <v/>
      </c>
      <c r="M1011" s="45" t="str">
        <f t="shared" si="30"/>
        <v/>
      </c>
      <c r="N1011" s="46" t="str">
        <f t="shared" si="31"/>
        <v/>
      </c>
    </row>
    <row r="1012" spans="1:14" x14ac:dyDescent="0.25">
      <c r="A1012" s="16" t="str">
        <f>CONCATENATE('COMPANY INFO'!$D$4,"_",C1012,"_",D1012,"_",$F1012)</f>
        <v>_5_289/365/742/905_Grafton</v>
      </c>
      <c r="B1012" s="42">
        <v>1009</v>
      </c>
      <c r="C1012" s="43">
        <v>5</v>
      </c>
      <c r="D1012" s="43" t="s">
        <v>1811</v>
      </c>
      <c r="E1012" s="43" t="s">
        <v>1411</v>
      </c>
      <c r="F1012" s="44" t="s">
        <v>1843</v>
      </c>
      <c r="G1012" s="23"/>
      <c r="H1012" s="23"/>
      <c r="I1012" s="23"/>
      <c r="J1012" s="23"/>
      <c r="K1012" s="23"/>
      <c r="L1012" s="21" t="str">
        <f>IFERROR(VLOOKUP($A1012,Holdings!$A:$F,6,FALSE),"")</f>
        <v/>
      </c>
      <c r="M1012" s="45" t="str">
        <f t="shared" si="30"/>
        <v/>
      </c>
      <c r="N1012" s="46" t="str">
        <f t="shared" si="31"/>
        <v/>
      </c>
    </row>
    <row r="1013" spans="1:14" x14ac:dyDescent="0.25">
      <c r="A1013" s="16" t="str">
        <f>CONCATENATE('COMPANY INFO'!$D$4,"_",C1013,"_",D1013,"_",$F1013)</f>
        <v>_5_289/365/742/905_Grimsby</v>
      </c>
      <c r="B1013" s="42">
        <v>1010</v>
      </c>
      <c r="C1013" s="43">
        <v>5</v>
      </c>
      <c r="D1013" s="43" t="s">
        <v>1811</v>
      </c>
      <c r="E1013" s="43" t="s">
        <v>1411</v>
      </c>
      <c r="F1013" s="44" t="s">
        <v>1844</v>
      </c>
      <c r="G1013" s="23"/>
      <c r="H1013" s="23"/>
      <c r="I1013" s="23"/>
      <c r="J1013" s="23"/>
      <c r="K1013" s="23"/>
      <c r="L1013" s="21" t="str">
        <f>IFERROR(VLOOKUP($A1013,Holdings!$A:$F,6,FALSE),"")</f>
        <v/>
      </c>
      <c r="M1013" s="45" t="str">
        <f t="shared" si="30"/>
        <v/>
      </c>
      <c r="N1013" s="46" t="str">
        <f t="shared" si="31"/>
        <v/>
      </c>
    </row>
    <row r="1014" spans="1:14" x14ac:dyDescent="0.25">
      <c r="A1014" s="16" t="str">
        <f>CONCATENATE('COMPANY INFO'!$D$4,"_",C1014,"_",D1014,"_",$F1014)</f>
        <v>_5_289/365/742/905_Hagersville</v>
      </c>
      <c r="B1014" s="42">
        <v>1011</v>
      </c>
      <c r="C1014" s="43">
        <v>5</v>
      </c>
      <c r="D1014" s="43" t="s">
        <v>1811</v>
      </c>
      <c r="E1014" s="43" t="s">
        <v>1411</v>
      </c>
      <c r="F1014" s="44" t="s">
        <v>1845</v>
      </c>
      <c r="G1014" s="23"/>
      <c r="H1014" s="23"/>
      <c r="I1014" s="23"/>
      <c r="J1014" s="23"/>
      <c r="K1014" s="23"/>
      <c r="L1014" s="21" t="str">
        <f>IFERROR(VLOOKUP($A1014,Holdings!$A:$F,6,FALSE),"")</f>
        <v/>
      </c>
      <c r="M1014" s="45" t="str">
        <f t="shared" si="30"/>
        <v/>
      </c>
      <c r="N1014" s="46" t="str">
        <f t="shared" si="31"/>
        <v/>
      </c>
    </row>
    <row r="1015" spans="1:14" x14ac:dyDescent="0.25">
      <c r="A1015" s="16" t="str">
        <f>CONCATENATE('COMPANY INFO'!$D$4,"_",C1015,"_",D1015,"_",$F1015)</f>
        <v>_5_289/365/742/905_Hamilton</v>
      </c>
      <c r="B1015" s="42">
        <v>1012</v>
      </c>
      <c r="C1015" s="43">
        <v>5</v>
      </c>
      <c r="D1015" s="43" t="s">
        <v>1811</v>
      </c>
      <c r="E1015" s="43" t="s">
        <v>1411</v>
      </c>
      <c r="F1015" s="44" t="s">
        <v>1846</v>
      </c>
      <c r="G1015" s="23"/>
      <c r="H1015" s="23"/>
      <c r="I1015" s="23"/>
      <c r="J1015" s="23"/>
      <c r="K1015" s="23"/>
      <c r="L1015" s="21" t="str">
        <f>IFERROR(VLOOKUP($A1015,Holdings!$A:$F,6,FALSE),"")</f>
        <v/>
      </c>
      <c r="M1015" s="45" t="str">
        <f t="shared" si="30"/>
        <v/>
      </c>
      <c r="N1015" s="46" t="str">
        <f t="shared" si="31"/>
        <v/>
      </c>
    </row>
    <row r="1016" spans="1:14" x14ac:dyDescent="0.25">
      <c r="A1016" s="16" t="str">
        <f>CONCATENATE('COMPANY INFO'!$D$4,"_",C1016,"_",D1016,"_",$F1016)</f>
        <v>_5_289/365/742/905_Hampton</v>
      </c>
      <c r="B1016" s="42">
        <v>1013</v>
      </c>
      <c r="C1016" s="43">
        <v>5</v>
      </c>
      <c r="D1016" s="43" t="s">
        <v>1811</v>
      </c>
      <c r="E1016" s="43" t="s">
        <v>1411</v>
      </c>
      <c r="F1016" s="44" t="s">
        <v>1150</v>
      </c>
      <c r="G1016" s="23"/>
      <c r="H1016" s="23"/>
      <c r="I1016" s="23"/>
      <c r="J1016" s="23"/>
      <c r="K1016" s="23"/>
      <c r="L1016" s="21" t="str">
        <f>IFERROR(VLOOKUP($A1016,Holdings!$A:$F,6,FALSE),"")</f>
        <v/>
      </c>
      <c r="M1016" s="45" t="str">
        <f t="shared" si="30"/>
        <v/>
      </c>
      <c r="N1016" s="46" t="str">
        <f t="shared" si="31"/>
        <v/>
      </c>
    </row>
    <row r="1017" spans="1:14" x14ac:dyDescent="0.25">
      <c r="A1017" s="16" t="str">
        <f>CONCATENATE('COMPANY INFO'!$D$4,"_",C1017,"_",D1017,"_",$F1017)</f>
        <v>_5_289/365/742/905_Keswick</v>
      </c>
      <c r="B1017" s="42">
        <v>1014</v>
      </c>
      <c r="C1017" s="43">
        <v>5</v>
      </c>
      <c r="D1017" s="43" t="s">
        <v>1811</v>
      </c>
      <c r="E1017" s="43" t="s">
        <v>1411</v>
      </c>
      <c r="F1017" s="44" t="s">
        <v>1156</v>
      </c>
      <c r="G1017" s="23"/>
      <c r="H1017" s="23"/>
      <c r="I1017" s="23"/>
      <c r="J1017" s="23"/>
      <c r="K1017" s="23"/>
      <c r="L1017" s="21" t="str">
        <f>IFERROR(VLOOKUP($A1017,Holdings!$A:$F,6,FALSE),"")</f>
        <v/>
      </c>
      <c r="M1017" s="45" t="str">
        <f t="shared" si="30"/>
        <v/>
      </c>
      <c r="N1017" s="46" t="str">
        <f t="shared" si="31"/>
        <v/>
      </c>
    </row>
    <row r="1018" spans="1:14" x14ac:dyDescent="0.25">
      <c r="A1018" s="16" t="str">
        <f>CONCATENATE('COMPANY INFO'!$D$4,"_",C1018,"_",D1018,"_",$F1018)</f>
        <v>_5_289/365/742/905_King City</v>
      </c>
      <c r="B1018" s="42">
        <v>1015</v>
      </c>
      <c r="C1018" s="43">
        <v>5</v>
      </c>
      <c r="D1018" s="43" t="s">
        <v>1811</v>
      </c>
      <c r="E1018" s="43" t="s">
        <v>1411</v>
      </c>
      <c r="F1018" s="44" t="s">
        <v>1847</v>
      </c>
      <c r="G1018" s="23"/>
      <c r="H1018" s="23"/>
      <c r="I1018" s="23"/>
      <c r="J1018" s="23"/>
      <c r="K1018" s="23"/>
      <c r="L1018" s="21" t="str">
        <f>IFERROR(VLOOKUP($A1018,Holdings!$A:$F,6,FALSE),"")</f>
        <v/>
      </c>
      <c r="M1018" s="45" t="str">
        <f t="shared" si="30"/>
        <v/>
      </c>
      <c r="N1018" s="46" t="str">
        <f t="shared" si="31"/>
        <v/>
      </c>
    </row>
    <row r="1019" spans="1:14" x14ac:dyDescent="0.25">
      <c r="A1019" s="16" t="str">
        <f>CONCATENATE('COMPANY INFO'!$D$4,"_",C1019,"_",D1019,"_",$F1019)</f>
        <v>_5_289/365/742/905_Kleinburg</v>
      </c>
      <c r="B1019" s="42">
        <v>1016</v>
      </c>
      <c r="C1019" s="43">
        <v>5</v>
      </c>
      <c r="D1019" s="43" t="s">
        <v>1811</v>
      </c>
      <c r="E1019" s="43" t="s">
        <v>1411</v>
      </c>
      <c r="F1019" s="44" t="s">
        <v>1848</v>
      </c>
      <c r="G1019" s="23"/>
      <c r="H1019" s="23"/>
      <c r="I1019" s="23"/>
      <c r="J1019" s="23"/>
      <c r="K1019" s="23"/>
      <c r="L1019" s="21" t="str">
        <f>IFERROR(VLOOKUP($A1019,Holdings!$A:$F,6,FALSE),"")</f>
        <v/>
      </c>
      <c r="M1019" s="45" t="str">
        <f t="shared" si="30"/>
        <v/>
      </c>
      <c r="N1019" s="46" t="str">
        <f t="shared" si="31"/>
        <v/>
      </c>
    </row>
    <row r="1020" spans="1:14" x14ac:dyDescent="0.25">
      <c r="A1020" s="16" t="str">
        <f>CONCATENATE('COMPANY INFO'!$D$4,"_",C1020,"_",D1020,"_",$F1020)</f>
        <v>_5_289/365/742/905_Malton</v>
      </c>
      <c r="B1020" s="42">
        <v>1017</v>
      </c>
      <c r="C1020" s="43">
        <v>5</v>
      </c>
      <c r="D1020" s="43" t="s">
        <v>1811</v>
      </c>
      <c r="E1020" s="43" t="s">
        <v>1411</v>
      </c>
      <c r="F1020" s="44" t="s">
        <v>1849</v>
      </c>
      <c r="G1020" s="23"/>
      <c r="H1020" s="23"/>
      <c r="I1020" s="23"/>
      <c r="J1020" s="23"/>
      <c r="K1020" s="23"/>
      <c r="L1020" s="21" t="str">
        <f>IFERROR(VLOOKUP($A1020,Holdings!$A:$F,6,FALSE),"")</f>
        <v/>
      </c>
      <c r="M1020" s="45" t="str">
        <f t="shared" si="30"/>
        <v/>
      </c>
      <c r="N1020" s="46" t="str">
        <f t="shared" si="31"/>
        <v/>
      </c>
    </row>
    <row r="1021" spans="1:14" x14ac:dyDescent="0.25">
      <c r="A1021" s="16" t="str">
        <f>CONCATENATE('COMPANY INFO'!$D$4,"_",C1021,"_",D1021,"_",$F1021)</f>
        <v>_5_289/365/742/905_Maple</v>
      </c>
      <c r="B1021" s="42">
        <v>1018</v>
      </c>
      <c r="C1021" s="43">
        <v>5</v>
      </c>
      <c r="D1021" s="43" t="s">
        <v>1811</v>
      </c>
      <c r="E1021" s="43" t="s">
        <v>1411</v>
      </c>
      <c r="F1021" s="44" t="s">
        <v>1850</v>
      </c>
      <c r="G1021" s="23"/>
      <c r="H1021" s="23"/>
      <c r="I1021" s="23"/>
      <c r="J1021" s="23"/>
      <c r="K1021" s="23"/>
      <c r="L1021" s="21" t="str">
        <f>IFERROR(VLOOKUP($A1021,Holdings!$A:$F,6,FALSE),"")</f>
        <v/>
      </c>
      <c r="M1021" s="45" t="str">
        <f t="shared" si="30"/>
        <v/>
      </c>
      <c r="N1021" s="46" t="str">
        <f t="shared" si="31"/>
        <v/>
      </c>
    </row>
    <row r="1022" spans="1:14" x14ac:dyDescent="0.25">
      <c r="A1022" s="16" t="str">
        <f>CONCATENATE('COMPANY INFO'!$D$4,"_",C1022,"_",D1022,"_",$F1022)</f>
        <v>_5_289/365/742/905_Markham</v>
      </c>
      <c r="B1022" s="42">
        <v>1019</v>
      </c>
      <c r="C1022" s="43">
        <v>5</v>
      </c>
      <c r="D1022" s="43" t="s">
        <v>1811</v>
      </c>
      <c r="E1022" s="43" t="s">
        <v>1411</v>
      </c>
      <c r="F1022" s="44" t="s">
        <v>1851</v>
      </c>
      <c r="G1022" s="23"/>
      <c r="H1022" s="23"/>
      <c r="I1022" s="23"/>
      <c r="J1022" s="23"/>
      <c r="K1022" s="23"/>
      <c r="L1022" s="21" t="str">
        <f>IFERROR(VLOOKUP($A1022,Holdings!$A:$F,6,FALSE),"")</f>
        <v/>
      </c>
      <c r="M1022" s="45" t="str">
        <f t="shared" si="30"/>
        <v/>
      </c>
      <c r="N1022" s="46" t="str">
        <f t="shared" si="31"/>
        <v/>
      </c>
    </row>
    <row r="1023" spans="1:14" x14ac:dyDescent="0.25">
      <c r="A1023" s="16" t="str">
        <f>CONCATENATE('COMPANY INFO'!$D$4,"_",C1023,"_",D1023,"_",$F1023)</f>
        <v>_5_289/365/742/905_Milton</v>
      </c>
      <c r="B1023" s="42">
        <v>1020</v>
      </c>
      <c r="C1023" s="43">
        <v>5</v>
      </c>
      <c r="D1023" s="43" t="s">
        <v>1811</v>
      </c>
      <c r="E1023" s="43" t="s">
        <v>1411</v>
      </c>
      <c r="F1023" s="44" t="s">
        <v>1852</v>
      </c>
      <c r="G1023" s="23"/>
      <c r="H1023" s="23"/>
      <c r="I1023" s="23"/>
      <c r="J1023" s="23"/>
      <c r="K1023" s="23"/>
      <c r="L1023" s="21" t="str">
        <f>IFERROR(VLOOKUP($A1023,Holdings!$A:$F,6,FALSE),"")</f>
        <v/>
      </c>
      <c r="M1023" s="45" t="str">
        <f t="shared" si="30"/>
        <v/>
      </c>
      <c r="N1023" s="46" t="str">
        <f t="shared" si="31"/>
        <v/>
      </c>
    </row>
    <row r="1024" spans="1:14" x14ac:dyDescent="0.25">
      <c r="A1024" s="16" t="str">
        <f>CONCATENATE('COMPANY INFO'!$D$4,"_",C1024,"_",D1024,"_",$F1024)</f>
        <v>_5_289/365/742/905_Mount Albert</v>
      </c>
      <c r="B1024" s="42">
        <v>1021</v>
      </c>
      <c r="C1024" s="43">
        <v>5</v>
      </c>
      <c r="D1024" s="43" t="s">
        <v>1811</v>
      </c>
      <c r="E1024" s="43" t="s">
        <v>1411</v>
      </c>
      <c r="F1024" s="44" t="s">
        <v>1853</v>
      </c>
      <c r="G1024" s="23"/>
      <c r="H1024" s="23"/>
      <c r="I1024" s="23"/>
      <c r="J1024" s="23"/>
      <c r="K1024" s="23"/>
      <c r="L1024" s="21" t="str">
        <f>IFERROR(VLOOKUP($A1024,Holdings!$A:$F,6,FALSE),"")</f>
        <v/>
      </c>
      <c r="M1024" s="45" t="str">
        <f t="shared" si="30"/>
        <v/>
      </c>
      <c r="N1024" s="46" t="str">
        <f t="shared" si="31"/>
        <v/>
      </c>
    </row>
    <row r="1025" spans="1:14" x14ac:dyDescent="0.25">
      <c r="A1025" s="16" t="str">
        <f>CONCATENATE('COMPANY INFO'!$D$4,"_",C1025,"_",D1025,"_",$F1025)</f>
        <v>_5_289/365/742/905_Mount Hope</v>
      </c>
      <c r="B1025" s="42">
        <v>1022</v>
      </c>
      <c r="C1025" s="43">
        <v>5</v>
      </c>
      <c r="D1025" s="43" t="s">
        <v>1811</v>
      </c>
      <c r="E1025" s="43" t="s">
        <v>1411</v>
      </c>
      <c r="F1025" s="44" t="s">
        <v>1854</v>
      </c>
      <c r="G1025" s="23"/>
      <c r="H1025" s="23"/>
      <c r="I1025" s="23"/>
      <c r="J1025" s="23"/>
      <c r="K1025" s="23"/>
      <c r="L1025" s="21" t="str">
        <f>IFERROR(VLOOKUP($A1025,Holdings!$A:$F,6,FALSE),"")</f>
        <v/>
      </c>
      <c r="M1025" s="45" t="str">
        <f t="shared" si="30"/>
        <v/>
      </c>
      <c r="N1025" s="46" t="str">
        <f t="shared" si="31"/>
        <v/>
      </c>
    </row>
    <row r="1026" spans="1:14" x14ac:dyDescent="0.25">
      <c r="A1026" s="16" t="str">
        <f>CONCATENATE('COMPANY INFO'!$D$4,"_",C1026,"_",D1026,"_",$F1026)</f>
        <v>_5_289/365/742/905_Newcastle</v>
      </c>
      <c r="B1026" s="42">
        <v>1023</v>
      </c>
      <c r="C1026" s="43">
        <v>5</v>
      </c>
      <c r="D1026" s="43" t="s">
        <v>1811</v>
      </c>
      <c r="E1026" s="43" t="s">
        <v>1411</v>
      </c>
      <c r="F1026" s="44" t="s">
        <v>1855</v>
      </c>
      <c r="G1026" s="23"/>
      <c r="H1026" s="23"/>
      <c r="I1026" s="23"/>
      <c r="J1026" s="23"/>
      <c r="K1026" s="23"/>
      <c r="L1026" s="21" t="str">
        <f>IFERROR(VLOOKUP($A1026,Holdings!$A:$F,6,FALSE),"")</f>
        <v/>
      </c>
      <c r="M1026" s="45" t="str">
        <f t="shared" si="30"/>
        <v/>
      </c>
      <c r="N1026" s="46" t="str">
        <f t="shared" si="31"/>
        <v/>
      </c>
    </row>
    <row r="1027" spans="1:14" x14ac:dyDescent="0.25">
      <c r="A1027" s="16" t="str">
        <f>CONCATENATE('COMPANY INFO'!$D$4,"_",C1027,"_",D1027,"_",$F1027)</f>
        <v>_5_289/365/742/905_Newmarket</v>
      </c>
      <c r="B1027" s="42">
        <v>1024</v>
      </c>
      <c r="C1027" s="43">
        <v>5</v>
      </c>
      <c r="D1027" s="43" t="s">
        <v>1811</v>
      </c>
      <c r="E1027" s="43" t="s">
        <v>1411</v>
      </c>
      <c r="F1027" s="44" t="s">
        <v>1856</v>
      </c>
      <c r="G1027" s="23"/>
      <c r="H1027" s="23"/>
      <c r="I1027" s="23"/>
      <c r="J1027" s="23"/>
      <c r="K1027" s="23"/>
      <c r="L1027" s="21" t="str">
        <f>IFERROR(VLOOKUP($A1027,Holdings!$A:$F,6,FALSE),"")</f>
        <v/>
      </c>
      <c r="M1027" s="45" t="str">
        <f t="shared" si="30"/>
        <v/>
      </c>
      <c r="N1027" s="46" t="str">
        <f t="shared" si="31"/>
        <v/>
      </c>
    </row>
    <row r="1028" spans="1:14" x14ac:dyDescent="0.25">
      <c r="A1028" s="16" t="str">
        <f>CONCATENATE('COMPANY INFO'!$D$4,"_",C1028,"_",D1028,"_",$F1028)</f>
        <v>_5_289/365/742/905_Newtonville</v>
      </c>
      <c r="B1028" s="42">
        <v>1025</v>
      </c>
      <c r="C1028" s="43">
        <v>5</v>
      </c>
      <c r="D1028" s="43" t="s">
        <v>1811</v>
      </c>
      <c r="E1028" s="43" t="s">
        <v>1411</v>
      </c>
      <c r="F1028" s="44" t="s">
        <v>1857</v>
      </c>
      <c r="G1028" s="23"/>
      <c r="H1028" s="23"/>
      <c r="I1028" s="23"/>
      <c r="J1028" s="23"/>
      <c r="K1028" s="23"/>
      <c r="L1028" s="21" t="str">
        <f>IFERROR(VLOOKUP($A1028,Holdings!$A:$F,6,FALSE),"")</f>
        <v/>
      </c>
      <c r="M1028" s="45" t="str">
        <f t="shared" ref="M1028:M1091" si="32">IF(L1028="","",G1028/(L1028-H1028))</f>
        <v/>
      </c>
      <c r="N1028" s="46" t="str">
        <f t="shared" si="31"/>
        <v/>
      </c>
    </row>
    <row r="1029" spans="1:14" x14ac:dyDescent="0.25">
      <c r="A1029" s="16" t="str">
        <f>CONCATENATE('COMPANY INFO'!$D$4,"_",C1029,"_",D1029,"_",$F1029)</f>
        <v>_5_289/365/742/905_Niagara Falls</v>
      </c>
      <c r="B1029" s="42">
        <v>1026</v>
      </c>
      <c r="C1029" s="43">
        <v>5</v>
      </c>
      <c r="D1029" s="43" t="s">
        <v>1811</v>
      </c>
      <c r="E1029" s="43" t="s">
        <v>1411</v>
      </c>
      <c r="F1029" s="44" t="s">
        <v>1858</v>
      </c>
      <c r="G1029" s="23"/>
      <c r="H1029" s="23"/>
      <c r="I1029" s="23"/>
      <c r="J1029" s="23"/>
      <c r="K1029" s="23"/>
      <c r="L1029" s="21" t="str">
        <f>IFERROR(VLOOKUP($A1029,Holdings!$A:$F,6,FALSE),"")</f>
        <v/>
      </c>
      <c r="M1029" s="45" t="str">
        <f t="shared" si="32"/>
        <v/>
      </c>
      <c r="N1029" s="46" t="str">
        <f t="shared" ref="N1029:N1092" si="33">IF(OR(SUM(G1029:K1029)&gt;L1029,AND(SUM(G1029:K1029)&gt;0,L1029="")),"Sum of Assigned TNs:Admin TNs must be less than Total TNs","")</f>
        <v/>
      </c>
    </row>
    <row r="1030" spans="1:14" x14ac:dyDescent="0.25">
      <c r="A1030" s="16" t="str">
        <f>CONCATENATE('COMPANY INFO'!$D$4,"_",C1030,"_",D1030,"_",$F1030)</f>
        <v>_5_289/365/742/905_Niagara-On-The-Lake</v>
      </c>
      <c r="B1030" s="42">
        <v>1027</v>
      </c>
      <c r="C1030" s="43">
        <v>5</v>
      </c>
      <c r="D1030" s="43" t="s">
        <v>1811</v>
      </c>
      <c r="E1030" s="43" t="s">
        <v>1411</v>
      </c>
      <c r="F1030" s="44" t="s">
        <v>1859</v>
      </c>
      <c r="G1030" s="23"/>
      <c r="H1030" s="23"/>
      <c r="I1030" s="23"/>
      <c r="J1030" s="23"/>
      <c r="K1030" s="23"/>
      <c r="L1030" s="21" t="str">
        <f>IFERROR(VLOOKUP($A1030,Holdings!$A:$F,6,FALSE),"")</f>
        <v/>
      </c>
      <c r="M1030" s="45" t="str">
        <f t="shared" si="32"/>
        <v/>
      </c>
      <c r="N1030" s="46" t="str">
        <f t="shared" si="33"/>
        <v/>
      </c>
    </row>
    <row r="1031" spans="1:14" x14ac:dyDescent="0.25">
      <c r="A1031" s="16" t="str">
        <f>CONCATENATE('COMPANY INFO'!$D$4,"_",C1031,"_",D1031,"_",$F1031)</f>
        <v>_5_289/365/742/905_Nobleton</v>
      </c>
      <c r="B1031" s="42">
        <v>1028</v>
      </c>
      <c r="C1031" s="43">
        <v>5</v>
      </c>
      <c r="D1031" s="43" t="s">
        <v>1811</v>
      </c>
      <c r="E1031" s="43" t="s">
        <v>1411</v>
      </c>
      <c r="F1031" s="44" t="s">
        <v>1860</v>
      </c>
      <c r="G1031" s="23"/>
      <c r="H1031" s="23"/>
      <c r="I1031" s="23"/>
      <c r="J1031" s="23"/>
      <c r="K1031" s="23"/>
      <c r="L1031" s="21" t="str">
        <f>IFERROR(VLOOKUP($A1031,Holdings!$A:$F,6,FALSE),"")</f>
        <v/>
      </c>
      <c r="M1031" s="45" t="str">
        <f t="shared" si="32"/>
        <v/>
      </c>
      <c r="N1031" s="46" t="str">
        <f t="shared" si="33"/>
        <v/>
      </c>
    </row>
    <row r="1032" spans="1:14" x14ac:dyDescent="0.25">
      <c r="A1032" s="16" t="str">
        <f>CONCATENATE('COMPANY INFO'!$D$4,"_",C1032,"_",D1032,"_",$F1032)</f>
        <v>_5_289/365/742/905_Oak Ridges</v>
      </c>
      <c r="B1032" s="42">
        <v>1029</v>
      </c>
      <c r="C1032" s="43">
        <v>5</v>
      </c>
      <c r="D1032" s="43" t="s">
        <v>1811</v>
      </c>
      <c r="E1032" s="43" t="s">
        <v>1411</v>
      </c>
      <c r="F1032" s="44" t="s">
        <v>1861</v>
      </c>
      <c r="G1032" s="23"/>
      <c r="H1032" s="23"/>
      <c r="I1032" s="23"/>
      <c r="J1032" s="23"/>
      <c r="K1032" s="23"/>
      <c r="L1032" s="21" t="str">
        <f>IFERROR(VLOOKUP($A1032,Holdings!$A:$F,6,FALSE),"")</f>
        <v/>
      </c>
      <c r="M1032" s="45" t="str">
        <f t="shared" si="32"/>
        <v/>
      </c>
      <c r="N1032" s="46" t="str">
        <f t="shared" si="33"/>
        <v/>
      </c>
    </row>
    <row r="1033" spans="1:14" x14ac:dyDescent="0.25">
      <c r="A1033" s="16" t="str">
        <f>CONCATENATE('COMPANY INFO'!$D$4,"_",C1033,"_",D1033,"_",$F1033)</f>
        <v>_5_289/365/742/905_Oakville</v>
      </c>
      <c r="B1033" s="42">
        <v>1030</v>
      </c>
      <c r="C1033" s="43">
        <v>5</v>
      </c>
      <c r="D1033" s="43" t="s">
        <v>1811</v>
      </c>
      <c r="E1033" s="43" t="s">
        <v>1411</v>
      </c>
      <c r="F1033" s="44" t="s">
        <v>1016</v>
      </c>
      <c r="G1033" s="23"/>
      <c r="H1033" s="23"/>
      <c r="I1033" s="23"/>
      <c r="J1033" s="23"/>
      <c r="K1033" s="23"/>
      <c r="L1033" s="21" t="str">
        <f>IFERROR(VLOOKUP($A1033,Holdings!$A:$F,6,FALSE),"")</f>
        <v/>
      </c>
      <c r="M1033" s="45" t="str">
        <f t="shared" si="32"/>
        <v/>
      </c>
      <c r="N1033" s="46" t="str">
        <f t="shared" si="33"/>
        <v/>
      </c>
    </row>
    <row r="1034" spans="1:14" x14ac:dyDescent="0.25">
      <c r="A1034" s="16" t="str">
        <f>CONCATENATE('COMPANY INFO'!$D$4,"_",C1034,"_",D1034,"_",$F1034)</f>
        <v>_5_289/365/742/905_Orono</v>
      </c>
      <c r="B1034" s="42">
        <v>1031</v>
      </c>
      <c r="C1034" s="43">
        <v>5</v>
      </c>
      <c r="D1034" s="43" t="s">
        <v>1811</v>
      </c>
      <c r="E1034" s="43" t="s">
        <v>1411</v>
      </c>
      <c r="F1034" s="44" t="s">
        <v>1862</v>
      </c>
      <c r="G1034" s="23"/>
      <c r="H1034" s="23"/>
      <c r="I1034" s="23"/>
      <c r="J1034" s="23"/>
      <c r="K1034" s="23"/>
      <c r="L1034" s="21" t="str">
        <f>IFERROR(VLOOKUP($A1034,Holdings!$A:$F,6,FALSE),"")</f>
        <v/>
      </c>
      <c r="M1034" s="45" t="str">
        <f t="shared" si="32"/>
        <v/>
      </c>
      <c r="N1034" s="46" t="str">
        <f t="shared" si="33"/>
        <v/>
      </c>
    </row>
    <row r="1035" spans="1:14" x14ac:dyDescent="0.25">
      <c r="A1035" s="16" t="str">
        <f>CONCATENATE('COMPANY INFO'!$D$4,"_",C1035,"_",D1035,"_",$F1035)</f>
        <v>_5_289/365/742/905_Oshawa</v>
      </c>
      <c r="B1035" s="42">
        <v>1032</v>
      </c>
      <c r="C1035" s="43">
        <v>5</v>
      </c>
      <c r="D1035" s="43" t="s">
        <v>1811</v>
      </c>
      <c r="E1035" s="43" t="s">
        <v>1411</v>
      </c>
      <c r="F1035" s="44" t="s">
        <v>1863</v>
      </c>
      <c r="G1035" s="23"/>
      <c r="H1035" s="23"/>
      <c r="I1035" s="23"/>
      <c r="J1035" s="23"/>
      <c r="K1035" s="23"/>
      <c r="L1035" s="21" t="str">
        <f>IFERROR(VLOOKUP($A1035,Holdings!$A:$F,6,FALSE),"")</f>
        <v/>
      </c>
      <c r="M1035" s="45" t="str">
        <f t="shared" si="32"/>
        <v/>
      </c>
      <c r="N1035" s="46" t="str">
        <f t="shared" si="33"/>
        <v/>
      </c>
    </row>
    <row r="1036" spans="1:14" x14ac:dyDescent="0.25">
      <c r="A1036" s="16" t="str">
        <f>CONCATENATE('COMPANY INFO'!$D$4,"_",C1036,"_",D1036,"_",$F1036)</f>
        <v>_5_289/365/742/905_Palgrave</v>
      </c>
      <c r="B1036" s="42">
        <v>1033</v>
      </c>
      <c r="C1036" s="43">
        <v>5</v>
      </c>
      <c r="D1036" s="43" t="s">
        <v>1811</v>
      </c>
      <c r="E1036" s="43" t="s">
        <v>1411</v>
      </c>
      <c r="F1036" s="44" t="s">
        <v>1864</v>
      </c>
      <c r="G1036" s="23"/>
      <c r="H1036" s="23"/>
      <c r="I1036" s="23"/>
      <c r="J1036" s="23"/>
      <c r="K1036" s="23"/>
      <c r="L1036" s="21" t="str">
        <f>IFERROR(VLOOKUP($A1036,Holdings!$A:$F,6,FALSE),"")</f>
        <v/>
      </c>
      <c r="M1036" s="45" t="str">
        <f t="shared" si="32"/>
        <v/>
      </c>
      <c r="N1036" s="46" t="str">
        <f t="shared" si="33"/>
        <v/>
      </c>
    </row>
    <row r="1037" spans="1:14" x14ac:dyDescent="0.25">
      <c r="A1037" s="16" t="str">
        <f>CONCATENATE('COMPANY INFO'!$D$4,"_",C1037,"_",D1037,"_",$F1037)</f>
        <v>_5_289/365/742/905_Pelham</v>
      </c>
      <c r="B1037" s="42">
        <v>1034</v>
      </c>
      <c r="C1037" s="43">
        <v>5</v>
      </c>
      <c r="D1037" s="43" t="s">
        <v>1811</v>
      </c>
      <c r="E1037" s="43" t="s">
        <v>1411</v>
      </c>
      <c r="F1037" s="44" t="s">
        <v>1865</v>
      </c>
      <c r="G1037" s="23"/>
      <c r="H1037" s="23"/>
      <c r="I1037" s="23"/>
      <c r="J1037" s="23"/>
      <c r="K1037" s="23"/>
      <c r="L1037" s="21" t="str">
        <f>IFERROR(VLOOKUP($A1037,Holdings!$A:$F,6,FALSE),"")</f>
        <v/>
      </c>
      <c r="M1037" s="45" t="str">
        <f t="shared" si="32"/>
        <v/>
      </c>
      <c r="N1037" s="46" t="str">
        <f t="shared" si="33"/>
        <v/>
      </c>
    </row>
    <row r="1038" spans="1:14" x14ac:dyDescent="0.25">
      <c r="A1038" s="16" t="str">
        <f>CONCATENATE('COMPANY INFO'!$D$4,"_",C1038,"_",D1038,"_",$F1038)</f>
        <v>_5_289/365/742/905_Port Colborne</v>
      </c>
      <c r="B1038" s="42">
        <v>1035</v>
      </c>
      <c r="C1038" s="43">
        <v>5</v>
      </c>
      <c r="D1038" s="43" t="s">
        <v>1811</v>
      </c>
      <c r="E1038" s="43" t="s">
        <v>1411</v>
      </c>
      <c r="F1038" s="44" t="s">
        <v>1866</v>
      </c>
      <c r="G1038" s="23"/>
      <c r="H1038" s="23"/>
      <c r="I1038" s="23"/>
      <c r="J1038" s="23"/>
      <c r="K1038" s="23"/>
      <c r="L1038" s="21" t="str">
        <f>IFERROR(VLOOKUP($A1038,Holdings!$A:$F,6,FALSE),"")</f>
        <v/>
      </c>
      <c r="M1038" s="45" t="str">
        <f t="shared" si="32"/>
        <v/>
      </c>
      <c r="N1038" s="46" t="str">
        <f t="shared" si="33"/>
        <v/>
      </c>
    </row>
    <row r="1039" spans="1:14" x14ac:dyDescent="0.25">
      <c r="A1039" s="16" t="str">
        <f>CONCATENATE('COMPANY INFO'!$D$4,"_",C1039,"_",D1039,"_",$F1039)</f>
        <v>_5_289/365/742/905_Port Credit</v>
      </c>
      <c r="B1039" s="42">
        <v>1036</v>
      </c>
      <c r="C1039" s="43">
        <v>5</v>
      </c>
      <c r="D1039" s="43" t="s">
        <v>1811</v>
      </c>
      <c r="E1039" s="43" t="s">
        <v>1411</v>
      </c>
      <c r="F1039" s="44" t="s">
        <v>1867</v>
      </c>
      <c r="G1039" s="23"/>
      <c r="H1039" s="23"/>
      <c r="I1039" s="23"/>
      <c r="J1039" s="23"/>
      <c r="K1039" s="23"/>
      <c r="L1039" s="21" t="str">
        <f>IFERROR(VLOOKUP($A1039,Holdings!$A:$F,6,FALSE),"")</f>
        <v/>
      </c>
      <c r="M1039" s="45" t="str">
        <f t="shared" si="32"/>
        <v/>
      </c>
      <c r="N1039" s="46" t="str">
        <f t="shared" si="33"/>
        <v/>
      </c>
    </row>
    <row r="1040" spans="1:14" x14ac:dyDescent="0.25">
      <c r="A1040" s="16" t="str">
        <f>CONCATENATE('COMPANY INFO'!$D$4,"_",C1040,"_",D1040,"_",$F1040)</f>
        <v>_5_289/365/742/905_Port Hope</v>
      </c>
      <c r="B1040" s="42">
        <v>1037</v>
      </c>
      <c r="C1040" s="43">
        <v>5</v>
      </c>
      <c r="D1040" s="43" t="s">
        <v>1811</v>
      </c>
      <c r="E1040" s="43" t="s">
        <v>1411</v>
      </c>
      <c r="F1040" s="44" t="s">
        <v>1868</v>
      </c>
      <c r="G1040" s="23"/>
      <c r="H1040" s="23"/>
      <c r="I1040" s="23"/>
      <c r="J1040" s="23"/>
      <c r="K1040" s="23"/>
      <c r="L1040" s="21" t="str">
        <f>IFERROR(VLOOKUP($A1040,Holdings!$A:$F,6,FALSE),"")</f>
        <v/>
      </c>
      <c r="M1040" s="45" t="str">
        <f t="shared" si="32"/>
        <v/>
      </c>
      <c r="N1040" s="46" t="str">
        <f t="shared" si="33"/>
        <v/>
      </c>
    </row>
    <row r="1041" spans="1:14" x14ac:dyDescent="0.25">
      <c r="A1041" s="16" t="str">
        <f>CONCATENATE('COMPANY INFO'!$D$4,"_",C1041,"_",D1041,"_",$F1041)</f>
        <v>_5_289/365/742/905_Port Perry</v>
      </c>
      <c r="B1041" s="42">
        <v>1038</v>
      </c>
      <c r="C1041" s="43">
        <v>5</v>
      </c>
      <c r="D1041" s="43" t="s">
        <v>1811</v>
      </c>
      <c r="E1041" s="43" t="s">
        <v>1411</v>
      </c>
      <c r="F1041" s="44" t="s">
        <v>1869</v>
      </c>
      <c r="G1041" s="23"/>
      <c r="H1041" s="23"/>
      <c r="I1041" s="23"/>
      <c r="J1041" s="23"/>
      <c r="K1041" s="23"/>
      <c r="L1041" s="21" t="str">
        <f>IFERROR(VLOOKUP($A1041,Holdings!$A:$F,6,FALSE),"")</f>
        <v/>
      </c>
      <c r="M1041" s="45" t="str">
        <f t="shared" si="32"/>
        <v/>
      </c>
      <c r="N1041" s="46" t="str">
        <f t="shared" si="33"/>
        <v/>
      </c>
    </row>
    <row r="1042" spans="1:14" x14ac:dyDescent="0.25">
      <c r="A1042" s="16" t="str">
        <f>CONCATENATE('COMPANY INFO'!$D$4,"_",C1042,"_",D1042,"_",$F1042)</f>
        <v>_5_289/365/742/905_Port Robinson</v>
      </c>
      <c r="B1042" s="42">
        <v>1039</v>
      </c>
      <c r="C1042" s="43">
        <v>5</v>
      </c>
      <c r="D1042" s="43" t="s">
        <v>1811</v>
      </c>
      <c r="E1042" s="43" t="s">
        <v>1411</v>
      </c>
      <c r="F1042" s="44" t="s">
        <v>1870</v>
      </c>
      <c r="G1042" s="23"/>
      <c r="H1042" s="23"/>
      <c r="I1042" s="23"/>
      <c r="J1042" s="23"/>
      <c r="K1042" s="23"/>
      <c r="L1042" s="21" t="str">
        <f>IFERROR(VLOOKUP($A1042,Holdings!$A:$F,6,FALSE),"")</f>
        <v/>
      </c>
      <c r="M1042" s="45" t="str">
        <f t="shared" si="32"/>
        <v/>
      </c>
      <c r="N1042" s="46" t="str">
        <f t="shared" si="33"/>
        <v/>
      </c>
    </row>
    <row r="1043" spans="1:14" x14ac:dyDescent="0.25">
      <c r="A1043" s="16" t="str">
        <f>CONCATENATE('COMPANY INFO'!$D$4,"_",C1043,"_",D1043,"_",$F1043)</f>
        <v>_5_289/365/742/905_Queensville</v>
      </c>
      <c r="B1043" s="42">
        <v>1040</v>
      </c>
      <c r="C1043" s="43">
        <v>5</v>
      </c>
      <c r="D1043" s="43" t="s">
        <v>1811</v>
      </c>
      <c r="E1043" s="43" t="s">
        <v>1411</v>
      </c>
      <c r="F1043" s="44" t="s">
        <v>1871</v>
      </c>
      <c r="G1043" s="23"/>
      <c r="H1043" s="23"/>
      <c r="I1043" s="23"/>
      <c r="J1043" s="23"/>
      <c r="K1043" s="23"/>
      <c r="L1043" s="21" t="str">
        <f>IFERROR(VLOOKUP($A1043,Holdings!$A:$F,6,FALSE),"")</f>
        <v/>
      </c>
      <c r="M1043" s="45" t="str">
        <f t="shared" si="32"/>
        <v/>
      </c>
      <c r="N1043" s="46" t="str">
        <f t="shared" si="33"/>
        <v/>
      </c>
    </row>
    <row r="1044" spans="1:14" x14ac:dyDescent="0.25">
      <c r="A1044" s="16" t="str">
        <f>CONCATENATE('COMPANY INFO'!$D$4,"_",C1044,"_",D1044,"_",$F1044)</f>
        <v>_5_289/365/742/905_Richmond Hill</v>
      </c>
      <c r="B1044" s="42">
        <v>1041</v>
      </c>
      <c r="C1044" s="43">
        <v>5</v>
      </c>
      <c r="D1044" s="43" t="s">
        <v>1811</v>
      </c>
      <c r="E1044" s="43" t="s">
        <v>1411</v>
      </c>
      <c r="F1044" s="44" t="s">
        <v>1872</v>
      </c>
      <c r="G1044" s="23"/>
      <c r="H1044" s="23"/>
      <c r="I1044" s="23"/>
      <c r="J1044" s="23"/>
      <c r="K1044" s="23"/>
      <c r="L1044" s="21" t="str">
        <f>IFERROR(VLOOKUP($A1044,Holdings!$A:$F,6,FALSE),"")</f>
        <v/>
      </c>
      <c r="M1044" s="45" t="str">
        <f t="shared" si="32"/>
        <v/>
      </c>
      <c r="N1044" s="46" t="str">
        <f t="shared" si="33"/>
        <v/>
      </c>
    </row>
    <row r="1045" spans="1:14" x14ac:dyDescent="0.25">
      <c r="A1045" s="16" t="str">
        <f>CONCATENATE('COMPANY INFO'!$D$4,"_",C1045,"_",D1045,"_",$F1045)</f>
        <v>_5_289/365/742/905_Ridgeway</v>
      </c>
      <c r="B1045" s="42">
        <v>1042</v>
      </c>
      <c r="C1045" s="43">
        <v>5</v>
      </c>
      <c r="D1045" s="43" t="s">
        <v>1811</v>
      </c>
      <c r="E1045" s="43" t="s">
        <v>1411</v>
      </c>
      <c r="F1045" s="44" t="s">
        <v>1873</v>
      </c>
      <c r="G1045" s="23"/>
      <c r="H1045" s="23"/>
      <c r="I1045" s="23"/>
      <c r="J1045" s="23"/>
      <c r="K1045" s="23"/>
      <c r="L1045" s="21" t="str">
        <f>IFERROR(VLOOKUP($A1045,Holdings!$A:$F,6,FALSE),"")</f>
        <v/>
      </c>
      <c r="M1045" s="45" t="str">
        <f t="shared" si="32"/>
        <v/>
      </c>
      <c r="N1045" s="46" t="str">
        <f t="shared" si="33"/>
        <v/>
      </c>
    </row>
    <row r="1046" spans="1:14" x14ac:dyDescent="0.25">
      <c r="A1046" s="16" t="str">
        <f>CONCATENATE('COMPANY INFO'!$D$4,"_",C1046,"_",D1046,"_",$F1046)</f>
        <v>_5_289/365/742/905_Roseneath</v>
      </c>
      <c r="B1046" s="42">
        <v>1043</v>
      </c>
      <c r="C1046" s="43">
        <v>5</v>
      </c>
      <c r="D1046" s="43" t="s">
        <v>1811</v>
      </c>
      <c r="E1046" s="43" t="s">
        <v>1411</v>
      </c>
      <c r="F1046" s="44" t="s">
        <v>1874</v>
      </c>
      <c r="G1046" s="23"/>
      <c r="H1046" s="23"/>
      <c r="I1046" s="23"/>
      <c r="J1046" s="23"/>
      <c r="K1046" s="23"/>
      <c r="L1046" s="21" t="str">
        <f>IFERROR(VLOOKUP($A1046,Holdings!$A:$F,6,FALSE),"")</f>
        <v/>
      </c>
      <c r="M1046" s="45" t="str">
        <f t="shared" si="32"/>
        <v/>
      </c>
      <c r="N1046" s="46" t="str">
        <f t="shared" si="33"/>
        <v/>
      </c>
    </row>
    <row r="1047" spans="1:14" x14ac:dyDescent="0.25">
      <c r="A1047" s="16" t="str">
        <f>CONCATENATE('COMPANY INFO'!$D$4,"_",C1047,"_",D1047,"_",$F1047)</f>
        <v>_5_289/365/742/905_Schomberg</v>
      </c>
      <c r="B1047" s="42">
        <v>1044</v>
      </c>
      <c r="C1047" s="43">
        <v>5</v>
      </c>
      <c r="D1047" s="43" t="s">
        <v>1811</v>
      </c>
      <c r="E1047" s="43" t="s">
        <v>1411</v>
      </c>
      <c r="F1047" s="44" t="s">
        <v>1875</v>
      </c>
      <c r="G1047" s="23"/>
      <c r="H1047" s="23"/>
      <c r="I1047" s="23"/>
      <c r="J1047" s="23"/>
      <c r="K1047" s="23"/>
      <c r="L1047" s="21" t="str">
        <f>IFERROR(VLOOKUP($A1047,Holdings!$A:$F,6,FALSE),"")</f>
        <v/>
      </c>
      <c r="M1047" s="45" t="str">
        <f t="shared" si="32"/>
        <v/>
      </c>
      <c r="N1047" s="46" t="str">
        <f t="shared" si="33"/>
        <v/>
      </c>
    </row>
    <row r="1048" spans="1:14" x14ac:dyDescent="0.25">
      <c r="A1048" s="16" t="str">
        <f>CONCATENATE('COMPANY INFO'!$D$4,"_",C1048,"_",D1048,"_",$F1048)</f>
        <v>_5_289/365/742/905_Selkirk</v>
      </c>
      <c r="B1048" s="42">
        <v>1045</v>
      </c>
      <c r="C1048" s="43">
        <v>5</v>
      </c>
      <c r="D1048" s="43" t="s">
        <v>1811</v>
      </c>
      <c r="E1048" s="43" t="s">
        <v>1411</v>
      </c>
      <c r="F1048" s="44" t="s">
        <v>1052</v>
      </c>
      <c r="G1048" s="23"/>
      <c r="H1048" s="23"/>
      <c r="I1048" s="23"/>
      <c r="J1048" s="23"/>
      <c r="K1048" s="23"/>
      <c r="L1048" s="21" t="str">
        <f>IFERROR(VLOOKUP($A1048,Holdings!$A:$F,6,FALSE),"")</f>
        <v/>
      </c>
      <c r="M1048" s="45" t="str">
        <f t="shared" si="32"/>
        <v/>
      </c>
      <c r="N1048" s="46" t="str">
        <f t="shared" si="33"/>
        <v/>
      </c>
    </row>
    <row r="1049" spans="1:14" x14ac:dyDescent="0.25">
      <c r="A1049" s="16" t="str">
        <f>CONCATENATE('COMPANY INFO'!$D$4,"_",C1049,"_",D1049,"_",$F1049)</f>
        <v>_5_289/365/742/905_Snelgrove</v>
      </c>
      <c r="B1049" s="42">
        <v>1046</v>
      </c>
      <c r="C1049" s="43">
        <v>5</v>
      </c>
      <c r="D1049" s="43" t="s">
        <v>1811</v>
      </c>
      <c r="E1049" s="43" t="s">
        <v>1411</v>
      </c>
      <c r="F1049" s="44" t="s">
        <v>1876</v>
      </c>
      <c r="G1049" s="23"/>
      <c r="H1049" s="23"/>
      <c r="I1049" s="23"/>
      <c r="J1049" s="23"/>
      <c r="K1049" s="23"/>
      <c r="L1049" s="21" t="str">
        <f>IFERROR(VLOOKUP($A1049,Holdings!$A:$F,6,FALSE),"")</f>
        <v/>
      </c>
      <c r="M1049" s="45" t="str">
        <f t="shared" si="32"/>
        <v/>
      </c>
      <c r="N1049" s="46" t="str">
        <f t="shared" si="33"/>
        <v/>
      </c>
    </row>
    <row r="1050" spans="1:14" x14ac:dyDescent="0.25">
      <c r="A1050" s="16" t="str">
        <f>CONCATENATE('COMPANY INFO'!$D$4,"_",C1050,"_",D1050,"_",$F1050)</f>
        <v>_5_289/365/742/905_South Pickering</v>
      </c>
      <c r="B1050" s="42">
        <v>1047</v>
      </c>
      <c r="C1050" s="43">
        <v>5</v>
      </c>
      <c r="D1050" s="43" t="s">
        <v>1811</v>
      </c>
      <c r="E1050" s="43" t="s">
        <v>1411</v>
      </c>
      <c r="F1050" s="44" t="s">
        <v>1877</v>
      </c>
      <c r="G1050" s="23"/>
      <c r="H1050" s="23"/>
      <c r="I1050" s="23"/>
      <c r="J1050" s="23"/>
      <c r="K1050" s="23"/>
      <c r="L1050" s="21" t="str">
        <f>IFERROR(VLOOKUP($A1050,Holdings!$A:$F,6,FALSE),"")</f>
        <v/>
      </c>
      <c r="M1050" s="45" t="str">
        <f t="shared" si="32"/>
        <v/>
      </c>
      <c r="N1050" s="46" t="str">
        <f t="shared" si="33"/>
        <v/>
      </c>
    </row>
    <row r="1051" spans="1:14" x14ac:dyDescent="0.25">
      <c r="A1051" s="16" t="str">
        <f>CONCATENATE('COMPANY INFO'!$D$4,"_",C1051,"_",D1051,"_",$F1051)</f>
        <v>_5_289/365/742/905_St. Catharines-Thorold</v>
      </c>
      <c r="B1051" s="42">
        <v>1048</v>
      </c>
      <c r="C1051" s="43">
        <v>5</v>
      </c>
      <c r="D1051" s="43" t="s">
        <v>1811</v>
      </c>
      <c r="E1051" s="43" t="s">
        <v>1411</v>
      </c>
      <c r="F1051" s="44" t="s">
        <v>1878</v>
      </c>
      <c r="G1051" s="23"/>
      <c r="H1051" s="23"/>
      <c r="I1051" s="23"/>
      <c r="J1051" s="23"/>
      <c r="K1051" s="23"/>
      <c r="L1051" s="21" t="str">
        <f>IFERROR(VLOOKUP($A1051,Holdings!$A:$F,6,FALSE),"")</f>
        <v/>
      </c>
      <c r="M1051" s="45" t="str">
        <f t="shared" si="32"/>
        <v/>
      </c>
      <c r="N1051" s="46" t="str">
        <f t="shared" si="33"/>
        <v/>
      </c>
    </row>
    <row r="1052" spans="1:14" x14ac:dyDescent="0.25">
      <c r="A1052" s="16" t="str">
        <f>CONCATENATE('COMPANY INFO'!$D$4,"_",C1052,"_",D1052,"_",$F1052)</f>
        <v>_5_289/365/742/905_Stevensville</v>
      </c>
      <c r="B1052" s="42">
        <v>1049</v>
      </c>
      <c r="C1052" s="43">
        <v>5</v>
      </c>
      <c r="D1052" s="43" t="s">
        <v>1811</v>
      </c>
      <c r="E1052" s="43" t="s">
        <v>1411</v>
      </c>
      <c r="F1052" s="44" t="s">
        <v>1879</v>
      </c>
      <c r="G1052" s="23"/>
      <c r="H1052" s="23"/>
      <c r="I1052" s="23"/>
      <c r="J1052" s="23"/>
      <c r="K1052" s="23"/>
      <c r="L1052" s="21" t="str">
        <f>IFERROR(VLOOKUP($A1052,Holdings!$A:$F,6,FALSE),"")</f>
        <v/>
      </c>
      <c r="M1052" s="45" t="str">
        <f t="shared" si="32"/>
        <v/>
      </c>
      <c r="N1052" s="46" t="str">
        <f t="shared" si="33"/>
        <v/>
      </c>
    </row>
    <row r="1053" spans="1:14" x14ac:dyDescent="0.25">
      <c r="A1053" s="16" t="str">
        <f>CONCATENATE('COMPANY INFO'!$D$4,"_",C1053,"_",D1053,"_",$F1053)</f>
        <v>_5_289/365/742/905_Stoney Creek</v>
      </c>
      <c r="B1053" s="42">
        <v>1050</v>
      </c>
      <c r="C1053" s="43">
        <v>5</v>
      </c>
      <c r="D1053" s="43" t="s">
        <v>1811</v>
      </c>
      <c r="E1053" s="43" t="s">
        <v>1411</v>
      </c>
      <c r="F1053" s="44" t="s">
        <v>1880</v>
      </c>
      <c r="G1053" s="23"/>
      <c r="H1053" s="23"/>
      <c r="I1053" s="23"/>
      <c r="J1053" s="23"/>
      <c r="K1053" s="23"/>
      <c r="L1053" s="21" t="str">
        <f>IFERROR(VLOOKUP($A1053,Holdings!$A:$F,6,FALSE),"")</f>
        <v/>
      </c>
      <c r="M1053" s="45" t="str">
        <f t="shared" si="32"/>
        <v/>
      </c>
      <c r="N1053" s="46" t="str">
        <f t="shared" si="33"/>
        <v/>
      </c>
    </row>
    <row r="1054" spans="1:14" x14ac:dyDescent="0.25">
      <c r="A1054" s="16" t="str">
        <f>CONCATENATE('COMPANY INFO'!$D$4,"_",C1054,"_",D1054,"_",$F1054)</f>
        <v>_5_289/365/742/905_Stouffville</v>
      </c>
      <c r="B1054" s="42">
        <v>1051</v>
      </c>
      <c r="C1054" s="43">
        <v>5</v>
      </c>
      <c r="D1054" s="43" t="s">
        <v>1811</v>
      </c>
      <c r="E1054" s="43" t="s">
        <v>1411</v>
      </c>
      <c r="F1054" s="44" t="s">
        <v>1881</v>
      </c>
      <c r="G1054" s="23"/>
      <c r="H1054" s="23"/>
      <c r="I1054" s="23"/>
      <c r="J1054" s="23"/>
      <c r="K1054" s="23"/>
      <c r="L1054" s="21" t="str">
        <f>IFERROR(VLOOKUP($A1054,Holdings!$A:$F,6,FALSE),"")</f>
        <v/>
      </c>
      <c r="M1054" s="45" t="str">
        <f t="shared" si="32"/>
        <v/>
      </c>
      <c r="N1054" s="46" t="str">
        <f t="shared" si="33"/>
        <v/>
      </c>
    </row>
    <row r="1055" spans="1:14" x14ac:dyDescent="0.25">
      <c r="A1055" s="16" t="str">
        <f>CONCATENATE('COMPANY INFO'!$D$4,"_",C1055,"_",D1055,"_",$F1055)</f>
        <v>_5_289/365/742/905_Streetsville</v>
      </c>
      <c r="B1055" s="42">
        <v>1052</v>
      </c>
      <c r="C1055" s="43">
        <v>5</v>
      </c>
      <c r="D1055" s="43" t="s">
        <v>1811</v>
      </c>
      <c r="E1055" s="43" t="s">
        <v>1411</v>
      </c>
      <c r="F1055" s="44" t="s">
        <v>1882</v>
      </c>
      <c r="G1055" s="23"/>
      <c r="H1055" s="23"/>
      <c r="I1055" s="23"/>
      <c r="J1055" s="23"/>
      <c r="K1055" s="23"/>
      <c r="L1055" s="21" t="str">
        <f>IFERROR(VLOOKUP($A1055,Holdings!$A:$F,6,FALSE),"")</f>
        <v/>
      </c>
      <c r="M1055" s="45" t="str">
        <f t="shared" si="32"/>
        <v/>
      </c>
      <c r="N1055" s="46" t="str">
        <f t="shared" si="33"/>
        <v/>
      </c>
    </row>
    <row r="1056" spans="1:14" x14ac:dyDescent="0.25">
      <c r="A1056" s="16" t="str">
        <f>CONCATENATE('COMPANY INFO'!$D$4,"_",C1056,"_",D1056,"_",$F1056)</f>
        <v>_5_289/365/742/905_Sutton</v>
      </c>
      <c r="B1056" s="42">
        <v>1053</v>
      </c>
      <c r="C1056" s="43">
        <v>5</v>
      </c>
      <c r="D1056" s="43" t="s">
        <v>1811</v>
      </c>
      <c r="E1056" s="43" t="s">
        <v>1411</v>
      </c>
      <c r="F1056" s="44" t="s">
        <v>1883</v>
      </c>
      <c r="G1056" s="23"/>
      <c r="H1056" s="23"/>
      <c r="I1056" s="23"/>
      <c r="J1056" s="23"/>
      <c r="K1056" s="23"/>
      <c r="L1056" s="21" t="str">
        <f>IFERROR(VLOOKUP($A1056,Holdings!$A:$F,6,FALSE),"")</f>
        <v/>
      </c>
      <c r="M1056" s="45" t="str">
        <f t="shared" si="32"/>
        <v/>
      </c>
      <c r="N1056" s="46" t="str">
        <f t="shared" si="33"/>
        <v/>
      </c>
    </row>
    <row r="1057" spans="1:14" x14ac:dyDescent="0.25">
      <c r="A1057" s="16" t="str">
        <f>CONCATENATE('COMPANY INFO'!$D$4,"_",C1057,"_",D1057,"_",$F1057)</f>
        <v>_5_289/365/742/905_Thornhill</v>
      </c>
      <c r="B1057" s="42">
        <v>1054</v>
      </c>
      <c r="C1057" s="43">
        <v>5</v>
      </c>
      <c r="D1057" s="43" t="s">
        <v>1811</v>
      </c>
      <c r="E1057" s="43" t="s">
        <v>1411</v>
      </c>
      <c r="F1057" s="44" t="s">
        <v>1884</v>
      </c>
      <c r="G1057" s="23"/>
      <c r="H1057" s="23"/>
      <c r="I1057" s="23"/>
      <c r="J1057" s="23"/>
      <c r="K1057" s="23"/>
      <c r="L1057" s="21" t="str">
        <f>IFERROR(VLOOKUP($A1057,Holdings!$A:$F,6,FALSE),"")</f>
        <v/>
      </c>
      <c r="M1057" s="45" t="str">
        <f t="shared" si="32"/>
        <v/>
      </c>
      <c r="N1057" s="46" t="str">
        <f t="shared" si="33"/>
        <v/>
      </c>
    </row>
    <row r="1058" spans="1:14" x14ac:dyDescent="0.25">
      <c r="A1058" s="16" t="str">
        <f>CONCATENATE('COMPANY INFO'!$D$4,"_",C1058,"_",D1058,"_",$F1058)</f>
        <v>_5_289/365/742/905_Tottenham</v>
      </c>
      <c r="B1058" s="42">
        <v>1055</v>
      </c>
      <c r="C1058" s="43">
        <v>5</v>
      </c>
      <c r="D1058" s="43" t="s">
        <v>1811</v>
      </c>
      <c r="E1058" s="43" t="s">
        <v>1411</v>
      </c>
      <c r="F1058" s="44" t="s">
        <v>1885</v>
      </c>
      <c r="G1058" s="23"/>
      <c r="H1058" s="23"/>
      <c r="I1058" s="23"/>
      <c r="J1058" s="23"/>
      <c r="K1058" s="23"/>
      <c r="L1058" s="21" t="str">
        <f>IFERROR(VLOOKUP($A1058,Holdings!$A:$F,6,FALSE),"")</f>
        <v/>
      </c>
      <c r="M1058" s="45" t="str">
        <f t="shared" si="32"/>
        <v/>
      </c>
      <c r="N1058" s="46" t="str">
        <f t="shared" si="33"/>
        <v/>
      </c>
    </row>
    <row r="1059" spans="1:14" x14ac:dyDescent="0.25">
      <c r="A1059" s="16" t="str">
        <f>CONCATENATE('COMPANY INFO'!$D$4,"_",C1059,"_",D1059,"_",$F1059)</f>
        <v>_5_289/365/742/905_Unionville</v>
      </c>
      <c r="B1059" s="42">
        <v>1056</v>
      </c>
      <c r="C1059" s="43">
        <v>5</v>
      </c>
      <c r="D1059" s="43" t="s">
        <v>1811</v>
      </c>
      <c r="E1059" s="43" t="s">
        <v>1411</v>
      </c>
      <c r="F1059" s="44" t="s">
        <v>1886</v>
      </c>
      <c r="G1059" s="23"/>
      <c r="H1059" s="23"/>
      <c r="I1059" s="23"/>
      <c r="J1059" s="23"/>
      <c r="K1059" s="23"/>
      <c r="L1059" s="21" t="str">
        <f>IFERROR(VLOOKUP($A1059,Holdings!$A:$F,6,FALSE),"")</f>
        <v/>
      </c>
      <c r="M1059" s="45" t="str">
        <f t="shared" si="32"/>
        <v/>
      </c>
      <c r="N1059" s="46" t="str">
        <f t="shared" si="33"/>
        <v/>
      </c>
    </row>
    <row r="1060" spans="1:14" x14ac:dyDescent="0.25">
      <c r="A1060" s="16" t="str">
        <f>CONCATENATE('COMPANY INFO'!$D$4,"_",C1060,"_",D1060,"_",$F1060)</f>
        <v>_5_289/365/742/905_Uxbridge</v>
      </c>
      <c r="B1060" s="42">
        <v>1057</v>
      </c>
      <c r="C1060" s="43">
        <v>5</v>
      </c>
      <c r="D1060" s="43" t="s">
        <v>1811</v>
      </c>
      <c r="E1060" s="43" t="s">
        <v>1411</v>
      </c>
      <c r="F1060" s="44" t="s">
        <v>1887</v>
      </c>
      <c r="G1060" s="23"/>
      <c r="H1060" s="23"/>
      <c r="I1060" s="23"/>
      <c r="J1060" s="23"/>
      <c r="K1060" s="23"/>
      <c r="L1060" s="21" t="str">
        <f>IFERROR(VLOOKUP($A1060,Holdings!$A:$F,6,FALSE),"")</f>
        <v/>
      </c>
      <c r="M1060" s="45" t="str">
        <f t="shared" si="32"/>
        <v/>
      </c>
      <c r="N1060" s="46" t="str">
        <f t="shared" si="33"/>
        <v/>
      </c>
    </row>
    <row r="1061" spans="1:14" x14ac:dyDescent="0.25">
      <c r="A1061" s="16" t="str">
        <f>CONCATENATE('COMPANY INFO'!$D$4,"_",C1061,"_",D1061,"_",$F1061)</f>
        <v>_5_289/365/742/905_Victoria</v>
      </c>
      <c r="B1061" s="42">
        <v>1058</v>
      </c>
      <c r="C1061" s="43">
        <v>5</v>
      </c>
      <c r="D1061" s="43" t="s">
        <v>1811</v>
      </c>
      <c r="E1061" s="43" t="s">
        <v>1411</v>
      </c>
      <c r="F1061" s="44" t="s">
        <v>848</v>
      </c>
      <c r="G1061" s="23"/>
      <c r="H1061" s="23"/>
      <c r="I1061" s="23"/>
      <c r="J1061" s="23"/>
      <c r="K1061" s="23"/>
      <c r="L1061" s="21" t="str">
        <f>IFERROR(VLOOKUP($A1061,Holdings!$A:$F,6,FALSE),"")</f>
        <v/>
      </c>
      <c r="M1061" s="45" t="str">
        <f t="shared" si="32"/>
        <v/>
      </c>
      <c r="N1061" s="46" t="str">
        <f t="shared" si="33"/>
        <v/>
      </c>
    </row>
    <row r="1062" spans="1:14" x14ac:dyDescent="0.25">
      <c r="A1062" s="16" t="str">
        <f>CONCATENATE('COMPANY INFO'!$D$4,"_",C1062,"_",D1062,"_",$F1062)</f>
        <v>_5_289/365/742/905_Vineland</v>
      </c>
      <c r="B1062" s="42">
        <v>1059</v>
      </c>
      <c r="C1062" s="43">
        <v>5</v>
      </c>
      <c r="D1062" s="43" t="s">
        <v>1811</v>
      </c>
      <c r="E1062" s="43" t="s">
        <v>1411</v>
      </c>
      <c r="F1062" s="44" t="s">
        <v>1888</v>
      </c>
      <c r="G1062" s="23"/>
      <c r="H1062" s="23"/>
      <c r="I1062" s="23"/>
      <c r="J1062" s="23"/>
      <c r="K1062" s="23"/>
      <c r="L1062" s="21" t="str">
        <f>IFERROR(VLOOKUP($A1062,Holdings!$A:$F,6,FALSE),"")</f>
        <v/>
      </c>
      <c r="M1062" s="45" t="str">
        <f t="shared" si="32"/>
        <v/>
      </c>
      <c r="N1062" s="46" t="str">
        <f t="shared" si="33"/>
        <v/>
      </c>
    </row>
    <row r="1063" spans="1:14" x14ac:dyDescent="0.25">
      <c r="A1063" s="16" t="str">
        <f>CONCATENATE('COMPANY INFO'!$D$4,"_",C1063,"_",D1063,"_",$F1063)</f>
        <v>_5_289/365/742/905_Wainfleet</v>
      </c>
      <c r="B1063" s="42">
        <v>1060</v>
      </c>
      <c r="C1063" s="43">
        <v>5</v>
      </c>
      <c r="D1063" s="43" t="s">
        <v>1811</v>
      </c>
      <c r="E1063" s="43" t="s">
        <v>1411</v>
      </c>
      <c r="F1063" s="44" t="s">
        <v>1889</v>
      </c>
      <c r="G1063" s="23"/>
      <c r="H1063" s="23"/>
      <c r="I1063" s="23"/>
      <c r="J1063" s="23"/>
      <c r="K1063" s="23"/>
      <c r="L1063" s="21" t="str">
        <f>IFERROR(VLOOKUP($A1063,Holdings!$A:$F,6,FALSE),"")</f>
        <v/>
      </c>
      <c r="M1063" s="45" t="str">
        <f t="shared" si="32"/>
        <v/>
      </c>
      <c r="N1063" s="46" t="str">
        <f t="shared" si="33"/>
        <v/>
      </c>
    </row>
    <row r="1064" spans="1:14" x14ac:dyDescent="0.25">
      <c r="A1064" s="16" t="str">
        <f>CONCATENATE('COMPANY INFO'!$D$4,"_",C1064,"_",D1064,"_",$F1064)</f>
        <v>_5_289/365/742/905_Waterdown</v>
      </c>
      <c r="B1064" s="42">
        <v>1061</v>
      </c>
      <c r="C1064" s="43">
        <v>5</v>
      </c>
      <c r="D1064" s="43" t="s">
        <v>1811</v>
      </c>
      <c r="E1064" s="43" t="s">
        <v>1411</v>
      </c>
      <c r="F1064" s="44" t="s">
        <v>1890</v>
      </c>
      <c r="G1064" s="23"/>
      <c r="H1064" s="23"/>
      <c r="I1064" s="23"/>
      <c r="J1064" s="23"/>
      <c r="K1064" s="23"/>
      <c r="L1064" s="21" t="str">
        <f>IFERROR(VLOOKUP($A1064,Holdings!$A:$F,6,FALSE),"")</f>
        <v/>
      </c>
      <c r="M1064" s="45" t="str">
        <f t="shared" si="32"/>
        <v/>
      </c>
      <c r="N1064" s="46" t="str">
        <f t="shared" si="33"/>
        <v/>
      </c>
    </row>
    <row r="1065" spans="1:14" x14ac:dyDescent="0.25">
      <c r="A1065" s="16" t="str">
        <f>CONCATENATE('COMPANY INFO'!$D$4,"_",C1065,"_",D1065,"_",$F1065)</f>
        <v>_5_289/365/742/905_Welcome</v>
      </c>
      <c r="B1065" s="42">
        <v>1062</v>
      </c>
      <c r="C1065" s="43">
        <v>5</v>
      </c>
      <c r="D1065" s="43" t="s">
        <v>1811</v>
      </c>
      <c r="E1065" s="43" t="s">
        <v>1411</v>
      </c>
      <c r="F1065" s="44" t="s">
        <v>1891</v>
      </c>
      <c r="G1065" s="23"/>
      <c r="H1065" s="23"/>
      <c r="I1065" s="23"/>
      <c r="J1065" s="23"/>
      <c r="K1065" s="23"/>
      <c r="L1065" s="21" t="str">
        <f>IFERROR(VLOOKUP($A1065,Holdings!$A:$F,6,FALSE),"")</f>
        <v/>
      </c>
      <c r="M1065" s="45" t="str">
        <f t="shared" si="32"/>
        <v/>
      </c>
      <c r="N1065" s="46" t="str">
        <f t="shared" si="33"/>
        <v/>
      </c>
    </row>
    <row r="1066" spans="1:14" x14ac:dyDescent="0.25">
      <c r="A1066" s="16" t="str">
        <f>CONCATENATE('COMPANY INFO'!$D$4,"_",C1066,"_",D1066,"_",$F1066)</f>
        <v>_5_289/365/742/905_Welland</v>
      </c>
      <c r="B1066" s="42">
        <v>1063</v>
      </c>
      <c r="C1066" s="43">
        <v>5</v>
      </c>
      <c r="D1066" s="43" t="s">
        <v>1811</v>
      </c>
      <c r="E1066" s="43" t="s">
        <v>1411</v>
      </c>
      <c r="F1066" s="44" t="s">
        <v>1892</v>
      </c>
      <c r="G1066" s="23"/>
      <c r="H1066" s="23"/>
      <c r="I1066" s="23"/>
      <c r="J1066" s="23"/>
      <c r="K1066" s="23"/>
      <c r="L1066" s="21" t="str">
        <f>IFERROR(VLOOKUP($A1066,Holdings!$A:$F,6,FALSE),"")</f>
        <v/>
      </c>
      <c r="M1066" s="45" t="str">
        <f t="shared" si="32"/>
        <v/>
      </c>
      <c r="N1066" s="46" t="str">
        <f t="shared" si="33"/>
        <v/>
      </c>
    </row>
    <row r="1067" spans="1:14" x14ac:dyDescent="0.25">
      <c r="A1067" s="16" t="str">
        <f>CONCATENATE('COMPANY INFO'!$D$4,"_",C1067,"_",D1067,"_",$F1067)</f>
        <v>_5_289/365/742/905_Wellandport</v>
      </c>
      <c r="B1067" s="42">
        <v>1064</v>
      </c>
      <c r="C1067" s="43">
        <v>5</v>
      </c>
      <c r="D1067" s="43" t="s">
        <v>1811</v>
      </c>
      <c r="E1067" s="43" t="s">
        <v>1411</v>
      </c>
      <c r="F1067" s="44" t="s">
        <v>1893</v>
      </c>
      <c r="G1067" s="23"/>
      <c r="H1067" s="23"/>
      <c r="I1067" s="23"/>
      <c r="J1067" s="23"/>
      <c r="K1067" s="23"/>
      <c r="L1067" s="21" t="str">
        <f>IFERROR(VLOOKUP($A1067,Holdings!$A:$F,6,FALSE),"")</f>
        <v/>
      </c>
      <c r="M1067" s="45" t="str">
        <f t="shared" si="32"/>
        <v/>
      </c>
      <c r="N1067" s="46" t="str">
        <f t="shared" si="33"/>
        <v/>
      </c>
    </row>
    <row r="1068" spans="1:14" x14ac:dyDescent="0.25">
      <c r="A1068" s="16" t="str">
        <f>CONCATENATE('COMPANY INFO'!$D$4,"_",C1068,"_",D1068,"_",$F1068)</f>
        <v>_5_289/365/742/905_West Lincoln</v>
      </c>
      <c r="B1068" s="42">
        <v>1065</v>
      </c>
      <c r="C1068" s="43">
        <v>5</v>
      </c>
      <c r="D1068" s="43" t="s">
        <v>1811</v>
      </c>
      <c r="E1068" s="43" t="s">
        <v>1411</v>
      </c>
      <c r="F1068" s="44" t="s">
        <v>1894</v>
      </c>
      <c r="G1068" s="23"/>
      <c r="H1068" s="23"/>
      <c r="I1068" s="23"/>
      <c r="J1068" s="23"/>
      <c r="K1068" s="23"/>
      <c r="L1068" s="21" t="str">
        <f>IFERROR(VLOOKUP($A1068,Holdings!$A:$F,6,FALSE),"")</f>
        <v/>
      </c>
      <c r="M1068" s="45" t="str">
        <f t="shared" si="32"/>
        <v/>
      </c>
      <c r="N1068" s="46" t="str">
        <f t="shared" si="33"/>
        <v/>
      </c>
    </row>
    <row r="1069" spans="1:14" x14ac:dyDescent="0.25">
      <c r="A1069" s="16" t="str">
        <f>CONCATENATE('COMPANY INFO'!$D$4,"_",C1069,"_",D1069,"_",$F1069)</f>
        <v>_5_289/365/742/905_Whitby</v>
      </c>
      <c r="B1069" s="42">
        <v>1066</v>
      </c>
      <c r="C1069" s="43">
        <v>5</v>
      </c>
      <c r="D1069" s="43" t="s">
        <v>1811</v>
      </c>
      <c r="E1069" s="43" t="s">
        <v>1411</v>
      </c>
      <c r="F1069" s="44" t="s">
        <v>1895</v>
      </c>
      <c r="G1069" s="23"/>
      <c r="H1069" s="23"/>
      <c r="I1069" s="23"/>
      <c r="J1069" s="23"/>
      <c r="K1069" s="23"/>
      <c r="L1069" s="21" t="str">
        <f>IFERROR(VLOOKUP($A1069,Holdings!$A:$F,6,FALSE),"")</f>
        <v/>
      </c>
      <c r="M1069" s="45" t="str">
        <f t="shared" si="32"/>
        <v/>
      </c>
      <c r="N1069" s="46" t="str">
        <f t="shared" si="33"/>
        <v/>
      </c>
    </row>
    <row r="1070" spans="1:14" x14ac:dyDescent="0.25">
      <c r="A1070" s="16" t="str">
        <f>CONCATENATE('COMPANY INFO'!$D$4,"_",C1070,"_",D1070,"_",$F1070)</f>
        <v>_5_289/365/742/905_Winona</v>
      </c>
      <c r="B1070" s="42">
        <v>1067</v>
      </c>
      <c r="C1070" s="43">
        <v>5</v>
      </c>
      <c r="D1070" s="43" t="s">
        <v>1811</v>
      </c>
      <c r="E1070" s="43" t="s">
        <v>1411</v>
      </c>
      <c r="F1070" s="44" t="s">
        <v>1896</v>
      </c>
      <c r="G1070" s="23"/>
      <c r="H1070" s="23"/>
      <c r="I1070" s="23"/>
      <c r="J1070" s="23"/>
      <c r="K1070" s="23"/>
      <c r="L1070" s="21" t="str">
        <f>IFERROR(VLOOKUP($A1070,Holdings!$A:$F,6,FALSE),"")</f>
        <v/>
      </c>
      <c r="M1070" s="45" t="str">
        <f t="shared" si="32"/>
        <v/>
      </c>
      <c r="N1070" s="46" t="str">
        <f t="shared" si="33"/>
        <v/>
      </c>
    </row>
    <row r="1071" spans="1:14" x14ac:dyDescent="0.25">
      <c r="A1071" s="16" t="str">
        <f>CONCATENATE('COMPANY INFO'!$D$4,"_",C1071,"_",D1071,"_",$F1071)</f>
        <v>_5_289/365/742/905_Woodbridge</v>
      </c>
      <c r="B1071" s="42">
        <v>1068</v>
      </c>
      <c r="C1071" s="43">
        <v>5</v>
      </c>
      <c r="D1071" s="43" t="s">
        <v>1811</v>
      </c>
      <c r="E1071" s="43" t="s">
        <v>1411</v>
      </c>
      <c r="F1071" s="44" t="s">
        <v>1897</v>
      </c>
      <c r="G1071" s="23"/>
      <c r="H1071" s="23"/>
      <c r="I1071" s="23"/>
      <c r="J1071" s="23"/>
      <c r="K1071" s="23"/>
      <c r="L1071" s="21" t="str">
        <f>IFERROR(VLOOKUP($A1071,Holdings!$A:$F,6,FALSE),"")</f>
        <v/>
      </c>
      <c r="M1071" s="45" t="str">
        <f t="shared" si="32"/>
        <v/>
      </c>
      <c r="N1071" s="46" t="str">
        <f t="shared" si="33"/>
        <v/>
      </c>
    </row>
    <row r="1072" spans="1:14" x14ac:dyDescent="0.25">
      <c r="A1072" s="16" t="str">
        <f>CONCATENATE('COMPANY INFO'!$D$4,"_",C1072,"_",D1072,"_",$F1072)</f>
        <v>_6_306/474/639_Aberdeen</v>
      </c>
      <c r="B1072" s="42">
        <v>1069</v>
      </c>
      <c r="C1072" s="43">
        <v>6</v>
      </c>
      <c r="D1072" s="43" t="s">
        <v>2723</v>
      </c>
      <c r="E1072" s="43" t="s">
        <v>2722</v>
      </c>
      <c r="F1072" s="44" t="s">
        <v>2724</v>
      </c>
      <c r="G1072" s="23"/>
      <c r="H1072" s="23"/>
      <c r="I1072" s="23"/>
      <c r="J1072" s="23"/>
      <c r="K1072" s="23"/>
      <c r="L1072" s="21" t="str">
        <f>IFERROR(VLOOKUP($A1072,Holdings!$A:$F,6,FALSE),"")</f>
        <v/>
      </c>
      <c r="M1072" s="45" t="str">
        <f t="shared" si="32"/>
        <v/>
      </c>
      <c r="N1072" s="46" t="str">
        <f t="shared" si="33"/>
        <v/>
      </c>
    </row>
    <row r="1073" spans="1:14" x14ac:dyDescent="0.25">
      <c r="A1073" s="16" t="str">
        <f>CONCATENATE('COMPANY INFO'!$D$4,"_",C1073,"_",D1073,"_",$F1073)</f>
        <v>_6_306/474/639_Allan</v>
      </c>
      <c r="B1073" s="42">
        <v>1070</v>
      </c>
      <c r="C1073" s="43">
        <v>6</v>
      </c>
      <c r="D1073" s="43" t="s">
        <v>2723</v>
      </c>
      <c r="E1073" s="43" t="s">
        <v>2722</v>
      </c>
      <c r="F1073" s="44" t="s">
        <v>2725</v>
      </c>
      <c r="G1073" s="23"/>
      <c r="H1073" s="23"/>
      <c r="I1073" s="23"/>
      <c r="J1073" s="23"/>
      <c r="K1073" s="23"/>
      <c r="L1073" s="21" t="str">
        <f>IFERROR(VLOOKUP($A1073,Holdings!$A:$F,6,FALSE),"")</f>
        <v/>
      </c>
      <c r="M1073" s="45" t="str">
        <f t="shared" si="32"/>
        <v/>
      </c>
      <c r="N1073" s="46" t="str">
        <f t="shared" si="33"/>
        <v/>
      </c>
    </row>
    <row r="1074" spans="1:14" x14ac:dyDescent="0.25">
      <c r="A1074" s="16" t="str">
        <f>CONCATENATE('COMPANY INFO'!$D$4,"_",C1074,"_",D1074,"_",$F1074)</f>
        <v>_6_306/474/639_Alvena</v>
      </c>
      <c r="B1074" s="42">
        <v>1071</v>
      </c>
      <c r="C1074" s="43">
        <v>6</v>
      </c>
      <c r="D1074" s="43" t="s">
        <v>2723</v>
      </c>
      <c r="E1074" s="43" t="s">
        <v>2722</v>
      </c>
      <c r="F1074" s="44" t="s">
        <v>2726</v>
      </c>
      <c r="G1074" s="23"/>
      <c r="H1074" s="23"/>
      <c r="I1074" s="23"/>
      <c r="J1074" s="23"/>
      <c r="K1074" s="23"/>
      <c r="L1074" s="21" t="str">
        <f>IFERROR(VLOOKUP($A1074,Holdings!$A:$F,6,FALSE),"")</f>
        <v/>
      </c>
      <c r="M1074" s="45" t="str">
        <f t="shared" si="32"/>
        <v/>
      </c>
      <c r="N1074" s="46" t="str">
        <f t="shared" si="33"/>
        <v/>
      </c>
    </row>
    <row r="1075" spans="1:14" x14ac:dyDescent="0.25">
      <c r="A1075" s="16" t="str">
        <f>CONCATENATE('COMPANY INFO'!$D$4,"_",C1075,"_",D1075,"_",$F1075)</f>
        <v>_6_306/474/639_Asquith</v>
      </c>
      <c r="B1075" s="42">
        <v>1072</v>
      </c>
      <c r="C1075" s="43">
        <v>6</v>
      </c>
      <c r="D1075" s="43" t="s">
        <v>2723</v>
      </c>
      <c r="E1075" s="43" t="s">
        <v>2722</v>
      </c>
      <c r="F1075" s="44" t="s">
        <v>2727</v>
      </c>
      <c r="G1075" s="23"/>
      <c r="H1075" s="23"/>
      <c r="I1075" s="23"/>
      <c r="J1075" s="23"/>
      <c r="K1075" s="23"/>
      <c r="L1075" s="21" t="str">
        <f>IFERROR(VLOOKUP($A1075,Holdings!$A:$F,6,FALSE),"")</f>
        <v/>
      </c>
      <c r="M1075" s="45" t="str">
        <f t="shared" si="32"/>
        <v/>
      </c>
      <c r="N1075" s="46" t="str">
        <f t="shared" si="33"/>
        <v/>
      </c>
    </row>
    <row r="1076" spans="1:14" x14ac:dyDescent="0.25">
      <c r="A1076" s="16" t="str">
        <f>CONCATENATE('COMPANY INFO'!$D$4,"_",C1076,"_",D1076,"_",$F1076)</f>
        <v>_6_306/474/639_Assiniboia</v>
      </c>
      <c r="B1076" s="42">
        <v>1073</v>
      </c>
      <c r="C1076" s="43">
        <v>6</v>
      </c>
      <c r="D1076" s="43" t="s">
        <v>2723</v>
      </c>
      <c r="E1076" s="43" t="s">
        <v>2722</v>
      </c>
      <c r="F1076" s="44" t="s">
        <v>2728</v>
      </c>
      <c r="G1076" s="23"/>
      <c r="H1076" s="23"/>
      <c r="I1076" s="23"/>
      <c r="J1076" s="23"/>
      <c r="K1076" s="23"/>
      <c r="L1076" s="21" t="str">
        <f>IFERROR(VLOOKUP($A1076,Holdings!$A:$F,6,FALSE),"")</f>
        <v/>
      </c>
      <c r="M1076" s="45" t="str">
        <f t="shared" si="32"/>
        <v/>
      </c>
      <c r="N1076" s="46" t="str">
        <f t="shared" si="33"/>
        <v/>
      </c>
    </row>
    <row r="1077" spans="1:14" x14ac:dyDescent="0.25">
      <c r="A1077" s="16" t="str">
        <f>CONCATENATE('COMPANY INFO'!$D$4,"_",C1077,"_",D1077,"_",$F1077)</f>
        <v>_6_306/474/639_Avonlea</v>
      </c>
      <c r="B1077" s="42">
        <v>1074</v>
      </c>
      <c r="C1077" s="43">
        <v>6</v>
      </c>
      <c r="D1077" s="43" t="s">
        <v>2723</v>
      </c>
      <c r="E1077" s="43" t="s">
        <v>2722</v>
      </c>
      <c r="F1077" s="44" t="s">
        <v>2729</v>
      </c>
      <c r="G1077" s="23"/>
      <c r="H1077" s="23"/>
      <c r="I1077" s="23"/>
      <c r="J1077" s="23"/>
      <c r="K1077" s="23"/>
      <c r="L1077" s="21" t="str">
        <f>IFERROR(VLOOKUP($A1077,Holdings!$A:$F,6,FALSE),"")</f>
        <v/>
      </c>
      <c r="M1077" s="45" t="str">
        <f t="shared" si="32"/>
        <v/>
      </c>
      <c r="N1077" s="46" t="str">
        <f t="shared" si="33"/>
        <v/>
      </c>
    </row>
    <row r="1078" spans="1:14" x14ac:dyDescent="0.25">
      <c r="A1078" s="16" t="str">
        <f>CONCATENATE('COMPANY INFO'!$D$4,"_",C1078,"_",D1078,"_",$F1078)</f>
        <v>_6_306/474/639_Balcarres</v>
      </c>
      <c r="B1078" s="42">
        <v>1075</v>
      </c>
      <c r="C1078" s="43">
        <v>6</v>
      </c>
      <c r="D1078" s="43" t="s">
        <v>2723</v>
      </c>
      <c r="E1078" s="43" t="s">
        <v>2722</v>
      </c>
      <c r="F1078" s="44" t="s">
        <v>2730</v>
      </c>
      <c r="G1078" s="23"/>
      <c r="H1078" s="23"/>
      <c r="I1078" s="23"/>
      <c r="J1078" s="23"/>
      <c r="K1078" s="23"/>
      <c r="L1078" s="21" t="str">
        <f>IFERROR(VLOOKUP($A1078,Holdings!$A:$F,6,FALSE),"")</f>
        <v/>
      </c>
      <c r="M1078" s="45" t="str">
        <f t="shared" si="32"/>
        <v/>
      </c>
      <c r="N1078" s="46" t="str">
        <f t="shared" si="33"/>
        <v/>
      </c>
    </row>
    <row r="1079" spans="1:14" x14ac:dyDescent="0.25">
      <c r="A1079" s="16" t="str">
        <f>CONCATENATE('COMPANY INFO'!$D$4,"_",C1079,"_",D1079,"_",$F1079)</f>
        <v>_6_306/474/639_Balgonie</v>
      </c>
      <c r="B1079" s="42">
        <v>1076</v>
      </c>
      <c r="C1079" s="43">
        <v>6</v>
      </c>
      <c r="D1079" s="43" t="s">
        <v>2723</v>
      </c>
      <c r="E1079" s="43" t="s">
        <v>2722</v>
      </c>
      <c r="F1079" s="44" t="s">
        <v>2731</v>
      </c>
      <c r="G1079" s="23"/>
      <c r="H1079" s="23"/>
      <c r="I1079" s="23"/>
      <c r="J1079" s="23"/>
      <c r="K1079" s="23"/>
      <c r="L1079" s="21" t="str">
        <f>IFERROR(VLOOKUP($A1079,Holdings!$A:$F,6,FALSE),"")</f>
        <v/>
      </c>
      <c r="M1079" s="45" t="str">
        <f t="shared" si="32"/>
        <v/>
      </c>
      <c r="N1079" s="46" t="str">
        <f t="shared" si="33"/>
        <v/>
      </c>
    </row>
    <row r="1080" spans="1:14" x14ac:dyDescent="0.25">
      <c r="A1080" s="16" t="str">
        <f>CONCATENATE('COMPANY INFO'!$D$4,"_",C1080,"_",D1080,"_",$F1080)</f>
        <v>_6_306/474/639_Beauval</v>
      </c>
      <c r="B1080" s="42">
        <v>1077</v>
      </c>
      <c r="C1080" s="43">
        <v>6</v>
      </c>
      <c r="D1080" s="43" t="s">
        <v>2723</v>
      </c>
      <c r="E1080" s="43" t="s">
        <v>2722</v>
      </c>
      <c r="F1080" s="44" t="s">
        <v>2732</v>
      </c>
      <c r="G1080" s="23"/>
      <c r="H1080" s="23"/>
      <c r="I1080" s="23"/>
      <c r="J1080" s="23"/>
      <c r="K1080" s="23"/>
      <c r="L1080" s="21" t="str">
        <f>IFERROR(VLOOKUP($A1080,Holdings!$A:$F,6,FALSE),"")</f>
        <v/>
      </c>
      <c r="M1080" s="45" t="str">
        <f t="shared" si="32"/>
        <v/>
      </c>
      <c r="N1080" s="46" t="str">
        <f t="shared" si="33"/>
        <v/>
      </c>
    </row>
    <row r="1081" spans="1:14" x14ac:dyDescent="0.25">
      <c r="A1081" s="16" t="str">
        <f>CONCATENATE('COMPANY INFO'!$D$4,"_",C1081,"_",D1081,"_",$F1081)</f>
        <v>_6_306/474/639_Beechy</v>
      </c>
      <c r="B1081" s="42">
        <v>1078</v>
      </c>
      <c r="C1081" s="43">
        <v>6</v>
      </c>
      <c r="D1081" s="43" t="s">
        <v>2723</v>
      </c>
      <c r="E1081" s="43" t="s">
        <v>2722</v>
      </c>
      <c r="F1081" s="44" t="s">
        <v>2733</v>
      </c>
      <c r="G1081" s="23"/>
      <c r="H1081" s="23"/>
      <c r="I1081" s="23"/>
      <c r="J1081" s="23"/>
      <c r="K1081" s="23"/>
      <c r="L1081" s="21" t="str">
        <f>IFERROR(VLOOKUP($A1081,Holdings!$A:$F,6,FALSE),"")</f>
        <v/>
      </c>
      <c r="M1081" s="45" t="str">
        <f t="shared" si="32"/>
        <v/>
      </c>
      <c r="N1081" s="46" t="str">
        <f t="shared" si="33"/>
        <v/>
      </c>
    </row>
    <row r="1082" spans="1:14" x14ac:dyDescent="0.25">
      <c r="A1082" s="16" t="str">
        <f>CONCATENATE('COMPANY INFO'!$D$4,"_",C1082,"_",D1082,"_",$F1082)</f>
        <v>_6_306/474/639_Bengough</v>
      </c>
      <c r="B1082" s="42">
        <v>1079</v>
      </c>
      <c r="C1082" s="43">
        <v>6</v>
      </c>
      <c r="D1082" s="43" t="s">
        <v>2723</v>
      </c>
      <c r="E1082" s="43" t="s">
        <v>2722</v>
      </c>
      <c r="F1082" s="44" t="s">
        <v>2734</v>
      </c>
      <c r="G1082" s="23"/>
      <c r="H1082" s="23"/>
      <c r="I1082" s="23"/>
      <c r="J1082" s="23"/>
      <c r="K1082" s="23"/>
      <c r="L1082" s="21" t="str">
        <f>IFERROR(VLOOKUP($A1082,Holdings!$A:$F,6,FALSE),"")</f>
        <v/>
      </c>
      <c r="M1082" s="45" t="str">
        <f t="shared" si="32"/>
        <v/>
      </c>
      <c r="N1082" s="46" t="str">
        <f t="shared" si="33"/>
        <v/>
      </c>
    </row>
    <row r="1083" spans="1:14" x14ac:dyDescent="0.25">
      <c r="A1083" s="16" t="str">
        <f>CONCATENATE('COMPANY INFO'!$D$4,"_",C1083,"_",D1083,"_",$F1083)</f>
        <v>_6_306/474/639_Bethune</v>
      </c>
      <c r="B1083" s="42">
        <v>1080</v>
      </c>
      <c r="C1083" s="43">
        <v>6</v>
      </c>
      <c r="D1083" s="43" t="s">
        <v>2723</v>
      </c>
      <c r="E1083" s="43" t="s">
        <v>2722</v>
      </c>
      <c r="F1083" s="44" t="s">
        <v>2735</v>
      </c>
      <c r="G1083" s="23"/>
      <c r="H1083" s="23"/>
      <c r="I1083" s="23"/>
      <c r="J1083" s="23"/>
      <c r="K1083" s="23"/>
      <c r="L1083" s="21" t="str">
        <f>IFERROR(VLOOKUP($A1083,Holdings!$A:$F,6,FALSE),"")</f>
        <v/>
      </c>
      <c r="M1083" s="45" t="str">
        <f t="shared" si="32"/>
        <v/>
      </c>
      <c r="N1083" s="46" t="str">
        <f t="shared" si="33"/>
        <v/>
      </c>
    </row>
    <row r="1084" spans="1:14" x14ac:dyDescent="0.25">
      <c r="A1084" s="16" t="str">
        <f>CONCATENATE('COMPANY INFO'!$D$4,"_",C1084,"_",D1084,"_",$F1084)</f>
        <v>_6_306/474/639_Bienfait</v>
      </c>
      <c r="B1084" s="42">
        <v>1081</v>
      </c>
      <c r="C1084" s="43">
        <v>6</v>
      </c>
      <c r="D1084" s="43" t="s">
        <v>2723</v>
      </c>
      <c r="E1084" s="43" t="s">
        <v>2722</v>
      </c>
      <c r="F1084" s="44" t="s">
        <v>2736</v>
      </c>
      <c r="G1084" s="23"/>
      <c r="H1084" s="23"/>
      <c r="I1084" s="23"/>
      <c r="J1084" s="23"/>
      <c r="K1084" s="23"/>
      <c r="L1084" s="21" t="str">
        <f>IFERROR(VLOOKUP($A1084,Holdings!$A:$F,6,FALSE),"")</f>
        <v/>
      </c>
      <c r="M1084" s="45" t="str">
        <f t="shared" si="32"/>
        <v/>
      </c>
      <c r="N1084" s="46" t="str">
        <f t="shared" si="33"/>
        <v/>
      </c>
    </row>
    <row r="1085" spans="1:14" x14ac:dyDescent="0.25">
      <c r="A1085" s="16" t="str">
        <f>CONCATENATE('COMPANY INFO'!$D$4,"_",C1085,"_",D1085,"_",$F1085)</f>
        <v>_6_306/474/639_Big River</v>
      </c>
      <c r="B1085" s="42">
        <v>1082</v>
      </c>
      <c r="C1085" s="43">
        <v>6</v>
      </c>
      <c r="D1085" s="43" t="s">
        <v>2723</v>
      </c>
      <c r="E1085" s="43" t="s">
        <v>2722</v>
      </c>
      <c r="F1085" s="44" t="s">
        <v>2737</v>
      </c>
      <c r="G1085" s="23"/>
      <c r="H1085" s="23"/>
      <c r="I1085" s="23"/>
      <c r="J1085" s="23"/>
      <c r="K1085" s="23"/>
      <c r="L1085" s="21" t="str">
        <f>IFERROR(VLOOKUP($A1085,Holdings!$A:$F,6,FALSE),"")</f>
        <v/>
      </c>
      <c r="M1085" s="45" t="str">
        <f t="shared" si="32"/>
        <v/>
      </c>
      <c r="N1085" s="46" t="str">
        <f t="shared" si="33"/>
        <v/>
      </c>
    </row>
    <row r="1086" spans="1:14" x14ac:dyDescent="0.25">
      <c r="A1086" s="16" t="str">
        <f>CONCATENATE('COMPANY INFO'!$D$4,"_",C1086,"_",D1086,"_",$F1086)</f>
        <v>_6_306/474/639_Biggar</v>
      </c>
      <c r="B1086" s="42">
        <v>1083</v>
      </c>
      <c r="C1086" s="43">
        <v>6</v>
      </c>
      <c r="D1086" s="43" t="s">
        <v>2723</v>
      </c>
      <c r="E1086" s="43" t="s">
        <v>2722</v>
      </c>
      <c r="F1086" s="44" t="s">
        <v>2738</v>
      </c>
      <c r="G1086" s="23"/>
      <c r="H1086" s="23"/>
      <c r="I1086" s="23"/>
      <c r="J1086" s="23"/>
      <c r="K1086" s="23"/>
      <c r="L1086" s="21" t="str">
        <f>IFERROR(VLOOKUP($A1086,Holdings!$A:$F,6,FALSE),"")</f>
        <v/>
      </c>
      <c r="M1086" s="45" t="str">
        <f t="shared" si="32"/>
        <v/>
      </c>
      <c r="N1086" s="46" t="str">
        <f t="shared" si="33"/>
        <v/>
      </c>
    </row>
    <row r="1087" spans="1:14" x14ac:dyDescent="0.25">
      <c r="A1087" s="16" t="str">
        <f>CONCATENATE('COMPANY INFO'!$D$4,"_",C1087,"_",D1087,"_",$F1087)</f>
        <v>_6_306/474/639_Birch Hills</v>
      </c>
      <c r="B1087" s="42">
        <v>1084</v>
      </c>
      <c r="C1087" s="43">
        <v>6</v>
      </c>
      <c r="D1087" s="43" t="s">
        <v>2723</v>
      </c>
      <c r="E1087" s="43" t="s">
        <v>2722</v>
      </c>
      <c r="F1087" s="44" t="s">
        <v>2739</v>
      </c>
      <c r="G1087" s="23"/>
      <c r="H1087" s="23"/>
      <c r="I1087" s="23"/>
      <c r="J1087" s="23"/>
      <c r="K1087" s="23"/>
      <c r="L1087" s="21" t="str">
        <f>IFERROR(VLOOKUP($A1087,Holdings!$A:$F,6,FALSE),"")</f>
        <v/>
      </c>
      <c r="M1087" s="45" t="str">
        <f t="shared" si="32"/>
        <v/>
      </c>
      <c r="N1087" s="46" t="str">
        <f t="shared" si="33"/>
        <v/>
      </c>
    </row>
    <row r="1088" spans="1:14" x14ac:dyDescent="0.25">
      <c r="A1088" s="16" t="str">
        <f>CONCATENATE('COMPANY INFO'!$D$4,"_",C1088,"_",D1088,"_",$F1088)</f>
        <v>_6_306/474/639_Blaine Lake</v>
      </c>
      <c r="B1088" s="42">
        <v>1085</v>
      </c>
      <c r="C1088" s="43">
        <v>6</v>
      </c>
      <c r="D1088" s="43" t="s">
        <v>2723</v>
      </c>
      <c r="E1088" s="43" t="s">
        <v>2722</v>
      </c>
      <c r="F1088" s="44" t="s">
        <v>2740</v>
      </c>
      <c r="G1088" s="23"/>
      <c r="H1088" s="23"/>
      <c r="I1088" s="23"/>
      <c r="J1088" s="23"/>
      <c r="K1088" s="23"/>
      <c r="L1088" s="21" t="str">
        <f>IFERROR(VLOOKUP($A1088,Holdings!$A:$F,6,FALSE),"")</f>
        <v/>
      </c>
      <c r="M1088" s="45" t="str">
        <f t="shared" si="32"/>
        <v/>
      </c>
      <c r="N1088" s="46" t="str">
        <f t="shared" si="33"/>
        <v/>
      </c>
    </row>
    <row r="1089" spans="1:14" x14ac:dyDescent="0.25">
      <c r="A1089" s="16" t="str">
        <f>CONCATENATE('COMPANY INFO'!$D$4,"_",C1089,"_",D1089,"_",$F1089)</f>
        <v>_6_306/474/639_Borden</v>
      </c>
      <c r="B1089" s="42">
        <v>1086</v>
      </c>
      <c r="C1089" s="43">
        <v>6</v>
      </c>
      <c r="D1089" s="43" t="s">
        <v>2723</v>
      </c>
      <c r="E1089" s="43" t="s">
        <v>2722</v>
      </c>
      <c r="F1089" s="44" t="s">
        <v>2104</v>
      </c>
      <c r="G1089" s="23"/>
      <c r="H1089" s="23"/>
      <c r="I1089" s="23"/>
      <c r="J1089" s="23"/>
      <c r="K1089" s="23"/>
      <c r="L1089" s="21" t="str">
        <f>IFERROR(VLOOKUP($A1089,Holdings!$A:$F,6,FALSE),"")</f>
        <v/>
      </c>
      <c r="M1089" s="45" t="str">
        <f t="shared" si="32"/>
        <v/>
      </c>
      <c r="N1089" s="46" t="str">
        <f t="shared" si="33"/>
        <v/>
      </c>
    </row>
    <row r="1090" spans="1:14" x14ac:dyDescent="0.25">
      <c r="A1090" s="16" t="str">
        <f>CONCATENATE('COMPANY INFO'!$D$4,"_",C1090,"_",D1090,"_",$F1090)</f>
        <v>_6_306/474/639_Briercrest</v>
      </c>
      <c r="B1090" s="42">
        <v>1087</v>
      </c>
      <c r="C1090" s="43">
        <v>6</v>
      </c>
      <c r="D1090" s="43" t="s">
        <v>2723</v>
      </c>
      <c r="E1090" s="43" t="s">
        <v>2722</v>
      </c>
      <c r="F1090" s="44" t="s">
        <v>2741</v>
      </c>
      <c r="G1090" s="23"/>
      <c r="H1090" s="23"/>
      <c r="I1090" s="23"/>
      <c r="J1090" s="23"/>
      <c r="K1090" s="23"/>
      <c r="L1090" s="21" t="str">
        <f>IFERROR(VLOOKUP($A1090,Holdings!$A:$F,6,FALSE),"")</f>
        <v/>
      </c>
      <c r="M1090" s="45" t="str">
        <f t="shared" si="32"/>
        <v/>
      </c>
      <c r="N1090" s="46" t="str">
        <f t="shared" si="33"/>
        <v/>
      </c>
    </row>
    <row r="1091" spans="1:14" x14ac:dyDescent="0.25">
      <c r="A1091" s="16" t="str">
        <f>CONCATENATE('COMPANY INFO'!$D$4,"_",C1091,"_",D1091,"_",$F1091)</f>
        <v>_6_306/474/639_Broadview</v>
      </c>
      <c r="B1091" s="42">
        <v>1088</v>
      </c>
      <c r="C1091" s="43">
        <v>6</v>
      </c>
      <c r="D1091" s="43" t="s">
        <v>2723</v>
      </c>
      <c r="E1091" s="43" t="s">
        <v>2722</v>
      </c>
      <c r="F1091" s="44" t="s">
        <v>2742</v>
      </c>
      <c r="G1091" s="23"/>
      <c r="H1091" s="23"/>
      <c r="I1091" s="23"/>
      <c r="J1091" s="23"/>
      <c r="K1091" s="23"/>
      <c r="L1091" s="21" t="str">
        <f>IFERROR(VLOOKUP($A1091,Holdings!$A:$F,6,FALSE),"")</f>
        <v/>
      </c>
      <c r="M1091" s="45" t="str">
        <f t="shared" si="32"/>
        <v/>
      </c>
      <c r="N1091" s="46" t="str">
        <f t="shared" si="33"/>
        <v/>
      </c>
    </row>
    <row r="1092" spans="1:14" x14ac:dyDescent="0.25">
      <c r="A1092" s="16" t="str">
        <f>CONCATENATE('COMPANY INFO'!$D$4,"_",C1092,"_",D1092,"_",$F1092)</f>
        <v>_6_306/474/639_Bruno</v>
      </c>
      <c r="B1092" s="42">
        <v>1089</v>
      </c>
      <c r="C1092" s="43">
        <v>6</v>
      </c>
      <c r="D1092" s="43" t="s">
        <v>2723</v>
      </c>
      <c r="E1092" s="43" t="s">
        <v>2722</v>
      </c>
      <c r="F1092" s="44" t="s">
        <v>2743</v>
      </c>
      <c r="G1092" s="23"/>
      <c r="H1092" s="23"/>
      <c r="I1092" s="23"/>
      <c r="J1092" s="23"/>
      <c r="K1092" s="23"/>
      <c r="L1092" s="21" t="str">
        <f>IFERROR(VLOOKUP($A1092,Holdings!$A:$F,6,FALSE),"")</f>
        <v/>
      </c>
      <c r="M1092" s="45" t="str">
        <f t="shared" ref="M1092:M1155" si="34">IF(L1092="","",G1092/(L1092-H1092))</f>
        <v/>
      </c>
      <c r="N1092" s="46" t="str">
        <f t="shared" si="33"/>
        <v/>
      </c>
    </row>
    <row r="1093" spans="1:14" x14ac:dyDescent="0.25">
      <c r="A1093" s="16" t="str">
        <f>CONCATENATE('COMPANY INFO'!$D$4,"_",C1093,"_",D1093,"_",$F1093)</f>
        <v>_6_306/474/639_Buffalo Narrows</v>
      </c>
      <c r="B1093" s="42">
        <v>1090</v>
      </c>
      <c r="C1093" s="43">
        <v>6</v>
      </c>
      <c r="D1093" s="43" t="s">
        <v>2723</v>
      </c>
      <c r="E1093" s="43" t="s">
        <v>2722</v>
      </c>
      <c r="F1093" s="44" t="s">
        <v>2744</v>
      </c>
      <c r="G1093" s="23"/>
      <c r="H1093" s="23"/>
      <c r="I1093" s="23"/>
      <c r="J1093" s="23"/>
      <c r="K1093" s="23"/>
      <c r="L1093" s="21" t="str">
        <f>IFERROR(VLOOKUP($A1093,Holdings!$A:$F,6,FALSE),"")</f>
        <v/>
      </c>
      <c r="M1093" s="45" t="str">
        <f t="shared" si="34"/>
        <v/>
      </c>
      <c r="N1093" s="46" t="str">
        <f t="shared" ref="N1093:N1156" si="35">IF(OR(SUM(G1093:K1093)&gt;L1093,AND(SUM(G1093:K1093)&gt;0,L1093="")),"Sum of Assigned TNs:Admin TNs must be less than Total TNs","")</f>
        <v/>
      </c>
    </row>
    <row r="1094" spans="1:14" x14ac:dyDescent="0.25">
      <c r="A1094" s="16" t="str">
        <f>CONCATENATE('COMPANY INFO'!$D$4,"_",C1094,"_",D1094,"_",$F1094)</f>
        <v>_6_306/474/639_Cabri</v>
      </c>
      <c r="B1094" s="42">
        <v>1091</v>
      </c>
      <c r="C1094" s="43">
        <v>6</v>
      </c>
      <c r="D1094" s="43" t="s">
        <v>2723</v>
      </c>
      <c r="E1094" s="43" t="s">
        <v>2722</v>
      </c>
      <c r="F1094" s="44" t="s">
        <v>2745</v>
      </c>
      <c r="G1094" s="23"/>
      <c r="H1094" s="23"/>
      <c r="I1094" s="23"/>
      <c r="J1094" s="23"/>
      <c r="K1094" s="23"/>
      <c r="L1094" s="21" t="str">
        <f>IFERROR(VLOOKUP($A1094,Holdings!$A:$F,6,FALSE),"")</f>
        <v/>
      </c>
      <c r="M1094" s="45" t="str">
        <f t="shared" si="34"/>
        <v/>
      </c>
      <c r="N1094" s="46" t="str">
        <f t="shared" si="35"/>
        <v/>
      </c>
    </row>
    <row r="1095" spans="1:14" x14ac:dyDescent="0.25">
      <c r="A1095" s="16" t="str">
        <f>CONCATENATE('COMPANY INFO'!$D$4,"_",C1095,"_",D1095,"_",$F1095)</f>
        <v>_6_306/474/639_Calder</v>
      </c>
      <c r="B1095" s="42">
        <v>1092</v>
      </c>
      <c r="C1095" s="43">
        <v>6</v>
      </c>
      <c r="D1095" s="43" t="s">
        <v>2723</v>
      </c>
      <c r="E1095" s="43" t="s">
        <v>2722</v>
      </c>
      <c r="F1095" s="44" t="s">
        <v>2746</v>
      </c>
      <c r="G1095" s="23"/>
      <c r="H1095" s="23"/>
      <c r="I1095" s="23"/>
      <c r="J1095" s="23"/>
      <c r="K1095" s="23"/>
      <c r="L1095" s="21" t="str">
        <f>IFERROR(VLOOKUP($A1095,Holdings!$A:$F,6,FALSE),"")</f>
        <v/>
      </c>
      <c r="M1095" s="45" t="str">
        <f t="shared" si="34"/>
        <v/>
      </c>
      <c r="N1095" s="46" t="str">
        <f t="shared" si="35"/>
        <v/>
      </c>
    </row>
    <row r="1096" spans="1:14" x14ac:dyDescent="0.25">
      <c r="A1096" s="16" t="str">
        <f>CONCATENATE('COMPANY INFO'!$D$4,"_",C1096,"_",D1096,"_",$F1096)</f>
        <v>_6_306/474/639_Canoe Narrows</v>
      </c>
      <c r="B1096" s="42">
        <v>1093</v>
      </c>
      <c r="C1096" s="43">
        <v>6</v>
      </c>
      <c r="D1096" s="43" t="s">
        <v>2723</v>
      </c>
      <c r="E1096" s="43" t="s">
        <v>2722</v>
      </c>
      <c r="F1096" s="44" t="s">
        <v>2747</v>
      </c>
      <c r="G1096" s="23"/>
      <c r="H1096" s="23"/>
      <c r="I1096" s="23"/>
      <c r="J1096" s="23"/>
      <c r="K1096" s="23"/>
      <c r="L1096" s="21" t="str">
        <f>IFERROR(VLOOKUP($A1096,Holdings!$A:$F,6,FALSE),"")</f>
        <v/>
      </c>
      <c r="M1096" s="45" t="str">
        <f t="shared" si="34"/>
        <v/>
      </c>
      <c r="N1096" s="46" t="str">
        <f t="shared" si="35"/>
        <v/>
      </c>
    </row>
    <row r="1097" spans="1:14" x14ac:dyDescent="0.25">
      <c r="A1097" s="16" t="str">
        <f>CONCATENATE('COMPANY INFO'!$D$4,"_",C1097,"_",D1097,"_",$F1097)</f>
        <v>_6_306/474/639_Canora</v>
      </c>
      <c r="B1097" s="42">
        <v>1094</v>
      </c>
      <c r="C1097" s="43">
        <v>6</v>
      </c>
      <c r="D1097" s="43" t="s">
        <v>2723</v>
      </c>
      <c r="E1097" s="43" t="s">
        <v>2722</v>
      </c>
      <c r="F1097" s="44" t="s">
        <v>2748</v>
      </c>
      <c r="G1097" s="23"/>
      <c r="H1097" s="23"/>
      <c r="I1097" s="23"/>
      <c r="J1097" s="23"/>
      <c r="K1097" s="23"/>
      <c r="L1097" s="21" t="str">
        <f>IFERROR(VLOOKUP($A1097,Holdings!$A:$F,6,FALSE),"")</f>
        <v/>
      </c>
      <c r="M1097" s="45" t="str">
        <f t="shared" si="34"/>
        <v/>
      </c>
      <c r="N1097" s="46" t="str">
        <f t="shared" si="35"/>
        <v/>
      </c>
    </row>
    <row r="1098" spans="1:14" x14ac:dyDescent="0.25">
      <c r="A1098" s="16" t="str">
        <f>CONCATENATE('COMPANY INFO'!$D$4,"_",C1098,"_",D1098,"_",$F1098)</f>
        <v>_6_306/474/639_Canwood</v>
      </c>
      <c r="B1098" s="42">
        <v>1095</v>
      </c>
      <c r="C1098" s="43">
        <v>6</v>
      </c>
      <c r="D1098" s="43" t="s">
        <v>2723</v>
      </c>
      <c r="E1098" s="43" t="s">
        <v>2722</v>
      </c>
      <c r="F1098" s="44" t="s">
        <v>2749</v>
      </c>
      <c r="G1098" s="23"/>
      <c r="H1098" s="23"/>
      <c r="I1098" s="23"/>
      <c r="J1098" s="23"/>
      <c r="K1098" s="23"/>
      <c r="L1098" s="21" t="str">
        <f>IFERROR(VLOOKUP($A1098,Holdings!$A:$F,6,FALSE),"")</f>
        <v/>
      </c>
      <c r="M1098" s="45" t="str">
        <f t="shared" si="34"/>
        <v/>
      </c>
      <c r="N1098" s="46" t="str">
        <f t="shared" si="35"/>
        <v/>
      </c>
    </row>
    <row r="1099" spans="1:14" x14ac:dyDescent="0.25">
      <c r="A1099" s="16" t="str">
        <f>CONCATENATE('COMPANY INFO'!$D$4,"_",C1099,"_",D1099,"_",$F1099)</f>
        <v>_6_306/474/639_Carlyle</v>
      </c>
      <c r="B1099" s="42">
        <v>1096</v>
      </c>
      <c r="C1099" s="43">
        <v>6</v>
      </c>
      <c r="D1099" s="43" t="s">
        <v>2723</v>
      </c>
      <c r="E1099" s="43" t="s">
        <v>2722</v>
      </c>
      <c r="F1099" s="44" t="s">
        <v>2750</v>
      </c>
      <c r="G1099" s="23"/>
      <c r="H1099" s="23"/>
      <c r="I1099" s="23"/>
      <c r="J1099" s="23"/>
      <c r="K1099" s="23"/>
      <c r="L1099" s="21" t="str">
        <f>IFERROR(VLOOKUP($A1099,Holdings!$A:$F,6,FALSE),"")</f>
        <v/>
      </c>
      <c r="M1099" s="45" t="str">
        <f t="shared" si="34"/>
        <v/>
      </c>
      <c r="N1099" s="46" t="str">
        <f t="shared" si="35"/>
        <v/>
      </c>
    </row>
    <row r="1100" spans="1:14" x14ac:dyDescent="0.25">
      <c r="A1100" s="16" t="str">
        <f>CONCATENATE('COMPANY INFO'!$D$4,"_",C1100,"_",D1100,"_",$F1100)</f>
        <v>_6_306/474/639_Carnduff</v>
      </c>
      <c r="B1100" s="42">
        <v>1097</v>
      </c>
      <c r="C1100" s="43">
        <v>6</v>
      </c>
      <c r="D1100" s="43" t="s">
        <v>2723</v>
      </c>
      <c r="E1100" s="43" t="s">
        <v>2722</v>
      </c>
      <c r="F1100" s="44" t="s">
        <v>2751</v>
      </c>
      <c r="G1100" s="23"/>
      <c r="H1100" s="23"/>
      <c r="I1100" s="23"/>
      <c r="J1100" s="23"/>
      <c r="K1100" s="23"/>
      <c r="L1100" s="21" t="str">
        <f>IFERROR(VLOOKUP($A1100,Holdings!$A:$F,6,FALSE),"")</f>
        <v/>
      </c>
      <c r="M1100" s="45" t="str">
        <f t="shared" si="34"/>
        <v/>
      </c>
      <c r="N1100" s="46" t="str">
        <f t="shared" si="35"/>
        <v/>
      </c>
    </row>
    <row r="1101" spans="1:14" x14ac:dyDescent="0.25">
      <c r="A1101" s="16" t="str">
        <f>CONCATENATE('COMPANY INFO'!$D$4,"_",C1101,"_",D1101,"_",$F1101)</f>
        <v>_6_306/474/639_Carrot River</v>
      </c>
      <c r="B1101" s="42">
        <v>1098</v>
      </c>
      <c r="C1101" s="43">
        <v>6</v>
      </c>
      <c r="D1101" s="43" t="s">
        <v>2723</v>
      </c>
      <c r="E1101" s="43" t="s">
        <v>2722</v>
      </c>
      <c r="F1101" s="44" t="s">
        <v>2752</v>
      </c>
      <c r="G1101" s="23"/>
      <c r="H1101" s="23"/>
      <c r="I1101" s="23"/>
      <c r="J1101" s="23"/>
      <c r="K1101" s="23"/>
      <c r="L1101" s="21" t="str">
        <f>IFERROR(VLOOKUP($A1101,Holdings!$A:$F,6,FALSE),"")</f>
        <v/>
      </c>
      <c r="M1101" s="45" t="str">
        <f t="shared" si="34"/>
        <v/>
      </c>
      <c r="N1101" s="46" t="str">
        <f t="shared" si="35"/>
        <v/>
      </c>
    </row>
    <row r="1102" spans="1:14" x14ac:dyDescent="0.25">
      <c r="A1102" s="16" t="str">
        <f>CONCATENATE('COMPANY INFO'!$D$4,"_",C1102,"_",D1102,"_",$F1102)</f>
        <v>_6_306/474/639_Central Butte</v>
      </c>
      <c r="B1102" s="42">
        <v>1099</v>
      </c>
      <c r="C1102" s="43">
        <v>6</v>
      </c>
      <c r="D1102" s="43" t="s">
        <v>2723</v>
      </c>
      <c r="E1102" s="43" t="s">
        <v>2722</v>
      </c>
      <c r="F1102" s="44" t="s">
        <v>2753</v>
      </c>
      <c r="G1102" s="23"/>
      <c r="H1102" s="23"/>
      <c r="I1102" s="23"/>
      <c r="J1102" s="23"/>
      <c r="K1102" s="23"/>
      <c r="L1102" s="21" t="str">
        <f>IFERROR(VLOOKUP($A1102,Holdings!$A:$F,6,FALSE),"")</f>
        <v/>
      </c>
      <c r="M1102" s="45" t="str">
        <f t="shared" si="34"/>
        <v/>
      </c>
      <c r="N1102" s="46" t="str">
        <f t="shared" si="35"/>
        <v/>
      </c>
    </row>
    <row r="1103" spans="1:14" x14ac:dyDescent="0.25">
      <c r="A1103" s="16" t="str">
        <f>CONCATENATE('COMPANY INFO'!$D$4,"_",C1103,"_",D1103,"_",$F1103)</f>
        <v>_6_306/474/639_Christopher Lake</v>
      </c>
      <c r="B1103" s="42">
        <v>1100</v>
      </c>
      <c r="C1103" s="43">
        <v>6</v>
      </c>
      <c r="D1103" s="43" t="s">
        <v>2723</v>
      </c>
      <c r="E1103" s="43" t="s">
        <v>2722</v>
      </c>
      <c r="F1103" s="44" t="s">
        <v>2754</v>
      </c>
      <c r="G1103" s="23"/>
      <c r="H1103" s="23"/>
      <c r="I1103" s="23"/>
      <c r="J1103" s="23"/>
      <c r="K1103" s="23"/>
      <c r="L1103" s="21" t="str">
        <f>IFERROR(VLOOKUP($A1103,Holdings!$A:$F,6,FALSE),"")</f>
        <v/>
      </c>
      <c r="M1103" s="45" t="str">
        <f t="shared" si="34"/>
        <v/>
      </c>
      <c r="N1103" s="46" t="str">
        <f t="shared" si="35"/>
        <v/>
      </c>
    </row>
    <row r="1104" spans="1:14" x14ac:dyDescent="0.25">
      <c r="A1104" s="16" t="str">
        <f>CONCATENATE('COMPANY INFO'!$D$4,"_",C1104,"_",D1104,"_",$F1104)</f>
        <v>_6_306/474/639_Churchbridge</v>
      </c>
      <c r="B1104" s="42">
        <v>1101</v>
      </c>
      <c r="C1104" s="43">
        <v>6</v>
      </c>
      <c r="D1104" s="43" t="s">
        <v>2723</v>
      </c>
      <c r="E1104" s="43" t="s">
        <v>2722</v>
      </c>
      <c r="F1104" s="44" t="s">
        <v>2755</v>
      </c>
      <c r="G1104" s="23"/>
      <c r="H1104" s="23"/>
      <c r="I1104" s="23"/>
      <c r="J1104" s="23"/>
      <c r="K1104" s="23"/>
      <c r="L1104" s="21" t="str">
        <f>IFERROR(VLOOKUP($A1104,Holdings!$A:$F,6,FALSE),"")</f>
        <v/>
      </c>
      <c r="M1104" s="45" t="str">
        <f t="shared" si="34"/>
        <v/>
      </c>
      <c r="N1104" s="46" t="str">
        <f t="shared" si="35"/>
        <v/>
      </c>
    </row>
    <row r="1105" spans="1:14" x14ac:dyDescent="0.25">
      <c r="A1105" s="16" t="str">
        <f>CONCATENATE('COMPANY INFO'!$D$4,"_",C1105,"_",D1105,"_",$F1105)</f>
        <v>_6_306/474/639_Climax</v>
      </c>
      <c r="B1105" s="42">
        <v>1102</v>
      </c>
      <c r="C1105" s="43">
        <v>6</v>
      </c>
      <c r="D1105" s="43" t="s">
        <v>2723</v>
      </c>
      <c r="E1105" s="43" t="s">
        <v>2722</v>
      </c>
      <c r="F1105" s="44" t="s">
        <v>2756</v>
      </c>
      <c r="G1105" s="23"/>
      <c r="H1105" s="23"/>
      <c r="I1105" s="23"/>
      <c r="J1105" s="23"/>
      <c r="K1105" s="23"/>
      <c r="L1105" s="21" t="str">
        <f>IFERROR(VLOOKUP($A1105,Holdings!$A:$F,6,FALSE),"")</f>
        <v/>
      </c>
      <c r="M1105" s="45" t="str">
        <f t="shared" si="34"/>
        <v/>
      </c>
      <c r="N1105" s="46" t="str">
        <f t="shared" si="35"/>
        <v/>
      </c>
    </row>
    <row r="1106" spans="1:14" x14ac:dyDescent="0.25">
      <c r="A1106" s="16" t="str">
        <f>CONCATENATE('COMPANY INFO'!$D$4,"_",C1106,"_",D1106,"_",$F1106)</f>
        <v>_6_306/474/639_Coderre</v>
      </c>
      <c r="B1106" s="42">
        <v>1103</v>
      </c>
      <c r="C1106" s="43">
        <v>6</v>
      </c>
      <c r="D1106" s="43" t="s">
        <v>2723</v>
      </c>
      <c r="E1106" s="43" t="s">
        <v>2722</v>
      </c>
      <c r="F1106" s="44" t="s">
        <v>2757</v>
      </c>
      <c r="G1106" s="23"/>
      <c r="H1106" s="23"/>
      <c r="I1106" s="23"/>
      <c r="J1106" s="23"/>
      <c r="K1106" s="23"/>
      <c r="L1106" s="21" t="str">
        <f>IFERROR(VLOOKUP($A1106,Holdings!$A:$F,6,FALSE),"")</f>
        <v/>
      </c>
      <c r="M1106" s="45" t="str">
        <f t="shared" si="34"/>
        <v/>
      </c>
      <c r="N1106" s="46" t="str">
        <f t="shared" si="35"/>
        <v/>
      </c>
    </row>
    <row r="1107" spans="1:14" x14ac:dyDescent="0.25">
      <c r="A1107" s="16" t="str">
        <f>CONCATENATE('COMPANY INFO'!$D$4,"_",C1107,"_",D1107,"_",$F1107)</f>
        <v>_6_306/474/639_Colonsay</v>
      </c>
      <c r="B1107" s="42">
        <v>1104</v>
      </c>
      <c r="C1107" s="43">
        <v>6</v>
      </c>
      <c r="D1107" s="43" t="s">
        <v>2723</v>
      </c>
      <c r="E1107" s="43" t="s">
        <v>2722</v>
      </c>
      <c r="F1107" s="44" t="s">
        <v>2758</v>
      </c>
      <c r="G1107" s="23"/>
      <c r="H1107" s="23"/>
      <c r="I1107" s="23"/>
      <c r="J1107" s="23"/>
      <c r="K1107" s="23"/>
      <c r="L1107" s="21" t="str">
        <f>IFERROR(VLOOKUP($A1107,Holdings!$A:$F,6,FALSE),"")</f>
        <v/>
      </c>
      <c r="M1107" s="45" t="str">
        <f t="shared" si="34"/>
        <v/>
      </c>
      <c r="N1107" s="46" t="str">
        <f t="shared" si="35"/>
        <v/>
      </c>
    </row>
    <row r="1108" spans="1:14" x14ac:dyDescent="0.25">
      <c r="A1108" s="16" t="str">
        <f>CONCATENATE('COMPANY INFO'!$D$4,"_",C1108,"_",D1108,"_",$F1108)</f>
        <v>_6_306/474/639_Consul</v>
      </c>
      <c r="B1108" s="42">
        <v>1105</v>
      </c>
      <c r="C1108" s="43">
        <v>6</v>
      </c>
      <c r="D1108" s="43" t="s">
        <v>2723</v>
      </c>
      <c r="E1108" s="43" t="s">
        <v>2722</v>
      </c>
      <c r="F1108" s="44" t="s">
        <v>2759</v>
      </c>
      <c r="G1108" s="23"/>
      <c r="H1108" s="23"/>
      <c r="I1108" s="23"/>
      <c r="J1108" s="23"/>
      <c r="K1108" s="23"/>
      <c r="L1108" s="21" t="str">
        <f>IFERROR(VLOOKUP($A1108,Holdings!$A:$F,6,FALSE),"")</f>
        <v/>
      </c>
      <c r="M1108" s="45" t="str">
        <f t="shared" si="34"/>
        <v/>
      </c>
      <c r="N1108" s="46" t="str">
        <f t="shared" si="35"/>
        <v/>
      </c>
    </row>
    <row r="1109" spans="1:14" x14ac:dyDescent="0.25">
      <c r="A1109" s="16" t="str">
        <f>CONCATENATE('COMPANY INFO'!$D$4,"_",C1109,"_",D1109,"_",$F1109)</f>
        <v>_6_306/474/639_Coronach</v>
      </c>
      <c r="B1109" s="42">
        <v>1106</v>
      </c>
      <c r="C1109" s="43">
        <v>6</v>
      </c>
      <c r="D1109" s="43" t="s">
        <v>2723</v>
      </c>
      <c r="E1109" s="43" t="s">
        <v>2722</v>
      </c>
      <c r="F1109" s="44" t="s">
        <v>2760</v>
      </c>
      <c r="G1109" s="23"/>
      <c r="H1109" s="23"/>
      <c r="I1109" s="23"/>
      <c r="J1109" s="23"/>
      <c r="K1109" s="23"/>
      <c r="L1109" s="21" t="str">
        <f>IFERROR(VLOOKUP($A1109,Holdings!$A:$F,6,FALSE),"")</f>
        <v/>
      </c>
      <c r="M1109" s="45" t="str">
        <f t="shared" si="34"/>
        <v/>
      </c>
      <c r="N1109" s="46" t="str">
        <f t="shared" si="35"/>
        <v/>
      </c>
    </row>
    <row r="1110" spans="1:14" x14ac:dyDescent="0.25">
      <c r="A1110" s="16" t="str">
        <f>CONCATENATE('COMPANY INFO'!$D$4,"_",C1110,"_",D1110,"_",$F1110)</f>
        <v>_6_306/474/639_Craik</v>
      </c>
      <c r="B1110" s="42">
        <v>1107</v>
      </c>
      <c r="C1110" s="43">
        <v>6</v>
      </c>
      <c r="D1110" s="43" t="s">
        <v>2723</v>
      </c>
      <c r="E1110" s="43" t="s">
        <v>2722</v>
      </c>
      <c r="F1110" s="44" t="s">
        <v>2761</v>
      </c>
      <c r="G1110" s="23"/>
      <c r="H1110" s="23"/>
      <c r="I1110" s="23"/>
      <c r="J1110" s="23"/>
      <c r="K1110" s="23"/>
      <c r="L1110" s="21" t="str">
        <f>IFERROR(VLOOKUP($A1110,Holdings!$A:$F,6,FALSE),"")</f>
        <v/>
      </c>
      <c r="M1110" s="45" t="str">
        <f t="shared" si="34"/>
        <v/>
      </c>
      <c r="N1110" s="46" t="str">
        <f t="shared" si="35"/>
        <v/>
      </c>
    </row>
    <row r="1111" spans="1:14" x14ac:dyDescent="0.25">
      <c r="A1111" s="16" t="str">
        <f>CONCATENATE('COMPANY INFO'!$D$4,"_",C1111,"_",D1111,"_",$F1111)</f>
        <v>_6_306/474/639_Creighton</v>
      </c>
      <c r="B1111" s="42">
        <v>1108</v>
      </c>
      <c r="C1111" s="43">
        <v>6</v>
      </c>
      <c r="D1111" s="43" t="s">
        <v>2723</v>
      </c>
      <c r="E1111" s="43" t="s">
        <v>2722</v>
      </c>
      <c r="F1111" s="44" t="s">
        <v>2762</v>
      </c>
      <c r="G1111" s="23"/>
      <c r="H1111" s="23"/>
      <c r="I1111" s="23"/>
      <c r="J1111" s="23"/>
      <c r="K1111" s="23"/>
      <c r="L1111" s="21" t="str">
        <f>IFERROR(VLOOKUP($A1111,Holdings!$A:$F,6,FALSE),"")</f>
        <v/>
      </c>
      <c r="M1111" s="45" t="str">
        <f t="shared" si="34"/>
        <v/>
      </c>
      <c r="N1111" s="46" t="str">
        <f t="shared" si="35"/>
        <v/>
      </c>
    </row>
    <row r="1112" spans="1:14" x14ac:dyDescent="0.25">
      <c r="A1112" s="16" t="str">
        <f>CONCATENATE('COMPANY INFO'!$D$4,"_",C1112,"_",D1112,"_",$F1112)</f>
        <v>_6_306/474/639_Cudworth</v>
      </c>
      <c r="B1112" s="42">
        <v>1109</v>
      </c>
      <c r="C1112" s="43">
        <v>6</v>
      </c>
      <c r="D1112" s="43" t="s">
        <v>2723</v>
      </c>
      <c r="E1112" s="43" t="s">
        <v>2722</v>
      </c>
      <c r="F1112" s="44" t="s">
        <v>2763</v>
      </c>
      <c r="G1112" s="23"/>
      <c r="H1112" s="23"/>
      <c r="I1112" s="23"/>
      <c r="J1112" s="23"/>
      <c r="K1112" s="23"/>
      <c r="L1112" s="21" t="str">
        <f>IFERROR(VLOOKUP($A1112,Holdings!$A:$F,6,FALSE),"")</f>
        <v/>
      </c>
      <c r="M1112" s="45" t="str">
        <f t="shared" si="34"/>
        <v/>
      </c>
      <c r="N1112" s="46" t="str">
        <f t="shared" si="35"/>
        <v/>
      </c>
    </row>
    <row r="1113" spans="1:14" x14ac:dyDescent="0.25">
      <c r="A1113" s="16" t="str">
        <f>CONCATENATE('COMPANY INFO'!$D$4,"_",C1113,"_",D1113,"_",$F1113)</f>
        <v>_6_306/474/639_Cumberland House</v>
      </c>
      <c r="B1113" s="42">
        <v>1110</v>
      </c>
      <c r="C1113" s="43">
        <v>6</v>
      </c>
      <c r="D1113" s="43" t="s">
        <v>2723</v>
      </c>
      <c r="E1113" s="43" t="s">
        <v>2722</v>
      </c>
      <c r="F1113" s="44" t="s">
        <v>2764</v>
      </c>
      <c r="G1113" s="23"/>
      <c r="H1113" s="23"/>
      <c r="I1113" s="23"/>
      <c r="J1113" s="23"/>
      <c r="K1113" s="23"/>
      <c r="L1113" s="21" t="str">
        <f>IFERROR(VLOOKUP($A1113,Holdings!$A:$F,6,FALSE),"")</f>
        <v/>
      </c>
      <c r="M1113" s="45" t="str">
        <f t="shared" si="34"/>
        <v/>
      </c>
      <c r="N1113" s="46" t="str">
        <f t="shared" si="35"/>
        <v/>
      </c>
    </row>
    <row r="1114" spans="1:14" x14ac:dyDescent="0.25">
      <c r="A1114" s="16" t="str">
        <f>CONCATENATE('COMPANY INFO'!$D$4,"_",C1114,"_",D1114,"_",$F1114)</f>
        <v>_6_306/474/639_Cupar</v>
      </c>
      <c r="B1114" s="42">
        <v>1111</v>
      </c>
      <c r="C1114" s="43">
        <v>6</v>
      </c>
      <c r="D1114" s="43" t="s">
        <v>2723</v>
      </c>
      <c r="E1114" s="43" t="s">
        <v>2722</v>
      </c>
      <c r="F1114" s="44" t="s">
        <v>2765</v>
      </c>
      <c r="G1114" s="23"/>
      <c r="H1114" s="23"/>
      <c r="I1114" s="23"/>
      <c r="J1114" s="23"/>
      <c r="K1114" s="23"/>
      <c r="L1114" s="21" t="str">
        <f>IFERROR(VLOOKUP($A1114,Holdings!$A:$F,6,FALSE),"")</f>
        <v/>
      </c>
      <c r="M1114" s="45" t="str">
        <f t="shared" si="34"/>
        <v/>
      </c>
      <c r="N1114" s="46" t="str">
        <f t="shared" si="35"/>
        <v/>
      </c>
    </row>
    <row r="1115" spans="1:14" x14ac:dyDescent="0.25">
      <c r="A1115" s="16" t="str">
        <f>CONCATENATE('COMPANY INFO'!$D$4,"_",C1115,"_",D1115,"_",$F1115)</f>
        <v>_6_306/474/639_Cut Knife</v>
      </c>
      <c r="B1115" s="42">
        <v>1112</v>
      </c>
      <c r="C1115" s="43">
        <v>6</v>
      </c>
      <c r="D1115" s="43" t="s">
        <v>2723</v>
      </c>
      <c r="E1115" s="43" t="s">
        <v>2722</v>
      </c>
      <c r="F1115" s="44" t="s">
        <v>2766</v>
      </c>
      <c r="G1115" s="23"/>
      <c r="H1115" s="23"/>
      <c r="I1115" s="23"/>
      <c r="J1115" s="23"/>
      <c r="K1115" s="23"/>
      <c r="L1115" s="21" t="str">
        <f>IFERROR(VLOOKUP($A1115,Holdings!$A:$F,6,FALSE),"")</f>
        <v/>
      </c>
      <c r="M1115" s="45" t="str">
        <f t="shared" si="34"/>
        <v/>
      </c>
      <c r="N1115" s="46" t="str">
        <f t="shared" si="35"/>
        <v/>
      </c>
    </row>
    <row r="1116" spans="1:14" x14ac:dyDescent="0.25">
      <c r="A1116" s="16" t="str">
        <f>CONCATENATE('COMPANY INFO'!$D$4,"_",C1116,"_",D1116,"_",$F1116)</f>
        <v>_6_306/474/639_Dalmeny</v>
      </c>
      <c r="B1116" s="42">
        <v>1113</v>
      </c>
      <c r="C1116" s="43">
        <v>6</v>
      </c>
      <c r="D1116" s="43" t="s">
        <v>2723</v>
      </c>
      <c r="E1116" s="43" t="s">
        <v>2722</v>
      </c>
      <c r="F1116" s="44" t="s">
        <v>2767</v>
      </c>
      <c r="G1116" s="23"/>
      <c r="H1116" s="23"/>
      <c r="I1116" s="23"/>
      <c r="J1116" s="23"/>
      <c r="K1116" s="23"/>
      <c r="L1116" s="21" t="str">
        <f>IFERROR(VLOOKUP($A1116,Holdings!$A:$F,6,FALSE),"")</f>
        <v/>
      </c>
      <c r="M1116" s="45" t="str">
        <f t="shared" si="34"/>
        <v/>
      </c>
      <c r="N1116" s="46" t="str">
        <f t="shared" si="35"/>
        <v/>
      </c>
    </row>
    <row r="1117" spans="1:14" x14ac:dyDescent="0.25">
      <c r="A1117" s="16" t="str">
        <f>CONCATENATE('COMPANY INFO'!$D$4,"_",C1117,"_",D1117,"_",$F1117)</f>
        <v>_6_306/474/639_Davidson</v>
      </c>
      <c r="B1117" s="42">
        <v>1114</v>
      </c>
      <c r="C1117" s="43">
        <v>6</v>
      </c>
      <c r="D1117" s="43" t="s">
        <v>2723</v>
      </c>
      <c r="E1117" s="43" t="s">
        <v>2722</v>
      </c>
      <c r="F1117" s="44" t="s">
        <v>2768</v>
      </c>
      <c r="G1117" s="23"/>
      <c r="H1117" s="23"/>
      <c r="I1117" s="23"/>
      <c r="J1117" s="23"/>
      <c r="K1117" s="23"/>
      <c r="L1117" s="21" t="str">
        <f>IFERROR(VLOOKUP($A1117,Holdings!$A:$F,6,FALSE),"")</f>
        <v/>
      </c>
      <c r="M1117" s="45" t="str">
        <f t="shared" si="34"/>
        <v/>
      </c>
      <c r="N1117" s="46" t="str">
        <f t="shared" si="35"/>
        <v/>
      </c>
    </row>
    <row r="1118" spans="1:14" x14ac:dyDescent="0.25">
      <c r="A1118" s="16" t="str">
        <f>CONCATENATE('COMPANY INFO'!$D$4,"_",C1118,"_",D1118,"_",$F1118)</f>
        <v>_6_306/474/639_Delisle</v>
      </c>
      <c r="B1118" s="42">
        <v>1115</v>
      </c>
      <c r="C1118" s="43">
        <v>6</v>
      </c>
      <c r="D1118" s="43" t="s">
        <v>2723</v>
      </c>
      <c r="E1118" s="43" t="s">
        <v>2722</v>
      </c>
      <c r="F1118" s="44" t="s">
        <v>2307</v>
      </c>
      <c r="G1118" s="23"/>
      <c r="H1118" s="23"/>
      <c r="I1118" s="23"/>
      <c r="J1118" s="23"/>
      <c r="K1118" s="23"/>
      <c r="L1118" s="21" t="str">
        <f>IFERROR(VLOOKUP($A1118,Holdings!$A:$F,6,FALSE),"")</f>
        <v/>
      </c>
      <c r="M1118" s="45" t="str">
        <f t="shared" si="34"/>
        <v/>
      </c>
      <c r="N1118" s="46" t="str">
        <f t="shared" si="35"/>
        <v/>
      </c>
    </row>
    <row r="1119" spans="1:14" x14ac:dyDescent="0.25">
      <c r="A1119" s="16" t="str">
        <f>CONCATENATE('COMPANY INFO'!$D$4,"_",C1119,"_",D1119,"_",$F1119)</f>
        <v>_6_306/474/639_Dillon</v>
      </c>
      <c r="B1119" s="42">
        <v>1116</v>
      </c>
      <c r="C1119" s="43">
        <v>6</v>
      </c>
      <c r="D1119" s="43" t="s">
        <v>2723</v>
      </c>
      <c r="E1119" s="43" t="s">
        <v>2722</v>
      </c>
      <c r="F1119" s="44" t="s">
        <v>2769</v>
      </c>
      <c r="G1119" s="23"/>
      <c r="H1119" s="23"/>
      <c r="I1119" s="23"/>
      <c r="J1119" s="23"/>
      <c r="K1119" s="23"/>
      <c r="L1119" s="21" t="str">
        <f>IFERROR(VLOOKUP($A1119,Holdings!$A:$F,6,FALSE),"")</f>
        <v/>
      </c>
      <c r="M1119" s="45" t="str">
        <f t="shared" si="34"/>
        <v/>
      </c>
      <c r="N1119" s="46" t="str">
        <f t="shared" si="35"/>
        <v/>
      </c>
    </row>
    <row r="1120" spans="1:14" x14ac:dyDescent="0.25">
      <c r="A1120" s="16" t="str">
        <f>CONCATENATE('COMPANY INFO'!$D$4,"_",C1120,"_",D1120,"_",$F1120)</f>
        <v>_6_306/474/639_Dinsmore</v>
      </c>
      <c r="B1120" s="42">
        <v>1117</v>
      </c>
      <c r="C1120" s="43">
        <v>6</v>
      </c>
      <c r="D1120" s="43" t="s">
        <v>2723</v>
      </c>
      <c r="E1120" s="43" t="s">
        <v>2722</v>
      </c>
      <c r="F1120" s="44" t="s">
        <v>2770</v>
      </c>
      <c r="G1120" s="23"/>
      <c r="H1120" s="23"/>
      <c r="I1120" s="23"/>
      <c r="J1120" s="23"/>
      <c r="K1120" s="23"/>
      <c r="L1120" s="21" t="str">
        <f>IFERROR(VLOOKUP($A1120,Holdings!$A:$F,6,FALSE),"")</f>
        <v/>
      </c>
      <c r="M1120" s="45" t="str">
        <f t="shared" si="34"/>
        <v/>
      </c>
      <c r="N1120" s="46" t="str">
        <f t="shared" si="35"/>
        <v/>
      </c>
    </row>
    <row r="1121" spans="1:14" x14ac:dyDescent="0.25">
      <c r="A1121" s="16" t="str">
        <f>CONCATENATE('COMPANY INFO'!$D$4,"_",C1121,"_",D1121,"_",$F1121)</f>
        <v>_6_306/474/639_Duck Lake</v>
      </c>
      <c r="B1121" s="42">
        <v>1118</v>
      </c>
      <c r="C1121" s="43">
        <v>6</v>
      </c>
      <c r="D1121" s="43" t="s">
        <v>2723</v>
      </c>
      <c r="E1121" s="43" t="s">
        <v>2722</v>
      </c>
      <c r="F1121" s="44" t="s">
        <v>2771</v>
      </c>
      <c r="G1121" s="23"/>
      <c r="H1121" s="23"/>
      <c r="I1121" s="23"/>
      <c r="J1121" s="23"/>
      <c r="K1121" s="23"/>
      <c r="L1121" s="21" t="str">
        <f>IFERROR(VLOOKUP($A1121,Holdings!$A:$F,6,FALSE),"")</f>
        <v/>
      </c>
      <c r="M1121" s="45" t="str">
        <f t="shared" si="34"/>
        <v/>
      </c>
      <c r="N1121" s="46" t="str">
        <f t="shared" si="35"/>
        <v/>
      </c>
    </row>
    <row r="1122" spans="1:14" x14ac:dyDescent="0.25">
      <c r="A1122" s="16" t="str">
        <f>CONCATENATE('COMPANY INFO'!$D$4,"_",C1122,"_",D1122,"_",$F1122)</f>
        <v>_6_306/474/639_Dundurn</v>
      </c>
      <c r="B1122" s="42">
        <v>1119</v>
      </c>
      <c r="C1122" s="43">
        <v>6</v>
      </c>
      <c r="D1122" s="43" t="s">
        <v>2723</v>
      </c>
      <c r="E1122" s="43" t="s">
        <v>2722</v>
      </c>
      <c r="F1122" s="44" t="s">
        <v>2772</v>
      </c>
      <c r="G1122" s="23"/>
      <c r="H1122" s="23"/>
      <c r="I1122" s="23"/>
      <c r="J1122" s="23"/>
      <c r="K1122" s="23"/>
      <c r="L1122" s="21" t="str">
        <f>IFERROR(VLOOKUP($A1122,Holdings!$A:$F,6,FALSE),"")</f>
        <v/>
      </c>
      <c r="M1122" s="45" t="str">
        <f t="shared" si="34"/>
        <v/>
      </c>
      <c r="N1122" s="46" t="str">
        <f t="shared" si="35"/>
        <v/>
      </c>
    </row>
    <row r="1123" spans="1:14" x14ac:dyDescent="0.25">
      <c r="A1123" s="16" t="str">
        <f>CONCATENATE('COMPANY INFO'!$D$4,"_",C1123,"_",D1123,"_",$F1123)</f>
        <v>_6_306/474/639_Earl Grey</v>
      </c>
      <c r="B1123" s="42">
        <v>1120</v>
      </c>
      <c r="C1123" s="43">
        <v>6</v>
      </c>
      <c r="D1123" s="43" t="s">
        <v>2723</v>
      </c>
      <c r="E1123" s="43" t="s">
        <v>2722</v>
      </c>
      <c r="F1123" s="44" t="s">
        <v>2773</v>
      </c>
      <c r="G1123" s="23"/>
      <c r="H1123" s="23"/>
      <c r="I1123" s="23"/>
      <c r="J1123" s="23"/>
      <c r="K1123" s="23"/>
      <c r="L1123" s="21" t="str">
        <f>IFERROR(VLOOKUP($A1123,Holdings!$A:$F,6,FALSE),"")</f>
        <v/>
      </c>
      <c r="M1123" s="45" t="str">
        <f t="shared" si="34"/>
        <v/>
      </c>
      <c r="N1123" s="46" t="str">
        <f t="shared" si="35"/>
        <v/>
      </c>
    </row>
    <row r="1124" spans="1:14" x14ac:dyDescent="0.25">
      <c r="A1124" s="16" t="str">
        <f>CONCATENATE('COMPANY INFO'!$D$4,"_",C1124,"_",D1124,"_",$F1124)</f>
        <v>_6_306/474/639_Eastend</v>
      </c>
      <c r="B1124" s="42">
        <v>1121</v>
      </c>
      <c r="C1124" s="43">
        <v>6</v>
      </c>
      <c r="D1124" s="43" t="s">
        <v>2723</v>
      </c>
      <c r="E1124" s="43" t="s">
        <v>2722</v>
      </c>
      <c r="F1124" s="44" t="s">
        <v>2774</v>
      </c>
      <c r="G1124" s="23"/>
      <c r="H1124" s="23"/>
      <c r="I1124" s="23"/>
      <c r="J1124" s="23"/>
      <c r="K1124" s="23"/>
      <c r="L1124" s="21" t="str">
        <f>IFERROR(VLOOKUP($A1124,Holdings!$A:$F,6,FALSE),"")</f>
        <v/>
      </c>
      <c r="M1124" s="45" t="str">
        <f t="shared" si="34"/>
        <v/>
      </c>
      <c r="N1124" s="46" t="str">
        <f t="shared" si="35"/>
        <v/>
      </c>
    </row>
    <row r="1125" spans="1:14" x14ac:dyDescent="0.25">
      <c r="A1125" s="16" t="str">
        <f>CONCATENATE('COMPANY INFO'!$D$4,"_",C1125,"_",D1125,"_",$F1125)</f>
        <v>_6_306/474/639_Edam</v>
      </c>
      <c r="B1125" s="42">
        <v>1122</v>
      </c>
      <c r="C1125" s="43">
        <v>6</v>
      </c>
      <c r="D1125" s="43" t="s">
        <v>2723</v>
      </c>
      <c r="E1125" s="43" t="s">
        <v>2722</v>
      </c>
      <c r="F1125" s="44" t="s">
        <v>2775</v>
      </c>
      <c r="G1125" s="23"/>
      <c r="H1125" s="23"/>
      <c r="I1125" s="23"/>
      <c r="J1125" s="23"/>
      <c r="K1125" s="23"/>
      <c r="L1125" s="21" t="str">
        <f>IFERROR(VLOOKUP($A1125,Holdings!$A:$F,6,FALSE),"")</f>
        <v/>
      </c>
      <c r="M1125" s="45" t="str">
        <f t="shared" si="34"/>
        <v/>
      </c>
      <c r="N1125" s="46" t="str">
        <f t="shared" si="35"/>
        <v/>
      </c>
    </row>
    <row r="1126" spans="1:14" x14ac:dyDescent="0.25">
      <c r="A1126" s="16" t="str">
        <f>CONCATENATE('COMPANY INFO'!$D$4,"_",C1126,"_",D1126,"_",$F1126)</f>
        <v>_6_306/474/639_Elrose</v>
      </c>
      <c r="B1126" s="42">
        <v>1123</v>
      </c>
      <c r="C1126" s="43">
        <v>6</v>
      </c>
      <c r="D1126" s="43" t="s">
        <v>2723</v>
      </c>
      <c r="E1126" s="43" t="s">
        <v>2722</v>
      </c>
      <c r="F1126" s="44" t="s">
        <v>2776</v>
      </c>
      <c r="G1126" s="23"/>
      <c r="H1126" s="23"/>
      <c r="I1126" s="23"/>
      <c r="J1126" s="23"/>
      <c r="K1126" s="23"/>
      <c r="L1126" s="21" t="str">
        <f>IFERROR(VLOOKUP($A1126,Holdings!$A:$F,6,FALSE),"")</f>
        <v/>
      </c>
      <c r="M1126" s="45" t="str">
        <f t="shared" si="34"/>
        <v/>
      </c>
      <c r="N1126" s="46" t="str">
        <f t="shared" si="35"/>
        <v/>
      </c>
    </row>
    <row r="1127" spans="1:14" x14ac:dyDescent="0.25">
      <c r="A1127" s="16" t="str">
        <f>CONCATENATE('COMPANY INFO'!$D$4,"_",C1127,"_",D1127,"_",$F1127)</f>
        <v>_6_306/474/639_Esterhazy</v>
      </c>
      <c r="B1127" s="42">
        <v>1124</v>
      </c>
      <c r="C1127" s="43">
        <v>6</v>
      </c>
      <c r="D1127" s="43" t="s">
        <v>2723</v>
      </c>
      <c r="E1127" s="43" t="s">
        <v>2722</v>
      </c>
      <c r="F1127" s="44" t="s">
        <v>2777</v>
      </c>
      <c r="G1127" s="23"/>
      <c r="H1127" s="23"/>
      <c r="I1127" s="23"/>
      <c r="J1127" s="23"/>
      <c r="K1127" s="23"/>
      <c r="L1127" s="21" t="str">
        <f>IFERROR(VLOOKUP($A1127,Holdings!$A:$F,6,FALSE),"")</f>
        <v/>
      </c>
      <c r="M1127" s="45" t="str">
        <f t="shared" si="34"/>
        <v/>
      </c>
      <c r="N1127" s="46" t="str">
        <f t="shared" si="35"/>
        <v/>
      </c>
    </row>
    <row r="1128" spans="1:14" x14ac:dyDescent="0.25">
      <c r="A1128" s="16" t="str">
        <f>CONCATENATE('COMPANY INFO'!$D$4,"_",C1128,"_",D1128,"_",$F1128)</f>
        <v>_6_306/474/639_Estevan</v>
      </c>
      <c r="B1128" s="42">
        <v>1125</v>
      </c>
      <c r="C1128" s="43">
        <v>6</v>
      </c>
      <c r="D1128" s="43" t="s">
        <v>2723</v>
      </c>
      <c r="E1128" s="43" t="s">
        <v>2722</v>
      </c>
      <c r="F1128" s="44" t="s">
        <v>2778</v>
      </c>
      <c r="G1128" s="23"/>
      <c r="H1128" s="23"/>
      <c r="I1128" s="23"/>
      <c r="J1128" s="23"/>
      <c r="K1128" s="23"/>
      <c r="L1128" s="21" t="str">
        <f>IFERROR(VLOOKUP($A1128,Holdings!$A:$F,6,FALSE),"")</f>
        <v/>
      </c>
      <c r="M1128" s="45" t="str">
        <f t="shared" si="34"/>
        <v/>
      </c>
      <c r="N1128" s="46" t="str">
        <f t="shared" si="35"/>
        <v/>
      </c>
    </row>
    <row r="1129" spans="1:14" x14ac:dyDescent="0.25">
      <c r="A1129" s="16" t="str">
        <f>CONCATENATE('COMPANY INFO'!$D$4,"_",C1129,"_",D1129,"_",$F1129)</f>
        <v>_6_306/474/639_Eston</v>
      </c>
      <c r="B1129" s="42">
        <v>1126</v>
      </c>
      <c r="C1129" s="43">
        <v>6</v>
      </c>
      <c r="D1129" s="43" t="s">
        <v>2723</v>
      </c>
      <c r="E1129" s="43" t="s">
        <v>2722</v>
      </c>
      <c r="F1129" s="44" t="s">
        <v>2779</v>
      </c>
      <c r="G1129" s="23"/>
      <c r="H1129" s="23"/>
      <c r="I1129" s="23"/>
      <c r="J1129" s="23"/>
      <c r="K1129" s="23"/>
      <c r="L1129" s="21" t="str">
        <f>IFERROR(VLOOKUP($A1129,Holdings!$A:$F,6,FALSE),"")</f>
        <v/>
      </c>
      <c r="M1129" s="45" t="str">
        <f t="shared" si="34"/>
        <v/>
      </c>
      <c r="N1129" s="46" t="str">
        <f t="shared" si="35"/>
        <v/>
      </c>
    </row>
    <row r="1130" spans="1:14" x14ac:dyDescent="0.25">
      <c r="A1130" s="16" t="str">
        <f>CONCATENATE('COMPANY INFO'!$D$4,"_",C1130,"_",D1130,"_",$F1130)</f>
        <v>_6_306/474/639_Eyebrow</v>
      </c>
      <c r="B1130" s="42">
        <v>1127</v>
      </c>
      <c r="C1130" s="43">
        <v>6</v>
      </c>
      <c r="D1130" s="43" t="s">
        <v>2723</v>
      </c>
      <c r="E1130" s="43" t="s">
        <v>2722</v>
      </c>
      <c r="F1130" s="44" t="s">
        <v>2780</v>
      </c>
      <c r="G1130" s="23"/>
      <c r="H1130" s="23"/>
      <c r="I1130" s="23"/>
      <c r="J1130" s="23"/>
      <c r="K1130" s="23"/>
      <c r="L1130" s="21" t="str">
        <f>IFERROR(VLOOKUP($A1130,Holdings!$A:$F,6,FALSE),"")</f>
        <v/>
      </c>
      <c r="M1130" s="45" t="str">
        <f t="shared" si="34"/>
        <v/>
      </c>
      <c r="N1130" s="46" t="str">
        <f t="shared" si="35"/>
        <v/>
      </c>
    </row>
    <row r="1131" spans="1:14" x14ac:dyDescent="0.25">
      <c r="A1131" s="16" t="str">
        <f>CONCATENATE('COMPANY INFO'!$D$4,"_",C1131,"_",D1131,"_",$F1131)</f>
        <v>_6_306/474/639_Fillmore</v>
      </c>
      <c r="B1131" s="42">
        <v>1128</v>
      </c>
      <c r="C1131" s="43">
        <v>6</v>
      </c>
      <c r="D1131" s="43" t="s">
        <v>2723</v>
      </c>
      <c r="E1131" s="43" t="s">
        <v>2722</v>
      </c>
      <c r="F1131" s="44" t="s">
        <v>2781</v>
      </c>
      <c r="G1131" s="23"/>
      <c r="H1131" s="23"/>
      <c r="I1131" s="23"/>
      <c r="J1131" s="23"/>
      <c r="K1131" s="23"/>
      <c r="L1131" s="21" t="str">
        <f>IFERROR(VLOOKUP($A1131,Holdings!$A:$F,6,FALSE),"")</f>
        <v/>
      </c>
      <c r="M1131" s="45" t="str">
        <f t="shared" si="34"/>
        <v/>
      </c>
      <c r="N1131" s="46" t="str">
        <f t="shared" si="35"/>
        <v/>
      </c>
    </row>
    <row r="1132" spans="1:14" x14ac:dyDescent="0.25">
      <c r="A1132" s="16" t="str">
        <f>CONCATENATE('COMPANY INFO'!$D$4,"_",C1132,"_",D1132,"_",$F1132)</f>
        <v>_6_306/474/639_Foam Lake</v>
      </c>
      <c r="B1132" s="42">
        <v>1129</v>
      </c>
      <c r="C1132" s="43">
        <v>6</v>
      </c>
      <c r="D1132" s="43" t="s">
        <v>2723</v>
      </c>
      <c r="E1132" s="43" t="s">
        <v>2722</v>
      </c>
      <c r="F1132" s="44" t="s">
        <v>2782</v>
      </c>
      <c r="G1132" s="23"/>
      <c r="H1132" s="23"/>
      <c r="I1132" s="23"/>
      <c r="J1132" s="23"/>
      <c r="K1132" s="23"/>
      <c r="L1132" s="21" t="str">
        <f>IFERROR(VLOOKUP($A1132,Holdings!$A:$F,6,FALSE),"")</f>
        <v/>
      </c>
      <c r="M1132" s="45" t="str">
        <f t="shared" si="34"/>
        <v/>
      </c>
      <c r="N1132" s="46" t="str">
        <f t="shared" si="35"/>
        <v/>
      </c>
    </row>
    <row r="1133" spans="1:14" x14ac:dyDescent="0.25">
      <c r="A1133" s="16" t="str">
        <f>CONCATENATE('COMPANY INFO'!$D$4,"_",C1133,"_",D1133,"_",$F1133)</f>
        <v>_6_306/474/639_Fond Du Lac</v>
      </c>
      <c r="B1133" s="42">
        <v>1130</v>
      </c>
      <c r="C1133" s="43">
        <v>6</v>
      </c>
      <c r="D1133" s="43" t="s">
        <v>2723</v>
      </c>
      <c r="E1133" s="43" t="s">
        <v>2722</v>
      </c>
      <c r="F1133" s="44" t="s">
        <v>2783</v>
      </c>
      <c r="G1133" s="23"/>
      <c r="H1133" s="23"/>
      <c r="I1133" s="23"/>
      <c r="J1133" s="23"/>
      <c r="K1133" s="23"/>
      <c r="L1133" s="21" t="str">
        <f>IFERROR(VLOOKUP($A1133,Holdings!$A:$F,6,FALSE),"")</f>
        <v/>
      </c>
      <c r="M1133" s="45" t="str">
        <f t="shared" si="34"/>
        <v/>
      </c>
      <c r="N1133" s="46" t="str">
        <f t="shared" si="35"/>
        <v/>
      </c>
    </row>
    <row r="1134" spans="1:14" x14ac:dyDescent="0.25">
      <c r="A1134" s="16" t="str">
        <f>CONCATENATE('COMPANY INFO'!$D$4,"_",C1134,"_",D1134,"_",$F1134)</f>
        <v>_6_306/474/639_Fort Qu'Appelle</v>
      </c>
      <c r="B1134" s="42">
        <v>1131</v>
      </c>
      <c r="C1134" s="43">
        <v>6</v>
      </c>
      <c r="D1134" s="43" t="s">
        <v>2723</v>
      </c>
      <c r="E1134" s="43" t="s">
        <v>2722</v>
      </c>
      <c r="F1134" s="44" t="s">
        <v>2784</v>
      </c>
      <c r="G1134" s="23"/>
      <c r="H1134" s="23"/>
      <c r="I1134" s="23"/>
      <c r="J1134" s="23"/>
      <c r="K1134" s="23"/>
      <c r="L1134" s="21" t="str">
        <f>IFERROR(VLOOKUP($A1134,Holdings!$A:$F,6,FALSE),"")</f>
        <v/>
      </c>
      <c r="M1134" s="45" t="str">
        <f t="shared" si="34"/>
        <v/>
      </c>
      <c r="N1134" s="46" t="str">
        <f t="shared" si="35"/>
        <v/>
      </c>
    </row>
    <row r="1135" spans="1:14" x14ac:dyDescent="0.25">
      <c r="A1135" s="16" t="str">
        <f>CONCATENATE('COMPANY INFO'!$D$4,"_",C1135,"_",D1135,"_",$F1135)</f>
        <v>_6_306/474/639_Francis</v>
      </c>
      <c r="B1135" s="42">
        <v>1132</v>
      </c>
      <c r="C1135" s="43">
        <v>6</v>
      </c>
      <c r="D1135" s="43" t="s">
        <v>2723</v>
      </c>
      <c r="E1135" s="43" t="s">
        <v>2722</v>
      </c>
      <c r="F1135" s="44" t="s">
        <v>2785</v>
      </c>
      <c r="G1135" s="23"/>
      <c r="H1135" s="23"/>
      <c r="I1135" s="23"/>
      <c r="J1135" s="23"/>
      <c r="K1135" s="23"/>
      <c r="L1135" s="21" t="str">
        <f>IFERROR(VLOOKUP($A1135,Holdings!$A:$F,6,FALSE),"")</f>
        <v/>
      </c>
      <c r="M1135" s="45" t="str">
        <f t="shared" si="34"/>
        <v/>
      </c>
      <c r="N1135" s="46" t="str">
        <f t="shared" si="35"/>
        <v/>
      </c>
    </row>
    <row r="1136" spans="1:14" x14ac:dyDescent="0.25">
      <c r="A1136" s="16" t="str">
        <f>CONCATENATE('COMPANY INFO'!$D$4,"_",C1136,"_",D1136,"_",$F1136)</f>
        <v>_6_306/474/639_Frontier</v>
      </c>
      <c r="B1136" s="42">
        <v>1133</v>
      </c>
      <c r="C1136" s="43">
        <v>6</v>
      </c>
      <c r="D1136" s="43" t="s">
        <v>2723</v>
      </c>
      <c r="E1136" s="43" t="s">
        <v>2722</v>
      </c>
      <c r="F1136" s="44" t="s">
        <v>2786</v>
      </c>
      <c r="G1136" s="23"/>
      <c r="H1136" s="23"/>
      <c r="I1136" s="23"/>
      <c r="J1136" s="23"/>
      <c r="K1136" s="23"/>
      <c r="L1136" s="21" t="str">
        <f>IFERROR(VLOOKUP($A1136,Holdings!$A:$F,6,FALSE),"")</f>
        <v/>
      </c>
      <c r="M1136" s="45" t="str">
        <f t="shared" si="34"/>
        <v/>
      </c>
      <c r="N1136" s="46" t="str">
        <f t="shared" si="35"/>
        <v/>
      </c>
    </row>
    <row r="1137" spans="1:14" x14ac:dyDescent="0.25">
      <c r="A1137" s="16" t="str">
        <f>CONCATENATE('COMPANY INFO'!$D$4,"_",C1137,"_",D1137,"_",$F1137)</f>
        <v>_6_306/474/639_Glaslyn</v>
      </c>
      <c r="B1137" s="42">
        <v>1134</v>
      </c>
      <c r="C1137" s="43">
        <v>6</v>
      </c>
      <c r="D1137" s="43" t="s">
        <v>2723</v>
      </c>
      <c r="E1137" s="43" t="s">
        <v>2722</v>
      </c>
      <c r="F1137" s="44" t="s">
        <v>2787</v>
      </c>
      <c r="G1137" s="23"/>
      <c r="H1137" s="23"/>
      <c r="I1137" s="23"/>
      <c r="J1137" s="23"/>
      <c r="K1137" s="23"/>
      <c r="L1137" s="21" t="str">
        <f>IFERROR(VLOOKUP($A1137,Holdings!$A:$F,6,FALSE),"")</f>
        <v/>
      </c>
      <c r="M1137" s="45" t="str">
        <f t="shared" si="34"/>
        <v/>
      </c>
      <c r="N1137" s="46" t="str">
        <f t="shared" si="35"/>
        <v/>
      </c>
    </row>
    <row r="1138" spans="1:14" x14ac:dyDescent="0.25">
      <c r="A1138" s="16" t="str">
        <f>CONCATENATE('COMPANY INFO'!$D$4,"_",C1138,"_",D1138,"_",$F1138)</f>
        <v>_6_306/474/639_Goodsoil</v>
      </c>
      <c r="B1138" s="42">
        <v>1135</v>
      </c>
      <c r="C1138" s="43">
        <v>6</v>
      </c>
      <c r="D1138" s="43" t="s">
        <v>2723</v>
      </c>
      <c r="E1138" s="43" t="s">
        <v>2722</v>
      </c>
      <c r="F1138" s="44" t="s">
        <v>2788</v>
      </c>
      <c r="G1138" s="23"/>
      <c r="H1138" s="23"/>
      <c r="I1138" s="23"/>
      <c r="J1138" s="23"/>
      <c r="K1138" s="23"/>
      <c r="L1138" s="21" t="str">
        <f>IFERROR(VLOOKUP($A1138,Holdings!$A:$F,6,FALSE),"")</f>
        <v/>
      </c>
      <c r="M1138" s="45" t="str">
        <f t="shared" si="34"/>
        <v/>
      </c>
      <c r="N1138" s="46" t="str">
        <f t="shared" si="35"/>
        <v/>
      </c>
    </row>
    <row r="1139" spans="1:14" x14ac:dyDescent="0.25">
      <c r="A1139" s="16" t="str">
        <f>CONCATENATE('COMPANY INFO'!$D$4,"_",C1139,"_",D1139,"_",$F1139)</f>
        <v>_6_306/474/639_Gravelbourg</v>
      </c>
      <c r="B1139" s="42">
        <v>1136</v>
      </c>
      <c r="C1139" s="43">
        <v>6</v>
      </c>
      <c r="D1139" s="43" t="s">
        <v>2723</v>
      </c>
      <c r="E1139" s="43" t="s">
        <v>2722</v>
      </c>
      <c r="F1139" s="44" t="s">
        <v>2789</v>
      </c>
      <c r="G1139" s="23"/>
      <c r="H1139" s="23"/>
      <c r="I1139" s="23"/>
      <c r="J1139" s="23"/>
      <c r="K1139" s="23"/>
      <c r="L1139" s="21" t="str">
        <f>IFERROR(VLOOKUP($A1139,Holdings!$A:$F,6,FALSE),"")</f>
        <v/>
      </c>
      <c r="M1139" s="45" t="str">
        <f t="shared" si="34"/>
        <v/>
      </c>
      <c r="N1139" s="46" t="str">
        <f t="shared" si="35"/>
        <v/>
      </c>
    </row>
    <row r="1140" spans="1:14" x14ac:dyDescent="0.25">
      <c r="A1140" s="16" t="str">
        <f>CONCATENATE('COMPANY INFO'!$D$4,"_",C1140,"_",D1140,"_",$F1140)</f>
        <v>_6_306/474/639_Green Lake</v>
      </c>
      <c r="B1140" s="42">
        <v>1137</v>
      </c>
      <c r="C1140" s="43">
        <v>6</v>
      </c>
      <c r="D1140" s="43" t="s">
        <v>2723</v>
      </c>
      <c r="E1140" s="43" t="s">
        <v>2722</v>
      </c>
      <c r="F1140" s="44" t="s">
        <v>2790</v>
      </c>
      <c r="G1140" s="23"/>
      <c r="H1140" s="23"/>
      <c r="I1140" s="23"/>
      <c r="J1140" s="23"/>
      <c r="K1140" s="23"/>
      <c r="L1140" s="21" t="str">
        <f>IFERROR(VLOOKUP($A1140,Holdings!$A:$F,6,FALSE),"")</f>
        <v/>
      </c>
      <c r="M1140" s="45" t="str">
        <f t="shared" si="34"/>
        <v/>
      </c>
      <c r="N1140" s="46" t="str">
        <f t="shared" si="35"/>
        <v/>
      </c>
    </row>
    <row r="1141" spans="1:14" x14ac:dyDescent="0.25">
      <c r="A1141" s="16" t="str">
        <f>CONCATENATE('COMPANY INFO'!$D$4,"_",C1141,"_",D1141,"_",$F1141)</f>
        <v>_6_306/474/639_Grenfell</v>
      </c>
      <c r="B1141" s="42">
        <v>1138</v>
      </c>
      <c r="C1141" s="43">
        <v>6</v>
      </c>
      <c r="D1141" s="43" t="s">
        <v>2723</v>
      </c>
      <c r="E1141" s="43" t="s">
        <v>2722</v>
      </c>
      <c r="F1141" s="44" t="s">
        <v>2791</v>
      </c>
      <c r="G1141" s="23"/>
      <c r="H1141" s="23"/>
      <c r="I1141" s="23"/>
      <c r="J1141" s="23"/>
      <c r="K1141" s="23"/>
      <c r="L1141" s="21" t="str">
        <f>IFERROR(VLOOKUP($A1141,Holdings!$A:$F,6,FALSE),"")</f>
        <v/>
      </c>
      <c r="M1141" s="45" t="str">
        <f t="shared" si="34"/>
        <v/>
      </c>
      <c r="N1141" s="46" t="str">
        <f t="shared" si="35"/>
        <v/>
      </c>
    </row>
    <row r="1142" spans="1:14" x14ac:dyDescent="0.25">
      <c r="A1142" s="16" t="str">
        <f>CONCATENATE('COMPANY INFO'!$D$4,"_",C1142,"_",D1142,"_",$F1142)</f>
        <v>_6_306/474/639_Gull Lake</v>
      </c>
      <c r="B1142" s="42">
        <v>1139</v>
      </c>
      <c r="C1142" s="43">
        <v>6</v>
      </c>
      <c r="D1142" s="43" t="s">
        <v>2723</v>
      </c>
      <c r="E1142" s="43" t="s">
        <v>2722</v>
      </c>
      <c r="F1142" s="44" t="s">
        <v>957</v>
      </c>
      <c r="G1142" s="23"/>
      <c r="H1142" s="23"/>
      <c r="I1142" s="23"/>
      <c r="J1142" s="23"/>
      <c r="K1142" s="23"/>
      <c r="L1142" s="21" t="str">
        <f>IFERROR(VLOOKUP($A1142,Holdings!$A:$F,6,FALSE),"")</f>
        <v/>
      </c>
      <c r="M1142" s="45" t="str">
        <f t="shared" si="34"/>
        <v/>
      </c>
      <c r="N1142" s="46" t="str">
        <f t="shared" si="35"/>
        <v/>
      </c>
    </row>
    <row r="1143" spans="1:14" x14ac:dyDescent="0.25">
      <c r="A1143" s="16" t="str">
        <f>CONCATENATE('COMPANY INFO'!$D$4,"_",C1143,"_",D1143,"_",$F1143)</f>
        <v>_6_306/474/639_Hafford</v>
      </c>
      <c r="B1143" s="42">
        <v>1140</v>
      </c>
      <c r="C1143" s="43">
        <v>6</v>
      </c>
      <c r="D1143" s="43" t="s">
        <v>2723</v>
      </c>
      <c r="E1143" s="43" t="s">
        <v>2722</v>
      </c>
      <c r="F1143" s="44" t="s">
        <v>2792</v>
      </c>
      <c r="G1143" s="23"/>
      <c r="H1143" s="23"/>
      <c r="I1143" s="23"/>
      <c r="J1143" s="23"/>
      <c r="K1143" s="23"/>
      <c r="L1143" s="21" t="str">
        <f>IFERROR(VLOOKUP($A1143,Holdings!$A:$F,6,FALSE),"")</f>
        <v/>
      </c>
      <c r="M1143" s="45" t="str">
        <f t="shared" si="34"/>
        <v/>
      </c>
      <c r="N1143" s="46" t="str">
        <f t="shared" si="35"/>
        <v/>
      </c>
    </row>
    <row r="1144" spans="1:14" x14ac:dyDescent="0.25">
      <c r="A1144" s="16" t="str">
        <f>CONCATENATE('COMPANY INFO'!$D$4,"_",C1144,"_",D1144,"_",$F1144)</f>
        <v>_6_306/474/639_Hague</v>
      </c>
      <c r="B1144" s="42">
        <v>1141</v>
      </c>
      <c r="C1144" s="43">
        <v>6</v>
      </c>
      <c r="D1144" s="43" t="s">
        <v>2723</v>
      </c>
      <c r="E1144" s="43" t="s">
        <v>2722</v>
      </c>
      <c r="F1144" s="44" t="s">
        <v>2793</v>
      </c>
      <c r="G1144" s="23"/>
      <c r="H1144" s="23"/>
      <c r="I1144" s="23"/>
      <c r="J1144" s="23"/>
      <c r="K1144" s="23"/>
      <c r="L1144" s="21" t="str">
        <f>IFERROR(VLOOKUP($A1144,Holdings!$A:$F,6,FALSE),"")</f>
        <v/>
      </c>
      <c r="M1144" s="45" t="str">
        <f t="shared" si="34"/>
        <v/>
      </c>
      <c r="N1144" s="46" t="str">
        <f t="shared" si="35"/>
        <v/>
      </c>
    </row>
    <row r="1145" spans="1:14" x14ac:dyDescent="0.25">
      <c r="A1145" s="16" t="str">
        <f>CONCATENATE('COMPANY INFO'!$D$4,"_",C1145,"_",D1145,"_",$F1145)</f>
        <v>_6_306/474/639_Hanley</v>
      </c>
      <c r="B1145" s="42">
        <v>1142</v>
      </c>
      <c r="C1145" s="43">
        <v>6</v>
      </c>
      <c r="D1145" s="43" t="s">
        <v>2723</v>
      </c>
      <c r="E1145" s="43" t="s">
        <v>2722</v>
      </c>
      <c r="F1145" s="44" t="s">
        <v>2794</v>
      </c>
      <c r="G1145" s="23"/>
      <c r="H1145" s="23"/>
      <c r="I1145" s="23"/>
      <c r="J1145" s="23"/>
      <c r="K1145" s="23"/>
      <c r="L1145" s="21" t="str">
        <f>IFERROR(VLOOKUP($A1145,Holdings!$A:$F,6,FALSE),"")</f>
        <v/>
      </c>
      <c r="M1145" s="45" t="str">
        <f t="shared" si="34"/>
        <v/>
      </c>
      <c r="N1145" s="46" t="str">
        <f t="shared" si="35"/>
        <v/>
      </c>
    </row>
    <row r="1146" spans="1:14" x14ac:dyDescent="0.25">
      <c r="A1146" s="16" t="str">
        <f>CONCATENATE('COMPANY INFO'!$D$4,"_",C1146,"_",D1146,"_",$F1146)</f>
        <v>_6_306/474/639_Hepburn</v>
      </c>
      <c r="B1146" s="42">
        <v>1143</v>
      </c>
      <c r="C1146" s="43">
        <v>6</v>
      </c>
      <c r="D1146" s="43" t="s">
        <v>2723</v>
      </c>
      <c r="E1146" s="43" t="s">
        <v>2722</v>
      </c>
      <c r="F1146" s="44" t="s">
        <v>2795</v>
      </c>
      <c r="G1146" s="23"/>
      <c r="H1146" s="23"/>
      <c r="I1146" s="23"/>
      <c r="J1146" s="23"/>
      <c r="K1146" s="23"/>
      <c r="L1146" s="21" t="str">
        <f>IFERROR(VLOOKUP($A1146,Holdings!$A:$F,6,FALSE),"")</f>
        <v/>
      </c>
      <c r="M1146" s="45" t="str">
        <f t="shared" si="34"/>
        <v/>
      </c>
      <c r="N1146" s="46" t="str">
        <f t="shared" si="35"/>
        <v/>
      </c>
    </row>
    <row r="1147" spans="1:14" x14ac:dyDescent="0.25">
      <c r="A1147" s="16" t="str">
        <f>CONCATENATE('COMPANY INFO'!$D$4,"_",C1147,"_",D1147,"_",$F1147)</f>
        <v>_6_306/474/639_Herbert</v>
      </c>
      <c r="B1147" s="42">
        <v>1144</v>
      </c>
      <c r="C1147" s="43">
        <v>6</v>
      </c>
      <c r="D1147" s="43" t="s">
        <v>2723</v>
      </c>
      <c r="E1147" s="43" t="s">
        <v>2722</v>
      </c>
      <c r="F1147" s="44" t="s">
        <v>2796</v>
      </c>
      <c r="G1147" s="23"/>
      <c r="H1147" s="23"/>
      <c r="I1147" s="23"/>
      <c r="J1147" s="23"/>
      <c r="K1147" s="23"/>
      <c r="L1147" s="21" t="str">
        <f>IFERROR(VLOOKUP($A1147,Holdings!$A:$F,6,FALSE),"")</f>
        <v/>
      </c>
      <c r="M1147" s="45" t="str">
        <f t="shared" si="34"/>
        <v/>
      </c>
      <c r="N1147" s="46" t="str">
        <f t="shared" si="35"/>
        <v/>
      </c>
    </row>
    <row r="1148" spans="1:14" x14ac:dyDescent="0.25">
      <c r="A1148" s="16" t="str">
        <f>CONCATENATE('COMPANY INFO'!$D$4,"_",C1148,"_",D1148,"_",$F1148)</f>
        <v>_6_306/474/639_Hodgeville</v>
      </c>
      <c r="B1148" s="42">
        <v>1145</v>
      </c>
      <c r="C1148" s="43">
        <v>6</v>
      </c>
      <c r="D1148" s="43" t="s">
        <v>2723</v>
      </c>
      <c r="E1148" s="43" t="s">
        <v>2722</v>
      </c>
      <c r="F1148" s="44" t="s">
        <v>2797</v>
      </c>
      <c r="G1148" s="23"/>
      <c r="H1148" s="23"/>
      <c r="I1148" s="23"/>
      <c r="J1148" s="23"/>
      <c r="K1148" s="23"/>
      <c r="L1148" s="21" t="str">
        <f>IFERROR(VLOOKUP($A1148,Holdings!$A:$F,6,FALSE),"")</f>
        <v/>
      </c>
      <c r="M1148" s="45" t="str">
        <f t="shared" si="34"/>
        <v/>
      </c>
      <c r="N1148" s="46" t="str">
        <f t="shared" si="35"/>
        <v/>
      </c>
    </row>
    <row r="1149" spans="1:14" x14ac:dyDescent="0.25">
      <c r="A1149" s="16" t="str">
        <f>CONCATENATE('COMPANY INFO'!$D$4,"_",C1149,"_",D1149,"_",$F1149)</f>
        <v>_6_306/474/639_Holdfast</v>
      </c>
      <c r="B1149" s="42">
        <v>1146</v>
      </c>
      <c r="C1149" s="43">
        <v>6</v>
      </c>
      <c r="D1149" s="43" t="s">
        <v>2723</v>
      </c>
      <c r="E1149" s="43" t="s">
        <v>2722</v>
      </c>
      <c r="F1149" s="44" t="s">
        <v>2798</v>
      </c>
      <c r="G1149" s="23"/>
      <c r="H1149" s="23"/>
      <c r="I1149" s="23"/>
      <c r="J1149" s="23"/>
      <c r="K1149" s="23"/>
      <c r="L1149" s="21" t="str">
        <f>IFERROR(VLOOKUP($A1149,Holdings!$A:$F,6,FALSE),"")</f>
        <v/>
      </c>
      <c r="M1149" s="45" t="str">
        <f t="shared" si="34"/>
        <v/>
      </c>
      <c r="N1149" s="46" t="str">
        <f t="shared" si="35"/>
        <v/>
      </c>
    </row>
    <row r="1150" spans="1:14" x14ac:dyDescent="0.25">
      <c r="A1150" s="16" t="str">
        <f>CONCATENATE('COMPANY INFO'!$D$4,"_",C1150,"_",D1150,"_",$F1150)</f>
        <v>_6_306/474/639_Hudson Bay</v>
      </c>
      <c r="B1150" s="42">
        <v>1147</v>
      </c>
      <c r="C1150" s="43">
        <v>6</v>
      </c>
      <c r="D1150" s="43" t="s">
        <v>2723</v>
      </c>
      <c r="E1150" s="43" t="s">
        <v>2722</v>
      </c>
      <c r="F1150" s="44" t="s">
        <v>2799</v>
      </c>
      <c r="G1150" s="23"/>
      <c r="H1150" s="23"/>
      <c r="I1150" s="23"/>
      <c r="J1150" s="23"/>
      <c r="K1150" s="23"/>
      <c r="L1150" s="21" t="str">
        <f>IFERROR(VLOOKUP($A1150,Holdings!$A:$F,6,FALSE),"")</f>
        <v/>
      </c>
      <c r="M1150" s="45" t="str">
        <f t="shared" si="34"/>
        <v/>
      </c>
      <c r="N1150" s="46" t="str">
        <f t="shared" si="35"/>
        <v/>
      </c>
    </row>
    <row r="1151" spans="1:14" x14ac:dyDescent="0.25">
      <c r="A1151" s="16" t="str">
        <f>CONCATENATE('COMPANY INFO'!$D$4,"_",C1151,"_",D1151,"_",$F1151)</f>
        <v>_6_306/474/639_Humboldt</v>
      </c>
      <c r="B1151" s="42">
        <v>1148</v>
      </c>
      <c r="C1151" s="43">
        <v>6</v>
      </c>
      <c r="D1151" s="43" t="s">
        <v>2723</v>
      </c>
      <c r="E1151" s="43" t="s">
        <v>2722</v>
      </c>
      <c r="F1151" s="44" t="s">
        <v>2800</v>
      </c>
      <c r="G1151" s="23"/>
      <c r="H1151" s="23"/>
      <c r="I1151" s="23"/>
      <c r="J1151" s="23"/>
      <c r="K1151" s="23"/>
      <c r="L1151" s="21" t="str">
        <f>IFERROR(VLOOKUP($A1151,Holdings!$A:$F,6,FALSE),"")</f>
        <v/>
      </c>
      <c r="M1151" s="45" t="str">
        <f t="shared" si="34"/>
        <v/>
      </c>
      <c r="N1151" s="46" t="str">
        <f t="shared" si="35"/>
        <v/>
      </c>
    </row>
    <row r="1152" spans="1:14" x14ac:dyDescent="0.25">
      <c r="A1152" s="16" t="str">
        <f>CONCATENATE('COMPANY INFO'!$D$4,"_",C1152,"_",D1152,"_",$F1152)</f>
        <v>_6_306/474/639_Ile-A-La-Crosse</v>
      </c>
      <c r="B1152" s="42">
        <v>1149</v>
      </c>
      <c r="C1152" s="43">
        <v>6</v>
      </c>
      <c r="D1152" s="43" t="s">
        <v>2723</v>
      </c>
      <c r="E1152" s="43" t="s">
        <v>2722</v>
      </c>
      <c r="F1152" s="44" t="s">
        <v>2801</v>
      </c>
      <c r="G1152" s="23"/>
      <c r="H1152" s="23"/>
      <c r="I1152" s="23"/>
      <c r="J1152" s="23"/>
      <c r="K1152" s="23"/>
      <c r="L1152" s="21" t="str">
        <f>IFERROR(VLOOKUP($A1152,Holdings!$A:$F,6,FALSE),"")</f>
        <v/>
      </c>
      <c r="M1152" s="45" t="str">
        <f t="shared" si="34"/>
        <v/>
      </c>
      <c r="N1152" s="46" t="str">
        <f t="shared" si="35"/>
        <v/>
      </c>
    </row>
    <row r="1153" spans="1:14" x14ac:dyDescent="0.25">
      <c r="A1153" s="16" t="str">
        <f>CONCATENATE('COMPANY INFO'!$D$4,"_",C1153,"_",D1153,"_",$F1153)</f>
        <v>_6_306/474/639_Imperial</v>
      </c>
      <c r="B1153" s="42">
        <v>1150</v>
      </c>
      <c r="C1153" s="43">
        <v>6</v>
      </c>
      <c r="D1153" s="43" t="s">
        <v>2723</v>
      </c>
      <c r="E1153" s="43" t="s">
        <v>2722</v>
      </c>
      <c r="F1153" s="44" t="s">
        <v>2802</v>
      </c>
      <c r="G1153" s="23"/>
      <c r="H1153" s="23"/>
      <c r="I1153" s="23"/>
      <c r="J1153" s="23"/>
      <c r="K1153" s="23"/>
      <c r="L1153" s="21" t="str">
        <f>IFERROR(VLOOKUP($A1153,Holdings!$A:$F,6,FALSE),"")</f>
        <v/>
      </c>
      <c r="M1153" s="45" t="str">
        <f t="shared" si="34"/>
        <v/>
      </c>
      <c r="N1153" s="46" t="str">
        <f t="shared" si="35"/>
        <v/>
      </c>
    </row>
    <row r="1154" spans="1:14" x14ac:dyDescent="0.25">
      <c r="A1154" s="16" t="str">
        <f>CONCATENATE('COMPANY INFO'!$D$4,"_",C1154,"_",D1154,"_",$F1154)</f>
        <v>_6_306/474/639_Indian Head</v>
      </c>
      <c r="B1154" s="42">
        <v>1151</v>
      </c>
      <c r="C1154" s="43">
        <v>6</v>
      </c>
      <c r="D1154" s="43" t="s">
        <v>2723</v>
      </c>
      <c r="E1154" s="43" t="s">
        <v>2722</v>
      </c>
      <c r="F1154" s="44" t="s">
        <v>2803</v>
      </c>
      <c r="G1154" s="23"/>
      <c r="H1154" s="23"/>
      <c r="I1154" s="23"/>
      <c r="J1154" s="23"/>
      <c r="K1154" s="23"/>
      <c r="L1154" s="21" t="str">
        <f>IFERROR(VLOOKUP($A1154,Holdings!$A:$F,6,FALSE),"")</f>
        <v/>
      </c>
      <c r="M1154" s="45" t="str">
        <f t="shared" si="34"/>
        <v/>
      </c>
      <c r="N1154" s="46" t="str">
        <f t="shared" si="35"/>
        <v/>
      </c>
    </row>
    <row r="1155" spans="1:14" x14ac:dyDescent="0.25">
      <c r="A1155" s="16" t="str">
        <f>CONCATENATE('COMPANY INFO'!$D$4,"_",C1155,"_",D1155,"_",$F1155)</f>
        <v>_6_306/474/639_Invermay</v>
      </c>
      <c r="B1155" s="42">
        <v>1152</v>
      </c>
      <c r="C1155" s="43">
        <v>6</v>
      </c>
      <c r="D1155" s="43" t="s">
        <v>2723</v>
      </c>
      <c r="E1155" s="43" t="s">
        <v>2722</v>
      </c>
      <c r="F1155" s="44" t="s">
        <v>2804</v>
      </c>
      <c r="G1155" s="23"/>
      <c r="H1155" s="23"/>
      <c r="I1155" s="23"/>
      <c r="J1155" s="23"/>
      <c r="K1155" s="23"/>
      <c r="L1155" s="21" t="str">
        <f>IFERROR(VLOOKUP($A1155,Holdings!$A:$F,6,FALSE),"")</f>
        <v/>
      </c>
      <c r="M1155" s="45" t="str">
        <f t="shared" si="34"/>
        <v/>
      </c>
      <c r="N1155" s="46" t="str">
        <f t="shared" si="35"/>
        <v/>
      </c>
    </row>
    <row r="1156" spans="1:14" x14ac:dyDescent="0.25">
      <c r="A1156" s="16" t="str">
        <f>CONCATENATE('COMPANY INFO'!$D$4,"_",C1156,"_",D1156,"_",$F1156)</f>
        <v>_6_306/474/639_Ituna</v>
      </c>
      <c r="B1156" s="42">
        <v>1153</v>
      </c>
      <c r="C1156" s="43">
        <v>6</v>
      </c>
      <c r="D1156" s="43" t="s">
        <v>2723</v>
      </c>
      <c r="E1156" s="43" t="s">
        <v>2722</v>
      </c>
      <c r="F1156" s="44" t="s">
        <v>2805</v>
      </c>
      <c r="G1156" s="23"/>
      <c r="H1156" s="23"/>
      <c r="I1156" s="23"/>
      <c r="J1156" s="23"/>
      <c r="K1156" s="23"/>
      <c r="L1156" s="21" t="str">
        <f>IFERROR(VLOOKUP($A1156,Holdings!$A:$F,6,FALSE),"")</f>
        <v/>
      </c>
      <c r="M1156" s="45" t="str">
        <f t="shared" ref="M1156:M1219" si="36">IF(L1156="","",G1156/(L1156-H1156))</f>
        <v/>
      </c>
      <c r="N1156" s="46" t="str">
        <f t="shared" si="35"/>
        <v/>
      </c>
    </row>
    <row r="1157" spans="1:14" x14ac:dyDescent="0.25">
      <c r="A1157" s="16" t="str">
        <f>CONCATENATE('COMPANY INFO'!$D$4,"_",C1157,"_",D1157,"_",$F1157)</f>
        <v>_6_306/474/639_Kamsack</v>
      </c>
      <c r="B1157" s="42">
        <v>1154</v>
      </c>
      <c r="C1157" s="43">
        <v>6</v>
      </c>
      <c r="D1157" s="43" t="s">
        <v>2723</v>
      </c>
      <c r="E1157" s="43" t="s">
        <v>2722</v>
      </c>
      <c r="F1157" s="44" t="s">
        <v>2806</v>
      </c>
      <c r="G1157" s="23"/>
      <c r="H1157" s="23"/>
      <c r="I1157" s="23"/>
      <c r="J1157" s="23"/>
      <c r="K1157" s="23"/>
      <c r="L1157" s="21" t="str">
        <f>IFERROR(VLOOKUP($A1157,Holdings!$A:$F,6,FALSE),"")</f>
        <v/>
      </c>
      <c r="M1157" s="45" t="str">
        <f t="shared" si="36"/>
        <v/>
      </c>
      <c r="N1157" s="46" t="str">
        <f t="shared" ref="N1157:N1220" si="37">IF(OR(SUM(G1157:K1157)&gt;L1157,AND(SUM(G1157:K1157)&gt;0,L1157="")),"Sum of Assigned TNs:Admin TNs must be less than Total TNs","")</f>
        <v/>
      </c>
    </row>
    <row r="1158" spans="1:14" x14ac:dyDescent="0.25">
      <c r="A1158" s="16" t="str">
        <f>CONCATENATE('COMPANY INFO'!$D$4,"_",C1158,"_",D1158,"_",$F1158)</f>
        <v>_6_306/474/639_Kelvington</v>
      </c>
      <c r="B1158" s="42">
        <v>1155</v>
      </c>
      <c r="C1158" s="43">
        <v>6</v>
      </c>
      <c r="D1158" s="43" t="s">
        <v>2723</v>
      </c>
      <c r="E1158" s="43" t="s">
        <v>2722</v>
      </c>
      <c r="F1158" s="44" t="s">
        <v>2807</v>
      </c>
      <c r="G1158" s="23"/>
      <c r="H1158" s="23"/>
      <c r="I1158" s="23"/>
      <c r="J1158" s="23"/>
      <c r="K1158" s="23"/>
      <c r="L1158" s="21" t="str">
        <f>IFERROR(VLOOKUP($A1158,Holdings!$A:$F,6,FALSE),"")</f>
        <v/>
      </c>
      <c r="M1158" s="45" t="str">
        <f t="shared" si="36"/>
        <v/>
      </c>
      <c r="N1158" s="46" t="str">
        <f t="shared" si="37"/>
        <v/>
      </c>
    </row>
    <row r="1159" spans="1:14" x14ac:dyDescent="0.25">
      <c r="A1159" s="16" t="str">
        <f>CONCATENATE('COMPANY INFO'!$D$4,"_",C1159,"_",D1159,"_",$F1159)</f>
        <v>_6_306/474/639_Kerrobert</v>
      </c>
      <c r="B1159" s="42">
        <v>1156</v>
      </c>
      <c r="C1159" s="43">
        <v>6</v>
      </c>
      <c r="D1159" s="43" t="s">
        <v>2723</v>
      </c>
      <c r="E1159" s="43" t="s">
        <v>2722</v>
      </c>
      <c r="F1159" s="44" t="s">
        <v>2808</v>
      </c>
      <c r="G1159" s="23"/>
      <c r="H1159" s="23"/>
      <c r="I1159" s="23"/>
      <c r="J1159" s="23"/>
      <c r="K1159" s="23"/>
      <c r="L1159" s="21" t="str">
        <f>IFERROR(VLOOKUP($A1159,Holdings!$A:$F,6,FALSE),"")</f>
        <v/>
      </c>
      <c r="M1159" s="45" t="str">
        <f t="shared" si="36"/>
        <v/>
      </c>
      <c r="N1159" s="46" t="str">
        <f t="shared" si="37"/>
        <v/>
      </c>
    </row>
    <row r="1160" spans="1:14" x14ac:dyDescent="0.25">
      <c r="A1160" s="16" t="str">
        <f>CONCATENATE('COMPANY INFO'!$D$4,"_",C1160,"_",D1160,"_",$F1160)</f>
        <v>_6_306/474/639_Kincaid</v>
      </c>
      <c r="B1160" s="42">
        <v>1157</v>
      </c>
      <c r="C1160" s="43">
        <v>6</v>
      </c>
      <c r="D1160" s="43" t="s">
        <v>2723</v>
      </c>
      <c r="E1160" s="43" t="s">
        <v>2722</v>
      </c>
      <c r="F1160" s="44" t="s">
        <v>2809</v>
      </c>
      <c r="G1160" s="23"/>
      <c r="H1160" s="23"/>
      <c r="I1160" s="23"/>
      <c r="J1160" s="23"/>
      <c r="K1160" s="23"/>
      <c r="L1160" s="21" t="str">
        <f>IFERROR(VLOOKUP($A1160,Holdings!$A:$F,6,FALSE),"")</f>
        <v/>
      </c>
      <c r="M1160" s="45" t="str">
        <f t="shared" si="36"/>
        <v/>
      </c>
      <c r="N1160" s="46" t="str">
        <f t="shared" si="37"/>
        <v/>
      </c>
    </row>
    <row r="1161" spans="1:14" x14ac:dyDescent="0.25">
      <c r="A1161" s="16" t="str">
        <f>CONCATENATE('COMPANY INFO'!$D$4,"_",C1161,"_",D1161,"_",$F1161)</f>
        <v>_6_306/474/639_Kindersley</v>
      </c>
      <c r="B1161" s="42">
        <v>1158</v>
      </c>
      <c r="C1161" s="43">
        <v>6</v>
      </c>
      <c r="D1161" s="43" t="s">
        <v>2723</v>
      </c>
      <c r="E1161" s="43" t="s">
        <v>2722</v>
      </c>
      <c r="F1161" s="44" t="s">
        <v>2810</v>
      </c>
      <c r="G1161" s="23"/>
      <c r="H1161" s="23"/>
      <c r="I1161" s="23"/>
      <c r="J1161" s="23"/>
      <c r="K1161" s="23"/>
      <c r="L1161" s="21" t="str">
        <f>IFERROR(VLOOKUP($A1161,Holdings!$A:$F,6,FALSE),"")</f>
        <v/>
      </c>
      <c r="M1161" s="45" t="str">
        <f t="shared" si="36"/>
        <v/>
      </c>
      <c r="N1161" s="46" t="str">
        <f t="shared" si="37"/>
        <v/>
      </c>
    </row>
    <row r="1162" spans="1:14" x14ac:dyDescent="0.25">
      <c r="A1162" s="16" t="str">
        <f>CONCATENATE('COMPANY INFO'!$D$4,"_",C1162,"_",D1162,"_",$F1162)</f>
        <v>_6_306/474/639_Kinistino</v>
      </c>
      <c r="B1162" s="42">
        <v>1159</v>
      </c>
      <c r="C1162" s="43">
        <v>6</v>
      </c>
      <c r="D1162" s="43" t="s">
        <v>2723</v>
      </c>
      <c r="E1162" s="43" t="s">
        <v>2722</v>
      </c>
      <c r="F1162" s="44" t="s">
        <v>2811</v>
      </c>
      <c r="G1162" s="23"/>
      <c r="H1162" s="23"/>
      <c r="I1162" s="23"/>
      <c r="J1162" s="23"/>
      <c r="K1162" s="23"/>
      <c r="L1162" s="21" t="str">
        <f>IFERROR(VLOOKUP($A1162,Holdings!$A:$F,6,FALSE),"")</f>
        <v/>
      </c>
      <c r="M1162" s="45" t="str">
        <f t="shared" si="36"/>
        <v/>
      </c>
      <c r="N1162" s="46" t="str">
        <f t="shared" si="37"/>
        <v/>
      </c>
    </row>
    <row r="1163" spans="1:14" x14ac:dyDescent="0.25">
      <c r="A1163" s="16" t="str">
        <f>CONCATENATE('COMPANY INFO'!$D$4,"_",C1163,"_",D1163,"_",$F1163)</f>
        <v>_6_306/474/639_Kipling</v>
      </c>
      <c r="B1163" s="42">
        <v>1160</v>
      </c>
      <c r="C1163" s="43">
        <v>6</v>
      </c>
      <c r="D1163" s="43" t="s">
        <v>2723</v>
      </c>
      <c r="E1163" s="43" t="s">
        <v>2722</v>
      </c>
      <c r="F1163" s="44" t="s">
        <v>2812</v>
      </c>
      <c r="G1163" s="23"/>
      <c r="H1163" s="23"/>
      <c r="I1163" s="23"/>
      <c r="J1163" s="23"/>
      <c r="K1163" s="23"/>
      <c r="L1163" s="21" t="str">
        <f>IFERROR(VLOOKUP($A1163,Holdings!$A:$F,6,FALSE),"")</f>
        <v/>
      </c>
      <c r="M1163" s="45" t="str">
        <f t="shared" si="36"/>
        <v/>
      </c>
      <c r="N1163" s="46" t="str">
        <f t="shared" si="37"/>
        <v/>
      </c>
    </row>
    <row r="1164" spans="1:14" x14ac:dyDescent="0.25">
      <c r="A1164" s="16" t="str">
        <f>CONCATENATE('COMPANY INFO'!$D$4,"_",C1164,"_",D1164,"_",$F1164)</f>
        <v>_6_306/474/639_Kyle</v>
      </c>
      <c r="B1164" s="42">
        <v>1161</v>
      </c>
      <c r="C1164" s="43">
        <v>6</v>
      </c>
      <c r="D1164" s="43" t="s">
        <v>2723</v>
      </c>
      <c r="E1164" s="43" t="s">
        <v>2722</v>
      </c>
      <c r="F1164" s="44" t="s">
        <v>2813</v>
      </c>
      <c r="G1164" s="23"/>
      <c r="H1164" s="23"/>
      <c r="I1164" s="23"/>
      <c r="J1164" s="23"/>
      <c r="K1164" s="23"/>
      <c r="L1164" s="21" t="str">
        <f>IFERROR(VLOOKUP($A1164,Holdings!$A:$F,6,FALSE),"")</f>
        <v/>
      </c>
      <c r="M1164" s="45" t="str">
        <f t="shared" si="36"/>
        <v/>
      </c>
      <c r="N1164" s="46" t="str">
        <f t="shared" si="37"/>
        <v/>
      </c>
    </row>
    <row r="1165" spans="1:14" x14ac:dyDescent="0.25">
      <c r="A1165" s="16" t="str">
        <f>CONCATENATE('COMPANY INFO'!$D$4,"_",C1165,"_",D1165,"_",$F1165)</f>
        <v>_6_306/474/639_La Loche</v>
      </c>
      <c r="B1165" s="42">
        <v>1162</v>
      </c>
      <c r="C1165" s="43">
        <v>6</v>
      </c>
      <c r="D1165" s="43" t="s">
        <v>2723</v>
      </c>
      <c r="E1165" s="43" t="s">
        <v>2722</v>
      </c>
      <c r="F1165" s="44" t="s">
        <v>2814</v>
      </c>
      <c r="G1165" s="23"/>
      <c r="H1165" s="23"/>
      <c r="I1165" s="23"/>
      <c r="J1165" s="23"/>
      <c r="K1165" s="23"/>
      <c r="L1165" s="21" t="str">
        <f>IFERROR(VLOOKUP($A1165,Holdings!$A:$F,6,FALSE),"")</f>
        <v/>
      </c>
      <c r="M1165" s="45" t="str">
        <f t="shared" si="36"/>
        <v/>
      </c>
      <c r="N1165" s="46" t="str">
        <f t="shared" si="37"/>
        <v/>
      </c>
    </row>
    <row r="1166" spans="1:14" x14ac:dyDescent="0.25">
      <c r="A1166" s="16" t="str">
        <f>CONCATENATE('COMPANY INFO'!$D$4,"_",C1166,"_",D1166,"_",$F1166)</f>
        <v>_6_306/474/639_La Ronge</v>
      </c>
      <c r="B1166" s="42">
        <v>1163</v>
      </c>
      <c r="C1166" s="43">
        <v>6</v>
      </c>
      <c r="D1166" s="43" t="s">
        <v>2723</v>
      </c>
      <c r="E1166" s="43" t="s">
        <v>2722</v>
      </c>
      <c r="F1166" s="44" t="s">
        <v>2815</v>
      </c>
      <c r="G1166" s="23"/>
      <c r="H1166" s="23"/>
      <c r="I1166" s="23"/>
      <c r="J1166" s="23"/>
      <c r="K1166" s="23"/>
      <c r="L1166" s="21" t="str">
        <f>IFERROR(VLOOKUP($A1166,Holdings!$A:$F,6,FALSE),"")</f>
        <v/>
      </c>
      <c r="M1166" s="45" t="str">
        <f t="shared" si="36"/>
        <v/>
      </c>
      <c r="N1166" s="46" t="str">
        <f t="shared" si="37"/>
        <v/>
      </c>
    </row>
    <row r="1167" spans="1:14" x14ac:dyDescent="0.25">
      <c r="A1167" s="16" t="str">
        <f>CONCATENATE('COMPANY INFO'!$D$4,"_",C1167,"_",D1167,"_",$F1167)</f>
        <v>_6_306/474/639_Lafleche</v>
      </c>
      <c r="B1167" s="42">
        <v>1164</v>
      </c>
      <c r="C1167" s="43">
        <v>6</v>
      </c>
      <c r="D1167" s="43" t="s">
        <v>2723</v>
      </c>
      <c r="E1167" s="43" t="s">
        <v>2722</v>
      </c>
      <c r="F1167" s="44" t="s">
        <v>2816</v>
      </c>
      <c r="G1167" s="23"/>
      <c r="H1167" s="23"/>
      <c r="I1167" s="23"/>
      <c r="J1167" s="23"/>
      <c r="K1167" s="23"/>
      <c r="L1167" s="21" t="str">
        <f>IFERROR(VLOOKUP($A1167,Holdings!$A:$F,6,FALSE),"")</f>
        <v/>
      </c>
      <c r="M1167" s="45" t="str">
        <f t="shared" si="36"/>
        <v/>
      </c>
      <c r="N1167" s="46" t="str">
        <f t="shared" si="37"/>
        <v/>
      </c>
    </row>
    <row r="1168" spans="1:14" x14ac:dyDescent="0.25">
      <c r="A1168" s="16" t="str">
        <f>CONCATENATE('COMPANY INFO'!$D$4,"_",C1168,"_",D1168,"_",$F1168)</f>
        <v>_6_306/474/639_Lampman</v>
      </c>
      <c r="B1168" s="42">
        <v>1165</v>
      </c>
      <c r="C1168" s="43">
        <v>6</v>
      </c>
      <c r="D1168" s="43" t="s">
        <v>2723</v>
      </c>
      <c r="E1168" s="43" t="s">
        <v>2722</v>
      </c>
      <c r="F1168" s="44" t="s">
        <v>2817</v>
      </c>
      <c r="G1168" s="23"/>
      <c r="H1168" s="23"/>
      <c r="I1168" s="23"/>
      <c r="J1168" s="23"/>
      <c r="K1168" s="23"/>
      <c r="L1168" s="21" t="str">
        <f>IFERROR(VLOOKUP($A1168,Holdings!$A:$F,6,FALSE),"")</f>
        <v/>
      </c>
      <c r="M1168" s="45" t="str">
        <f t="shared" si="36"/>
        <v/>
      </c>
      <c r="N1168" s="46" t="str">
        <f t="shared" si="37"/>
        <v/>
      </c>
    </row>
    <row r="1169" spans="1:14" x14ac:dyDescent="0.25">
      <c r="A1169" s="16" t="str">
        <f>CONCATENATE('COMPANY INFO'!$D$4,"_",C1169,"_",D1169,"_",$F1169)</f>
        <v>_6_306/474/639_Langenburg</v>
      </c>
      <c r="B1169" s="42">
        <v>1166</v>
      </c>
      <c r="C1169" s="43">
        <v>6</v>
      </c>
      <c r="D1169" s="43" t="s">
        <v>2723</v>
      </c>
      <c r="E1169" s="43" t="s">
        <v>2722</v>
      </c>
      <c r="F1169" s="44" t="s">
        <v>2818</v>
      </c>
      <c r="G1169" s="23"/>
      <c r="H1169" s="23"/>
      <c r="I1169" s="23"/>
      <c r="J1169" s="23"/>
      <c r="K1169" s="23"/>
      <c r="L1169" s="21" t="str">
        <f>IFERROR(VLOOKUP($A1169,Holdings!$A:$F,6,FALSE),"")</f>
        <v/>
      </c>
      <c r="M1169" s="45" t="str">
        <f t="shared" si="36"/>
        <v/>
      </c>
      <c r="N1169" s="46" t="str">
        <f t="shared" si="37"/>
        <v/>
      </c>
    </row>
    <row r="1170" spans="1:14" x14ac:dyDescent="0.25">
      <c r="A1170" s="16" t="str">
        <f>CONCATENATE('COMPANY INFO'!$D$4,"_",C1170,"_",D1170,"_",$F1170)</f>
        <v>_6_306/474/639_Langham</v>
      </c>
      <c r="B1170" s="42">
        <v>1167</v>
      </c>
      <c r="C1170" s="43">
        <v>6</v>
      </c>
      <c r="D1170" s="43" t="s">
        <v>2723</v>
      </c>
      <c r="E1170" s="43" t="s">
        <v>2722</v>
      </c>
      <c r="F1170" s="44" t="s">
        <v>2819</v>
      </c>
      <c r="G1170" s="23"/>
      <c r="H1170" s="23"/>
      <c r="I1170" s="23"/>
      <c r="J1170" s="23"/>
      <c r="K1170" s="23"/>
      <c r="L1170" s="21" t="str">
        <f>IFERROR(VLOOKUP($A1170,Holdings!$A:$F,6,FALSE),"")</f>
        <v/>
      </c>
      <c r="M1170" s="45" t="str">
        <f t="shared" si="36"/>
        <v/>
      </c>
      <c r="N1170" s="46" t="str">
        <f t="shared" si="37"/>
        <v/>
      </c>
    </row>
    <row r="1171" spans="1:14" x14ac:dyDescent="0.25">
      <c r="A1171" s="16" t="str">
        <f>CONCATENATE('COMPANY INFO'!$D$4,"_",C1171,"_",D1171,"_",$F1171)</f>
        <v>_6_306/474/639_Lanigan</v>
      </c>
      <c r="B1171" s="42">
        <v>1168</v>
      </c>
      <c r="C1171" s="43">
        <v>6</v>
      </c>
      <c r="D1171" s="43" t="s">
        <v>2723</v>
      </c>
      <c r="E1171" s="43" t="s">
        <v>2722</v>
      </c>
      <c r="F1171" s="44" t="s">
        <v>2820</v>
      </c>
      <c r="G1171" s="23"/>
      <c r="H1171" s="23"/>
      <c r="I1171" s="23"/>
      <c r="J1171" s="23"/>
      <c r="K1171" s="23"/>
      <c r="L1171" s="21" t="str">
        <f>IFERROR(VLOOKUP($A1171,Holdings!$A:$F,6,FALSE),"")</f>
        <v/>
      </c>
      <c r="M1171" s="45" t="str">
        <f t="shared" si="36"/>
        <v/>
      </c>
      <c r="N1171" s="46" t="str">
        <f t="shared" si="37"/>
        <v/>
      </c>
    </row>
    <row r="1172" spans="1:14" x14ac:dyDescent="0.25">
      <c r="A1172" s="16" t="str">
        <f>CONCATENATE('COMPANY INFO'!$D$4,"_",C1172,"_",D1172,"_",$F1172)</f>
        <v>_6_306/474/639_Lashburn</v>
      </c>
      <c r="B1172" s="42">
        <v>1169</v>
      </c>
      <c r="C1172" s="43">
        <v>6</v>
      </c>
      <c r="D1172" s="43" t="s">
        <v>2723</v>
      </c>
      <c r="E1172" s="43" t="s">
        <v>2722</v>
      </c>
      <c r="F1172" s="44" t="s">
        <v>2821</v>
      </c>
      <c r="G1172" s="23"/>
      <c r="H1172" s="23"/>
      <c r="I1172" s="23"/>
      <c r="J1172" s="23"/>
      <c r="K1172" s="23"/>
      <c r="L1172" s="21" t="str">
        <f>IFERROR(VLOOKUP($A1172,Holdings!$A:$F,6,FALSE),"")</f>
        <v/>
      </c>
      <c r="M1172" s="45" t="str">
        <f t="shared" si="36"/>
        <v/>
      </c>
      <c r="N1172" s="46" t="str">
        <f t="shared" si="37"/>
        <v/>
      </c>
    </row>
    <row r="1173" spans="1:14" x14ac:dyDescent="0.25">
      <c r="A1173" s="16" t="str">
        <f>CONCATENATE('COMPANY INFO'!$D$4,"_",C1173,"_",D1173,"_",$F1173)</f>
        <v>_6_306/474/639_Leader</v>
      </c>
      <c r="B1173" s="42">
        <v>1170</v>
      </c>
      <c r="C1173" s="43">
        <v>6</v>
      </c>
      <c r="D1173" s="43" t="s">
        <v>2723</v>
      </c>
      <c r="E1173" s="43" t="s">
        <v>2722</v>
      </c>
      <c r="F1173" s="44" t="s">
        <v>2822</v>
      </c>
      <c r="G1173" s="23"/>
      <c r="H1173" s="23"/>
      <c r="I1173" s="23"/>
      <c r="J1173" s="23"/>
      <c r="K1173" s="23"/>
      <c r="L1173" s="21" t="str">
        <f>IFERROR(VLOOKUP($A1173,Holdings!$A:$F,6,FALSE),"")</f>
        <v/>
      </c>
      <c r="M1173" s="45" t="str">
        <f t="shared" si="36"/>
        <v/>
      </c>
      <c r="N1173" s="46" t="str">
        <f t="shared" si="37"/>
        <v/>
      </c>
    </row>
    <row r="1174" spans="1:14" x14ac:dyDescent="0.25">
      <c r="A1174" s="16" t="str">
        <f>CONCATENATE('COMPANY INFO'!$D$4,"_",C1174,"_",D1174,"_",$F1174)</f>
        <v>_6_306/474/639_Leask</v>
      </c>
      <c r="B1174" s="42">
        <v>1171</v>
      </c>
      <c r="C1174" s="43">
        <v>6</v>
      </c>
      <c r="D1174" s="43" t="s">
        <v>2723</v>
      </c>
      <c r="E1174" s="43" t="s">
        <v>2722</v>
      </c>
      <c r="F1174" s="44" t="s">
        <v>2823</v>
      </c>
      <c r="G1174" s="23"/>
      <c r="H1174" s="23"/>
      <c r="I1174" s="23"/>
      <c r="J1174" s="23"/>
      <c r="K1174" s="23"/>
      <c r="L1174" s="21" t="str">
        <f>IFERROR(VLOOKUP($A1174,Holdings!$A:$F,6,FALSE),"")</f>
        <v/>
      </c>
      <c r="M1174" s="45" t="str">
        <f t="shared" si="36"/>
        <v/>
      </c>
      <c r="N1174" s="46" t="str">
        <f t="shared" si="37"/>
        <v/>
      </c>
    </row>
    <row r="1175" spans="1:14" x14ac:dyDescent="0.25">
      <c r="A1175" s="16" t="str">
        <f>CONCATENATE('COMPANY INFO'!$D$4,"_",C1175,"_",D1175,"_",$F1175)</f>
        <v>_6_306/474/639_Lemberg</v>
      </c>
      <c r="B1175" s="42">
        <v>1172</v>
      </c>
      <c r="C1175" s="43">
        <v>6</v>
      </c>
      <c r="D1175" s="43" t="s">
        <v>2723</v>
      </c>
      <c r="E1175" s="43" t="s">
        <v>2722</v>
      </c>
      <c r="F1175" s="44" t="s">
        <v>2824</v>
      </c>
      <c r="G1175" s="23"/>
      <c r="H1175" s="23"/>
      <c r="I1175" s="23"/>
      <c r="J1175" s="23"/>
      <c r="K1175" s="23"/>
      <c r="L1175" s="21" t="str">
        <f>IFERROR(VLOOKUP($A1175,Holdings!$A:$F,6,FALSE),"")</f>
        <v/>
      </c>
      <c r="M1175" s="45" t="str">
        <f t="shared" si="36"/>
        <v/>
      </c>
      <c r="N1175" s="46" t="str">
        <f t="shared" si="37"/>
        <v/>
      </c>
    </row>
    <row r="1176" spans="1:14" x14ac:dyDescent="0.25">
      <c r="A1176" s="16" t="str">
        <f>CONCATENATE('COMPANY INFO'!$D$4,"_",C1176,"_",D1176,"_",$F1176)</f>
        <v>_6_306/474/639_Leoville</v>
      </c>
      <c r="B1176" s="42">
        <v>1173</v>
      </c>
      <c r="C1176" s="43">
        <v>6</v>
      </c>
      <c r="D1176" s="43" t="s">
        <v>2723</v>
      </c>
      <c r="E1176" s="43" t="s">
        <v>2722</v>
      </c>
      <c r="F1176" s="44" t="s">
        <v>2825</v>
      </c>
      <c r="G1176" s="23"/>
      <c r="H1176" s="23"/>
      <c r="I1176" s="23"/>
      <c r="J1176" s="23"/>
      <c r="K1176" s="23"/>
      <c r="L1176" s="21" t="str">
        <f>IFERROR(VLOOKUP($A1176,Holdings!$A:$F,6,FALSE),"")</f>
        <v/>
      </c>
      <c r="M1176" s="45" t="str">
        <f t="shared" si="36"/>
        <v/>
      </c>
      <c r="N1176" s="46" t="str">
        <f t="shared" si="37"/>
        <v/>
      </c>
    </row>
    <row r="1177" spans="1:14" x14ac:dyDescent="0.25">
      <c r="A1177" s="16" t="str">
        <f>CONCATENATE('COMPANY INFO'!$D$4,"_",C1177,"_",D1177,"_",$F1177)</f>
        <v>_6_306/474/639_Lestock</v>
      </c>
      <c r="B1177" s="42">
        <v>1174</v>
      </c>
      <c r="C1177" s="43">
        <v>6</v>
      </c>
      <c r="D1177" s="43" t="s">
        <v>2723</v>
      </c>
      <c r="E1177" s="43" t="s">
        <v>2722</v>
      </c>
      <c r="F1177" s="44" t="s">
        <v>2826</v>
      </c>
      <c r="G1177" s="23"/>
      <c r="H1177" s="23"/>
      <c r="I1177" s="23"/>
      <c r="J1177" s="23"/>
      <c r="K1177" s="23"/>
      <c r="L1177" s="21" t="str">
        <f>IFERROR(VLOOKUP($A1177,Holdings!$A:$F,6,FALSE),"")</f>
        <v/>
      </c>
      <c r="M1177" s="45" t="str">
        <f t="shared" si="36"/>
        <v/>
      </c>
      <c r="N1177" s="46" t="str">
        <f t="shared" si="37"/>
        <v/>
      </c>
    </row>
    <row r="1178" spans="1:14" x14ac:dyDescent="0.25">
      <c r="A1178" s="16" t="str">
        <f>CONCATENATE('COMPANY INFO'!$D$4,"_",C1178,"_",D1178,"_",$F1178)</f>
        <v>_6_306/474/639_Lloydminster</v>
      </c>
      <c r="B1178" s="42">
        <v>1175</v>
      </c>
      <c r="C1178" s="43">
        <v>6</v>
      </c>
      <c r="D1178" s="43" t="s">
        <v>2723</v>
      </c>
      <c r="E1178" s="43" t="s">
        <v>2722</v>
      </c>
      <c r="F1178" s="44" t="s">
        <v>417</v>
      </c>
      <c r="G1178" s="23"/>
      <c r="H1178" s="23"/>
      <c r="I1178" s="23"/>
      <c r="J1178" s="23"/>
      <c r="K1178" s="23"/>
      <c r="L1178" s="21" t="str">
        <f>IFERROR(VLOOKUP($A1178,Holdings!$A:$F,6,FALSE),"")</f>
        <v/>
      </c>
      <c r="M1178" s="45" t="str">
        <f t="shared" si="36"/>
        <v/>
      </c>
      <c r="N1178" s="46" t="str">
        <f t="shared" si="37"/>
        <v/>
      </c>
    </row>
    <row r="1179" spans="1:14" x14ac:dyDescent="0.25">
      <c r="A1179" s="16" t="str">
        <f>CONCATENATE('COMPANY INFO'!$D$4,"_",C1179,"_",D1179,"_",$F1179)</f>
        <v>_6_306/474/639_Loon Lake</v>
      </c>
      <c r="B1179" s="42">
        <v>1176</v>
      </c>
      <c r="C1179" s="43">
        <v>6</v>
      </c>
      <c r="D1179" s="43" t="s">
        <v>2723</v>
      </c>
      <c r="E1179" s="43" t="s">
        <v>2722</v>
      </c>
      <c r="F1179" s="44" t="s">
        <v>2827</v>
      </c>
      <c r="G1179" s="23"/>
      <c r="H1179" s="23"/>
      <c r="I1179" s="23"/>
      <c r="J1179" s="23"/>
      <c r="K1179" s="23"/>
      <c r="L1179" s="21" t="str">
        <f>IFERROR(VLOOKUP($A1179,Holdings!$A:$F,6,FALSE),"")</f>
        <v/>
      </c>
      <c r="M1179" s="45" t="str">
        <f t="shared" si="36"/>
        <v/>
      </c>
      <c r="N1179" s="46" t="str">
        <f t="shared" si="37"/>
        <v/>
      </c>
    </row>
    <row r="1180" spans="1:14" x14ac:dyDescent="0.25">
      <c r="A1180" s="16" t="str">
        <f>CONCATENATE('COMPANY INFO'!$D$4,"_",C1180,"_",D1180,"_",$F1180)</f>
        <v>_6_306/474/639_Lucky Lake</v>
      </c>
      <c r="B1180" s="42">
        <v>1177</v>
      </c>
      <c r="C1180" s="43">
        <v>6</v>
      </c>
      <c r="D1180" s="43" t="s">
        <v>2723</v>
      </c>
      <c r="E1180" s="43" t="s">
        <v>2722</v>
      </c>
      <c r="F1180" s="44" t="s">
        <v>2828</v>
      </c>
      <c r="G1180" s="23"/>
      <c r="H1180" s="23"/>
      <c r="I1180" s="23"/>
      <c r="J1180" s="23"/>
      <c r="K1180" s="23"/>
      <c r="L1180" s="21" t="str">
        <f>IFERROR(VLOOKUP($A1180,Holdings!$A:$F,6,FALSE),"")</f>
        <v/>
      </c>
      <c r="M1180" s="45" t="str">
        <f t="shared" si="36"/>
        <v/>
      </c>
      <c r="N1180" s="46" t="str">
        <f t="shared" si="37"/>
        <v/>
      </c>
    </row>
    <row r="1181" spans="1:14" x14ac:dyDescent="0.25">
      <c r="A1181" s="16" t="str">
        <f>CONCATENATE('COMPANY INFO'!$D$4,"_",C1181,"_",D1181,"_",$F1181)</f>
        <v>_6_306/474/639_Lumsden</v>
      </c>
      <c r="B1181" s="42">
        <v>1178</v>
      </c>
      <c r="C1181" s="43">
        <v>6</v>
      </c>
      <c r="D1181" s="43" t="s">
        <v>2723</v>
      </c>
      <c r="E1181" s="43" t="s">
        <v>2722</v>
      </c>
      <c r="F1181" s="44" t="s">
        <v>133</v>
      </c>
      <c r="G1181" s="23"/>
      <c r="H1181" s="23"/>
      <c r="I1181" s="23"/>
      <c r="J1181" s="23"/>
      <c r="K1181" s="23"/>
      <c r="L1181" s="21" t="str">
        <f>IFERROR(VLOOKUP($A1181,Holdings!$A:$F,6,FALSE),"")</f>
        <v/>
      </c>
      <c r="M1181" s="45" t="str">
        <f t="shared" si="36"/>
        <v/>
      </c>
      <c r="N1181" s="46" t="str">
        <f t="shared" si="37"/>
        <v/>
      </c>
    </row>
    <row r="1182" spans="1:14" x14ac:dyDescent="0.25">
      <c r="A1182" s="16" t="str">
        <f>CONCATENATE('COMPANY INFO'!$D$4,"_",C1182,"_",D1182,"_",$F1182)</f>
        <v>_6_306/474/639_Luseland</v>
      </c>
      <c r="B1182" s="42">
        <v>1179</v>
      </c>
      <c r="C1182" s="43">
        <v>6</v>
      </c>
      <c r="D1182" s="43" t="s">
        <v>2723</v>
      </c>
      <c r="E1182" s="43" t="s">
        <v>2722</v>
      </c>
      <c r="F1182" s="44" t="s">
        <v>2829</v>
      </c>
      <c r="G1182" s="23"/>
      <c r="H1182" s="23"/>
      <c r="I1182" s="23"/>
      <c r="J1182" s="23"/>
      <c r="K1182" s="23"/>
      <c r="L1182" s="21" t="str">
        <f>IFERROR(VLOOKUP($A1182,Holdings!$A:$F,6,FALSE),"")</f>
        <v/>
      </c>
      <c r="M1182" s="45" t="str">
        <f t="shared" si="36"/>
        <v/>
      </c>
      <c r="N1182" s="46" t="str">
        <f t="shared" si="37"/>
        <v/>
      </c>
    </row>
    <row r="1183" spans="1:14" x14ac:dyDescent="0.25">
      <c r="A1183" s="16" t="str">
        <f>CONCATENATE('COMPANY INFO'!$D$4,"_",C1183,"_",D1183,"_",$F1183)</f>
        <v>_6_306/474/639_Macklin</v>
      </c>
      <c r="B1183" s="42">
        <v>1180</v>
      </c>
      <c r="C1183" s="43">
        <v>6</v>
      </c>
      <c r="D1183" s="43" t="s">
        <v>2723</v>
      </c>
      <c r="E1183" s="43" t="s">
        <v>2722</v>
      </c>
      <c r="F1183" s="44" t="s">
        <v>2830</v>
      </c>
      <c r="G1183" s="23"/>
      <c r="H1183" s="23"/>
      <c r="I1183" s="23"/>
      <c r="J1183" s="23"/>
      <c r="K1183" s="23"/>
      <c r="L1183" s="21" t="str">
        <f>IFERROR(VLOOKUP($A1183,Holdings!$A:$F,6,FALSE),"")</f>
        <v/>
      </c>
      <c r="M1183" s="45" t="str">
        <f t="shared" si="36"/>
        <v/>
      </c>
      <c r="N1183" s="46" t="str">
        <f t="shared" si="37"/>
        <v/>
      </c>
    </row>
    <row r="1184" spans="1:14" x14ac:dyDescent="0.25">
      <c r="A1184" s="16" t="str">
        <f>CONCATENATE('COMPANY INFO'!$D$4,"_",C1184,"_",D1184,"_",$F1184)</f>
        <v>_6_306/474/639_Maidstone</v>
      </c>
      <c r="B1184" s="42">
        <v>1181</v>
      </c>
      <c r="C1184" s="43">
        <v>6</v>
      </c>
      <c r="D1184" s="43" t="s">
        <v>2723</v>
      </c>
      <c r="E1184" s="43" t="s">
        <v>2722</v>
      </c>
      <c r="F1184" s="44" t="s">
        <v>1521</v>
      </c>
      <c r="G1184" s="23"/>
      <c r="H1184" s="23"/>
      <c r="I1184" s="23"/>
      <c r="J1184" s="23"/>
      <c r="K1184" s="23"/>
      <c r="L1184" s="21" t="str">
        <f>IFERROR(VLOOKUP($A1184,Holdings!$A:$F,6,FALSE),"")</f>
        <v/>
      </c>
      <c r="M1184" s="45" t="str">
        <f t="shared" si="36"/>
        <v/>
      </c>
      <c r="N1184" s="46" t="str">
        <f t="shared" si="37"/>
        <v/>
      </c>
    </row>
    <row r="1185" spans="1:14" x14ac:dyDescent="0.25">
      <c r="A1185" s="16" t="str">
        <f>CONCATENATE('COMPANY INFO'!$D$4,"_",C1185,"_",D1185,"_",$F1185)</f>
        <v>_6_306/474/639_Mankota</v>
      </c>
      <c r="B1185" s="42">
        <v>1182</v>
      </c>
      <c r="C1185" s="43">
        <v>6</v>
      </c>
      <c r="D1185" s="43" t="s">
        <v>2723</v>
      </c>
      <c r="E1185" s="43" t="s">
        <v>2722</v>
      </c>
      <c r="F1185" s="44" t="s">
        <v>2831</v>
      </c>
      <c r="G1185" s="23"/>
      <c r="H1185" s="23"/>
      <c r="I1185" s="23"/>
      <c r="J1185" s="23"/>
      <c r="K1185" s="23"/>
      <c r="L1185" s="21" t="str">
        <f>IFERROR(VLOOKUP($A1185,Holdings!$A:$F,6,FALSE),"")</f>
        <v/>
      </c>
      <c r="M1185" s="45" t="str">
        <f t="shared" si="36"/>
        <v/>
      </c>
      <c r="N1185" s="46" t="str">
        <f t="shared" si="37"/>
        <v/>
      </c>
    </row>
    <row r="1186" spans="1:14" x14ac:dyDescent="0.25">
      <c r="A1186" s="16" t="str">
        <f>CONCATENATE('COMPANY INFO'!$D$4,"_",C1186,"_",D1186,"_",$F1186)</f>
        <v>_6_306/474/639_Maple Creek</v>
      </c>
      <c r="B1186" s="42">
        <v>1183</v>
      </c>
      <c r="C1186" s="43">
        <v>6</v>
      </c>
      <c r="D1186" s="43" t="s">
        <v>2723</v>
      </c>
      <c r="E1186" s="43" t="s">
        <v>2722</v>
      </c>
      <c r="F1186" s="44" t="s">
        <v>2832</v>
      </c>
      <c r="G1186" s="23"/>
      <c r="H1186" s="23"/>
      <c r="I1186" s="23"/>
      <c r="J1186" s="23"/>
      <c r="K1186" s="23"/>
      <c r="L1186" s="21" t="str">
        <f>IFERROR(VLOOKUP($A1186,Holdings!$A:$F,6,FALSE),"")</f>
        <v/>
      </c>
      <c r="M1186" s="45" t="str">
        <f t="shared" si="36"/>
        <v/>
      </c>
      <c r="N1186" s="46" t="str">
        <f t="shared" si="37"/>
        <v/>
      </c>
    </row>
    <row r="1187" spans="1:14" x14ac:dyDescent="0.25">
      <c r="A1187" s="16" t="str">
        <f>CONCATENATE('COMPANY INFO'!$D$4,"_",C1187,"_",D1187,"_",$F1187)</f>
        <v>_6_306/474/639_Marquis</v>
      </c>
      <c r="B1187" s="42">
        <v>1184</v>
      </c>
      <c r="C1187" s="43">
        <v>6</v>
      </c>
      <c r="D1187" s="43" t="s">
        <v>2723</v>
      </c>
      <c r="E1187" s="43" t="s">
        <v>2722</v>
      </c>
      <c r="F1187" s="44" t="s">
        <v>2833</v>
      </c>
      <c r="G1187" s="23"/>
      <c r="H1187" s="23"/>
      <c r="I1187" s="23"/>
      <c r="J1187" s="23"/>
      <c r="K1187" s="23"/>
      <c r="L1187" s="21" t="str">
        <f>IFERROR(VLOOKUP($A1187,Holdings!$A:$F,6,FALSE),"")</f>
        <v/>
      </c>
      <c r="M1187" s="45" t="str">
        <f t="shared" si="36"/>
        <v/>
      </c>
      <c r="N1187" s="46" t="str">
        <f t="shared" si="37"/>
        <v/>
      </c>
    </row>
    <row r="1188" spans="1:14" x14ac:dyDescent="0.25">
      <c r="A1188" s="16" t="str">
        <f>CONCATENATE('COMPANY INFO'!$D$4,"_",C1188,"_",D1188,"_",$F1188)</f>
        <v>_6_306/474/639_Marshall</v>
      </c>
      <c r="B1188" s="42">
        <v>1185</v>
      </c>
      <c r="C1188" s="43">
        <v>6</v>
      </c>
      <c r="D1188" s="43" t="s">
        <v>2723</v>
      </c>
      <c r="E1188" s="43" t="s">
        <v>2722</v>
      </c>
      <c r="F1188" s="44" t="s">
        <v>2834</v>
      </c>
      <c r="G1188" s="23"/>
      <c r="H1188" s="23"/>
      <c r="I1188" s="23"/>
      <c r="J1188" s="23"/>
      <c r="K1188" s="23"/>
      <c r="L1188" s="21" t="str">
        <f>IFERROR(VLOOKUP($A1188,Holdings!$A:$F,6,FALSE),"")</f>
        <v/>
      </c>
      <c r="M1188" s="45" t="str">
        <f t="shared" si="36"/>
        <v/>
      </c>
      <c r="N1188" s="46" t="str">
        <f t="shared" si="37"/>
        <v/>
      </c>
    </row>
    <row r="1189" spans="1:14" x14ac:dyDescent="0.25">
      <c r="A1189" s="16" t="str">
        <f>CONCATENATE('COMPANY INFO'!$D$4,"_",C1189,"_",D1189,"_",$F1189)</f>
        <v>_6_306/474/639_Maryfield</v>
      </c>
      <c r="B1189" s="42">
        <v>1186</v>
      </c>
      <c r="C1189" s="43">
        <v>6</v>
      </c>
      <c r="D1189" s="43" t="s">
        <v>2723</v>
      </c>
      <c r="E1189" s="43" t="s">
        <v>2722</v>
      </c>
      <c r="F1189" s="44" t="s">
        <v>2835</v>
      </c>
      <c r="G1189" s="23"/>
      <c r="H1189" s="23"/>
      <c r="I1189" s="23"/>
      <c r="J1189" s="23"/>
      <c r="K1189" s="23"/>
      <c r="L1189" s="21" t="str">
        <f>IFERROR(VLOOKUP($A1189,Holdings!$A:$F,6,FALSE),"")</f>
        <v/>
      </c>
      <c r="M1189" s="45" t="str">
        <f t="shared" si="36"/>
        <v/>
      </c>
      <c r="N1189" s="46" t="str">
        <f t="shared" si="37"/>
        <v/>
      </c>
    </row>
    <row r="1190" spans="1:14" x14ac:dyDescent="0.25">
      <c r="A1190" s="16" t="str">
        <f>CONCATENATE('COMPANY INFO'!$D$4,"_",C1190,"_",D1190,"_",$F1190)</f>
        <v>_6_306/474/639_Maymont</v>
      </c>
      <c r="B1190" s="42">
        <v>1187</v>
      </c>
      <c r="C1190" s="43">
        <v>6</v>
      </c>
      <c r="D1190" s="43" t="s">
        <v>2723</v>
      </c>
      <c r="E1190" s="43" t="s">
        <v>2722</v>
      </c>
      <c r="F1190" s="44" t="s">
        <v>2836</v>
      </c>
      <c r="G1190" s="23"/>
      <c r="H1190" s="23"/>
      <c r="I1190" s="23"/>
      <c r="J1190" s="23"/>
      <c r="K1190" s="23"/>
      <c r="L1190" s="21" t="str">
        <f>IFERROR(VLOOKUP($A1190,Holdings!$A:$F,6,FALSE),"")</f>
        <v/>
      </c>
      <c r="M1190" s="45" t="str">
        <f t="shared" si="36"/>
        <v/>
      </c>
      <c r="N1190" s="46" t="str">
        <f t="shared" si="37"/>
        <v/>
      </c>
    </row>
    <row r="1191" spans="1:14" x14ac:dyDescent="0.25">
      <c r="A1191" s="16" t="str">
        <f>CONCATENATE('COMPANY INFO'!$D$4,"_",C1191,"_",D1191,"_",$F1191)</f>
        <v>_6_306/474/639_Meacham</v>
      </c>
      <c r="B1191" s="42">
        <v>1188</v>
      </c>
      <c r="C1191" s="43">
        <v>6</v>
      </c>
      <c r="D1191" s="43" t="s">
        <v>2723</v>
      </c>
      <c r="E1191" s="43" t="s">
        <v>2722</v>
      </c>
      <c r="F1191" s="44" t="s">
        <v>2837</v>
      </c>
      <c r="G1191" s="23"/>
      <c r="H1191" s="23"/>
      <c r="I1191" s="23"/>
      <c r="J1191" s="23"/>
      <c r="K1191" s="23"/>
      <c r="L1191" s="21" t="str">
        <f>IFERROR(VLOOKUP($A1191,Holdings!$A:$F,6,FALSE),"")</f>
        <v/>
      </c>
      <c r="M1191" s="45" t="str">
        <f t="shared" si="36"/>
        <v/>
      </c>
      <c r="N1191" s="46" t="str">
        <f t="shared" si="37"/>
        <v/>
      </c>
    </row>
    <row r="1192" spans="1:14" x14ac:dyDescent="0.25">
      <c r="A1192" s="16" t="str">
        <f>CONCATENATE('COMPANY INFO'!$D$4,"_",C1192,"_",D1192,"_",$F1192)</f>
        <v>_6_306/474/639_Meadow Lake</v>
      </c>
      <c r="B1192" s="42">
        <v>1189</v>
      </c>
      <c r="C1192" s="43">
        <v>6</v>
      </c>
      <c r="D1192" s="43" t="s">
        <v>2723</v>
      </c>
      <c r="E1192" s="43" t="s">
        <v>2722</v>
      </c>
      <c r="F1192" s="44" t="s">
        <v>2838</v>
      </c>
      <c r="G1192" s="23"/>
      <c r="H1192" s="23"/>
      <c r="I1192" s="23"/>
      <c r="J1192" s="23"/>
      <c r="K1192" s="23"/>
      <c r="L1192" s="21" t="str">
        <f>IFERROR(VLOOKUP($A1192,Holdings!$A:$F,6,FALSE),"")</f>
        <v/>
      </c>
      <c r="M1192" s="45" t="str">
        <f t="shared" si="36"/>
        <v/>
      </c>
      <c r="N1192" s="46" t="str">
        <f t="shared" si="37"/>
        <v/>
      </c>
    </row>
    <row r="1193" spans="1:14" x14ac:dyDescent="0.25">
      <c r="A1193" s="16" t="str">
        <f>CONCATENATE('COMPANY INFO'!$D$4,"_",C1193,"_",D1193,"_",$F1193)</f>
        <v>_6_306/474/639_Meath Park</v>
      </c>
      <c r="B1193" s="42">
        <v>1190</v>
      </c>
      <c r="C1193" s="43">
        <v>6</v>
      </c>
      <c r="D1193" s="43" t="s">
        <v>2723</v>
      </c>
      <c r="E1193" s="43" t="s">
        <v>2722</v>
      </c>
      <c r="F1193" s="44" t="s">
        <v>2839</v>
      </c>
      <c r="G1193" s="23"/>
      <c r="H1193" s="23"/>
      <c r="I1193" s="23"/>
      <c r="J1193" s="23"/>
      <c r="K1193" s="23"/>
      <c r="L1193" s="21" t="str">
        <f>IFERROR(VLOOKUP($A1193,Holdings!$A:$F,6,FALSE),"")</f>
        <v/>
      </c>
      <c r="M1193" s="45" t="str">
        <f t="shared" si="36"/>
        <v/>
      </c>
      <c r="N1193" s="46" t="str">
        <f t="shared" si="37"/>
        <v/>
      </c>
    </row>
    <row r="1194" spans="1:14" x14ac:dyDescent="0.25">
      <c r="A1194" s="16" t="str">
        <f>CONCATENATE('COMPANY INFO'!$D$4,"_",C1194,"_",D1194,"_",$F1194)</f>
        <v>_6_306/474/639_Melfort</v>
      </c>
      <c r="B1194" s="42">
        <v>1191</v>
      </c>
      <c r="C1194" s="43">
        <v>6</v>
      </c>
      <c r="D1194" s="43" t="s">
        <v>2723</v>
      </c>
      <c r="E1194" s="43" t="s">
        <v>2722</v>
      </c>
      <c r="F1194" s="44" t="s">
        <v>2840</v>
      </c>
      <c r="G1194" s="23"/>
      <c r="H1194" s="23"/>
      <c r="I1194" s="23"/>
      <c r="J1194" s="23"/>
      <c r="K1194" s="23"/>
      <c r="L1194" s="21" t="str">
        <f>IFERROR(VLOOKUP($A1194,Holdings!$A:$F,6,FALSE),"")</f>
        <v/>
      </c>
      <c r="M1194" s="45" t="str">
        <f t="shared" si="36"/>
        <v/>
      </c>
      <c r="N1194" s="46" t="str">
        <f t="shared" si="37"/>
        <v/>
      </c>
    </row>
    <row r="1195" spans="1:14" x14ac:dyDescent="0.25">
      <c r="A1195" s="16" t="str">
        <f>CONCATENATE('COMPANY INFO'!$D$4,"_",C1195,"_",D1195,"_",$F1195)</f>
        <v>_6_306/474/639_Melville</v>
      </c>
      <c r="B1195" s="42">
        <v>1192</v>
      </c>
      <c r="C1195" s="43">
        <v>6</v>
      </c>
      <c r="D1195" s="43" t="s">
        <v>2723</v>
      </c>
      <c r="E1195" s="43" t="s">
        <v>2722</v>
      </c>
      <c r="F1195" s="44" t="s">
        <v>2841</v>
      </c>
      <c r="G1195" s="23"/>
      <c r="H1195" s="23"/>
      <c r="I1195" s="23"/>
      <c r="J1195" s="23"/>
      <c r="K1195" s="23"/>
      <c r="L1195" s="21" t="str">
        <f>IFERROR(VLOOKUP($A1195,Holdings!$A:$F,6,FALSE),"")</f>
        <v/>
      </c>
      <c r="M1195" s="45" t="str">
        <f t="shared" si="36"/>
        <v/>
      </c>
      <c r="N1195" s="46" t="str">
        <f t="shared" si="37"/>
        <v/>
      </c>
    </row>
    <row r="1196" spans="1:14" x14ac:dyDescent="0.25">
      <c r="A1196" s="16" t="str">
        <f>CONCATENATE('COMPANY INFO'!$D$4,"_",C1196,"_",D1196,"_",$F1196)</f>
        <v>_6_306/474/639_Meota</v>
      </c>
      <c r="B1196" s="42">
        <v>1193</v>
      </c>
      <c r="C1196" s="43">
        <v>6</v>
      </c>
      <c r="D1196" s="43" t="s">
        <v>2723</v>
      </c>
      <c r="E1196" s="43" t="s">
        <v>2722</v>
      </c>
      <c r="F1196" s="44" t="s">
        <v>2842</v>
      </c>
      <c r="G1196" s="23"/>
      <c r="H1196" s="23"/>
      <c r="I1196" s="23"/>
      <c r="J1196" s="23"/>
      <c r="K1196" s="23"/>
      <c r="L1196" s="21" t="str">
        <f>IFERROR(VLOOKUP($A1196,Holdings!$A:$F,6,FALSE),"")</f>
        <v/>
      </c>
      <c r="M1196" s="45" t="str">
        <f t="shared" si="36"/>
        <v/>
      </c>
      <c r="N1196" s="46" t="str">
        <f t="shared" si="37"/>
        <v/>
      </c>
    </row>
    <row r="1197" spans="1:14" x14ac:dyDescent="0.25">
      <c r="A1197" s="16" t="str">
        <f>CONCATENATE('COMPANY INFO'!$D$4,"_",C1197,"_",D1197,"_",$F1197)</f>
        <v>_6_306/474/639_Midale</v>
      </c>
      <c r="B1197" s="42">
        <v>1194</v>
      </c>
      <c r="C1197" s="43">
        <v>6</v>
      </c>
      <c r="D1197" s="43" t="s">
        <v>2723</v>
      </c>
      <c r="E1197" s="43" t="s">
        <v>2722</v>
      </c>
      <c r="F1197" s="44" t="s">
        <v>2843</v>
      </c>
      <c r="G1197" s="23"/>
      <c r="H1197" s="23"/>
      <c r="I1197" s="23"/>
      <c r="J1197" s="23"/>
      <c r="K1197" s="23"/>
      <c r="L1197" s="21" t="str">
        <f>IFERROR(VLOOKUP($A1197,Holdings!$A:$F,6,FALSE),"")</f>
        <v/>
      </c>
      <c r="M1197" s="45" t="str">
        <f t="shared" si="36"/>
        <v/>
      </c>
      <c r="N1197" s="46" t="str">
        <f t="shared" si="37"/>
        <v/>
      </c>
    </row>
    <row r="1198" spans="1:14" x14ac:dyDescent="0.25">
      <c r="A1198" s="16" t="str">
        <f>CONCATENATE('COMPANY INFO'!$D$4,"_",C1198,"_",D1198,"_",$F1198)</f>
        <v>_6_306/474/639_Milestone</v>
      </c>
      <c r="B1198" s="42">
        <v>1195</v>
      </c>
      <c r="C1198" s="43">
        <v>6</v>
      </c>
      <c r="D1198" s="43" t="s">
        <v>2723</v>
      </c>
      <c r="E1198" s="43" t="s">
        <v>2722</v>
      </c>
      <c r="F1198" s="44" t="s">
        <v>2844</v>
      </c>
      <c r="G1198" s="23"/>
      <c r="H1198" s="23"/>
      <c r="I1198" s="23"/>
      <c r="J1198" s="23"/>
      <c r="K1198" s="23"/>
      <c r="L1198" s="21" t="str">
        <f>IFERROR(VLOOKUP($A1198,Holdings!$A:$F,6,FALSE),"")</f>
        <v/>
      </c>
      <c r="M1198" s="45" t="str">
        <f t="shared" si="36"/>
        <v/>
      </c>
      <c r="N1198" s="46" t="str">
        <f t="shared" si="37"/>
        <v/>
      </c>
    </row>
    <row r="1199" spans="1:14" x14ac:dyDescent="0.25">
      <c r="A1199" s="16" t="str">
        <f>CONCATENATE('COMPANY INFO'!$D$4,"_",C1199,"_",D1199,"_",$F1199)</f>
        <v>_6_306/474/639_Montmartre</v>
      </c>
      <c r="B1199" s="42">
        <v>1196</v>
      </c>
      <c r="C1199" s="43">
        <v>6</v>
      </c>
      <c r="D1199" s="43" t="s">
        <v>2723</v>
      </c>
      <c r="E1199" s="43" t="s">
        <v>2722</v>
      </c>
      <c r="F1199" s="44" t="s">
        <v>2845</v>
      </c>
      <c r="G1199" s="23"/>
      <c r="H1199" s="23"/>
      <c r="I1199" s="23"/>
      <c r="J1199" s="23"/>
      <c r="K1199" s="23"/>
      <c r="L1199" s="21" t="str">
        <f>IFERROR(VLOOKUP($A1199,Holdings!$A:$F,6,FALSE),"")</f>
        <v/>
      </c>
      <c r="M1199" s="45" t="str">
        <f t="shared" si="36"/>
        <v/>
      </c>
      <c r="N1199" s="46" t="str">
        <f t="shared" si="37"/>
        <v/>
      </c>
    </row>
    <row r="1200" spans="1:14" x14ac:dyDescent="0.25">
      <c r="A1200" s="16" t="str">
        <f>CONCATENATE('COMPANY INFO'!$D$4,"_",C1200,"_",D1200,"_",$F1200)</f>
        <v>_6_306/474/639_Moose Jaw</v>
      </c>
      <c r="B1200" s="42">
        <v>1197</v>
      </c>
      <c r="C1200" s="43">
        <v>6</v>
      </c>
      <c r="D1200" s="43" t="s">
        <v>2723</v>
      </c>
      <c r="E1200" s="43" t="s">
        <v>2722</v>
      </c>
      <c r="F1200" s="44" t="s">
        <v>2846</v>
      </c>
      <c r="G1200" s="23"/>
      <c r="H1200" s="23"/>
      <c r="I1200" s="23"/>
      <c r="J1200" s="23"/>
      <c r="K1200" s="23"/>
      <c r="L1200" s="21" t="str">
        <f>IFERROR(VLOOKUP($A1200,Holdings!$A:$F,6,FALSE),"")</f>
        <v/>
      </c>
      <c r="M1200" s="45" t="str">
        <f t="shared" si="36"/>
        <v/>
      </c>
      <c r="N1200" s="46" t="str">
        <f t="shared" si="37"/>
        <v/>
      </c>
    </row>
    <row r="1201" spans="1:14" x14ac:dyDescent="0.25">
      <c r="A1201" s="16" t="str">
        <f>CONCATENATE('COMPANY INFO'!$D$4,"_",C1201,"_",D1201,"_",$F1201)</f>
        <v>_6_306/474/639_Moosomin</v>
      </c>
      <c r="B1201" s="42">
        <v>1198</v>
      </c>
      <c r="C1201" s="43">
        <v>6</v>
      </c>
      <c r="D1201" s="43" t="s">
        <v>2723</v>
      </c>
      <c r="E1201" s="43" t="s">
        <v>2722</v>
      </c>
      <c r="F1201" s="44" t="s">
        <v>2847</v>
      </c>
      <c r="G1201" s="23"/>
      <c r="H1201" s="23"/>
      <c r="I1201" s="23"/>
      <c r="J1201" s="23"/>
      <c r="K1201" s="23"/>
      <c r="L1201" s="21" t="str">
        <f>IFERROR(VLOOKUP($A1201,Holdings!$A:$F,6,FALSE),"")</f>
        <v/>
      </c>
      <c r="M1201" s="45" t="str">
        <f t="shared" si="36"/>
        <v/>
      </c>
      <c r="N1201" s="46" t="str">
        <f t="shared" si="37"/>
        <v/>
      </c>
    </row>
    <row r="1202" spans="1:14" x14ac:dyDescent="0.25">
      <c r="A1202" s="16" t="str">
        <f>CONCATENATE('COMPANY INFO'!$D$4,"_",C1202,"_",D1202,"_",$F1202)</f>
        <v>_6_306/474/639_Morse</v>
      </c>
      <c r="B1202" s="42">
        <v>1199</v>
      </c>
      <c r="C1202" s="43">
        <v>6</v>
      </c>
      <c r="D1202" s="43" t="s">
        <v>2723</v>
      </c>
      <c r="E1202" s="43" t="s">
        <v>2722</v>
      </c>
      <c r="F1202" s="44" t="s">
        <v>2848</v>
      </c>
      <c r="G1202" s="23"/>
      <c r="H1202" s="23"/>
      <c r="I1202" s="23"/>
      <c r="J1202" s="23"/>
      <c r="K1202" s="23"/>
      <c r="L1202" s="21" t="str">
        <f>IFERROR(VLOOKUP($A1202,Holdings!$A:$F,6,FALSE),"")</f>
        <v/>
      </c>
      <c r="M1202" s="45" t="str">
        <f t="shared" si="36"/>
        <v/>
      </c>
      <c r="N1202" s="46" t="str">
        <f t="shared" si="37"/>
        <v/>
      </c>
    </row>
    <row r="1203" spans="1:14" x14ac:dyDescent="0.25">
      <c r="A1203" s="16" t="str">
        <f>CONCATENATE('COMPANY INFO'!$D$4,"_",C1203,"_",D1203,"_",$F1203)</f>
        <v>_6_306/474/639_Mortlach</v>
      </c>
      <c r="B1203" s="42">
        <v>1200</v>
      </c>
      <c r="C1203" s="43">
        <v>6</v>
      </c>
      <c r="D1203" s="43" t="s">
        <v>2723</v>
      </c>
      <c r="E1203" s="43" t="s">
        <v>2722</v>
      </c>
      <c r="F1203" s="44" t="s">
        <v>2849</v>
      </c>
      <c r="G1203" s="23"/>
      <c r="H1203" s="23"/>
      <c r="I1203" s="23"/>
      <c r="J1203" s="23"/>
      <c r="K1203" s="23"/>
      <c r="L1203" s="21" t="str">
        <f>IFERROR(VLOOKUP($A1203,Holdings!$A:$F,6,FALSE),"")</f>
        <v/>
      </c>
      <c r="M1203" s="45" t="str">
        <f t="shared" si="36"/>
        <v/>
      </c>
      <c r="N1203" s="46" t="str">
        <f t="shared" si="37"/>
        <v/>
      </c>
    </row>
    <row r="1204" spans="1:14" x14ac:dyDescent="0.25">
      <c r="A1204" s="16" t="str">
        <f>CONCATENATE('COMPANY INFO'!$D$4,"_",C1204,"_",D1204,"_",$F1204)</f>
        <v>_6_306/474/639_Mossbank</v>
      </c>
      <c r="B1204" s="42">
        <v>1201</v>
      </c>
      <c r="C1204" s="43">
        <v>6</v>
      </c>
      <c r="D1204" s="43" t="s">
        <v>2723</v>
      </c>
      <c r="E1204" s="43" t="s">
        <v>2722</v>
      </c>
      <c r="F1204" s="44" t="s">
        <v>2850</v>
      </c>
      <c r="G1204" s="23"/>
      <c r="H1204" s="23"/>
      <c r="I1204" s="23"/>
      <c r="J1204" s="23"/>
      <c r="K1204" s="23"/>
      <c r="L1204" s="21" t="str">
        <f>IFERROR(VLOOKUP($A1204,Holdings!$A:$F,6,FALSE),"")</f>
        <v/>
      </c>
      <c r="M1204" s="45" t="str">
        <f t="shared" si="36"/>
        <v/>
      </c>
      <c r="N1204" s="46" t="str">
        <f t="shared" si="37"/>
        <v/>
      </c>
    </row>
    <row r="1205" spans="1:14" x14ac:dyDescent="0.25">
      <c r="A1205" s="16" t="str">
        <f>CONCATENATE('COMPANY INFO'!$D$4,"_",C1205,"_",D1205,"_",$F1205)</f>
        <v>_6_306/474/639_Naicam</v>
      </c>
      <c r="B1205" s="42">
        <v>1202</v>
      </c>
      <c r="C1205" s="43">
        <v>6</v>
      </c>
      <c r="D1205" s="43" t="s">
        <v>2723</v>
      </c>
      <c r="E1205" s="43" t="s">
        <v>2722</v>
      </c>
      <c r="F1205" s="44" t="s">
        <v>2851</v>
      </c>
      <c r="G1205" s="23"/>
      <c r="H1205" s="23"/>
      <c r="I1205" s="23"/>
      <c r="J1205" s="23"/>
      <c r="K1205" s="23"/>
      <c r="L1205" s="21" t="str">
        <f>IFERROR(VLOOKUP($A1205,Holdings!$A:$F,6,FALSE),"")</f>
        <v/>
      </c>
      <c r="M1205" s="45" t="str">
        <f t="shared" si="36"/>
        <v/>
      </c>
      <c r="N1205" s="46" t="str">
        <f t="shared" si="37"/>
        <v/>
      </c>
    </row>
    <row r="1206" spans="1:14" x14ac:dyDescent="0.25">
      <c r="A1206" s="16" t="str">
        <f>CONCATENATE('COMPANY INFO'!$D$4,"_",C1206,"_",D1206,"_",$F1206)</f>
        <v>_6_306/474/639_Neidpath</v>
      </c>
      <c r="B1206" s="42">
        <v>1203</v>
      </c>
      <c r="C1206" s="43">
        <v>6</v>
      </c>
      <c r="D1206" s="43" t="s">
        <v>2723</v>
      </c>
      <c r="E1206" s="43" t="s">
        <v>2722</v>
      </c>
      <c r="F1206" s="44" t="s">
        <v>2852</v>
      </c>
      <c r="G1206" s="23"/>
      <c r="H1206" s="23"/>
      <c r="I1206" s="23"/>
      <c r="J1206" s="23"/>
      <c r="K1206" s="23"/>
      <c r="L1206" s="21" t="str">
        <f>IFERROR(VLOOKUP($A1206,Holdings!$A:$F,6,FALSE),"")</f>
        <v/>
      </c>
      <c r="M1206" s="45" t="str">
        <f t="shared" si="36"/>
        <v/>
      </c>
      <c r="N1206" s="46" t="str">
        <f t="shared" si="37"/>
        <v/>
      </c>
    </row>
    <row r="1207" spans="1:14" x14ac:dyDescent="0.25">
      <c r="A1207" s="16" t="str">
        <f>CONCATENATE('COMPANY INFO'!$D$4,"_",C1207,"_",D1207,"_",$F1207)</f>
        <v>_6_306/474/639_Neilburg</v>
      </c>
      <c r="B1207" s="42">
        <v>1204</v>
      </c>
      <c r="C1207" s="43">
        <v>6</v>
      </c>
      <c r="D1207" s="43" t="s">
        <v>2723</v>
      </c>
      <c r="E1207" s="43" t="s">
        <v>2722</v>
      </c>
      <c r="F1207" s="44" t="s">
        <v>2853</v>
      </c>
      <c r="G1207" s="23"/>
      <c r="H1207" s="23"/>
      <c r="I1207" s="23"/>
      <c r="J1207" s="23"/>
      <c r="K1207" s="23"/>
      <c r="L1207" s="21" t="str">
        <f>IFERROR(VLOOKUP($A1207,Holdings!$A:$F,6,FALSE),"")</f>
        <v/>
      </c>
      <c r="M1207" s="45" t="str">
        <f t="shared" si="36"/>
        <v/>
      </c>
      <c r="N1207" s="46" t="str">
        <f t="shared" si="37"/>
        <v/>
      </c>
    </row>
    <row r="1208" spans="1:14" x14ac:dyDescent="0.25">
      <c r="A1208" s="16" t="str">
        <f>CONCATENATE('COMPANY INFO'!$D$4,"_",C1208,"_",D1208,"_",$F1208)</f>
        <v>_6_306/474/639_Neville</v>
      </c>
      <c r="B1208" s="42">
        <v>1205</v>
      </c>
      <c r="C1208" s="43">
        <v>6</v>
      </c>
      <c r="D1208" s="43" t="s">
        <v>2723</v>
      </c>
      <c r="E1208" s="43" t="s">
        <v>2722</v>
      </c>
      <c r="F1208" s="44" t="s">
        <v>2854</v>
      </c>
      <c r="G1208" s="23"/>
      <c r="H1208" s="23"/>
      <c r="I1208" s="23"/>
      <c r="J1208" s="23"/>
      <c r="K1208" s="23"/>
      <c r="L1208" s="21" t="str">
        <f>IFERROR(VLOOKUP($A1208,Holdings!$A:$F,6,FALSE),"")</f>
        <v/>
      </c>
      <c r="M1208" s="45" t="str">
        <f t="shared" si="36"/>
        <v/>
      </c>
      <c r="N1208" s="46" t="str">
        <f t="shared" si="37"/>
        <v/>
      </c>
    </row>
    <row r="1209" spans="1:14" x14ac:dyDescent="0.25">
      <c r="A1209" s="16" t="str">
        <f>CONCATENATE('COMPANY INFO'!$D$4,"_",C1209,"_",D1209,"_",$F1209)</f>
        <v>_6_306/474/639_Nipawin</v>
      </c>
      <c r="B1209" s="42">
        <v>1206</v>
      </c>
      <c r="C1209" s="43">
        <v>6</v>
      </c>
      <c r="D1209" s="43" t="s">
        <v>2723</v>
      </c>
      <c r="E1209" s="43" t="s">
        <v>2722</v>
      </c>
      <c r="F1209" s="44" t="s">
        <v>2855</v>
      </c>
      <c r="G1209" s="23"/>
      <c r="H1209" s="23"/>
      <c r="I1209" s="23"/>
      <c r="J1209" s="23"/>
      <c r="K1209" s="23"/>
      <c r="L1209" s="21" t="str">
        <f>IFERROR(VLOOKUP($A1209,Holdings!$A:$F,6,FALSE),"")</f>
        <v/>
      </c>
      <c r="M1209" s="45" t="str">
        <f t="shared" si="36"/>
        <v/>
      </c>
      <c r="N1209" s="46" t="str">
        <f t="shared" si="37"/>
        <v/>
      </c>
    </row>
    <row r="1210" spans="1:14" x14ac:dyDescent="0.25">
      <c r="A1210" s="16" t="str">
        <f>CONCATENATE('COMPANY INFO'!$D$4,"_",C1210,"_",D1210,"_",$F1210)</f>
        <v>_6_306/474/639_Nokomis</v>
      </c>
      <c r="B1210" s="42">
        <v>1207</v>
      </c>
      <c r="C1210" s="43">
        <v>6</v>
      </c>
      <c r="D1210" s="43" t="s">
        <v>2723</v>
      </c>
      <c r="E1210" s="43" t="s">
        <v>2722</v>
      </c>
      <c r="F1210" s="44" t="s">
        <v>2856</v>
      </c>
      <c r="G1210" s="23"/>
      <c r="H1210" s="23"/>
      <c r="I1210" s="23"/>
      <c r="J1210" s="23"/>
      <c r="K1210" s="23"/>
      <c r="L1210" s="21" t="str">
        <f>IFERROR(VLOOKUP($A1210,Holdings!$A:$F,6,FALSE),"")</f>
        <v/>
      </c>
      <c r="M1210" s="45" t="str">
        <f t="shared" si="36"/>
        <v/>
      </c>
      <c r="N1210" s="46" t="str">
        <f t="shared" si="37"/>
        <v/>
      </c>
    </row>
    <row r="1211" spans="1:14" x14ac:dyDescent="0.25">
      <c r="A1211" s="16" t="str">
        <f>CONCATENATE('COMPANY INFO'!$D$4,"_",C1211,"_",D1211,"_",$F1211)</f>
        <v>_6_306/474/639_Norquay</v>
      </c>
      <c r="B1211" s="42">
        <v>1208</v>
      </c>
      <c r="C1211" s="43">
        <v>6</v>
      </c>
      <c r="D1211" s="43" t="s">
        <v>2723</v>
      </c>
      <c r="E1211" s="43" t="s">
        <v>2722</v>
      </c>
      <c r="F1211" s="44" t="s">
        <v>2857</v>
      </c>
      <c r="G1211" s="23"/>
      <c r="H1211" s="23"/>
      <c r="I1211" s="23"/>
      <c r="J1211" s="23"/>
      <c r="K1211" s="23"/>
      <c r="L1211" s="21" t="str">
        <f>IFERROR(VLOOKUP($A1211,Holdings!$A:$F,6,FALSE),"")</f>
        <v/>
      </c>
      <c r="M1211" s="45" t="str">
        <f t="shared" si="36"/>
        <v/>
      </c>
      <c r="N1211" s="46" t="str">
        <f t="shared" si="37"/>
        <v/>
      </c>
    </row>
    <row r="1212" spans="1:14" x14ac:dyDescent="0.25">
      <c r="A1212" s="16" t="str">
        <f>CONCATENATE('COMPANY INFO'!$D$4,"_",C1212,"_",D1212,"_",$F1212)</f>
        <v>_6_306/474/639_North Battleford</v>
      </c>
      <c r="B1212" s="42">
        <v>1209</v>
      </c>
      <c r="C1212" s="43">
        <v>6</v>
      </c>
      <c r="D1212" s="43" t="s">
        <v>2723</v>
      </c>
      <c r="E1212" s="43" t="s">
        <v>2722</v>
      </c>
      <c r="F1212" s="44" t="s">
        <v>2858</v>
      </c>
      <c r="G1212" s="23"/>
      <c r="H1212" s="23"/>
      <c r="I1212" s="23"/>
      <c r="J1212" s="23"/>
      <c r="K1212" s="23"/>
      <c r="L1212" s="21" t="str">
        <f>IFERROR(VLOOKUP($A1212,Holdings!$A:$F,6,FALSE),"")</f>
        <v/>
      </c>
      <c r="M1212" s="45" t="str">
        <f t="shared" si="36"/>
        <v/>
      </c>
      <c r="N1212" s="46" t="str">
        <f t="shared" si="37"/>
        <v/>
      </c>
    </row>
    <row r="1213" spans="1:14" x14ac:dyDescent="0.25">
      <c r="A1213" s="16" t="str">
        <f>CONCATENATE('COMPANY INFO'!$D$4,"_",C1213,"_",D1213,"_",$F1213)</f>
        <v>_6_306/474/639_North Portal</v>
      </c>
      <c r="B1213" s="42">
        <v>1210</v>
      </c>
      <c r="C1213" s="43">
        <v>6</v>
      </c>
      <c r="D1213" s="43" t="s">
        <v>2723</v>
      </c>
      <c r="E1213" s="43" t="s">
        <v>2722</v>
      </c>
      <c r="F1213" s="44" t="s">
        <v>2859</v>
      </c>
      <c r="G1213" s="23"/>
      <c r="H1213" s="23"/>
      <c r="I1213" s="23"/>
      <c r="J1213" s="23"/>
      <c r="K1213" s="23"/>
      <c r="L1213" s="21" t="str">
        <f>IFERROR(VLOOKUP($A1213,Holdings!$A:$F,6,FALSE),"")</f>
        <v/>
      </c>
      <c r="M1213" s="45" t="str">
        <f t="shared" si="36"/>
        <v/>
      </c>
      <c r="N1213" s="46" t="str">
        <f t="shared" si="37"/>
        <v/>
      </c>
    </row>
    <row r="1214" spans="1:14" x14ac:dyDescent="0.25">
      <c r="A1214" s="16" t="str">
        <f>CONCATENATE('COMPANY INFO'!$D$4,"_",C1214,"_",D1214,"_",$F1214)</f>
        <v>_6_306/474/639_Odessa</v>
      </c>
      <c r="B1214" s="42">
        <v>1211</v>
      </c>
      <c r="C1214" s="43">
        <v>6</v>
      </c>
      <c r="D1214" s="43" t="s">
        <v>2723</v>
      </c>
      <c r="E1214" s="43" t="s">
        <v>2722</v>
      </c>
      <c r="F1214" s="44" t="s">
        <v>1976</v>
      </c>
      <c r="G1214" s="23"/>
      <c r="H1214" s="23"/>
      <c r="I1214" s="23"/>
      <c r="J1214" s="23"/>
      <c r="K1214" s="23"/>
      <c r="L1214" s="21" t="str">
        <f>IFERROR(VLOOKUP($A1214,Holdings!$A:$F,6,FALSE),"")</f>
        <v/>
      </c>
      <c r="M1214" s="45" t="str">
        <f t="shared" si="36"/>
        <v/>
      </c>
      <c r="N1214" s="46" t="str">
        <f t="shared" si="37"/>
        <v/>
      </c>
    </row>
    <row r="1215" spans="1:14" x14ac:dyDescent="0.25">
      <c r="A1215" s="16" t="str">
        <f>CONCATENATE('COMPANY INFO'!$D$4,"_",C1215,"_",D1215,"_",$F1215)</f>
        <v>_6_306/474/639_Osler</v>
      </c>
      <c r="B1215" s="42">
        <v>1212</v>
      </c>
      <c r="C1215" s="43">
        <v>6</v>
      </c>
      <c r="D1215" s="43" t="s">
        <v>2723</v>
      </c>
      <c r="E1215" s="43" t="s">
        <v>2722</v>
      </c>
      <c r="F1215" s="44" t="s">
        <v>2860</v>
      </c>
      <c r="G1215" s="23"/>
      <c r="H1215" s="23"/>
      <c r="I1215" s="23"/>
      <c r="J1215" s="23"/>
      <c r="K1215" s="23"/>
      <c r="L1215" s="21" t="str">
        <f>IFERROR(VLOOKUP($A1215,Holdings!$A:$F,6,FALSE),"")</f>
        <v/>
      </c>
      <c r="M1215" s="45" t="str">
        <f t="shared" si="36"/>
        <v/>
      </c>
      <c r="N1215" s="46" t="str">
        <f t="shared" si="37"/>
        <v/>
      </c>
    </row>
    <row r="1216" spans="1:14" x14ac:dyDescent="0.25">
      <c r="A1216" s="16" t="str">
        <f>CONCATENATE('COMPANY INFO'!$D$4,"_",C1216,"_",D1216,"_",$F1216)</f>
        <v>_6_306/474/639_Outlook</v>
      </c>
      <c r="B1216" s="42">
        <v>1213</v>
      </c>
      <c r="C1216" s="43">
        <v>6</v>
      </c>
      <c r="D1216" s="43" t="s">
        <v>2723</v>
      </c>
      <c r="E1216" s="43" t="s">
        <v>2722</v>
      </c>
      <c r="F1216" s="44" t="s">
        <v>2861</v>
      </c>
      <c r="G1216" s="23"/>
      <c r="H1216" s="23"/>
      <c r="I1216" s="23"/>
      <c r="J1216" s="23"/>
      <c r="K1216" s="23"/>
      <c r="L1216" s="21" t="str">
        <f>IFERROR(VLOOKUP($A1216,Holdings!$A:$F,6,FALSE),"")</f>
        <v/>
      </c>
      <c r="M1216" s="45" t="str">
        <f t="shared" si="36"/>
        <v/>
      </c>
      <c r="N1216" s="46" t="str">
        <f t="shared" si="37"/>
        <v/>
      </c>
    </row>
    <row r="1217" spans="1:14" x14ac:dyDescent="0.25">
      <c r="A1217" s="16" t="str">
        <f>CONCATENATE('COMPANY INFO'!$D$4,"_",C1217,"_",D1217,"_",$F1217)</f>
        <v>_6_306/474/639_Oxbow</v>
      </c>
      <c r="B1217" s="42">
        <v>1214</v>
      </c>
      <c r="C1217" s="43">
        <v>6</v>
      </c>
      <c r="D1217" s="43" t="s">
        <v>2723</v>
      </c>
      <c r="E1217" s="43" t="s">
        <v>2722</v>
      </c>
      <c r="F1217" s="44" t="s">
        <v>2862</v>
      </c>
      <c r="G1217" s="23"/>
      <c r="H1217" s="23"/>
      <c r="I1217" s="23"/>
      <c r="J1217" s="23"/>
      <c r="K1217" s="23"/>
      <c r="L1217" s="21" t="str">
        <f>IFERROR(VLOOKUP($A1217,Holdings!$A:$F,6,FALSE),"")</f>
        <v/>
      </c>
      <c r="M1217" s="45" t="str">
        <f t="shared" si="36"/>
        <v/>
      </c>
      <c r="N1217" s="46" t="str">
        <f t="shared" si="37"/>
        <v/>
      </c>
    </row>
    <row r="1218" spans="1:14" x14ac:dyDescent="0.25">
      <c r="A1218" s="16" t="str">
        <f>CONCATENATE('COMPANY INFO'!$D$4,"_",C1218,"_",D1218,"_",$F1218)</f>
        <v>_6_306/474/639_Paddockwood</v>
      </c>
      <c r="B1218" s="42">
        <v>1215</v>
      </c>
      <c r="C1218" s="43">
        <v>6</v>
      </c>
      <c r="D1218" s="43" t="s">
        <v>2723</v>
      </c>
      <c r="E1218" s="43" t="s">
        <v>2722</v>
      </c>
      <c r="F1218" s="44" t="s">
        <v>2863</v>
      </c>
      <c r="G1218" s="23"/>
      <c r="H1218" s="23"/>
      <c r="I1218" s="23"/>
      <c r="J1218" s="23"/>
      <c r="K1218" s="23"/>
      <c r="L1218" s="21" t="str">
        <f>IFERROR(VLOOKUP($A1218,Holdings!$A:$F,6,FALSE),"")</f>
        <v/>
      </c>
      <c r="M1218" s="45" t="str">
        <f t="shared" si="36"/>
        <v/>
      </c>
      <c r="N1218" s="46" t="str">
        <f t="shared" si="37"/>
        <v/>
      </c>
    </row>
    <row r="1219" spans="1:14" x14ac:dyDescent="0.25">
      <c r="A1219" s="16" t="str">
        <f>CONCATENATE('COMPANY INFO'!$D$4,"_",C1219,"_",D1219,"_",$F1219)</f>
        <v>_6_306/474/639_Pangman</v>
      </c>
      <c r="B1219" s="42">
        <v>1216</v>
      </c>
      <c r="C1219" s="43">
        <v>6</v>
      </c>
      <c r="D1219" s="43" t="s">
        <v>2723</v>
      </c>
      <c r="E1219" s="43" t="s">
        <v>2722</v>
      </c>
      <c r="F1219" s="44" t="s">
        <v>2864</v>
      </c>
      <c r="G1219" s="23"/>
      <c r="H1219" s="23"/>
      <c r="I1219" s="23"/>
      <c r="J1219" s="23"/>
      <c r="K1219" s="23"/>
      <c r="L1219" s="21" t="str">
        <f>IFERROR(VLOOKUP($A1219,Holdings!$A:$F,6,FALSE),"")</f>
        <v/>
      </c>
      <c r="M1219" s="45" t="str">
        <f t="shared" si="36"/>
        <v/>
      </c>
      <c r="N1219" s="46" t="str">
        <f t="shared" si="37"/>
        <v/>
      </c>
    </row>
    <row r="1220" spans="1:14" x14ac:dyDescent="0.25">
      <c r="A1220" s="16" t="str">
        <f>CONCATENATE('COMPANY INFO'!$D$4,"_",C1220,"_",D1220,"_",$F1220)</f>
        <v>_6_306/474/639_Paradise Hill</v>
      </c>
      <c r="B1220" s="42">
        <v>1217</v>
      </c>
      <c r="C1220" s="43">
        <v>6</v>
      </c>
      <c r="D1220" s="43" t="s">
        <v>2723</v>
      </c>
      <c r="E1220" s="43" t="s">
        <v>2722</v>
      </c>
      <c r="F1220" s="44" t="s">
        <v>2865</v>
      </c>
      <c r="G1220" s="23"/>
      <c r="H1220" s="23"/>
      <c r="I1220" s="23"/>
      <c r="J1220" s="23"/>
      <c r="K1220" s="23"/>
      <c r="L1220" s="21" t="str">
        <f>IFERROR(VLOOKUP($A1220,Holdings!$A:$F,6,FALSE),"")</f>
        <v/>
      </c>
      <c r="M1220" s="45" t="str">
        <f t="shared" ref="M1220:M1283" si="38">IF(L1220="","",G1220/(L1220-H1220))</f>
        <v/>
      </c>
      <c r="N1220" s="46" t="str">
        <f t="shared" si="37"/>
        <v/>
      </c>
    </row>
    <row r="1221" spans="1:14" x14ac:dyDescent="0.25">
      <c r="A1221" s="16" t="str">
        <f>CONCATENATE('COMPANY INFO'!$D$4,"_",C1221,"_",D1221,"_",$F1221)</f>
        <v>_6_306/474/639_Patuanak</v>
      </c>
      <c r="B1221" s="42">
        <v>1218</v>
      </c>
      <c r="C1221" s="43">
        <v>6</v>
      </c>
      <c r="D1221" s="43" t="s">
        <v>2723</v>
      </c>
      <c r="E1221" s="43" t="s">
        <v>2722</v>
      </c>
      <c r="F1221" s="44" t="s">
        <v>2866</v>
      </c>
      <c r="G1221" s="23"/>
      <c r="H1221" s="23"/>
      <c r="I1221" s="23"/>
      <c r="J1221" s="23"/>
      <c r="K1221" s="23"/>
      <c r="L1221" s="21" t="str">
        <f>IFERROR(VLOOKUP($A1221,Holdings!$A:$F,6,FALSE),"")</f>
        <v/>
      </c>
      <c r="M1221" s="45" t="str">
        <f t="shared" si="38"/>
        <v/>
      </c>
      <c r="N1221" s="46" t="str">
        <f t="shared" ref="N1221:N1284" si="39">IF(OR(SUM(G1221:K1221)&gt;L1221,AND(SUM(G1221:K1221)&gt;0,L1221="")),"Sum of Assigned TNs:Admin TNs must be less than Total TNs","")</f>
        <v/>
      </c>
    </row>
    <row r="1222" spans="1:14" x14ac:dyDescent="0.25">
      <c r="A1222" s="16" t="str">
        <f>CONCATENATE('COMPANY INFO'!$D$4,"_",C1222,"_",D1222,"_",$F1222)</f>
        <v>_6_306/474/639_Pelican Narrows</v>
      </c>
      <c r="B1222" s="42">
        <v>1219</v>
      </c>
      <c r="C1222" s="43">
        <v>6</v>
      </c>
      <c r="D1222" s="43" t="s">
        <v>2723</v>
      </c>
      <c r="E1222" s="43" t="s">
        <v>2722</v>
      </c>
      <c r="F1222" s="44" t="s">
        <v>2867</v>
      </c>
      <c r="G1222" s="23"/>
      <c r="H1222" s="23"/>
      <c r="I1222" s="23"/>
      <c r="J1222" s="23"/>
      <c r="K1222" s="23"/>
      <c r="L1222" s="21" t="str">
        <f>IFERROR(VLOOKUP($A1222,Holdings!$A:$F,6,FALSE),"")</f>
        <v/>
      </c>
      <c r="M1222" s="45" t="str">
        <f t="shared" si="38"/>
        <v/>
      </c>
      <c r="N1222" s="46" t="str">
        <f t="shared" si="39"/>
        <v/>
      </c>
    </row>
    <row r="1223" spans="1:14" x14ac:dyDescent="0.25">
      <c r="A1223" s="16" t="str">
        <f>CONCATENATE('COMPANY INFO'!$D$4,"_",C1223,"_",D1223,"_",$F1223)</f>
        <v>_6_306/474/639_Pelly</v>
      </c>
      <c r="B1223" s="42">
        <v>1220</v>
      </c>
      <c r="C1223" s="43">
        <v>6</v>
      </c>
      <c r="D1223" s="43" t="s">
        <v>2723</v>
      </c>
      <c r="E1223" s="43" t="s">
        <v>2722</v>
      </c>
      <c r="F1223" s="44" t="s">
        <v>2868</v>
      </c>
      <c r="G1223" s="23"/>
      <c r="H1223" s="23"/>
      <c r="I1223" s="23"/>
      <c r="J1223" s="23"/>
      <c r="K1223" s="23"/>
      <c r="L1223" s="21" t="str">
        <f>IFERROR(VLOOKUP($A1223,Holdings!$A:$F,6,FALSE),"")</f>
        <v/>
      </c>
      <c r="M1223" s="45" t="str">
        <f t="shared" si="38"/>
        <v/>
      </c>
      <c r="N1223" s="46" t="str">
        <f t="shared" si="39"/>
        <v/>
      </c>
    </row>
    <row r="1224" spans="1:14" x14ac:dyDescent="0.25">
      <c r="A1224" s="16" t="str">
        <f>CONCATENATE('COMPANY INFO'!$D$4,"_",C1224,"_",D1224,"_",$F1224)</f>
        <v>_6_306/474/639_Pennant</v>
      </c>
      <c r="B1224" s="42">
        <v>1221</v>
      </c>
      <c r="C1224" s="43">
        <v>6</v>
      </c>
      <c r="D1224" s="43" t="s">
        <v>2723</v>
      </c>
      <c r="E1224" s="43" t="s">
        <v>2722</v>
      </c>
      <c r="F1224" s="44" t="s">
        <v>2869</v>
      </c>
      <c r="G1224" s="23"/>
      <c r="H1224" s="23"/>
      <c r="I1224" s="23"/>
      <c r="J1224" s="23"/>
      <c r="K1224" s="23"/>
      <c r="L1224" s="21" t="str">
        <f>IFERROR(VLOOKUP($A1224,Holdings!$A:$F,6,FALSE),"")</f>
        <v/>
      </c>
      <c r="M1224" s="45" t="str">
        <f t="shared" si="38"/>
        <v/>
      </c>
      <c r="N1224" s="46" t="str">
        <f t="shared" si="39"/>
        <v/>
      </c>
    </row>
    <row r="1225" spans="1:14" x14ac:dyDescent="0.25">
      <c r="A1225" s="16" t="str">
        <f>CONCATENATE('COMPANY INFO'!$D$4,"_",C1225,"_",D1225,"_",$F1225)</f>
        <v>_6_306/474/639_Pense</v>
      </c>
      <c r="B1225" s="42">
        <v>1222</v>
      </c>
      <c r="C1225" s="43">
        <v>6</v>
      </c>
      <c r="D1225" s="43" t="s">
        <v>2723</v>
      </c>
      <c r="E1225" s="43" t="s">
        <v>2722</v>
      </c>
      <c r="F1225" s="44" t="s">
        <v>2870</v>
      </c>
      <c r="G1225" s="23"/>
      <c r="H1225" s="23"/>
      <c r="I1225" s="23"/>
      <c r="J1225" s="23"/>
      <c r="K1225" s="23"/>
      <c r="L1225" s="21" t="str">
        <f>IFERROR(VLOOKUP($A1225,Holdings!$A:$F,6,FALSE),"")</f>
        <v/>
      </c>
      <c r="M1225" s="45" t="str">
        <f t="shared" si="38"/>
        <v/>
      </c>
      <c r="N1225" s="46" t="str">
        <f t="shared" si="39"/>
        <v/>
      </c>
    </row>
    <row r="1226" spans="1:14" x14ac:dyDescent="0.25">
      <c r="A1226" s="16" t="str">
        <f>CONCATENATE('COMPANY INFO'!$D$4,"_",C1226,"_",D1226,"_",$F1226)</f>
        <v>_6_306/474/639_Perdue</v>
      </c>
      <c r="B1226" s="42">
        <v>1223</v>
      </c>
      <c r="C1226" s="43">
        <v>6</v>
      </c>
      <c r="D1226" s="43" t="s">
        <v>2723</v>
      </c>
      <c r="E1226" s="43" t="s">
        <v>2722</v>
      </c>
      <c r="F1226" s="44" t="s">
        <v>2871</v>
      </c>
      <c r="G1226" s="23"/>
      <c r="H1226" s="23"/>
      <c r="I1226" s="23"/>
      <c r="J1226" s="23"/>
      <c r="K1226" s="23"/>
      <c r="L1226" s="21" t="str">
        <f>IFERROR(VLOOKUP($A1226,Holdings!$A:$F,6,FALSE),"")</f>
        <v/>
      </c>
      <c r="M1226" s="45" t="str">
        <f t="shared" si="38"/>
        <v/>
      </c>
      <c r="N1226" s="46" t="str">
        <f t="shared" si="39"/>
        <v/>
      </c>
    </row>
    <row r="1227" spans="1:14" x14ac:dyDescent="0.25">
      <c r="A1227" s="16" t="str">
        <f>CONCATENATE('COMPANY INFO'!$D$4,"_",C1227,"_",D1227,"_",$F1227)</f>
        <v>_6_306/474/639_Pierceland</v>
      </c>
      <c r="B1227" s="42">
        <v>1224</v>
      </c>
      <c r="C1227" s="43">
        <v>6</v>
      </c>
      <c r="D1227" s="43" t="s">
        <v>2723</v>
      </c>
      <c r="E1227" s="43" t="s">
        <v>2722</v>
      </c>
      <c r="F1227" s="44" t="s">
        <v>2872</v>
      </c>
      <c r="G1227" s="23"/>
      <c r="H1227" s="23"/>
      <c r="I1227" s="23"/>
      <c r="J1227" s="23"/>
      <c r="K1227" s="23"/>
      <c r="L1227" s="21" t="str">
        <f>IFERROR(VLOOKUP($A1227,Holdings!$A:$F,6,FALSE),"")</f>
        <v/>
      </c>
      <c r="M1227" s="45" t="str">
        <f t="shared" si="38"/>
        <v/>
      </c>
      <c r="N1227" s="46" t="str">
        <f t="shared" si="39"/>
        <v/>
      </c>
    </row>
    <row r="1228" spans="1:14" x14ac:dyDescent="0.25">
      <c r="A1228" s="16" t="str">
        <f>CONCATENATE('COMPANY INFO'!$D$4,"_",C1228,"_",D1228,"_",$F1228)</f>
        <v>_6_306/474/639_Pinehouse</v>
      </c>
      <c r="B1228" s="42">
        <v>1225</v>
      </c>
      <c r="C1228" s="43">
        <v>6</v>
      </c>
      <c r="D1228" s="43" t="s">
        <v>2723</v>
      </c>
      <c r="E1228" s="43" t="s">
        <v>2722</v>
      </c>
      <c r="F1228" s="44" t="s">
        <v>2873</v>
      </c>
      <c r="G1228" s="23"/>
      <c r="H1228" s="23"/>
      <c r="I1228" s="23"/>
      <c r="J1228" s="23"/>
      <c r="K1228" s="23"/>
      <c r="L1228" s="21" t="str">
        <f>IFERROR(VLOOKUP($A1228,Holdings!$A:$F,6,FALSE),"")</f>
        <v/>
      </c>
      <c r="M1228" s="45" t="str">
        <f t="shared" si="38"/>
        <v/>
      </c>
      <c r="N1228" s="46" t="str">
        <f t="shared" si="39"/>
        <v/>
      </c>
    </row>
    <row r="1229" spans="1:14" x14ac:dyDescent="0.25">
      <c r="A1229" s="16" t="str">
        <f>CONCATENATE('COMPANY INFO'!$D$4,"_",C1229,"_",D1229,"_",$F1229)</f>
        <v>_6_306/474/639_Plenty</v>
      </c>
      <c r="B1229" s="42">
        <v>1226</v>
      </c>
      <c r="C1229" s="43">
        <v>6</v>
      </c>
      <c r="D1229" s="43" t="s">
        <v>2723</v>
      </c>
      <c r="E1229" s="43" t="s">
        <v>2722</v>
      </c>
      <c r="F1229" s="44" t="s">
        <v>2874</v>
      </c>
      <c r="G1229" s="23"/>
      <c r="H1229" s="23"/>
      <c r="I1229" s="23"/>
      <c r="J1229" s="23"/>
      <c r="K1229" s="23"/>
      <c r="L1229" s="21" t="str">
        <f>IFERROR(VLOOKUP($A1229,Holdings!$A:$F,6,FALSE),"")</f>
        <v/>
      </c>
      <c r="M1229" s="45" t="str">
        <f t="shared" si="38"/>
        <v/>
      </c>
      <c r="N1229" s="46" t="str">
        <f t="shared" si="39"/>
        <v/>
      </c>
    </row>
    <row r="1230" spans="1:14" x14ac:dyDescent="0.25">
      <c r="A1230" s="16" t="str">
        <f>CONCATENATE('COMPANY INFO'!$D$4,"_",C1230,"_",D1230,"_",$F1230)</f>
        <v>_6_306/474/639_Ponteix</v>
      </c>
      <c r="B1230" s="42">
        <v>1227</v>
      </c>
      <c r="C1230" s="43">
        <v>6</v>
      </c>
      <c r="D1230" s="43" t="s">
        <v>2723</v>
      </c>
      <c r="E1230" s="43" t="s">
        <v>2722</v>
      </c>
      <c r="F1230" s="44" t="s">
        <v>2875</v>
      </c>
      <c r="G1230" s="23"/>
      <c r="H1230" s="23"/>
      <c r="I1230" s="23"/>
      <c r="J1230" s="23"/>
      <c r="K1230" s="23"/>
      <c r="L1230" s="21" t="str">
        <f>IFERROR(VLOOKUP($A1230,Holdings!$A:$F,6,FALSE),"")</f>
        <v/>
      </c>
      <c r="M1230" s="45" t="str">
        <f t="shared" si="38"/>
        <v/>
      </c>
      <c r="N1230" s="46" t="str">
        <f t="shared" si="39"/>
        <v/>
      </c>
    </row>
    <row r="1231" spans="1:14" x14ac:dyDescent="0.25">
      <c r="A1231" s="16" t="str">
        <f>CONCATENATE('COMPANY INFO'!$D$4,"_",C1231,"_",D1231,"_",$F1231)</f>
        <v>_6_306/474/639_Porcupine Plain</v>
      </c>
      <c r="B1231" s="42">
        <v>1228</v>
      </c>
      <c r="C1231" s="43">
        <v>6</v>
      </c>
      <c r="D1231" s="43" t="s">
        <v>2723</v>
      </c>
      <c r="E1231" s="43" t="s">
        <v>2722</v>
      </c>
      <c r="F1231" s="44" t="s">
        <v>2876</v>
      </c>
      <c r="G1231" s="23"/>
      <c r="H1231" s="23"/>
      <c r="I1231" s="23"/>
      <c r="J1231" s="23"/>
      <c r="K1231" s="23"/>
      <c r="L1231" s="21" t="str">
        <f>IFERROR(VLOOKUP($A1231,Holdings!$A:$F,6,FALSE),"")</f>
        <v/>
      </c>
      <c r="M1231" s="45" t="str">
        <f t="shared" si="38"/>
        <v/>
      </c>
      <c r="N1231" s="46" t="str">
        <f t="shared" si="39"/>
        <v/>
      </c>
    </row>
    <row r="1232" spans="1:14" x14ac:dyDescent="0.25">
      <c r="A1232" s="16" t="str">
        <f>CONCATENATE('COMPANY INFO'!$D$4,"_",C1232,"_",D1232,"_",$F1232)</f>
        <v>_6_306/474/639_Preeceville</v>
      </c>
      <c r="B1232" s="42">
        <v>1229</v>
      </c>
      <c r="C1232" s="43">
        <v>6</v>
      </c>
      <c r="D1232" s="43" t="s">
        <v>2723</v>
      </c>
      <c r="E1232" s="43" t="s">
        <v>2722</v>
      </c>
      <c r="F1232" s="44" t="s">
        <v>2877</v>
      </c>
      <c r="G1232" s="23"/>
      <c r="H1232" s="23"/>
      <c r="I1232" s="23"/>
      <c r="J1232" s="23"/>
      <c r="K1232" s="23"/>
      <c r="L1232" s="21" t="str">
        <f>IFERROR(VLOOKUP($A1232,Holdings!$A:$F,6,FALSE),"")</f>
        <v/>
      </c>
      <c r="M1232" s="45" t="str">
        <f t="shared" si="38"/>
        <v/>
      </c>
      <c r="N1232" s="46" t="str">
        <f t="shared" si="39"/>
        <v/>
      </c>
    </row>
    <row r="1233" spans="1:14" x14ac:dyDescent="0.25">
      <c r="A1233" s="16" t="str">
        <f>CONCATENATE('COMPANY INFO'!$D$4,"_",C1233,"_",D1233,"_",$F1233)</f>
        <v>_6_306/474/639_Prince Albert</v>
      </c>
      <c r="B1233" s="42">
        <v>1230</v>
      </c>
      <c r="C1233" s="43">
        <v>6</v>
      </c>
      <c r="D1233" s="43" t="s">
        <v>2723</v>
      </c>
      <c r="E1233" s="43" t="s">
        <v>2722</v>
      </c>
      <c r="F1233" s="44" t="s">
        <v>2878</v>
      </c>
      <c r="G1233" s="23"/>
      <c r="H1233" s="23"/>
      <c r="I1233" s="23"/>
      <c r="J1233" s="23"/>
      <c r="K1233" s="23"/>
      <c r="L1233" s="21" t="str">
        <f>IFERROR(VLOOKUP($A1233,Holdings!$A:$F,6,FALSE),"")</f>
        <v/>
      </c>
      <c r="M1233" s="45" t="str">
        <f t="shared" si="38"/>
        <v/>
      </c>
      <c r="N1233" s="46" t="str">
        <f t="shared" si="39"/>
        <v/>
      </c>
    </row>
    <row r="1234" spans="1:14" x14ac:dyDescent="0.25">
      <c r="A1234" s="16" t="str">
        <f>CONCATENATE('COMPANY INFO'!$D$4,"_",C1234,"_",D1234,"_",$F1234)</f>
        <v>_6_306/474/639_Prudhomme</v>
      </c>
      <c r="B1234" s="42">
        <v>1231</v>
      </c>
      <c r="C1234" s="43">
        <v>6</v>
      </c>
      <c r="D1234" s="43" t="s">
        <v>2723</v>
      </c>
      <c r="E1234" s="43" t="s">
        <v>2722</v>
      </c>
      <c r="F1234" s="44" t="s">
        <v>2879</v>
      </c>
      <c r="G1234" s="23"/>
      <c r="H1234" s="23"/>
      <c r="I1234" s="23"/>
      <c r="J1234" s="23"/>
      <c r="K1234" s="23"/>
      <c r="L1234" s="21" t="str">
        <f>IFERROR(VLOOKUP($A1234,Holdings!$A:$F,6,FALSE),"")</f>
        <v/>
      </c>
      <c r="M1234" s="45" t="str">
        <f t="shared" si="38"/>
        <v/>
      </c>
      <c r="N1234" s="46" t="str">
        <f t="shared" si="39"/>
        <v/>
      </c>
    </row>
    <row r="1235" spans="1:14" x14ac:dyDescent="0.25">
      <c r="A1235" s="16" t="str">
        <f>CONCATENATE('COMPANY INFO'!$D$4,"_",C1235,"_",D1235,"_",$F1235)</f>
        <v>_6_306/474/639_Punnichy</v>
      </c>
      <c r="B1235" s="42">
        <v>1232</v>
      </c>
      <c r="C1235" s="43">
        <v>6</v>
      </c>
      <c r="D1235" s="43" t="s">
        <v>2723</v>
      </c>
      <c r="E1235" s="43" t="s">
        <v>2722</v>
      </c>
      <c r="F1235" s="44" t="s">
        <v>2880</v>
      </c>
      <c r="G1235" s="23"/>
      <c r="H1235" s="23"/>
      <c r="I1235" s="23"/>
      <c r="J1235" s="23"/>
      <c r="K1235" s="23"/>
      <c r="L1235" s="21" t="str">
        <f>IFERROR(VLOOKUP($A1235,Holdings!$A:$F,6,FALSE),"")</f>
        <v/>
      </c>
      <c r="M1235" s="45" t="str">
        <f t="shared" si="38"/>
        <v/>
      </c>
      <c r="N1235" s="46" t="str">
        <f t="shared" si="39"/>
        <v/>
      </c>
    </row>
    <row r="1236" spans="1:14" x14ac:dyDescent="0.25">
      <c r="A1236" s="16" t="str">
        <f>CONCATENATE('COMPANY INFO'!$D$4,"_",C1236,"_",D1236,"_",$F1236)</f>
        <v>_6_306/474/639_Qu'Appelle</v>
      </c>
      <c r="B1236" s="42">
        <v>1233</v>
      </c>
      <c r="C1236" s="43">
        <v>6</v>
      </c>
      <c r="D1236" s="43" t="s">
        <v>2723</v>
      </c>
      <c r="E1236" s="43" t="s">
        <v>2722</v>
      </c>
      <c r="F1236" s="44" t="s">
        <v>2881</v>
      </c>
      <c r="G1236" s="23"/>
      <c r="H1236" s="23"/>
      <c r="I1236" s="23"/>
      <c r="J1236" s="23"/>
      <c r="K1236" s="23"/>
      <c r="L1236" s="21" t="str">
        <f>IFERROR(VLOOKUP($A1236,Holdings!$A:$F,6,FALSE),"")</f>
        <v/>
      </c>
      <c r="M1236" s="45" t="str">
        <f t="shared" si="38"/>
        <v/>
      </c>
      <c r="N1236" s="46" t="str">
        <f t="shared" si="39"/>
        <v/>
      </c>
    </row>
    <row r="1237" spans="1:14" x14ac:dyDescent="0.25">
      <c r="A1237" s="16" t="str">
        <f>CONCATENATE('COMPANY INFO'!$D$4,"_",C1237,"_",D1237,"_",$F1237)</f>
        <v>_6_306/474/639_Quill Lake</v>
      </c>
      <c r="B1237" s="42">
        <v>1234</v>
      </c>
      <c r="C1237" s="43">
        <v>6</v>
      </c>
      <c r="D1237" s="43" t="s">
        <v>2723</v>
      </c>
      <c r="E1237" s="43" t="s">
        <v>2722</v>
      </c>
      <c r="F1237" s="44" t="s">
        <v>2882</v>
      </c>
      <c r="G1237" s="23"/>
      <c r="H1237" s="23"/>
      <c r="I1237" s="23"/>
      <c r="J1237" s="23"/>
      <c r="K1237" s="23"/>
      <c r="L1237" s="21" t="str">
        <f>IFERROR(VLOOKUP($A1237,Holdings!$A:$F,6,FALSE),"")</f>
        <v/>
      </c>
      <c r="M1237" s="45" t="str">
        <f t="shared" si="38"/>
        <v/>
      </c>
      <c r="N1237" s="46" t="str">
        <f t="shared" si="39"/>
        <v/>
      </c>
    </row>
    <row r="1238" spans="1:14" x14ac:dyDescent="0.25">
      <c r="A1238" s="16" t="str">
        <f>CONCATENATE('COMPANY INFO'!$D$4,"_",C1238,"_",D1238,"_",$F1238)</f>
        <v>_6_306/474/639_Radisson</v>
      </c>
      <c r="B1238" s="42">
        <v>1235</v>
      </c>
      <c r="C1238" s="43">
        <v>6</v>
      </c>
      <c r="D1238" s="43" t="s">
        <v>2723</v>
      </c>
      <c r="E1238" s="43" t="s">
        <v>2722</v>
      </c>
      <c r="F1238" s="44" t="s">
        <v>2644</v>
      </c>
      <c r="G1238" s="23"/>
      <c r="H1238" s="23"/>
      <c r="I1238" s="23"/>
      <c r="J1238" s="23"/>
      <c r="K1238" s="23"/>
      <c r="L1238" s="21" t="str">
        <f>IFERROR(VLOOKUP($A1238,Holdings!$A:$F,6,FALSE),"")</f>
        <v/>
      </c>
      <c r="M1238" s="45" t="str">
        <f t="shared" si="38"/>
        <v/>
      </c>
      <c r="N1238" s="46" t="str">
        <f t="shared" si="39"/>
        <v/>
      </c>
    </row>
    <row r="1239" spans="1:14" x14ac:dyDescent="0.25">
      <c r="A1239" s="16" t="str">
        <f>CONCATENATE('COMPANY INFO'!$D$4,"_",C1239,"_",D1239,"_",$F1239)</f>
        <v>_6_306/474/639_Radville</v>
      </c>
      <c r="B1239" s="42">
        <v>1236</v>
      </c>
      <c r="C1239" s="43">
        <v>6</v>
      </c>
      <c r="D1239" s="43" t="s">
        <v>2723</v>
      </c>
      <c r="E1239" s="43" t="s">
        <v>2722</v>
      </c>
      <c r="F1239" s="44" t="s">
        <v>2883</v>
      </c>
      <c r="G1239" s="23"/>
      <c r="H1239" s="23"/>
      <c r="I1239" s="23"/>
      <c r="J1239" s="23"/>
      <c r="K1239" s="23"/>
      <c r="L1239" s="21" t="str">
        <f>IFERROR(VLOOKUP($A1239,Holdings!$A:$F,6,FALSE),"")</f>
        <v/>
      </c>
      <c r="M1239" s="45" t="str">
        <f t="shared" si="38"/>
        <v/>
      </c>
      <c r="N1239" s="46" t="str">
        <f t="shared" si="39"/>
        <v/>
      </c>
    </row>
    <row r="1240" spans="1:14" x14ac:dyDescent="0.25">
      <c r="A1240" s="16" t="str">
        <f>CONCATENATE('COMPANY INFO'!$D$4,"_",C1240,"_",D1240,"_",$F1240)</f>
        <v>_6_306/474/639_Raymore</v>
      </c>
      <c r="B1240" s="42">
        <v>1237</v>
      </c>
      <c r="C1240" s="43">
        <v>6</v>
      </c>
      <c r="D1240" s="43" t="s">
        <v>2723</v>
      </c>
      <c r="E1240" s="43" t="s">
        <v>2722</v>
      </c>
      <c r="F1240" s="44" t="s">
        <v>2884</v>
      </c>
      <c r="G1240" s="23"/>
      <c r="H1240" s="23"/>
      <c r="I1240" s="23"/>
      <c r="J1240" s="23"/>
      <c r="K1240" s="23"/>
      <c r="L1240" s="21" t="str">
        <f>IFERROR(VLOOKUP($A1240,Holdings!$A:$F,6,FALSE),"")</f>
        <v/>
      </c>
      <c r="M1240" s="45" t="str">
        <f t="shared" si="38"/>
        <v/>
      </c>
      <c r="N1240" s="46" t="str">
        <f t="shared" si="39"/>
        <v/>
      </c>
    </row>
    <row r="1241" spans="1:14" x14ac:dyDescent="0.25">
      <c r="A1241" s="16" t="str">
        <f>CONCATENATE('COMPANY INFO'!$D$4,"_",C1241,"_",D1241,"_",$F1241)</f>
        <v>_6_306/474/639_Redvers</v>
      </c>
      <c r="B1241" s="42">
        <v>1238</v>
      </c>
      <c r="C1241" s="43">
        <v>6</v>
      </c>
      <c r="D1241" s="43" t="s">
        <v>2723</v>
      </c>
      <c r="E1241" s="43" t="s">
        <v>2722</v>
      </c>
      <c r="F1241" s="44" t="s">
        <v>2885</v>
      </c>
      <c r="G1241" s="23"/>
      <c r="H1241" s="23"/>
      <c r="I1241" s="23"/>
      <c r="J1241" s="23"/>
      <c r="K1241" s="23"/>
      <c r="L1241" s="21" t="str">
        <f>IFERROR(VLOOKUP($A1241,Holdings!$A:$F,6,FALSE),"")</f>
        <v/>
      </c>
      <c r="M1241" s="45" t="str">
        <f t="shared" si="38"/>
        <v/>
      </c>
      <c r="N1241" s="46" t="str">
        <f t="shared" si="39"/>
        <v/>
      </c>
    </row>
    <row r="1242" spans="1:14" x14ac:dyDescent="0.25">
      <c r="A1242" s="16" t="str">
        <f>CONCATENATE('COMPANY INFO'!$D$4,"_",C1242,"_",D1242,"_",$F1242)</f>
        <v>_6_306/474/639_Regina</v>
      </c>
      <c r="B1242" s="42">
        <v>1239</v>
      </c>
      <c r="C1242" s="43">
        <v>6</v>
      </c>
      <c r="D1242" s="43" t="s">
        <v>2723</v>
      </c>
      <c r="E1242" s="43" t="s">
        <v>2722</v>
      </c>
      <c r="F1242" s="44" t="s">
        <v>2886</v>
      </c>
      <c r="G1242" s="23"/>
      <c r="H1242" s="23"/>
      <c r="I1242" s="23"/>
      <c r="J1242" s="23"/>
      <c r="K1242" s="23"/>
      <c r="L1242" s="21" t="str">
        <f>IFERROR(VLOOKUP($A1242,Holdings!$A:$F,6,FALSE),"")</f>
        <v/>
      </c>
      <c r="M1242" s="45" t="str">
        <f t="shared" si="38"/>
        <v/>
      </c>
      <c r="N1242" s="46" t="str">
        <f t="shared" si="39"/>
        <v/>
      </c>
    </row>
    <row r="1243" spans="1:14" x14ac:dyDescent="0.25">
      <c r="A1243" s="16" t="str">
        <f>CONCATENATE('COMPANY INFO'!$D$4,"_",C1243,"_",D1243,"_",$F1243)</f>
        <v>_6_306/474/639_Regina Beach</v>
      </c>
      <c r="B1243" s="42">
        <v>1240</v>
      </c>
      <c r="C1243" s="43">
        <v>6</v>
      </c>
      <c r="D1243" s="43" t="s">
        <v>2723</v>
      </c>
      <c r="E1243" s="43" t="s">
        <v>2722</v>
      </c>
      <c r="F1243" s="44" t="s">
        <v>2887</v>
      </c>
      <c r="G1243" s="23"/>
      <c r="H1243" s="23"/>
      <c r="I1243" s="23"/>
      <c r="J1243" s="23"/>
      <c r="K1243" s="23"/>
      <c r="L1243" s="21" t="str">
        <f>IFERROR(VLOOKUP($A1243,Holdings!$A:$F,6,FALSE),"")</f>
        <v/>
      </c>
      <c r="M1243" s="45" t="str">
        <f t="shared" si="38"/>
        <v/>
      </c>
      <c r="N1243" s="46" t="str">
        <f t="shared" si="39"/>
        <v/>
      </c>
    </row>
    <row r="1244" spans="1:14" x14ac:dyDescent="0.25">
      <c r="A1244" s="16" t="str">
        <f>CONCATENATE('COMPANY INFO'!$D$4,"_",C1244,"_",D1244,"_",$F1244)</f>
        <v>_6_306/474/639_Rhein</v>
      </c>
      <c r="B1244" s="42">
        <v>1241</v>
      </c>
      <c r="C1244" s="43">
        <v>6</v>
      </c>
      <c r="D1244" s="43" t="s">
        <v>2723</v>
      </c>
      <c r="E1244" s="43" t="s">
        <v>2722</v>
      </c>
      <c r="F1244" s="44" t="s">
        <v>2888</v>
      </c>
      <c r="G1244" s="23"/>
      <c r="H1244" s="23"/>
      <c r="I1244" s="23"/>
      <c r="J1244" s="23"/>
      <c r="K1244" s="23"/>
      <c r="L1244" s="21" t="str">
        <f>IFERROR(VLOOKUP($A1244,Holdings!$A:$F,6,FALSE),"")</f>
        <v/>
      </c>
      <c r="M1244" s="45" t="str">
        <f t="shared" si="38"/>
        <v/>
      </c>
      <c r="N1244" s="46" t="str">
        <f t="shared" si="39"/>
        <v/>
      </c>
    </row>
    <row r="1245" spans="1:14" x14ac:dyDescent="0.25">
      <c r="A1245" s="16" t="str">
        <f>CONCATENATE('COMPANY INFO'!$D$4,"_",C1245,"_",D1245,"_",$F1245)</f>
        <v>_6_306/474/639_Riceton</v>
      </c>
      <c r="B1245" s="42">
        <v>1242</v>
      </c>
      <c r="C1245" s="43">
        <v>6</v>
      </c>
      <c r="D1245" s="43" t="s">
        <v>2723</v>
      </c>
      <c r="E1245" s="43" t="s">
        <v>2722</v>
      </c>
      <c r="F1245" s="44" t="s">
        <v>2889</v>
      </c>
      <c r="G1245" s="23"/>
      <c r="H1245" s="23"/>
      <c r="I1245" s="23"/>
      <c r="J1245" s="23"/>
      <c r="K1245" s="23"/>
      <c r="L1245" s="21" t="str">
        <f>IFERROR(VLOOKUP($A1245,Holdings!$A:$F,6,FALSE),"")</f>
        <v/>
      </c>
      <c r="M1245" s="45" t="str">
        <f t="shared" si="38"/>
        <v/>
      </c>
      <c r="N1245" s="46" t="str">
        <f t="shared" si="39"/>
        <v/>
      </c>
    </row>
    <row r="1246" spans="1:14" x14ac:dyDescent="0.25">
      <c r="A1246" s="16" t="str">
        <f>CONCATENATE('COMPANY INFO'!$D$4,"_",C1246,"_",D1246,"_",$F1246)</f>
        <v>_6_306/474/639_Rockglen</v>
      </c>
      <c r="B1246" s="42">
        <v>1243</v>
      </c>
      <c r="C1246" s="43">
        <v>6</v>
      </c>
      <c r="D1246" s="43" t="s">
        <v>2723</v>
      </c>
      <c r="E1246" s="43" t="s">
        <v>2722</v>
      </c>
      <c r="F1246" s="44" t="s">
        <v>2890</v>
      </c>
      <c r="G1246" s="23"/>
      <c r="H1246" s="23"/>
      <c r="I1246" s="23"/>
      <c r="J1246" s="23"/>
      <c r="K1246" s="23"/>
      <c r="L1246" s="21" t="str">
        <f>IFERROR(VLOOKUP($A1246,Holdings!$A:$F,6,FALSE),"")</f>
        <v/>
      </c>
      <c r="M1246" s="45" t="str">
        <f t="shared" si="38"/>
        <v/>
      </c>
      <c r="N1246" s="46" t="str">
        <f t="shared" si="39"/>
        <v/>
      </c>
    </row>
    <row r="1247" spans="1:14" x14ac:dyDescent="0.25">
      <c r="A1247" s="16" t="str">
        <f>CONCATENATE('COMPANY INFO'!$D$4,"_",C1247,"_",D1247,"_",$F1247)</f>
        <v>_6_306/474/639_Rose Valley</v>
      </c>
      <c r="B1247" s="42">
        <v>1244</v>
      </c>
      <c r="C1247" s="43">
        <v>6</v>
      </c>
      <c r="D1247" s="43" t="s">
        <v>2723</v>
      </c>
      <c r="E1247" s="43" t="s">
        <v>2722</v>
      </c>
      <c r="F1247" s="44" t="s">
        <v>2891</v>
      </c>
      <c r="G1247" s="23"/>
      <c r="H1247" s="23"/>
      <c r="I1247" s="23"/>
      <c r="J1247" s="23"/>
      <c r="K1247" s="23"/>
      <c r="L1247" s="21" t="str">
        <f>IFERROR(VLOOKUP($A1247,Holdings!$A:$F,6,FALSE),"")</f>
        <v/>
      </c>
      <c r="M1247" s="45" t="str">
        <f t="shared" si="38"/>
        <v/>
      </c>
      <c r="N1247" s="46" t="str">
        <f t="shared" si="39"/>
        <v/>
      </c>
    </row>
    <row r="1248" spans="1:14" x14ac:dyDescent="0.25">
      <c r="A1248" s="16" t="str">
        <f>CONCATENATE('COMPANY INFO'!$D$4,"_",C1248,"_",D1248,"_",$F1248)</f>
        <v>_6_306/474/639_Rosetown</v>
      </c>
      <c r="B1248" s="42">
        <v>1245</v>
      </c>
      <c r="C1248" s="43">
        <v>6</v>
      </c>
      <c r="D1248" s="43" t="s">
        <v>2723</v>
      </c>
      <c r="E1248" s="43" t="s">
        <v>2722</v>
      </c>
      <c r="F1248" s="44" t="s">
        <v>2892</v>
      </c>
      <c r="G1248" s="23"/>
      <c r="H1248" s="23"/>
      <c r="I1248" s="23"/>
      <c r="J1248" s="23"/>
      <c r="K1248" s="23"/>
      <c r="L1248" s="21" t="str">
        <f>IFERROR(VLOOKUP($A1248,Holdings!$A:$F,6,FALSE),"")</f>
        <v/>
      </c>
      <c r="M1248" s="45" t="str">
        <f t="shared" si="38"/>
        <v/>
      </c>
      <c r="N1248" s="46" t="str">
        <f t="shared" si="39"/>
        <v/>
      </c>
    </row>
    <row r="1249" spans="1:14" x14ac:dyDescent="0.25">
      <c r="A1249" s="16" t="str">
        <f>CONCATENATE('COMPANY INFO'!$D$4,"_",C1249,"_",D1249,"_",$F1249)</f>
        <v>_6_306/474/639_Rosthern</v>
      </c>
      <c r="B1249" s="42">
        <v>1246</v>
      </c>
      <c r="C1249" s="43">
        <v>6</v>
      </c>
      <c r="D1249" s="43" t="s">
        <v>2723</v>
      </c>
      <c r="E1249" s="43" t="s">
        <v>2722</v>
      </c>
      <c r="F1249" s="44" t="s">
        <v>2893</v>
      </c>
      <c r="G1249" s="23"/>
      <c r="H1249" s="23"/>
      <c r="I1249" s="23"/>
      <c r="J1249" s="23"/>
      <c r="K1249" s="23"/>
      <c r="L1249" s="21" t="str">
        <f>IFERROR(VLOOKUP($A1249,Holdings!$A:$F,6,FALSE),"")</f>
        <v/>
      </c>
      <c r="M1249" s="45" t="str">
        <f t="shared" si="38"/>
        <v/>
      </c>
      <c r="N1249" s="46" t="str">
        <f t="shared" si="39"/>
        <v/>
      </c>
    </row>
    <row r="1250" spans="1:14" x14ac:dyDescent="0.25">
      <c r="A1250" s="16" t="str">
        <f>CONCATENATE('COMPANY INFO'!$D$4,"_",C1250,"_",D1250,"_",$F1250)</f>
        <v>_6_306/474/639_Rouleau</v>
      </c>
      <c r="B1250" s="42">
        <v>1247</v>
      </c>
      <c r="C1250" s="43">
        <v>6</v>
      </c>
      <c r="D1250" s="43" t="s">
        <v>2723</v>
      </c>
      <c r="E1250" s="43" t="s">
        <v>2722</v>
      </c>
      <c r="F1250" s="44" t="s">
        <v>2894</v>
      </c>
      <c r="G1250" s="23"/>
      <c r="H1250" s="23"/>
      <c r="I1250" s="23"/>
      <c r="J1250" s="23"/>
      <c r="K1250" s="23"/>
      <c r="L1250" s="21" t="str">
        <f>IFERROR(VLOOKUP($A1250,Holdings!$A:$F,6,FALSE),"")</f>
        <v/>
      </c>
      <c r="M1250" s="45" t="str">
        <f t="shared" si="38"/>
        <v/>
      </c>
      <c r="N1250" s="46" t="str">
        <f t="shared" si="39"/>
        <v/>
      </c>
    </row>
    <row r="1251" spans="1:14" x14ac:dyDescent="0.25">
      <c r="A1251" s="16" t="str">
        <f>CONCATENATE('COMPANY INFO'!$D$4,"_",C1251,"_",D1251,"_",$F1251)</f>
        <v>_6_306/474/639_Saltcoats</v>
      </c>
      <c r="B1251" s="42">
        <v>1248</v>
      </c>
      <c r="C1251" s="43">
        <v>6</v>
      </c>
      <c r="D1251" s="43" t="s">
        <v>2723</v>
      </c>
      <c r="E1251" s="43" t="s">
        <v>2722</v>
      </c>
      <c r="F1251" s="44" t="s">
        <v>2895</v>
      </c>
      <c r="G1251" s="23"/>
      <c r="H1251" s="23"/>
      <c r="I1251" s="23"/>
      <c r="J1251" s="23"/>
      <c r="K1251" s="23"/>
      <c r="L1251" s="21" t="str">
        <f>IFERROR(VLOOKUP($A1251,Holdings!$A:$F,6,FALSE),"")</f>
        <v/>
      </c>
      <c r="M1251" s="45" t="str">
        <f t="shared" si="38"/>
        <v/>
      </c>
      <c r="N1251" s="46" t="str">
        <f t="shared" si="39"/>
        <v/>
      </c>
    </row>
    <row r="1252" spans="1:14" x14ac:dyDescent="0.25">
      <c r="A1252" s="16" t="str">
        <f>CONCATENATE('COMPANY INFO'!$D$4,"_",C1252,"_",D1252,"_",$F1252)</f>
        <v>_6_306/474/639_Sandy Bay</v>
      </c>
      <c r="B1252" s="42">
        <v>1249</v>
      </c>
      <c r="C1252" s="43">
        <v>6</v>
      </c>
      <c r="D1252" s="43" t="s">
        <v>2723</v>
      </c>
      <c r="E1252" s="43" t="s">
        <v>2722</v>
      </c>
      <c r="F1252" s="44" t="s">
        <v>2896</v>
      </c>
      <c r="G1252" s="23"/>
      <c r="H1252" s="23"/>
      <c r="I1252" s="23"/>
      <c r="J1252" s="23"/>
      <c r="K1252" s="23"/>
      <c r="L1252" s="21" t="str">
        <f>IFERROR(VLOOKUP($A1252,Holdings!$A:$F,6,FALSE),"")</f>
        <v/>
      </c>
      <c r="M1252" s="45" t="str">
        <f t="shared" si="38"/>
        <v/>
      </c>
      <c r="N1252" s="46" t="str">
        <f t="shared" si="39"/>
        <v/>
      </c>
    </row>
    <row r="1253" spans="1:14" x14ac:dyDescent="0.25">
      <c r="A1253" s="16" t="str">
        <f>CONCATENATE('COMPANY INFO'!$D$4,"_",C1253,"_",D1253,"_",$F1253)</f>
        <v>_6_306/474/639_Saskatoon</v>
      </c>
      <c r="B1253" s="42">
        <v>1250</v>
      </c>
      <c r="C1253" s="43">
        <v>6</v>
      </c>
      <c r="D1253" s="43" t="s">
        <v>2723</v>
      </c>
      <c r="E1253" s="43" t="s">
        <v>2722</v>
      </c>
      <c r="F1253" s="44" t="s">
        <v>2897</v>
      </c>
      <c r="G1253" s="23"/>
      <c r="H1253" s="23"/>
      <c r="I1253" s="23"/>
      <c r="J1253" s="23"/>
      <c r="K1253" s="23"/>
      <c r="L1253" s="21" t="str">
        <f>IFERROR(VLOOKUP($A1253,Holdings!$A:$F,6,FALSE),"")</f>
        <v/>
      </c>
      <c r="M1253" s="45" t="str">
        <f t="shared" si="38"/>
        <v/>
      </c>
      <c r="N1253" s="46" t="str">
        <f t="shared" si="39"/>
        <v/>
      </c>
    </row>
    <row r="1254" spans="1:14" x14ac:dyDescent="0.25">
      <c r="A1254" s="16" t="str">
        <f>CONCATENATE('COMPANY INFO'!$D$4,"_",C1254,"_",D1254,"_",$F1254)</f>
        <v>_6_306/474/639_Semans</v>
      </c>
      <c r="B1254" s="42">
        <v>1251</v>
      </c>
      <c r="C1254" s="43">
        <v>6</v>
      </c>
      <c r="D1254" s="43" t="s">
        <v>2723</v>
      </c>
      <c r="E1254" s="43" t="s">
        <v>2722</v>
      </c>
      <c r="F1254" s="44" t="s">
        <v>2898</v>
      </c>
      <c r="G1254" s="23"/>
      <c r="H1254" s="23"/>
      <c r="I1254" s="23"/>
      <c r="J1254" s="23"/>
      <c r="K1254" s="23"/>
      <c r="L1254" s="21" t="str">
        <f>IFERROR(VLOOKUP($A1254,Holdings!$A:$F,6,FALSE),"")</f>
        <v/>
      </c>
      <c r="M1254" s="45" t="str">
        <f t="shared" si="38"/>
        <v/>
      </c>
      <c r="N1254" s="46" t="str">
        <f t="shared" si="39"/>
        <v/>
      </c>
    </row>
    <row r="1255" spans="1:14" x14ac:dyDescent="0.25">
      <c r="A1255" s="16" t="str">
        <f>CONCATENATE('COMPANY INFO'!$D$4,"_",C1255,"_",D1255,"_",$F1255)</f>
        <v>_6_306/474/639_Shaunavon</v>
      </c>
      <c r="B1255" s="42">
        <v>1252</v>
      </c>
      <c r="C1255" s="43">
        <v>6</v>
      </c>
      <c r="D1255" s="43" t="s">
        <v>2723</v>
      </c>
      <c r="E1255" s="43" t="s">
        <v>2722</v>
      </c>
      <c r="F1255" s="44" t="s">
        <v>2899</v>
      </c>
      <c r="G1255" s="23"/>
      <c r="H1255" s="23"/>
      <c r="I1255" s="23"/>
      <c r="J1255" s="23"/>
      <c r="K1255" s="23"/>
      <c r="L1255" s="21" t="str">
        <f>IFERROR(VLOOKUP($A1255,Holdings!$A:$F,6,FALSE),"")</f>
        <v/>
      </c>
      <c r="M1255" s="45" t="str">
        <f t="shared" si="38"/>
        <v/>
      </c>
      <c r="N1255" s="46" t="str">
        <f t="shared" si="39"/>
        <v/>
      </c>
    </row>
    <row r="1256" spans="1:14" x14ac:dyDescent="0.25">
      <c r="A1256" s="16" t="str">
        <f>CONCATENATE('COMPANY INFO'!$D$4,"_",C1256,"_",D1256,"_",$F1256)</f>
        <v>_6_306/474/639_Shellbrook</v>
      </c>
      <c r="B1256" s="42">
        <v>1253</v>
      </c>
      <c r="C1256" s="43">
        <v>6</v>
      </c>
      <c r="D1256" s="43" t="s">
        <v>2723</v>
      </c>
      <c r="E1256" s="43" t="s">
        <v>2722</v>
      </c>
      <c r="F1256" s="44" t="s">
        <v>2900</v>
      </c>
      <c r="G1256" s="23"/>
      <c r="H1256" s="23"/>
      <c r="I1256" s="23"/>
      <c r="J1256" s="23"/>
      <c r="K1256" s="23"/>
      <c r="L1256" s="21" t="str">
        <f>IFERROR(VLOOKUP($A1256,Holdings!$A:$F,6,FALSE),"")</f>
        <v/>
      </c>
      <c r="M1256" s="45" t="str">
        <f t="shared" si="38"/>
        <v/>
      </c>
      <c r="N1256" s="46" t="str">
        <f t="shared" si="39"/>
        <v/>
      </c>
    </row>
    <row r="1257" spans="1:14" x14ac:dyDescent="0.25">
      <c r="A1257" s="16" t="str">
        <f>CONCATENATE('COMPANY INFO'!$D$4,"_",C1257,"_",D1257,"_",$F1257)</f>
        <v>_6_306/474/639_Smeaton</v>
      </c>
      <c r="B1257" s="42">
        <v>1254</v>
      </c>
      <c r="C1257" s="43">
        <v>6</v>
      </c>
      <c r="D1257" s="43" t="s">
        <v>2723</v>
      </c>
      <c r="E1257" s="43" t="s">
        <v>2722</v>
      </c>
      <c r="F1257" s="44" t="s">
        <v>2901</v>
      </c>
      <c r="G1257" s="23"/>
      <c r="H1257" s="23"/>
      <c r="I1257" s="23"/>
      <c r="J1257" s="23"/>
      <c r="K1257" s="23"/>
      <c r="L1257" s="21" t="str">
        <f>IFERROR(VLOOKUP($A1257,Holdings!$A:$F,6,FALSE),"")</f>
        <v/>
      </c>
      <c r="M1257" s="45" t="str">
        <f t="shared" si="38"/>
        <v/>
      </c>
      <c r="N1257" s="46" t="str">
        <f t="shared" si="39"/>
        <v/>
      </c>
    </row>
    <row r="1258" spans="1:14" x14ac:dyDescent="0.25">
      <c r="A1258" s="16" t="str">
        <f>CONCATENATE('COMPANY INFO'!$D$4,"_",C1258,"_",D1258,"_",$F1258)</f>
        <v>_6_306/474/639_Southend</v>
      </c>
      <c r="B1258" s="42">
        <v>1255</v>
      </c>
      <c r="C1258" s="43">
        <v>6</v>
      </c>
      <c r="D1258" s="43" t="s">
        <v>2723</v>
      </c>
      <c r="E1258" s="43" t="s">
        <v>2722</v>
      </c>
      <c r="F1258" s="44" t="s">
        <v>2902</v>
      </c>
      <c r="G1258" s="23"/>
      <c r="H1258" s="23"/>
      <c r="I1258" s="23"/>
      <c r="J1258" s="23"/>
      <c r="K1258" s="23"/>
      <c r="L1258" s="21" t="str">
        <f>IFERROR(VLOOKUP($A1258,Holdings!$A:$F,6,FALSE),"")</f>
        <v/>
      </c>
      <c r="M1258" s="45" t="str">
        <f t="shared" si="38"/>
        <v/>
      </c>
      <c r="N1258" s="46" t="str">
        <f t="shared" si="39"/>
        <v/>
      </c>
    </row>
    <row r="1259" spans="1:14" x14ac:dyDescent="0.25">
      <c r="A1259" s="16" t="str">
        <f>CONCATENATE('COMPANY INFO'!$D$4,"_",C1259,"_",D1259,"_",$F1259)</f>
        <v>_6_306/474/639_Southey</v>
      </c>
      <c r="B1259" s="42">
        <v>1256</v>
      </c>
      <c r="C1259" s="43">
        <v>6</v>
      </c>
      <c r="D1259" s="43" t="s">
        <v>2723</v>
      </c>
      <c r="E1259" s="43" t="s">
        <v>2722</v>
      </c>
      <c r="F1259" s="44" t="s">
        <v>2903</v>
      </c>
      <c r="G1259" s="23"/>
      <c r="H1259" s="23"/>
      <c r="I1259" s="23"/>
      <c r="J1259" s="23"/>
      <c r="K1259" s="23"/>
      <c r="L1259" s="21" t="str">
        <f>IFERROR(VLOOKUP($A1259,Holdings!$A:$F,6,FALSE),"")</f>
        <v/>
      </c>
      <c r="M1259" s="45" t="str">
        <f t="shared" si="38"/>
        <v/>
      </c>
      <c r="N1259" s="46" t="str">
        <f t="shared" si="39"/>
        <v/>
      </c>
    </row>
    <row r="1260" spans="1:14" x14ac:dyDescent="0.25">
      <c r="A1260" s="16" t="str">
        <f>CONCATENATE('COMPANY INFO'!$D$4,"_",C1260,"_",D1260,"_",$F1260)</f>
        <v>_6_306/474/639_Speers</v>
      </c>
      <c r="B1260" s="42">
        <v>1257</v>
      </c>
      <c r="C1260" s="43">
        <v>6</v>
      </c>
      <c r="D1260" s="43" t="s">
        <v>2723</v>
      </c>
      <c r="E1260" s="43" t="s">
        <v>2722</v>
      </c>
      <c r="F1260" s="44" t="s">
        <v>2904</v>
      </c>
      <c r="G1260" s="23"/>
      <c r="H1260" s="23"/>
      <c r="I1260" s="23"/>
      <c r="J1260" s="23"/>
      <c r="K1260" s="23"/>
      <c r="L1260" s="21" t="str">
        <f>IFERROR(VLOOKUP($A1260,Holdings!$A:$F,6,FALSE),"")</f>
        <v/>
      </c>
      <c r="M1260" s="45" t="str">
        <f t="shared" si="38"/>
        <v/>
      </c>
      <c r="N1260" s="46" t="str">
        <f t="shared" si="39"/>
        <v/>
      </c>
    </row>
    <row r="1261" spans="1:14" x14ac:dyDescent="0.25">
      <c r="A1261" s="16" t="str">
        <f>CONCATENATE('COMPANY INFO'!$D$4,"_",C1261,"_",D1261,"_",$F1261)</f>
        <v>_6_306/474/639_Spiritwood</v>
      </c>
      <c r="B1261" s="42">
        <v>1258</v>
      </c>
      <c r="C1261" s="43">
        <v>6</v>
      </c>
      <c r="D1261" s="43" t="s">
        <v>2723</v>
      </c>
      <c r="E1261" s="43" t="s">
        <v>2722</v>
      </c>
      <c r="F1261" s="44" t="s">
        <v>2905</v>
      </c>
      <c r="G1261" s="23"/>
      <c r="H1261" s="23"/>
      <c r="I1261" s="23"/>
      <c r="J1261" s="23"/>
      <c r="K1261" s="23"/>
      <c r="L1261" s="21" t="str">
        <f>IFERROR(VLOOKUP($A1261,Holdings!$A:$F,6,FALSE),"")</f>
        <v/>
      </c>
      <c r="M1261" s="45" t="str">
        <f t="shared" si="38"/>
        <v/>
      </c>
      <c r="N1261" s="46" t="str">
        <f t="shared" si="39"/>
        <v/>
      </c>
    </row>
    <row r="1262" spans="1:14" x14ac:dyDescent="0.25">
      <c r="A1262" s="16" t="str">
        <f>CONCATENATE('COMPANY INFO'!$D$4,"_",C1262,"_",D1262,"_",$F1262)</f>
        <v>_6_306/474/639_Springside</v>
      </c>
      <c r="B1262" s="42">
        <v>1259</v>
      </c>
      <c r="C1262" s="43">
        <v>6</v>
      </c>
      <c r="D1262" s="43" t="s">
        <v>2723</v>
      </c>
      <c r="E1262" s="43" t="s">
        <v>2722</v>
      </c>
      <c r="F1262" s="44" t="s">
        <v>2906</v>
      </c>
      <c r="G1262" s="23"/>
      <c r="H1262" s="23"/>
      <c r="I1262" s="23"/>
      <c r="J1262" s="23"/>
      <c r="K1262" s="23"/>
      <c r="L1262" s="21" t="str">
        <f>IFERROR(VLOOKUP($A1262,Holdings!$A:$F,6,FALSE),"")</f>
        <v/>
      </c>
      <c r="M1262" s="45" t="str">
        <f t="shared" si="38"/>
        <v/>
      </c>
      <c r="N1262" s="46" t="str">
        <f t="shared" si="39"/>
        <v/>
      </c>
    </row>
    <row r="1263" spans="1:14" x14ac:dyDescent="0.25">
      <c r="A1263" s="16" t="str">
        <f>CONCATENATE('COMPANY INFO'!$D$4,"_",C1263,"_",D1263,"_",$F1263)</f>
        <v>_6_306/474/639_St. Louis</v>
      </c>
      <c r="B1263" s="42">
        <v>1260</v>
      </c>
      <c r="C1263" s="43">
        <v>6</v>
      </c>
      <c r="D1263" s="43" t="s">
        <v>2723</v>
      </c>
      <c r="E1263" s="43" t="s">
        <v>2722</v>
      </c>
      <c r="F1263" s="44" t="s">
        <v>2907</v>
      </c>
      <c r="G1263" s="23"/>
      <c r="H1263" s="23"/>
      <c r="I1263" s="23"/>
      <c r="J1263" s="23"/>
      <c r="K1263" s="23"/>
      <c r="L1263" s="21" t="str">
        <f>IFERROR(VLOOKUP($A1263,Holdings!$A:$F,6,FALSE),"")</f>
        <v/>
      </c>
      <c r="M1263" s="45" t="str">
        <f t="shared" si="38"/>
        <v/>
      </c>
      <c r="N1263" s="46" t="str">
        <f t="shared" si="39"/>
        <v/>
      </c>
    </row>
    <row r="1264" spans="1:14" x14ac:dyDescent="0.25">
      <c r="A1264" s="16" t="str">
        <f>CONCATENATE('COMPANY INFO'!$D$4,"_",C1264,"_",D1264,"_",$F1264)</f>
        <v>_6_306/474/639_St. Walburg</v>
      </c>
      <c r="B1264" s="42">
        <v>1261</v>
      </c>
      <c r="C1264" s="43">
        <v>6</v>
      </c>
      <c r="D1264" s="43" t="s">
        <v>2723</v>
      </c>
      <c r="E1264" s="43" t="s">
        <v>2722</v>
      </c>
      <c r="F1264" s="44" t="s">
        <v>2908</v>
      </c>
      <c r="G1264" s="23"/>
      <c r="H1264" s="23"/>
      <c r="I1264" s="23"/>
      <c r="J1264" s="23"/>
      <c r="K1264" s="23"/>
      <c r="L1264" s="21" t="str">
        <f>IFERROR(VLOOKUP($A1264,Holdings!$A:$F,6,FALSE),"")</f>
        <v/>
      </c>
      <c r="M1264" s="45" t="str">
        <f t="shared" si="38"/>
        <v/>
      </c>
      <c r="N1264" s="46" t="str">
        <f t="shared" si="39"/>
        <v/>
      </c>
    </row>
    <row r="1265" spans="1:14" x14ac:dyDescent="0.25">
      <c r="A1265" s="16" t="str">
        <f>CONCATENATE('COMPANY INFO'!$D$4,"_",C1265,"_",D1265,"_",$F1265)</f>
        <v>_6_306/474/639_Stanley Mission</v>
      </c>
      <c r="B1265" s="42">
        <v>1262</v>
      </c>
      <c r="C1265" s="43">
        <v>6</v>
      </c>
      <c r="D1265" s="43" t="s">
        <v>2723</v>
      </c>
      <c r="E1265" s="43" t="s">
        <v>2722</v>
      </c>
      <c r="F1265" s="44" t="s">
        <v>2909</v>
      </c>
      <c r="G1265" s="23"/>
      <c r="H1265" s="23"/>
      <c r="I1265" s="23"/>
      <c r="J1265" s="23"/>
      <c r="K1265" s="23"/>
      <c r="L1265" s="21" t="str">
        <f>IFERROR(VLOOKUP($A1265,Holdings!$A:$F,6,FALSE),"")</f>
        <v/>
      </c>
      <c r="M1265" s="45" t="str">
        <f t="shared" si="38"/>
        <v/>
      </c>
      <c r="N1265" s="46" t="str">
        <f t="shared" si="39"/>
        <v/>
      </c>
    </row>
    <row r="1266" spans="1:14" x14ac:dyDescent="0.25">
      <c r="A1266" s="16" t="str">
        <f>CONCATENATE('COMPANY INFO'!$D$4,"_",C1266,"_",D1266,"_",$F1266)</f>
        <v>_6_306/474/639_Stony Rapids</v>
      </c>
      <c r="B1266" s="42">
        <v>1263</v>
      </c>
      <c r="C1266" s="43">
        <v>6</v>
      </c>
      <c r="D1266" s="43" t="s">
        <v>2723</v>
      </c>
      <c r="E1266" s="43" t="s">
        <v>2722</v>
      </c>
      <c r="F1266" s="44" t="s">
        <v>2910</v>
      </c>
      <c r="G1266" s="23"/>
      <c r="H1266" s="23"/>
      <c r="I1266" s="23"/>
      <c r="J1266" s="23"/>
      <c r="K1266" s="23"/>
      <c r="L1266" s="21" t="str">
        <f>IFERROR(VLOOKUP($A1266,Holdings!$A:$F,6,FALSE),"")</f>
        <v/>
      </c>
      <c r="M1266" s="45" t="str">
        <f t="shared" si="38"/>
        <v/>
      </c>
      <c r="N1266" s="46" t="str">
        <f t="shared" si="39"/>
        <v/>
      </c>
    </row>
    <row r="1267" spans="1:14" x14ac:dyDescent="0.25">
      <c r="A1267" s="16" t="str">
        <f>CONCATENATE('COMPANY INFO'!$D$4,"_",C1267,"_",D1267,"_",$F1267)</f>
        <v>_6_306/474/639_Stoughton</v>
      </c>
      <c r="B1267" s="42">
        <v>1264</v>
      </c>
      <c r="C1267" s="43">
        <v>6</v>
      </c>
      <c r="D1267" s="43" t="s">
        <v>2723</v>
      </c>
      <c r="E1267" s="43" t="s">
        <v>2722</v>
      </c>
      <c r="F1267" s="44" t="s">
        <v>2911</v>
      </c>
      <c r="G1267" s="23"/>
      <c r="H1267" s="23"/>
      <c r="I1267" s="23"/>
      <c r="J1267" s="23"/>
      <c r="K1267" s="23"/>
      <c r="L1267" s="21" t="str">
        <f>IFERROR(VLOOKUP($A1267,Holdings!$A:$F,6,FALSE),"")</f>
        <v/>
      </c>
      <c r="M1267" s="45" t="str">
        <f t="shared" si="38"/>
        <v/>
      </c>
      <c r="N1267" s="46" t="str">
        <f t="shared" si="39"/>
        <v/>
      </c>
    </row>
    <row r="1268" spans="1:14" x14ac:dyDescent="0.25">
      <c r="A1268" s="16" t="str">
        <f>CONCATENATE('COMPANY INFO'!$D$4,"_",C1268,"_",D1268,"_",$F1268)</f>
        <v>_6_306/474/639_Strasbourg</v>
      </c>
      <c r="B1268" s="42">
        <v>1265</v>
      </c>
      <c r="C1268" s="43">
        <v>6</v>
      </c>
      <c r="D1268" s="43" t="s">
        <v>2723</v>
      </c>
      <c r="E1268" s="43" t="s">
        <v>2722</v>
      </c>
      <c r="F1268" s="44" t="s">
        <v>2912</v>
      </c>
      <c r="G1268" s="23"/>
      <c r="H1268" s="23"/>
      <c r="I1268" s="23"/>
      <c r="J1268" s="23"/>
      <c r="K1268" s="23"/>
      <c r="L1268" s="21" t="str">
        <f>IFERROR(VLOOKUP($A1268,Holdings!$A:$F,6,FALSE),"")</f>
        <v/>
      </c>
      <c r="M1268" s="45" t="str">
        <f t="shared" si="38"/>
        <v/>
      </c>
      <c r="N1268" s="46" t="str">
        <f t="shared" si="39"/>
        <v/>
      </c>
    </row>
    <row r="1269" spans="1:14" x14ac:dyDescent="0.25">
      <c r="A1269" s="16" t="str">
        <f>CONCATENATE('COMPANY INFO'!$D$4,"_",C1269,"_",D1269,"_",$F1269)</f>
        <v>_6_306/474/639_Sturgis</v>
      </c>
      <c r="B1269" s="42">
        <v>1266</v>
      </c>
      <c r="C1269" s="43">
        <v>6</v>
      </c>
      <c r="D1269" s="43" t="s">
        <v>2723</v>
      </c>
      <c r="E1269" s="43" t="s">
        <v>2722</v>
      </c>
      <c r="F1269" s="44" t="s">
        <v>2913</v>
      </c>
      <c r="G1269" s="23"/>
      <c r="H1269" s="23"/>
      <c r="I1269" s="23"/>
      <c r="J1269" s="23"/>
      <c r="K1269" s="23"/>
      <c r="L1269" s="21" t="str">
        <f>IFERROR(VLOOKUP($A1269,Holdings!$A:$F,6,FALSE),"")</f>
        <v/>
      </c>
      <c r="M1269" s="45" t="str">
        <f t="shared" si="38"/>
        <v/>
      </c>
      <c r="N1269" s="46" t="str">
        <f t="shared" si="39"/>
        <v/>
      </c>
    </row>
    <row r="1270" spans="1:14" x14ac:dyDescent="0.25">
      <c r="A1270" s="16" t="str">
        <f>CONCATENATE('COMPANY INFO'!$D$4,"_",C1270,"_",D1270,"_",$F1270)</f>
        <v>_6_306/474/639_Swift Current</v>
      </c>
      <c r="B1270" s="42">
        <v>1267</v>
      </c>
      <c r="C1270" s="43">
        <v>6</v>
      </c>
      <c r="D1270" s="43" t="s">
        <v>2723</v>
      </c>
      <c r="E1270" s="43" t="s">
        <v>2722</v>
      </c>
      <c r="F1270" s="44" t="s">
        <v>2914</v>
      </c>
      <c r="G1270" s="23"/>
      <c r="H1270" s="23"/>
      <c r="I1270" s="23"/>
      <c r="J1270" s="23"/>
      <c r="K1270" s="23"/>
      <c r="L1270" s="21" t="str">
        <f>IFERROR(VLOOKUP($A1270,Holdings!$A:$F,6,FALSE),"")</f>
        <v/>
      </c>
      <c r="M1270" s="45" t="str">
        <f t="shared" si="38"/>
        <v/>
      </c>
      <c r="N1270" s="46" t="str">
        <f t="shared" si="39"/>
        <v/>
      </c>
    </row>
    <row r="1271" spans="1:14" x14ac:dyDescent="0.25">
      <c r="A1271" s="16" t="str">
        <f>CONCATENATE('COMPANY INFO'!$D$4,"_",C1271,"_",D1271,"_",$F1271)</f>
        <v>_6_306/474/639_Theodore</v>
      </c>
      <c r="B1271" s="42">
        <v>1268</v>
      </c>
      <c r="C1271" s="43">
        <v>6</v>
      </c>
      <c r="D1271" s="43" t="s">
        <v>2723</v>
      </c>
      <c r="E1271" s="43" t="s">
        <v>2722</v>
      </c>
      <c r="F1271" s="44" t="s">
        <v>2915</v>
      </c>
      <c r="G1271" s="23"/>
      <c r="H1271" s="23"/>
      <c r="I1271" s="23"/>
      <c r="J1271" s="23"/>
      <c r="K1271" s="23"/>
      <c r="L1271" s="21" t="str">
        <f>IFERROR(VLOOKUP($A1271,Holdings!$A:$F,6,FALSE),"")</f>
        <v/>
      </c>
      <c r="M1271" s="45" t="str">
        <f t="shared" si="38"/>
        <v/>
      </c>
      <c r="N1271" s="46" t="str">
        <f t="shared" si="39"/>
        <v/>
      </c>
    </row>
    <row r="1272" spans="1:14" x14ac:dyDescent="0.25">
      <c r="A1272" s="16" t="str">
        <f>CONCATENATE('COMPANY INFO'!$D$4,"_",C1272,"_",D1272,"_",$F1272)</f>
        <v>_6_306/474/639_Tisdale</v>
      </c>
      <c r="B1272" s="42">
        <v>1269</v>
      </c>
      <c r="C1272" s="43">
        <v>6</v>
      </c>
      <c r="D1272" s="43" t="s">
        <v>2723</v>
      </c>
      <c r="E1272" s="43" t="s">
        <v>2722</v>
      </c>
      <c r="F1272" s="44" t="s">
        <v>2916</v>
      </c>
      <c r="G1272" s="23"/>
      <c r="H1272" s="23"/>
      <c r="I1272" s="23"/>
      <c r="J1272" s="23"/>
      <c r="K1272" s="23"/>
      <c r="L1272" s="21" t="str">
        <f>IFERROR(VLOOKUP($A1272,Holdings!$A:$F,6,FALSE),"")</f>
        <v/>
      </c>
      <c r="M1272" s="45" t="str">
        <f t="shared" si="38"/>
        <v/>
      </c>
      <c r="N1272" s="46" t="str">
        <f t="shared" si="39"/>
        <v/>
      </c>
    </row>
    <row r="1273" spans="1:14" x14ac:dyDescent="0.25">
      <c r="A1273" s="16" t="str">
        <f>CONCATENATE('COMPANY INFO'!$D$4,"_",C1273,"_",D1273,"_",$F1273)</f>
        <v>_6_306/474/639_Torquay</v>
      </c>
      <c r="B1273" s="42">
        <v>1270</v>
      </c>
      <c r="C1273" s="43">
        <v>6</v>
      </c>
      <c r="D1273" s="43" t="s">
        <v>2723</v>
      </c>
      <c r="E1273" s="43" t="s">
        <v>2722</v>
      </c>
      <c r="F1273" s="44" t="s">
        <v>2917</v>
      </c>
      <c r="G1273" s="23"/>
      <c r="H1273" s="23"/>
      <c r="I1273" s="23"/>
      <c r="J1273" s="23"/>
      <c r="K1273" s="23"/>
      <c r="L1273" s="21" t="str">
        <f>IFERROR(VLOOKUP($A1273,Holdings!$A:$F,6,FALSE),"")</f>
        <v/>
      </c>
      <c r="M1273" s="45" t="str">
        <f t="shared" si="38"/>
        <v/>
      </c>
      <c r="N1273" s="46" t="str">
        <f t="shared" si="39"/>
        <v/>
      </c>
    </row>
    <row r="1274" spans="1:14" x14ac:dyDescent="0.25">
      <c r="A1274" s="16" t="str">
        <f>CONCATENATE('COMPANY INFO'!$D$4,"_",C1274,"_",D1274,"_",$F1274)</f>
        <v>_6_306/474/639_Tribune</v>
      </c>
      <c r="B1274" s="42">
        <v>1271</v>
      </c>
      <c r="C1274" s="43">
        <v>6</v>
      </c>
      <c r="D1274" s="43" t="s">
        <v>2723</v>
      </c>
      <c r="E1274" s="43" t="s">
        <v>2722</v>
      </c>
      <c r="F1274" s="44" t="s">
        <v>2918</v>
      </c>
      <c r="G1274" s="23"/>
      <c r="H1274" s="23"/>
      <c r="I1274" s="23"/>
      <c r="J1274" s="23"/>
      <c r="K1274" s="23"/>
      <c r="L1274" s="21" t="str">
        <f>IFERROR(VLOOKUP($A1274,Holdings!$A:$F,6,FALSE),"")</f>
        <v/>
      </c>
      <c r="M1274" s="45" t="str">
        <f t="shared" si="38"/>
        <v/>
      </c>
      <c r="N1274" s="46" t="str">
        <f t="shared" si="39"/>
        <v/>
      </c>
    </row>
    <row r="1275" spans="1:14" x14ac:dyDescent="0.25">
      <c r="A1275" s="16" t="str">
        <f>CONCATENATE('COMPANY INFO'!$D$4,"_",C1275,"_",D1275,"_",$F1275)</f>
        <v>_6_306/474/639_Turnor Lake</v>
      </c>
      <c r="B1275" s="42">
        <v>1272</v>
      </c>
      <c r="C1275" s="43">
        <v>6</v>
      </c>
      <c r="D1275" s="43" t="s">
        <v>2723</v>
      </c>
      <c r="E1275" s="43" t="s">
        <v>2722</v>
      </c>
      <c r="F1275" s="44" t="s">
        <v>2919</v>
      </c>
      <c r="G1275" s="23"/>
      <c r="H1275" s="23"/>
      <c r="I1275" s="23"/>
      <c r="J1275" s="23"/>
      <c r="K1275" s="23"/>
      <c r="L1275" s="21" t="str">
        <f>IFERROR(VLOOKUP($A1275,Holdings!$A:$F,6,FALSE),"")</f>
        <v/>
      </c>
      <c r="M1275" s="45" t="str">
        <f t="shared" si="38"/>
        <v/>
      </c>
      <c r="N1275" s="46" t="str">
        <f t="shared" si="39"/>
        <v/>
      </c>
    </row>
    <row r="1276" spans="1:14" x14ac:dyDescent="0.25">
      <c r="A1276" s="16" t="str">
        <f>CONCATENATE('COMPANY INFO'!$D$4,"_",C1276,"_",D1276,"_",$F1276)</f>
        <v>_6_306/474/639_Turtleford</v>
      </c>
      <c r="B1276" s="42">
        <v>1273</v>
      </c>
      <c r="C1276" s="43">
        <v>6</v>
      </c>
      <c r="D1276" s="43" t="s">
        <v>2723</v>
      </c>
      <c r="E1276" s="43" t="s">
        <v>2722</v>
      </c>
      <c r="F1276" s="44" t="s">
        <v>2920</v>
      </c>
      <c r="G1276" s="23"/>
      <c r="H1276" s="23"/>
      <c r="I1276" s="23"/>
      <c r="J1276" s="23"/>
      <c r="K1276" s="23"/>
      <c r="L1276" s="21" t="str">
        <f>IFERROR(VLOOKUP($A1276,Holdings!$A:$F,6,FALSE),"")</f>
        <v/>
      </c>
      <c r="M1276" s="45" t="str">
        <f t="shared" si="38"/>
        <v/>
      </c>
      <c r="N1276" s="46" t="str">
        <f t="shared" si="39"/>
        <v/>
      </c>
    </row>
    <row r="1277" spans="1:14" x14ac:dyDescent="0.25">
      <c r="A1277" s="16" t="str">
        <f>CONCATENATE('COMPANY INFO'!$D$4,"_",C1277,"_",D1277,"_",$F1277)</f>
        <v>_6_306/474/639_Unity</v>
      </c>
      <c r="B1277" s="42">
        <v>1274</v>
      </c>
      <c r="C1277" s="43">
        <v>6</v>
      </c>
      <c r="D1277" s="43" t="s">
        <v>2723</v>
      </c>
      <c r="E1277" s="43" t="s">
        <v>2722</v>
      </c>
      <c r="F1277" s="44" t="s">
        <v>2921</v>
      </c>
      <c r="G1277" s="23"/>
      <c r="H1277" s="23"/>
      <c r="I1277" s="23"/>
      <c r="J1277" s="23"/>
      <c r="K1277" s="23"/>
      <c r="L1277" s="21" t="str">
        <f>IFERROR(VLOOKUP($A1277,Holdings!$A:$F,6,FALSE),"")</f>
        <v/>
      </c>
      <c r="M1277" s="45" t="str">
        <f t="shared" si="38"/>
        <v/>
      </c>
      <c r="N1277" s="46" t="str">
        <f t="shared" si="39"/>
        <v/>
      </c>
    </row>
    <row r="1278" spans="1:14" x14ac:dyDescent="0.25">
      <c r="A1278" s="16" t="str">
        <f>CONCATENATE('COMPANY INFO'!$D$4,"_",C1278,"_",D1278,"_",$F1278)</f>
        <v>_6_306/474/639_Uranium City</v>
      </c>
      <c r="B1278" s="42">
        <v>1275</v>
      </c>
      <c r="C1278" s="43">
        <v>6</v>
      </c>
      <c r="D1278" s="43" t="s">
        <v>2723</v>
      </c>
      <c r="E1278" s="43" t="s">
        <v>2722</v>
      </c>
      <c r="F1278" s="44" t="s">
        <v>2922</v>
      </c>
      <c r="G1278" s="23"/>
      <c r="H1278" s="23"/>
      <c r="I1278" s="23"/>
      <c r="J1278" s="23"/>
      <c r="K1278" s="23"/>
      <c r="L1278" s="21" t="str">
        <f>IFERROR(VLOOKUP($A1278,Holdings!$A:$F,6,FALSE),"")</f>
        <v/>
      </c>
      <c r="M1278" s="45" t="str">
        <f t="shared" si="38"/>
        <v/>
      </c>
      <c r="N1278" s="46" t="str">
        <f t="shared" si="39"/>
        <v/>
      </c>
    </row>
    <row r="1279" spans="1:14" x14ac:dyDescent="0.25">
      <c r="A1279" s="16" t="str">
        <f>CONCATENATE('COMPANY INFO'!$D$4,"_",C1279,"_",D1279,"_",$F1279)</f>
        <v>_6_306/474/639_Val Marie</v>
      </c>
      <c r="B1279" s="42">
        <v>1276</v>
      </c>
      <c r="C1279" s="43">
        <v>6</v>
      </c>
      <c r="D1279" s="43" t="s">
        <v>2723</v>
      </c>
      <c r="E1279" s="43" t="s">
        <v>2722</v>
      </c>
      <c r="F1279" s="44" t="s">
        <v>2923</v>
      </c>
      <c r="G1279" s="23"/>
      <c r="H1279" s="23"/>
      <c r="I1279" s="23"/>
      <c r="J1279" s="23"/>
      <c r="K1279" s="23"/>
      <c r="L1279" s="21" t="str">
        <f>IFERROR(VLOOKUP($A1279,Holdings!$A:$F,6,FALSE),"")</f>
        <v/>
      </c>
      <c r="M1279" s="45" t="str">
        <f t="shared" si="38"/>
        <v/>
      </c>
      <c r="N1279" s="46" t="str">
        <f t="shared" si="39"/>
        <v/>
      </c>
    </row>
    <row r="1280" spans="1:14" x14ac:dyDescent="0.25">
      <c r="A1280" s="16" t="str">
        <f>CONCATENATE('COMPANY INFO'!$D$4,"_",C1280,"_",D1280,"_",$F1280)</f>
        <v>_6_306/474/639_Vanguard</v>
      </c>
      <c r="B1280" s="42">
        <v>1277</v>
      </c>
      <c r="C1280" s="43">
        <v>6</v>
      </c>
      <c r="D1280" s="43" t="s">
        <v>2723</v>
      </c>
      <c r="E1280" s="43" t="s">
        <v>2722</v>
      </c>
      <c r="F1280" s="44" t="s">
        <v>2924</v>
      </c>
      <c r="G1280" s="23"/>
      <c r="H1280" s="23"/>
      <c r="I1280" s="23"/>
      <c r="J1280" s="23"/>
      <c r="K1280" s="23"/>
      <c r="L1280" s="21" t="str">
        <f>IFERROR(VLOOKUP($A1280,Holdings!$A:$F,6,FALSE),"")</f>
        <v/>
      </c>
      <c r="M1280" s="45" t="str">
        <f t="shared" si="38"/>
        <v/>
      </c>
      <c r="N1280" s="46" t="str">
        <f t="shared" si="39"/>
        <v/>
      </c>
    </row>
    <row r="1281" spans="1:14" x14ac:dyDescent="0.25">
      <c r="A1281" s="16" t="str">
        <f>CONCATENATE('COMPANY INFO'!$D$4,"_",C1281,"_",D1281,"_",$F1281)</f>
        <v>_6_306/474/639_Vonda</v>
      </c>
      <c r="B1281" s="42">
        <v>1278</v>
      </c>
      <c r="C1281" s="43">
        <v>6</v>
      </c>
      <c r="D1281" s="43" t="s">
        <v>2723</v>
      </c>
      <c r="E1281" s="43" t="s">
        <v>2722</v>
      </c>
      <c r="F1281" s="44" t="s">
        <v>2925</v>
      </c>
      <c r="G1281" s="23"/>
      <c r="H1281" s="23"/>
      <c r="I1281" s="23"/>
      <c r="J1281" s="23"/>
      <c r="K1281" s="23"/>
      <c r="L1281" s="21" t="str">
        <f>IFERROR(VLOOKUP($A1281,Holdings!$A:$F,6,FALSE),"")</f>
        <v/>
      </c>
      <c r="M1281" s="45" t="str">
        <f t="shared" si="38"/>
        <v/>
      </c>
      <c r="N1281" s="46" t="str">
        <f t="shared" si="39"/>
        <v/>
      </c>
    </row>
    <row r="1282" spans="1:14" x14ac:dyDescent="0.25">
      <c r="A1282" s="16" t="str">
        <f>CONCATENATE('COMPANY INFO'!$D$4,"_",C1282,"_",D1282,"_",$F1282)</f>
        <v>_6_306/474/639_Wadena</v>
      </c>
      <c r="B1282" s="42">
        <v>1279</v>
      </c>
      <c r="C1282" s="43">
        <v>6</v>
      </c>
      <c r="D1282" s="43" t="s">
        <v>2723</v>
      </c>
      <c r="E1282" s="43" t="s">
        <v>2722</v>
      </c>
      <c r="F1282" s="44" t="s">
        <v>2926</v>
      </c>
      <c r="G1282" s="23"/>
      <c r="H1282" s="23"/>
      <c r="I1282" s="23"/>
      <c r="J1282" s="23"/>
      <c r="K1282" s="23"/>
      <c r="L1282" s="21" t="str">
        <f>IFERROR(VLOOKUP($A1282,Holdings!$A:$F,6,FALSE),"")</f>
        <v/>
      </c>
      <c r="M1282" s="45" t="str">
        <f t="shared" si="38"/>
        <v/>
      </c>
      <c r="N1282" s="46" t="str">
        <f t="shared" si="39"/>
        <v/>
      </c>
    </row>
    <row r="1283" spans="1:14" x14ac:dyDescent="0.25">
      <c r="A1283" s="16" t="str">
        <f>CONCATENATE('COMPANY INFO'!$D$4,"_",C1283,"_",D1283,"_",$F1283)</f>
        <v>_6_306/474/639_Wakaw</v>
      </c>
      <c r="B1283" s="42">
        <v>1280</v>
      </c>
      <c r="C1283" s="43">
        <v>6</v>
      </c>
      <c r="D1283" s="43" t="s">
        <v>2723</v>
      </c>
      <c r="E1283" s="43" t="s">
        <v>2722</v>
      </c>
      <c r="F1283" s="44" t="s">
        <v>2927</v>
      </c>
      <c r="G1283" s="23"/>
      <c r="H1283" s="23"/>
      <c r="I1283" s="23"/>
      <c r="J1283" s="23"/>
      <c r="K1283" s="23"/>
      <c r="L1283" s="21" t="str">
        <f>IFERROR(VLOOKUP($A1283,Holdings!$A:$F,6,FALSE),"")</f>
        <v/>
      </c>
      <c r="M1283" s="45" t="str">
        <f t="shared" si="38"/>
        <v/>
      </c>
      <c r="N1283" s="46" t="str">
        <f t="shared" si="39"/>
        <v/>
      </c>
    </row>
    <row r="1284" spans="1:14" x14ac:dyDescent="0.25">
      <c r="A1284" s="16" t="str">
        <f>CONCATENATE('COMPANY INFO'!$D$4,"_",C1284,"_",D1284,"_",$F1284)</f>
        <v>_6_306/474/639_Waldheim</v>
      </c>
      <c r="B1284" s="42">
        <v>1281</v>
      </c>
      <c r="C1284" s="43">
        <v>6</v>
      </c>
      <c r="D1284" s="43" t="s">
        <v>2723</v>
      </c>
      <c r="E1284" s="43" t="s">
        <v>2722</v>
      </c>
      <c r="F1284" s="44" t="s">
        <v>2928</v>
      </c>
      <c r="G1284" s="23"/>
      <c r="H1284" s="23"/>
      <c r="I1284" s="23"/>
      <c r="J1284" s="23"/>
      <c r="K1284" s="23"/>
      <c r="L1284" s="21" t="str">
        <f>IFERROR(VLOOKUP($A1284,Holdings!$A:$F,6,FALSE),"")</f>
        <v/>
      </c>
      <c r="M1284" s="45" t="str">
        <f t="shared" ref="M1284:M1347" si="40">IF(L1284="","",G1284/(L1284-H1284))</f>
        <v/>
      </c>
      <c r="N1284" s="46" t="str">
        <f t="shared" si="39"/>
        <v/>
      </c>
    </row>
    <row r="1285" spans="1:14" x14ac:dyDescent="0.25">
      <c r="A1285" s="16" t="str">
        <f>CONCATENATE('COMPANY INFO'!$D$4,"_",C1285,"_",D1285,"_",$F1285)</f>
        <v>_6_306/474/639_Waskesiu Lake</v>
      </c>
      <c r="B1285" s="42">
        <v>1282</v>
      </c>
      <c r="C1285" s="43">
        <v>6</v>
      </c>
      <c r="D1285" s="43" t="s">
        <v>2723</v>
      </c>
      <c r="E1285" s="43" t="s">
        <v>2722</v>
      </c>
      <c r="F1285" s="44" t="s">
        <v>2929</v>
      </c>
      <c r="G1285" s="23"/>
      <c r="H1285" s="23"/>
      <c r="I1285" s="23"/>
      <c r="J1285" s="23"/>
      <c r="K1285" s="23"/>
      <c r="L1285" s="21" t="str">
        <f>IFERROR(VLOOKUP($A1285,Holdings!$A:$F,6,FALSE),"")</f>
        <v/>
      </c>
      <c r="M1285" s="45" t="str">
        <f t="shared" si="40"/>
        <v/>
      </c>
      <c r="N1285" s="46" t="str">
        <f t="shared" ref="N1285:N1348" si="41">IF(OR(SUM(G1285:K1285)&gt;L1285,AND(SUM(G1285:K1285)&gt;0,L1285="")),"Sum of Assigned TNs:Admin TNs must be less than Total TNs","")</f>
        <v/>
      </c>
    </row>
    <row r="1286" spans="1:14" x14ac:dyDescent="0.25">
      <c r="A1286" s="16" t="str">
        <f>CONCATENATE('COMPANY INFO'!$D$4,"_",C1286,"_",D1286,"_",$F1286)</f>
        <v>_6_306/474/639_Watrous</v>
      </c>
      <c r="B1286" s="42">
        <v>1283</v>
      </c>
      <c r="C1286" s="43">
        <v>6</v>
      </c>
      <c r="D1286" s="43" t="s">
        <v>2723</v>
      </c>
      <c r="E1286" s="43" t="s">
        <v>2722</v>
      </c>
      <c r="F1286" s="44" t="s">
        <v>2930</v>
      </c>
      <c r="G1286" s="23"/>
      <c r="H1286" s="23"/>
      <c r="I1286" s="23"/>
      <c r="J1286" s="23"/>
      <c r="K1286" s="23"/>
      <c r="L1286" s="21" t="str">
        <f>IFERROR(VLOOKUP($A1286,Holdings!$A:$F,6,FALSE),"")</f>
        <v/>
      </c>
      <c r="M1286" s="45" t="str">
        <f t="shared" si="40"/>
        <v/>
      </c>
      <c r="N1286" s="46" t="str">
        <f t="shared" si="41"/>
        <v/>
      </c>
    </row>
    <row r="1287" spans="1:14" x14ac:dyDescent="0.25">
      <c r="A1287" s="16" t="str">
        <f>CONCATENATE('COMPANY INFO'!$D$4,"_",C1287,"_",D1287,"_",$F1287)</f>
        <v>_6_306/474/639_Watson</v>
      </c>
      <c r="B1287" s="42">
        <v>1284</v>
      </c>
      <c r="C1287" s="43">
        <v>6</v>
      </c>
      <c r="D1287" s="43" t="s">
        <v>2723</v>
      </c>
      <c r="E1287" s="43" t="s">
        <v>2722</v>
      </c>
      <c r="F1287" s="44" t="s">
        <v>2931</v>
      </c>
      <c r="G1287" s="23"/>
      <c r="H1287" s="23"/>
      <c r="I1287" s="23"/>
      <c r="J1287" s="23"/>
      <c r="K1287" s="23"/>
      <c r="L1287" s="21" t="str">
        <f>IFERROR(VLOOKUP($A1287,Holdings!$A:$F,6,FALSE),"")</f>
        <v/>
      </c>
      <c r="M1287" s="45" t="str">
        <f t="shared" si="40"/>
        <v/>
      </c>
      <c r="N1287" s="46" t="str">
        <f t="shared" si="41"/>
        <v/>
      </c>
    </row>
    <row r="1288" spans="1:14" x14ac:dyDescent="0.25">
      <c r="A1288" s="16" t="str">
        <f>CONCATENATE('COMPANY INFO'!$D$4,"_",C1288,"_",D1288,"_",$F1288)</f>
        <v>_6_306/474/639_Wawota</v>
      </c>
      <c r="B1288" s="42">
        <v>1285</v>
      </c>
      <c r="C1288" s="43">
        <v>6</v>
      </c>
      <c r="D1288" s="43" t="s">
        <v>2723</v>
      </c>
      <c r="E1288" s="43" t="s">
        <v>2722</v>
      </c>
      <c r="F1288" s="44" t="s">
        <v>2932</v>
      </c>
      <c r="G1288" s="23"/>
      <c r="H1288" s="23"/>
      <c r="I1288" s="23"/>
      <c r="J1288" s="23"/>
      <c r="K1288" s="23"/>
      <c r="L1288" s="21" t="str">
        <f>IFERROR(VLOOKUP($A1288,Holdings!$A:$F,6,FALSE),"")</f>
        <v/>
      </c>
      <c r="M1288" s="45" t="str">
        <f t="shared" si="40"/>
        <v/>
      </c>
      <c r="N1288" s="46" t="str">
        <f t="shared" si="41"/>
        <v/>
      </c>
    </row>
    <row r="1289" spans="1:14" x14ac:dyDescent="0.25">
      <c r="A1289" s="16" t="str">
        <f>CONCATENATE('COMPANY INFO'!$D$4,"_",C1289,"_",D1289,"_",$F1289)</f>
        <v>_6_306/474/639_Webb</v>
      </c>
      <c r="B1289" s="42">
        <v>1286</v>
      </c>
      <c r="C1289" s="43">
        <v>6</v>
      </c>
      <c r="D1289" s="43" t="s">
        <v>2723</v>
      </c>
      <c r="E1289" s="43" t="s">
        <v>2722</v>
      </c>
      <c r="F1289" s="44" t="s">
        <v>2933</v>
      </c>
      <c r="G1289" s="23"/>
      <c r="H1289" s="23"/>
      <c r="I1289" s="23"/>
      <c r="J1289" s="23"/>
      <c r="K1289" s="23"/>
      <c r="L1289" s="21" t="str">
        <f>IFERROR(VLOOKUP($A1289,Holdings!$A:$F,6,FALSE),"")</f>
        <v/>
      </c>
      <c r="M1289" s="45" t="str">
        <f t="shared" si="40"/>
        <v/>
      </c>
      <c r="N1289" s="46" t="str">
        <f t="shared" si="41"/>
        <v/>
      </c>
    </row>
    <row r="1290" spans="1:14" x14ac:dyDescent="0.25">
      <c r="A1290" s="16" t="str">
        <f>CONCATENATE('COMPANY INFO'!$D$4,"_",C1290,"_",D1290,"_",$F1290)</f>
        <v>_6_306/474/639_Weyburn</v>
      </c>
      <c r="B1290" s="42">
        <v>1287</v>
      </c>
      <c r="C1290" s="43">
        <v>6</v>
      </c>
      <c r="D1290" s="43" t="s">
        <v>2723</v>
      </c>
      <c r="E1290" s="43" t="s">
        <v>2722</v>
      </c>
      <c r="F1290" s="44" t="s">
        <v>2934</v>
      </c>
      <c r="G1290" s="23"/>
      <c r="H1290" s="23"/>
      <c r="I1290" s="23"/>
      <c r="J1290" s="23"/>
      <c r="K1290" s="23"/>
      <c r="L1290" s="21" t="str">
        <f>IFERROR(VLOOKUP($A1290,Holdings!$A:$F,6,FALSE),"")</f>
        <v/>
      </c>
      <c r="M1290" s="45" t="str">
        <f t="shared" si="40"/>
        <v/>
      </c>
      <c r="N1290" s="46" t="str">
        <f t="shared" si="41"/>
        <v/>
      </c>
    </row>
    <row r="1291" spans="1:14" x14ac:dyDescent="0.25">
      <c r="A1291" s="16" t="str">
        <f>CONCATENATE('COMPANY INFO'!$D$4,"_",C1291,"_",D1291,"_",$F1291)</f>
        <v>_6_306/474/639_Whitewood</v>
      </c>
      <c r="B1291" s="42">
        <v>1288</v>
      </c>
      <c r="C1291" s="43">
        <v>6</v>
      </c>
      <c r="D1291" s="43" t="s">
        <v>2723</v>
      </c>
      <c r="E1291" s="43" t="s">
        <v>2722</v>
      </c>
      <c r="F1291" s="44" t="s">
        <v>2935</v>
      </c>
      <c r="G1291" s="23"/>
      <c r="H1291" s="23"/>
      <c r="I1291" s="23"/>
      <c r="J1291" s="23"/>
      <c r="K1291" s="23"/>
      <c r="L1291" s="21" t="str">
        <f>IFERROR(VLOOKUP($A1291,Holdings!$A:$F,6,FALSE),"")</f>
        <v/>
      </c>
      <c r="M1291" s="45" t="str">
        <f t="shared" si="40"/>
        <v/>
      </c>
      <c r="N1291" s="46" t="str">
        <f t="shared" si="41"/>
        <v/>
      </c>
    </row>
    <row r="1292" spans="1:14" x14ac:dyDescent="0.25">
      <c r="A1292" s="16" t="str">
        <f>CONCATENATE('COMPANY INFO'!$D$4,"_",C1292,"_",D1292,"_",$F1292)</f>
        <v>_6_306/474/639_Wilcox</v>
      </c>
      <c r="B1292" s="42">
        <v>1289</v>
      </c>
      <c r="C1292" s="43">
        <v>6</v>
      </c>
      <c r="D1292" s="43" t="s">
        <v>2723</v>
      </c>
      <c r="E1292" s="43" t="s">
        <v>2722</v>
      </c>
      <c r="F1292" s="44" t="s">
        <v>2936</v>
      </c>
      <c r="G1292" s="23"/>
      <c r="H1292" s="23"/>
      <c r="I1292" s="23"/>
      <c r="J1292" s="23"/>
      <c r="K1292" s="23"/>
      <c r="L1292" s="21" t="str">
        <f>IFERROR(VLOOKUP($A1292,Holdings!$A:$F,6,FALSE),"")</f>
        <v/>
      </c>
      <c r="M1292" s="45" t="str">
        <f t="shared" si="40"/>
        <v/>
      </c>
      <c r="N1292" s="46" t="str">
        <f t="shared" si="41"/>
        <v/>
      </c>
    </row>
    <row r="1293" spans="1:14" x14ac:dyDescent="0.25">
      <c r="A1293" s="16" t="str">
        <f>CONCATENATE('COMPANY INFO'!$D$4,"_",C1293,"_",D1293,"_",$F1293)</f>
        <v>_6_306/474/639_Wilkie</v>
      </c>
      <c r="B1293" s="42">
        <v>1290</v>
      </c>
      <c r="C1293" s="43">
        <v>6</v>
      </c>
      <c r="D1293" s="43" t="s">
        <v>2723</v>
      </c>
      <c r="E1293" s="43" t="s">
        <v>2722</v>
      </c>
      <c r="F1293" s="44" t="s">
        <v>2937</v>
      </c>
      <c r="G1293" s="23"/>
      <c r="H1293" s="23"/>
      <c r="I1293" s="23"/>
      <c r="J1293" s="23"/>
      <c r="K1293" s="23"/>
      <c r="L1293" s="21" t="str">
        <f>IFERROR(VLOOKUP($A1293,Holdings!$A:$F,6,FALSE),"")</f>
        <v/>
      </c>
      <c r="M1293" s="45" t="str">
        <f t="shared" si="40"/>
        <v/>
      </c>
      <c r="N1293" s="46" t="str">
        <f t="shared" si="41"/>
        <v/>
      </c>
    </row>
    <row r="1294" spans="1:14" x14ac:dyDescent="0.25">
      <c r="A1294" s="16" t="str">
        <f>CONCATENATE('COMPANY INFO'!$D$4,"_",C1294,"_",D1294,"_",$F1294)</f>
        <v>_6_306/474/639_Wollaston Lake</v>
      </c>
      <c r="B1294" s="42">
        <v>1291</v>
      </c>
      <c r="C1294" s="43">
        <v>6</v>
      </c>
      <c r="D1294" s="43" t="s">
        <v>2723</v>
      </c>
      <c r="E1294" s="43" t="s">
        <v>2722</v>
      </c>
      <c r="F1294" s="44" t="s">
        <v>2938</v>
      </c>
      <c r="G1294" s="23"/>
      <c r="H1294" s="23"/>
      <c r="I1294" s="23"/>
      <c r="J1294" s="23"/>
      <c r="K1294" s="23"/>
      <c r="L1294" s="21" t="str">
        <f>IFERROR(VLOOKUP($A1294,Holdings!$A:$F,6,FALSE),"")</f>
        <v/>
      </c>
      <c r="M1294" s="45" t="str">
        <f t="shared" si="40"/>
        <v/>
      </c>
      <c r="N1294" s="46" t="str">
        <f t="shared" si="41"/>
        <v/>
      </c>
    </row>
    <row r="1295" spans="1:14" x14ac:dyDescent="0.25">
      <c r="A1295" s="16" t="str">
        <f>CONCATENATE('COMPANY INFO'!$D$4,"_",C1295,"_",D1295,"_",$F1295)</f>
        <v>_6_306/474/639_Wolseley</v>
      </c>
      <c r="B1295" s="42">
        <v>1292</v>
      </c>
      <c r="C1295" s="43">
        <v>6</v>
      </c>
      <c r="D1295" s="43" t="s">
        <v>2723</v>
      </c>
      <c r="E1295" s="43" t="s">
        <v>2722</v>
      </c>
      <c r="F1295" s="44" t="s">
        <v>2939</v>
      </c>
      <c r="G1295" s="23"/>
      <c r="H1295" s="23"/>
      <c r="I1295" s="23"/>
      <c r="J1295" s="23"/>
      <c r="K1295" s="23"/>
      <c r="L1295" s="21" t="str">
        <f>IFERROR(VLOOKUP($A1295,Holdings!$A:$F,6,FALSE),"")</f>
        <v/>
      </c>
      <c r="M1295" s="45" t="str">
        <f t="shared" si="40"/>
        <v/>
      </c>
      <c r="N1295" s="46" t="str">
        <f t="shared" si="41"/>
        <v/>
      </c>
    </row>
    <row r="1296" spans="1:14" x14ac:dyDescent="0.25">
      <c r="A1296" s="16" t="str">
        <f>CONCATENATE('COMPANY INFO'!$D$4,"_",C1296,"_",D1296,"_",$F1296)</f>
        <v>_6_306/474/639_Wynyard</v>
      </c>
      <c r="B1296" s="42">
        <v>1293</v>
      </c>
      <c r="C1296" s="43">
        <v>6</v>
      </c>
      <c r="D1296" s="43" t="s">
        <v>2723</v>
      </c>
      <c r="E1296" s="43" t="s">
        <v>2722</v>
      </c>
      <c r="F1296" s="44" t="s">
        <v>2940</v>
      </c>
      <c r="G1296" s="23"/>
      <c r="H1296" s="23"/>
      <c r="I1296" s="23"/>
      <c r="J1296" s="23"/>
      <c r="K1296" s="23"/>
      <c r="L1296" s="21" t="str">
        <f>IFERROR(VLOOKUP($A1296,Holdings!$A:$F,6,FALSE),"")</f>
        <v/>
      </c>
      <c r="M1296" s="45" t="str">
        <f t="shared" si="40"/>
        <v/>
      </c>
      <c r="N1296" s="46" t="str">
        <f t="shared" si="41"/>
        <v/>
      </c>
    </row>
    <row r="1297" spans="1:14" x14ac:dyDescent="0.25">
      <c r="A1297" s="16" t="str">
        <f>CONCATENATE('COMPANY INFO'!$D$4,"_",C1297,"_",D1297,"_",$F1297)</f>
        <v>_6_306/474/639_Yellow Creek</v>
      </c>
      <c r="B1297" s="42">
        <v>1294</v>
      </c>
      <c r="C1297" s="43">
        <v>6</v>
      </c>
      <c r="D1297" s="43" t="s">
        <v>2723</v>
      </c>
      <c r="E1297" s="43" t="s">
        <v>2722</v>
      </c>
      <c r="F1297" s="44" t="s">
        <v>2941</v>
      </c>
      <c r="G1297" s="23"/>
      <c r="H1297" s="23"/>
      <c r="I1297" s="23"/>
      <c r="J1297" s="23"/>
      <c r="K1297" s="23"/>
      <c r="L1297" s="21" t="str">
        <f>IFERROR(VLOOKUP($A1297,Holdings!$A:$F,6,FALSE),"")</f>
        <v/>
      </c>
      <c r="M1297" s="45" t="str">
        <f t="shared" si="40"/>
        <v/>
      </c>
      <c r="N1297" s="46" t="str">
        <f t="shared" si="41"/>
        <v/>
      </c>
    </row>
    <row r="1298" spans="1:14" x14ac:dyDescent="0.25">
      <c r="A1298" s="16" t="str">
        <f>CONCATENATE('COMPANY INFO'!$D$4,"_",C1298,"_",D1298,"_",$F1298)</f>
        <v>_6_306/474/639_Yellow Grass</v>
      </c>
      <c r="B1298" s="42">
        <v>1295</v>
      </c>
      <c r="C1298" s="43">
        <v>6</v>
      </c>
      <c r="D1298" s="43" t="s">
        <v>2723</v>
      </c>
      <c r="E1298" s="43" t="s">
        <v>2722</v>
      </c>
      <c r="F1298" s="44" t="s">
        <v>2942</v>
      </c>
      <c r="G1298" s="23"/>
      <c r="H1298" s="23"/>
      <c r="I1298" s="23"/>
      <c r="J1298" s="23"/>
      <c r="K1298" s="23"/>
      <c r="L1298" s="21" t="str">
        <f>IFERROR(VLOOKUP($A1298,Holdings!$A:$F,6,FALSE),"")</f>
        <v/>
      </c>
      <c r="M1298" s="45" t="str">
        <f t="shared" si="40"/>
        <v/>
      </c>
      <c r="N1298" s="46" t="str">
        <f t="shared" si="41"/>
        <v/>
      </c>
    </row>
    <row r="1299" spans="1:14" x14ac:dyDescent="0.25">
      <c r="A1299" s="16" t="str">
        <f>CONCATENATE('COMPANY INFO'!$D$4,"_",C1299,"_",D1299,"_",$F1299)</f>
        <v>_6_306/474/639_Yorkton</v>
      </c>
      <c r="B1299" s="42">
        <v>1296</v>
      </c>
      <c r="C1299" s="43">
        <v>6</v>
      </c>
      <c r="D1299" s="43" t="s">
        <v>2723</v>
      </c>
      <c r="E1299" s="43" t="s">
        <v>2722</v>
      </c>
      <c r="F1299" s="44" t="s">
        <v>2943</v>
      </c>
      <c r="G1299" s="23"/>
      <c r="H1299" s="23"/>
      <c r="I1299" s="23"/>
      <c r="J1299" s="23"/>
      <c r="K1299" s="23"/>
      <c r="L1299" s="21" t="str">
        <f>IFERROR(VLOOKUP($A1299,Holdings!$A:$F,6,FALSE),"")</f>
        <v/>
      </c>
      <c r="M1299" s="45" t="str">
        <f t="shared" si="40"/>
        <v/>
      </c>
      <c r="N1299" s="46" t="str">
        <f t="shared" si="41"/>
        <v/>
      </c>
    </row>
    <row r="1300" spans="1:14" x14ac:dyDescent="0.25">
      <c r="A1300" s="16" t="str">
        <f>CONCATENATE('COMPANY INFO'!$D$4,"_",C1300,"_",D1300,"_",$F1300)</f>
        <v>_7_343/613/753_Adolphustown</v>
      </c>
      <c r="B1300" s="42">
        <v>1297</v>
      </c>
      <c r="C1300" s="43">
        <v>7</v>
      </c>
      <c r="D1300" s="43" t="s">
        <v>1898</v>
      </c>
      <c r="E1300" s="43" t="s">
        <v>1411</v>
      </c>
      <c r="F1300" s="44" t="s">
        <v>1899</v>
      </c>
      <c r="G1300" s="23"/>
      <c r="H1300" s="23"/>
      <c r="I1300" s="23"/>
      <c r="J1300" s="23"/>
      <c r="K1300" s="23"/>
      <c r="L1300" s="21" t="str">
        <f>IFERROR(VLOOKUP($A1300,Holdings!$A:$F,6,FALSE),"")</f>
        <v/>
      </c>
      <c r="M1300" s="45" t="str">
        <f t="shared" si="40"/>
        <v/>
      </c>
      <c r="N1300" s="46" t="str">
        <f t="shared" si="41"/>
        <v/>
      </c>
    </row>
    <row r="1301" spans="1:14" x14ac:dyDescent="0.25">
      <c r="A1301" s="16" t="str">
        <f>CONCATENATE('COMPANY INFO'!$D$4,"_",C1301,"_",D1301,"_",$F1301)</f>
        <v>_7_343/613/753_Alexandria</v>
      </c>
      <c r="B1301" s="42">
        <v>1298</v>
      </c>
      <c r="C1301" s="43">
        <v>7</v>
      </c>
      <c r="D1301" s="43" t="s">
        <v>1898</v>
      </c>
      <c r="E1301" s="43" t="s">
        <v>1411</v>
      </c>
      <c r="F1301" s="44" t="s">
        <v>1900</v>
      </c>
      <c r="G1301" s="23"/>
      <c r="H1301" s="23"/>
      <c r="I1301" s="23"/>
      <c r="J1301" s="23"/>
      <c r="K1301" s="23"/>
      <c r="L1301" s="21" t="str">
        <f>IFERROR(VLOOKUP($A1301,Holdings!$A:$F,6,FALSE),"")</f>
        <v/>
      </c>
      <c r="M1301" s="45" t="str">
        <f t="shared" si="40"/>
        <v/>
      </c>
      <c r="N1301" s="46" t="str">
        <f t="shared" si="41"/>
        <v/>
      </c>
    </row>
    <row r="1302" spans="1:14" x14ac:dyDescent="0.25">
      <c r="A1302" s="16" t="str">
        <f>CONCATENATE('COMPANY INFO'!$D$4,"_",C1302,"_",D1302,"_",$F1302)</f>
        <v>_7_343/613/753_Alfred</v>
      </c>
      <c r="B1302" s="42">
        <v>1299</v>
      </c>
      <c r="C1302" s="43">
        <v>7</v>
      </c>
      <c r="D1302" s="43" t="s">
        <v>1898</v>
      </c>
      <c r="E1302" s="43" t="s">
        <v>1411</v>
      </c>
      <c r="F1302" s="44" t="s">
        <v>1901</v>
      </c>
      <c r="G1302" s="23"/>
      <c r="H1302" s="23"/>
      <c r="I1302" s="23"/>
      <c r="J1302" s="23"/>
      <c r="K1302" s="23"/>
      <c r="L1302" s="21" t="str">
        <f>IFERROR(VLOOKUP($A1302,Holdings!$A:$F,6,FALSE),"")</f>
        <v/>
      </c>
      <c r="M1302" s="45" t="str">
        <f t="shared" si="40"/>
        <v/>
      </c>
      <c r="N1302" s="46" t="str">
        <f t="shared" si="41"/>
        <v/>
      </c>
    </row>
    <row r="1303" spans="1:14" x14ac:dyDescent="0.25">
      <c r="A1303" s="16" t="str">
        <f>CONCATENATE('COMPANY INFO'!$D$4,"_",C1303,"_",D1303,"_",$F1303)</f>
        <v>_7_343/613/753_Almonte</v>
      </c>
      <c r="B1303" s="42">
        <v>1300</v>
      </c>
      <c r="C1303" s="43">
        <v>7</v>
      </c>
      <c r="D1303" s="43" t="s">
        <v>1898</v>
      </c>
      <c r="E1303" s="43" t="s">
        <v>1411</v>
      </c>
      <c r="F1303" s="44" t="s">
        <v>1902</v>
      </c>
      <c r="G1303" s="23"/>
      <c r="H1303" s="23"/>
      <c r="I1303" s="23"/>
      <c r="J1303" s="23"/>
      <c r="K1303" s="23"/>
      <c r="L1303" s="21" t="str">
        <f>IFERROR(VLOOKUP($A1303,Holdings!$A:$F,6,FALSE),"")</f>
        <v/>
      </c>
      <c r="M1303" s="45" t="str">
        <f t="shared" si="40"/>
        <v/>
      </c>
      <c r="N1303" s="46" t="str">
        <f t="shared" si="41"/>
        <v/>
      </c>
    </row>
    <row r="1304" spans="1:14" x14ac:dyDescent="0.25">
      <c r="A1304" s="16" t="str">
        <f>CONCATENATE('COMPANY INFO'!$D$4,"_",C1304,"_",D1304,"_",$F1304)</f>
        <v>_7_343/613/753_Arden</v>
      </c>
      <c r="B1304" s="42">
        <v>1301</v>
      </c>
      <c r="C1304" s="43">
        <v>7</v>
      </c>
      <c r="D1304" s="43" t="s">
        <v>1898</v>
      </c>
      <c r="E1304" s="43" t="s">
        <v>1411</v>
      </c>
      <c r="F1304" s="44" t="s">
        <v>880</v>
      </c>
      <c r="G1304" s="23"/>
      <c r="H1304" s="23"/>
      <c r="I1304" s="23"/>
      <c r="J1304" s="23"/>
      <c r="K1304" s="23"/>
      <c r="L1304" s="21" t="str">
        <f>IFERROR(VLOOKUP($A1304,Holdings!$A:$F,6,FALSE),"")</f>
        <v/>
      </c>
      <c r="M1304" s="45" t="str">
        <f t="shared" si="40"/>
        <v/>
      </c>
      <c r="N1304" s="46" t="str">
        <f t="shared" si="41"/>
        <v/>
      </c>
    </row>
    <row r="1305" spans="1:14" x14ac:dyDescent="0.25">
      <c r="A1305" s="16" t="str">
        <f>CONCATENATE('COMPANY INFO'!$D$4,"_",C1305,"_",D1305,"_",$F1305)</f>
        <v>_7_343/613/753_Arnprior</v>
      </c>
      <c r="B1305" s="42">
        <v>1302</v>
      </c>
      <c r="C1305" s="43">
        <v>7</v>
      </c>
      <c r="D1305" s="43" t="s">
        <v>1898</v>
      </c>
      <c r="E1305" s="43" t="s">
        <v>1411</v>
      </c>
      <c r="F1305" s="44" t="s">
        <v>1903</v>
      </c>
      <c r="G1305" s="23"/>
      <c r="H1305" s="23"/>
      <c r="I1305" s="23"/>
      <c r="J1305" s="23"/>
      <c r="K1305" s="23"/>
      <c r="L1305" s="21" t="str">
        <f>IFERROR(VLOOKUP($A1305,Holdings!$A:$F,6,FALSE),"")</f>
        <v/>
      </c>
      <c r="M1305" s="45" t="str">
        <f t="shared" si="40"/>
        <v/>
      </c>
      <c r="N1305" s="46" t="str">
        <f t="shared" si="41"/>
        <v/>
      </c>
    </row>
    <row r="1306" spans="1:14" x14ac:dyDescent="0.25">
      <c r="A1306" s="16" t="str">
        <f>CONCATENATE('COMPANY INFO'!$D$4,"_",C1306,"_",D1306,"_",$F1306)</f>
        <v>_7_343/613/753_Athens</v>
      </c>
      <c r="B1306" s="42">
        <v>1303</v>
      </c>
      <c r="C1306" s="43">
        <v>7</v>
      </c>
      <c r="D1306" s="43" t="s">
        <v>1898</v>
      </c>
      <c r="E1306" s="43" t="s">
        <v>1411</v>
      </c>
      <c r="F1306" s="44" t="s">
        <v>1904</v>
      </c>
      <c r="G1306" s="23"/>
      <c r="H1306" s="23"/>
      <c r="I1306" s="23"/>
      <c r="J1306" s="23"/>
      <c r="K1306" s="23"/>
      <c r="L1306" s="21" t="str">
        <f>IFERROR(VLOOKUP($A1306,Holdings!$A:$F,6,FALSE),"")</f>
        <v/>
      </c>
      <c r="M1306" s="45" t="str">
        <f t="shared" si="40"/>
        <v/>
      </c>
      <c r="N1306" s="46" t="str">
        <f t="shared" si="41"/>
        <v/>
      </c>
    </row>
    <row r="1307" spans="1:14" x14ac:dyDescent="0.25">
      <c r="A1307" s="16" t="str">
        <f>CONCATENATE('COMPANY INFO'!$D$4,"_",C1307,"_",D1307,"_",$F1307)</f>
        <v>_7_343/613/753_Avonmore</v>
      </c>
      <c r="B1307" s="42">
        <v>1304</v>
      </c>
      <c r="C1307" s="43">
        <v>7</v>
      </c>
      <c r="D1307" s="43" t="s">
        <v>1898</v>
      </c>
      <c r="E1307" s="43" t="s">
        <v>1411</v>
      </c>
      <c r="F1307" s="44" t="s">
        <v>1905</v>
      </c>
      <c r="G1307" s="23"/>
      <c r="H1307" s="23"/>
      <c r="I1307" s="23"/>
      <c r="J1307" s="23"/>
      <c r="K1307" s="23"/>
      <c r="L1307" s="21" t="str">
        <f>IFERROR(VLOOKUP($A1307,Holdings!$A:$F,6,FALSE),"")</f>
        <v/>
      </c>
      <c r="M1307" s="45" t="str">
        <f t="shared" si="40"/>
        <v/>
      </c>
      <c r="N1307" s="46" t="str">
        <f t="shared" si="41"/>
        <v/>
      </c>
    </row>
    <row r="1308" spans="1:14" x14ac:dyDescent="0.25">
      <c r="A1308" s="16" t="str">
        <f>CONCATENATE('COMPANY INFO'!$D$4,"_",C1308,"_",D1308,"_",$F1308)</f>
        <v>_7_343/613/753_Bancroft</v>
      </c>
      <c r="B1308" s="42">
        <v>1305</v>
      </c>
      <c r="C1308" s="43">
        <v>7</v>
      </c>
      <c r="D1308" s="43" t="s">
        <v>1898</v>
      </c>
      <c r="E1308" s="43" t="s">
        <v>1411</v>
      </c>
      <c r="F1308" s="44" t="s">
        <v>1906</v>
      </c>
      <c r="G1308" s="23"/>
      <c r="H1308" s="23"/>
      <c r="I1308" s="23"/>
      <c r="J1308" s="23"/>
      <c r="K1308" s="23"/>
      <c r="L1308" s="21" t="str">
        <f>IFERROR(VLOOKUP($A1308,Holdings!$A:$F,6,FALSE),"")</f>
        <v/>
      </c>
      <c r="M1308" s="45" t="str">
        <f t="shared" si="40"/>
        <v/>
      </c>
      <c r="N1308" s="46" t="str">
        <f t="shared" si="41"/>
        <v/>
      </c>
    </row>
    <row r="1309" spans="1:14" x14ac:dyDescent="0.25">
      <c r="A1309" s="16" t="str">
        <f>CONCATENATE('COMPANY INFO'!$D$4,"_",C1309,"_",D1309,"_",$F1309)</f>
        <v>_7_343/613/753_Barry's Bay</v>
      </c>
      <c r="B1309" s="42">
        <v>1306</v>
      </c>
      <c r="C1309" s="43">
        <v>7</v>
      </c>
      <c r="D1309" s="43" t="s">
        <v>1898</v>
      </c>
      <c r="E1309" s="43" t="s">
        <v>1411</v>
      </c>
      <c r="F1309" s="44" t="s">
        <v>1907</v>
      </c>
      <c r="G1309" s="23"/>
      <c r="H1309" s="23"/>
      <c r="I1309" s="23"/>
      <c r="J1309" s="23"/>
      <c r="K1309" s="23"/>
      <c r="L1309" s="21" t="str">
        <f>IFERROR(VLOOKUP($A1309,Holdings!$A:$F,6,FALSE),"")</f>
        <v/>
      </c>
      <c r="M1309" s="45" t="str">
        <f t="shared" si="40"/>
        <v/>
      </c>
      <c r="N1309" s="46" t="str">
        <f t="shared" si="41"/>
        <v/>
      </c>
    </row>
    <row r="1310" spans="1:14" x14ac:dyDescent="0.25">
      <c r="A1310" s="16" t="str">
        <f>CONCATENATE('COMPANY INFO'!$D$4,"_",C1310,"_",D1310,"_",$F1310)</f>
        <v>_7_343/613/753_Bath</v>
      </c>
      <c r="B1310" s="42">
        <v>1307</v>
      </c>
      <c r="C1310" s="43">
        <v>7</v>
      </c>
      <c r="D1310" s="43" t="s">
        <v>1898</v>
      </c>
      <c r="E1310" s="43" t="s">
        <v>1411</v>
      </c>
      <c r="F1310" s="44" t="s">
        <v>1908</v>
      </c>
      <c r="G1310" s="23"/>
      <c r="H1310" s="23"/>
      <c r="I1310" s="23"/>
      <c r="J1310" s="23"/>
      <c r="K1310" s="23"/>
      <c r="L1310" s="21" t="str">
        <f>IFERROR(VLOOKUP($A1310,Holdings!$A:$F,6,FALSE),"")</f>
        <v/>
      </c>
      <c r="M1310" s="45" t="str">
        <f t="shared" si="40"/>
        <v/>
      </c>
      <c r="N1310" s="46" t="str">
        <f t="shared" si="41"/>
        <v/>
      </c>
    </row>
    <row r="1311" spans="1:14" x14ac:dyDescent="0.25">
      <c r="A1311" s="16" t="str">
        <f>CONCATENATE('COMPANY INFO'!$D$4,"_",C1311,"_",D1311,"_",$F1311)</f>
        <v>_7_343/613/753_Beachburg</v>
      </c>
      <c r="B1311" s="42">
        <v>1308</v>
      </c>
      <c r="C1311" s="43">
        <v>7</v>
      </c>
      <c r="D1311" s="43" t="s">
        <v>1898</v>
      </c>
      <c r="E1311" s="43" t="s">
        <v>1411</v>
      </c>
      <c r="F1311" s="44" t="s">
        <v>1909</v>
      </c>
      <c r="G1311" s="23"/>
      <c r="H1311" s="23"/>
      <c r="I1311" s="23"/>
      <c r="J1311" s="23"/>
      <c r="K1311" s="23"/>
      <c r="L1311" s="21" t="str">
        <f>IFERROR(VLOOKUP($A1311,Holdings!$A:$F,6,FALSE),"")</f>
        <v/>
      </c>
      <c r="M1311" s="45" t="str">
        <f t="shared" si="40"/>
        <v/>
      </c>
      <c r="N1311" s="46" t="str">
        <f t="shared" si="41"/>
        <v/>
      </c>
    </row>
    <row r="1312" spans="1:14" x14ac:dyDescent="0.25">
      <c r="A1312" s="16" t="str">
        <f>CONCATENATE('COMPANY INFO'!$D$4,"_",C1312,"_",D1312,"_",$F1312)</f>
        <v>_7_343/613/753_Belleville</v>
      </c>
      <c r="B1312" s="42">
        <v>1309</v>
      </c>
      <c r="C1312" s="43">
        <v>7</v>
      </c>
      <c r="D1312" s="43" t="s">
        <v>1898</v>
      </c>
      <c r="E1312" s="43" t="s">
        <v>1411</v>
      </c>
      <c r="F1312" s="44" t="s">
        <v>1910</v>
      </c>
      <c r="G1312" s="23"/>
      <c r="H1312" s="23"/>
      <c r="I1312" s="23"/>
      <c r="J1312" s="23"/>
      <c r="K1312" s="23"/>
      <c r="L1312" s="21" t="str">
        <f>IFERROR(VLOOKUP($A1312,Holdings!$A:$F,6,FALSE),"")</f>
        <v/>
      </c>
      <c r="M1312" s="45" t="str">
        <f t="shared" si="40"/>
        <v/>
      </c>
      <c r="N1312" s="46" t="str">
        <f t="shared" si="41"/>
        <v/>
      </c>
    </row>
    <row r="1313" spans="1:14" x14ac:dyDescent="0.25">
      <c r="A1313" s="16" t="str">
        <f>CONCATENATE('COMPANY INFO'!$D$4,"_",C1313,"_",D1313,"_",$F1313)</f>
        <v>_7_343/613/753_Bloomfield</v>
      </c>
      <c r="B1313" s="42">
        <v>1310</v>
      </c>
      <c r="C1313" s="43">
        <v>7</v>
      </c>
      <c r="D1313" s="43" t="s">
        <v>1898</v>
      </c>
      <c r="E1313" s="43" t="s">
        <v>1411</v>
      </c>
      <c r="F1313" s="44" t="s">
        <v>1911</v>
      </c>
      <c r="G1313" s="23"/>
      <c r="H1313" s="23"/>
      <c r="I1313" s="23"/>
      <c r="J1313" s="23"/>
      <c r="K1313" s="23"/>
      <c r="L1313" s="21" t="str">
        <f>IFERROR(VLOOKUP($A1313,Holdings!$A:$F,6,FALSE),"")</f>
        <v/>
      </c>
      <c r="M1313" s="45" t="str">
        <f t="shared" si="40"/>
        <v/>
      </c>
      <c r="N1313" s="46" t="str">
        <f t="shared" si="41"/>
        <v/>
      </c>
    </row>
    <row r="1314" spans="1:14" x14ac:dyDescent="0.25">
      <c r="A1314" s="16" t="str">
        <f>CONCATENATE('COMPANY INFO'!$D$4,"_",C1314,"_",D1314,"_",$F1314)</f>
        <v>_7_343/613/753_Bourget</v>
      </c>
      <c r="B1314" s="42">
        <v>1311</v>
      </c>
      <c r="C1314" s="43">
        <v>7</v>
      </c>
      <c r="D1314" s="43" t="s">
        <v>1898</v>
      </c>
      <c r="E1314" s="43" t="s">
        <v>1411</v>
      </c>
      <c r="F1314" s="44" t="s">
        <v>1912</v>
      </c>
      <c r="G1314" s="23"/>
      <c r="H1314" s="23"/>
      <c r="I1314" s="23"/>
      <c r="J1314" s="23"/>
      <c r="K1314" s="23"/>
      <c r="L1314" s="21" t="str">
        <f>IFERROR(VLOOKUP($A1314,Holdings!$A:$F,6,FALSE),"")</f>
        <v/>
      </c>
      <c r="M1314" s="45" t="str">
        <f t="shared" si="40"/>
        <v/>
      </c>
      <c r="N1314" s="46" t="str">
        <f t="shared" si="41"/>
        <v/>
      </c>
    </row>
    <row r="1315" spans="1:14" x14ac:dyDescent="0.25">
      <c r="A1315" s="16" t="str">
        <f>CONCATENATE('COMPANY INFO'!$D$4,"_",C1315,"_",D1315,"_",$F1315)</f>
        <v>_7_343/613/753_Brighton</v>
      </c>
      <c r="B1315" s="42">
        <v>1312</v>
      </c>
      <c r="C1315" s="43">
        <v>7</v>
      </c>
      <c r="D1315" s="43" t="s">
        <v>1898</v>
      </c>
      <c r="E1315" s="43" t="s">
        <v>1411</v>
      </c>
      <c r="F1315" s="44" t="s">
        <v>1913</v>
      </c>
      <c r="G1315" s="23"/>
      <c r="H1315" s="23"/>
      <c r="I1315" s="23"/>
      <c r="J1315" s="23"/>
      <c r="K1315" s="23"/>
      <c r="L1315" s="21" t="str">
        <f>IFERROR(VLOOKUP($A1315,Holdings!$A:$F,6,FALSE),"")</f>
        <v/>
      </c>
      <c r="M1315" s="45" t="str">
        <f t="shared" si="40"/>
        <v/>
      </c>
      <c r="N1315" s="46" t="str">
        <f t="shared" si="41"/>
        <v/>
      </c>
    </row>
    <row r="1316" spans="1:14" x14ac:dyDescent="0.25">
      <c r="A1316" s="16" t="str">
        <f>CONCATENATE('COMPANY INFO'!$D$4,"_",C1316,"_",D1316,"_",$F1316)</f>
        <v>_7_343/613/753_Brockville</v>
      </c>
      <c r="B1316" s="42">
        <v>1313</v>
      </c>
      <c r="C1316" s="43">
        <v>7</v>
      </c>
      <c r="D1316" s="43" t="s">
        <v>1898</v>
      </c>
      <c r="E1316" s="43" t="s">
        <v>1411</v>
      </c>
      <c r="F1316" s="44" t="s">
        <v>1914</v>
      </c>
      <c r="G1316" s="23"/>
      <c r="H1316" s="23"/>
      <c r="I1316" s="23"/>
      <c r="J1316" s="23"/>
      <c r="K1316" s="23"/>
      <c r="L1316" s="21" t="str">
        <f>IFERROR(VLOOKUP($A1316,Holdings!$A:$F,6,FALSE),"")</f>
        <v/>
      </c>
      <c r="M1316" s="45" t="str">
        <f t="shared" si="40"/>
        <v/>
      </c>
      <c r="N1316" s="46" t="str">
        <f t="shared" si="41"/>
        <v/>
      </c>
    </row>
    <row r="1317" spans="1:14" x14ac:dyDescent="0.25">
      <c r="A1317" s="16" t="str">
        <f>CONCATENATE('COMPANY INFO'!$D$4,"_",C1317,"_",D1317,"_",$F1317)</f>
        <v>_7_343/613/753_Calabogie</v>
      </c>
      <c r="B1317" s="42">
        <v>1314</v>
      </c>
      <c r="C1317" s="43">
        <v>7</v>
      </c>
      <c r="D1317" s="43" t="s">
        <v>1898</v>
      </c>
      <c r="E1317" s="43" t="s">
        <v>1411</v>
      </c>
      <c r="F1317" s="44" t="s">
        <v>1915</v>
      </c>
      <c r="G1317" s="23"/>
      <c r="H1317" s="23"/>
      <c r="I1317" s="23"/>
      <c r="J1317" s="23"/>
      <c r="K1317" s="23"/>
      <c r="L1317" s="21" t="str">
        <f>IFERROR(VLOOKUP($A1317,Holdings!$A:$F,6,FALSE),"")</f>
        <v/>
      </c>
      <c r="M1317" s="45" t="str">
        <f t="shared" si="40"/>
        <v/>
      </c>
      <c r="N1317" s="46" t="str">
        <f t="shared" si="41"/>
        <v/>
      </c>
    </row>
    <row r="1318" spans="1:14" x14ac:dyDescent="0.25">
      <c r="A1318" s="16" t="str">
        <f>CONCATENATE('COMPANY INFO'!$D$4,"_",C1318,"_",D1318,"_",$F1318)</f>
        <v>_7_343/613/753_Cardiff</v>
      </c>
      <c r="B1318" s="42">
        <v>1315</v>
      </c>
      <c r="C1318" s="43">
        <v>7</v>
      </c>
      <c r="D1318" s="43" t="s">
        <v>1898</v>
      </c>
      <c r="E1318" s="43" t="s">
        <v>1411</v>
      </c>
      <c r="F1318" s="44" t="s">
        <v>1916</v>
      </c>
      <c r="G1318" s="23"/>
      <c r="H1318" s="23"/>
      <c r="I1318" s="23"/>
      <c r="J1318" s="23"/>
      <c r="K1318" s="23"/>
      <c r="L1318" s="21" t="str">
        <f>IFERROR(VLOOKUP($A1318,Holdings!$A:$F,6,FALSE),"")</f>
        <v/>
      </c>
      <c r="M1318" s="45" t="str">
        <f t="shared" si="40"/>
        <v/>
      </c>
      <c r="N1318" s="46" t="str">
        <f t="shared" si="41"/>
        <v/>
      </c>
    </row>
    <row r="1319" spans="1:14" x14ac:dyDescent="0.25">
      <c r="A1319" s="16" t="str">
        <f>CONCATENATE('COMPANY INFO'!$D$4,"_",C1319,"_",D1319,"_",$F1319)</f>
        <v>_7_343/613/753_Cardinal</v>
      </c>
      <c r="B1319" s="42">
        <v>1316</v>
      </c>
      <c r="C1319" s="43">
        <v>7</v>
      </c>
      <c r="D1319" s="43" t="s">
        <v>1898</v>
      </c>
      <c r="E1319" s="43" t="s">
        <v>1411</v>
      </c>
      <c r="F1319" s="44" t="s">
        <v>1917</v>
      </c>
      <c r="G1319" s="23"/>
      <c r="H1319" s="23"/>
      <c r="I1319" s="23"/>
      <c r="J1319" s="23"/>
      <c r="K1319" s="23"/>
      <c r="L1319" s="21" t="str">
        <f>IFERROR(VLOOKUP($A1319,Holdings!$A:$F,6,FALSE),"")</f>
        <v/>
      </c>
      <c r="M1319" s="45" t="str">
        <f t="shared" si="40"/>
        <v/>
      </c>
      <c r="N1319" s="46" t="str">
        <f t="shared" si="41"/>
        <v/>
      </c>
    </row>
    <row r="1320" spans="1:14" x14ac:dyDescent="0.25">
      <c r="A1320" s="16" t="str">
        <f>CONCATENATE('COMPANY INFO'!$D$4,"_",C1320,"_",D1320,"_",$F1320)</f>
        <v>_7_343/613/753_Carleton Place</v>
      </c>
      <c r="B1320" s="42">
        <v>1317</v>
      </c>
      <c r="C1320" s="43">
        <v>7</v>
      </c>
      <c r="D1320" s="43" t="s">
        <v>1898</v>
      </c>
      <c r="E1320" s="43" t="s">
        <v>1411</v>
      </c>
      <c r="F1320" s="44" t="s">
        <v>1918</v>
      </c>
      <c r="G1320" s="23"/>
      <c r="H1320" s="23"/>
      <c r="I1320" s="23"/>
      <c r="J1320" s="23"/>
      <c r="K1320" s="23"/>
      <c r="L1320" s="21" t="str">
        <f>IFERROR(VLOOKUP($A1320,Holdings!$A:$F,6,FALSE),"")</f>
        <v/>
      </c>
      <c r="M1320" s="45" t="str">
        <f t="shared" si="40"/>
        <v/>
      </c>
      <c r="N1320" s="46" t="str">
        <f t="shared" si="41"/>
        <v/>
      </c>
    </row>
    <row r="1321" spans="1:14" x14ac:dyDescent="0.25">
      <c r="A1321" s="16" t="str">
        <f>CONCATENATE('COMPANY INFO'!$D$4,"_",C1321,"_",D1321,"_",$F1321)</f>
        <v>_7_343/613/753_Carp</v>
      </c>
      <c r="B1321" s="42">
        <v>1318</v>
      </c>
      <c r="C1321" s="43">
        <v>7</v>
      </c>
      <c r="D1321" s="43" t="s">
        <v>1898</v>
      </c>
      <c r="E1321" s="43" t="s">
        <v>1411</v>
      </c>
      <c r="F1321" s="44" t="s">
        <v>1919</v>
      </c>
      <c r="G1321" s="23"/>
      <c r="H1321" s="23"/>
      <c r="I1321" s="23"/>
      <c r="J1321" s="23"/>
      <c r="K1321" s="23"/>
      <c r="L1321" s="21" t="str">
        <f>IFERROR(VLOOKUP($A1321,Holdings!$A:$F,6,FALSE),"")</f>
        <v/>
      </c>
      <c r="M1321" s="45" t="str">
        <f t="shared" si="40"/>
        <v/>
      </c>
      <c r="N1321" s="46" t="str">
        <f t="shared" si="41"/>
        <v/>
      </c>
    </row>
    <row r="1322" spans="1:14" x14ac:dyDescent="0.25">
      <c r="A1322" s="16" t="str">
        <f>CONCATENATE('COMPANY INFO'!$D$4,"_",C1322,"_",D1322,"_",$F1322)</f>
        <v>_7_343/613/753_Casselman</v>
      </c>
      <c r="B1322" s="42">
        <v>1319</v>
      </c>
      <c r="C1322" s="43">
        <v>7</v>
      </c>
      <c r="D1322" s="43" t="s">
        <v>1898</v>
      </c>
      <c r="E1322" s="43" t="s">
        <v>1411</v>
      </c>
      <c r="F1322" s="44" t="s">
        <v>1920</v>
      </c>
      <c r="G1322" s="23"/>
      <c r="H1322" s="23"/>
      <c r="I1322" s="23"/>
      <c r="J1322" s="23"/>
      <c r="K1322" s="23"/>
      <c r="L1322" s="21" t="str">
        <f>IFERROR(VLOOKUP($A1322,Holdings!$A:$F,6,FALSE),"")</f>
        <v/>
      </c>
      <c r="M1322" s="45" t="str">
        <f t="shared" si="40"/>
        <v/>
      </c>
      <c r="N1322" s="46" t="str">
        <f t="shared" si="41"/>
        <v/>
      </c>
    </row>
    <row r="1323" spans="1:14" x14ac:dyDescent="0.25">
      <c r="A1323" s="16" t="str">
        <f>CONCATENATE('COMPANY INFO'!$D$4,"_",C1323,"_",D1323,"_",$F1323)</f>
        <v>_7_343/613/753_Chalk River</v>
      </c>
      <c r="B1323" s="42">
        <v>1320</v>
      </c>
      <c r="C1323" s="43">
        <v>7</v>
      </c>
      <c r="D1323" s="43" t="s">
        <v>1898</v>
      </c>
      <c r="E1323" s="43" t="s">
        <v>1411</v>
      </c>
      <c r="F1323" s="44" t="s">
        <v>1921</v>
      </c>
      <c r="G1323" s="23"/>
      <c r="H1323" s="23"/>
      <c r="I1323" s="23"/>
      <c r="J1323" s="23"/>
      <c r="K1323" s="23"/>
      <c r="L1323" s="21" t="str">
        <f>IFERROR(VLOOKUP($A1323,Holdings!$A:$F,6,FALSE),"")</f>
        <v/>
      </c>
      <c r="M1323" s="45" t="str">
        <f t="shared" si="40"/>
        <v/>
      </c>
      <c r="N1323" s="46" t="str">
        <f t="shared" si="41"/>
        <v/>
      </c>
    </row>
    <row r="1324" spans="1:14" x14ac:dyDescent="0.25">
      <c r="A1324" s="16" t="str">
        <f>CONCATENATE('COMPANY INFO'!$D$4,"_",C1324,"_",D1324,"_",$F1324)</f>
        <v>_7_343/613/753_Chesterville</v>
      </c>
      <c r="B1324" s="42">
        <v>1321</v>
      </c>
      <c r="C1324" s="43">
        <v>7</v>
      </c>
      <c r="D1324" s="43" t="s">
        <v>1898</v>
      </c>
      <c r="E1324" s="43" t="s">
        <v>1411</v>
      </c>
      <c r="F1324" s="44" t="s">
        <v>1922</v>
      </c>
      <c r="G1324" s="23"/>
      <c r="H1324" s="23"/>
      <c r="I1324" s="23"/>
      <c r="J1324" s="23"/>
      <c r="K1324" s="23"/>
      <c r="L1324" s="21" t="str">
        <f>IFERROR(VLOOKUP($A1324,Holdings!$A:$F,6,FALSE),"")</f>
        <v/>
      </c>
      <c r="M1324" s="45" t="str">
        <f t="shared" si="40"/>
        <v/>
      </c>
      <c r="N1324" s="46" t="str">
        <f t="shared" si="41"/>
        <v/>
      </c>
    </row>
    <row r="1325" spans="1:14" x14ac:dyDescent="0.25">
      <c r="A1325" s="16" t="str">
        <f>CONCATENATE('COMPANY INFO'!$D$4,"_",C1325,"_",D1325,"_",$F1325)</f>
        <v>_7_343/613/753_Clarence Creek</v>
      </c>
      <c r="B1325" s="42">
        <v>1322</v>
      </c>
      <c r="C1325" s="43">
        <v>7</v>
      </c>
      <c r="D1325" s="43" t="s">
        <v>1898</v>
      </c>
      <c r="E1325" s="43" t="s">
        <v>1411</v>
      </c>
      <c r="F1325" s="44" t="s">
        <v>1923</v>
      </c>
      <c r="G1325" s="23"/>
      <c r="H1325" s="23"/>
      <c r="I1325" s="23"/>
      <c r="J1325" s="23"/>
      <c r="K1325" s="23"/>
      <c r="L1325" s="21" t="str">
        <f>IFERROR(VLOOKUP($A1325,Holdings!$A:$F,6,FALSE),"")</f>
        <v/>
      </c>
      <c r="M1325" s="45" t="str">
        <f t="shared" si="40"/>
        <v/>
      </c>
      <c r="N1325" s="46" t="str">
        <f t="shared" si="41"/>
        <v/>
      </c>
    </row>
    <row r="1326" spans="1:14" x14ac:dyDescent="0.25">
      <c r="A1326" s="16" t="str">
        <f>CONCATENATE('COMPANY INFO'!$D$4,"_",C1326,"_",D1326,"_",$F1326)</f>
        <v>_7_343/613/753_Cobden</v>
      </c>
      <c r="B1326" s="42">
        <v>1323</v>
      </c>
      <c r="C1326" s="43">
        <v>7</v>
      </c>
      <c r="D1326" s="43" t="s">
        <v>1898</v>
      </c>
      <c r="E1326" s="43" t="s">
        <v>1411</v>
      </c>
      <c r="F1326" s="44" t="s">
        <v>1924</v>
      </c>
      <c r="G1326" s="23"/>
      <c r="H1326" s="23"/>
      <c r="I1326" s="23"/>
      <c r="J1326" s="23"/>
      <c r="K1326" s="23"/>
      <c r="L1326" s="21" t="str">
        <f>IFERROR(VLOOKUP($A1326,Holdings!$A:$F,6,FALSE),"")</f>
        <v/>
      </c>
      <c r="M1326" s="45" t="str">
        <f t="shared" si="40"/>
        <v/>
      </c>
      <c r="N1326" s="46" t="str">
        <f t="shared" si="41"/>
        <v/>
      </c>
    </row>
    <row r="1327" spans="1:14" x14ac:dyDescent="0.25">
      <c r="A1327" s="16" t="str">
        <f>CONCATENATE('COMPANY INFO'!$D$4,"_",C1327,"_",D1327,"_",$F1327)</f>
        <v>_7_343/613/753_Coe Hill</v>
      </c>
      <c r="B1327" s="42">
        <v>1324</v>
      </c>
      <c r="C1327" s="43">
        <v>7</v>
      </c>
      <c r="D1327" s="43" t="s">
        <v>1898</v>
      </c>
      <c r="E1327" s="43" t="s">
        <v>1411</v>
      </c>
      <c r="F1327" s="44" t="s">
        <v>1925</v>
      </c>
      <c r="G1327" s="23"/>
      <c r="H1327" s="23"/>
      <c r="I1327" s="23"/>
      <c r="J1327" s="23"/>
      <c r="K1327" s="23"/>
      <c r="L1327" s="21" t="str">
        <f>IFERROR(VLOOKUP($A1327,Holdings!$A:$F,6,FALSE),"")</f>
        <v/>
      </c>
      <c r="M1327" s="45" t="str">
        <f t="shared" si="40"/>
        <v/>
      </c>
      <c r="N1327" s="46" t="str">
        <f t="shared" si="41"/>
        <v/>
      </c>
    </row>
    <row r="1328" spans="1:14" x14ac:dyDescent="0.25">
      <c r="A1328" s="16" t="str">
        <f>CONCATENATE('COMPANY INFO'!$D$4,"_",C1328,"_",D1328,"_",$F1328)</f>
        <v>_7_343/613/753_Constance Bay</v>
      </c>
      <c r="B1328" s="42">
        <v>1325</v>
      </c>
      <c r="C1328" s="43">
        <v>7</v>
      </c>
      <c r="D1328" s="43" t="s">
        <v>1898</v>
      </c>
      <c r="E1328" s="43" t="s">
        <v>1411</v>
      </c>
      <c r="F1328" s="44" t="s">
        <v>1926</v>
      </c>
      <c r="G1328" s="23"/>
      <c r="H1328" s="23"/>
      <c r="I1328" s="23"/>
      <c r="J1328" s="23"/>
      <c r="K1328" s="23"/>
      <c r="L1328" s="21" t="str">
        <f>IFERROR(VLOOKUP($A1328,Holdings!$A:$F,6,FALSE),"")</f>
        <v/>
      </c>
      <c r="M1328" s="45" t="str">
        <f t="shared" si="40"/>
        <v/>
      </c>
      <c r="N1328" s="46" t="str">
        <f t="shared" si="41"/>
        <v/>
      </c>
    </row>
    <row r="1329" spans="1:14" x14ac:dyDescent="0.25">
      <c r="A1329" s="16" t="str">
        <f>CONCATENATE('COMPANY INFO'!$D$4,"_",C1329,"_",D1329,"_",$F1329)</f>
        <v>_7_343/613/753_Cornwall</v>
      </c>
      <c r="B1329" s="42">
        <v>1326</v>
      </c>
      <c r="C1329" s="43">
        <v>7</v>
      </c>
      <c r="D1329" s="43" t="s">
        <v>1898</v>
      </c>
      <c r="E1329" s="43" t="s">
        <v>1411</v>
      </c>
      <c r="F1329" s="44" t="s">
        <v>1927</v>
      </c>
      <c r="G1329" s="23"/>
      <c r="H1329" s="23"/>
      <c r="I1329" s="23"/>
      <c r="J1329" s="23"/>
      <c r="K1329" s="23"/>
      <c r="L1329" s="21" t="str">
        <f>IFERROR(VLOOKUP($A1329,Holdings!$A:$F,6,FALSE),"")</f>
        <v/>
      </c>
      <c r="M1329" s="45" t="str">
        <f t="shared" si="40"/>
        <v/>
      </c>
      <c r="N1329" s="46" t="str">
        <f t="shared" si="41"/>
        <v/>
      </c>
    </row>
    <row r="1330" spans="1:14" x14ac:dyDescent="0.25">
      <c r="A1330" s="16" t="str">
        <f>CONCATENATE('COMPANY INFO'!$D$4,"_",C1330,"_",D1330,"_",$F1330)</f>
        <v>_7_343/613/753_Crysler</v>
      </c>
      <c r="B1330" s="42">
        <v>1327</v>
      </c>
      <c r="C1330" s="43">
        <v>7</v>
      </c>
      <c r="D1330" s="43" t="s">
        <v>1898</v>
      </c>
      <c r="E1330" s="43" t="s">
        <v>1411</v>
      </c>
      <c r="F1330" s="44" t="s">
        <v>1928</v>
      </c>
      <c r="G1330" s="23"/>
      <c r="H1330" s="23"/>
      <c r="I1330" s="23"/>
      <c r="J1330" s="23"/>
      <c r="K1330" s="23"/>
      <c r="L1330" s="21" t="str">
        <f>IFERROR(VLOOKUP($A1330,Holdings!$A:$F,6,FALSE),"")</f>
        <v/>
      </c>
      <c r="M1330" s="45" t="str">
        <f t="shared" si="40"/>
        <v/>
      </c>
      <c r="N1330" s="46" t="str">
        <f t="shared" si="41"/>
        <v/>
      </c>
    </row>
    <row r="1331" spans="1:14" x14ac:dyDescent="0.25">
      <c r="A1331" s="16" t="str">
        <f>CONCATENATE('COMPANY INFO'!$D$4,"_",C1331,"_",D1331,"_",$F1331)</f>
        <v>_7_343/613/753_Cumberland</v>
      </c>
      <c r="B1331" s="42">
        <v>1328</v>
      </c>
      <c r="C1331" s="43">
        <v>7</v>
      </c>
      <c r="D1331" s="43" t="s">
        <v>1898</v>
      </c>
      <c r="E1331" s="43" t="s">
        <v>1411</v>
      </c>
      <c r="F1331" s="44" t="s">
        <v>625</v>
      </c>
      <c r="G1331" s="23"/>
      <c r="H1331" s="23"/>
      <c r="I1331" s="23"/>
      <c r="J1331" s="23"/>
      <c r="K1331" s="23"/>
      <c r="L1331" s="21" t="str">
        <f>IFERROR(VLOOKUP($A1331,Holdings!$A:$F,6,FALSE),"")</f>
        <v/>
      </c>
      <c r="M1331" s="45" t="str">
        <f t="shared" si="40"/>
        <v/>
      </c>
      <c r="N1331" s="46" t="str">
        <f t="shared" si="41"/>
        <v/>
      </c>
    </row>
    <row r="1332" spans="1:14" x14ac:dyDescent="0.25">
      <c r="A1332" s="16" t="str">
        <f>CONCATENATE('COMPANY INFO'!$D$4,"_",C1332,"_",D1332,"_",$F1332)</f>
        <v>_7_343/613/753_Deep River</v>
      </c>
      <c r="B1332" s="42">
        <v>1329</v>
      </c>
      <c r="C1332" s="43">
        <v>7</v>
      </c>
      <c r="D1332" s="43" t="s">
        <v>1898</v>
      </c>
      <c r="E1332" s="43" t="s">
        <v>1411</v>
      </c>
      <c r="F1332" s="44" t="s">
        <v>1929</v>
      </c>
      <c r="G1332" s="23"/>
      <c r="H1332" s="23"/>
      <c r="I1332" s="23"/>
      <c r="J1332" s="23"/>
      <c r="K1332" s="23"/>
      <c r="L1332" s="21" t="str">
        <f>IFERROR(VLOOKUP($A1332,Holdings!$A:$F,6,FALSE),"")</f>
        <v/>
      </c>
      <c r="M1332" s="45" t="str">
        <f t="shared" si="40"/>
        <v/>
      </c>
      <c r="N1332" s="46" t="str">
        <f t="shared" si="41"/>
        <v/>
      </c>
    </row>
    <row r="1333" spans="1:14" x14ac:dyDescent="0.25">
      <c r="A1333" s="16" t="str">
        <f>CONCATENATE('COMPANY INFO'!$D$4,"_",C1333,"_",D1333,"_",$F1333)</f>
        <v>_7_343/613/753_Delta</v>
      </c>
      <c r="B1333" s="42">
        <v>1330</v>
      </c>
      <c r="C1333" s="43">
        <v>7</v>
      </c>
      <c r="D1333" s="43" t="s">
        <v>1898</v>
      </c>
      <c r="E1333" s="43" t="s">
        <v>1411</v>
      </c>
      <c r="F1333" s="44" t="s">
        <v>1930</v>
      </c>
      <c r="G1333" s="23"/>
      <c r="H1333" s="23"/>
      <c r="I1333" s="23"/>
      <c r="J1333" s="23"/>
      <c r="K1333" s="23"/>
      <c r="L1333" s="21" t="str">
        <f>IFERROR(VLOOKUP($A1333,Holdings!$A:$F,6,FALSE),"")</f>
        <v/>
      </c>
      <c r="M1333" s="45" t="str">
        <f t="shared" si="40"/>
        <v/>
      </c>
      <c r="N1333" s="46" t="str">
        <f t="shared" si="41"/>
        <v/>
      </c>
    </row>
    <row r="1334" spans="1:14" x14ac:dyDescent="0.25">
      <c r="A1334" s="16" t="str">
        <f>CONCATENATE('COMPANY INFO'!$D$4,"_",C1334,"_",D1334,"_",$F1334)</f>
        <v>_7_343/613/753_Denbigh</v>
      </c>
      <c r="B1334" s="42">
        <v>1331</v>
      </c>
      <c r="C1334" s="43">
        <v>7</v>
      </c>
      <c r="D1334" s="43" t="s">
        <v>1898</v>
      </c>
      <c r="E1334" s="43" t="s">
        <v>1411</v>
      </c>
      <c r="F1334" s="44" t="s">
        <v>1931</v>
      </c>
      <c r="G1334" s="23"/>
      <c r="H1334" s="23"/>
      <c r="I1334" s="23"/>
      <c r="J1334" s="23"/>
      <c r="K1334" s="23"/>
      <c r="L1334" s="21" t="str">
        <f>IFERROR(VLOOKUP($A1334,Holdings!$A:$F,6,FALSE),"")</f>
        <v/>
      </c>
      <c r="M1334" s="45" t="str">
        <f t="shared" si="40"/>
        <v/>
      </c>
      <c r="N1334" s="46" t="str">
        <f t="shared" si="41"/>
        <v/>
      </c>
    </row>
    <row r="1335" spans="1:14" x14ac:dyDescent="0.25">
      <c r="A1335" s="16" t="str">
        <f>CONCATENATE('COMPANY INFO'!$D$4,"_",C1335,"_",D1335,"_",$F1335)</f>
        <v>_7_343/613/753_Deseronto</v>
      </c>
      <c r="B1335" s="42">
        <v>1332</v>
      </c>
      <c r="C1335" s="43">
        <v>7</v>
      </c>
      <c r="D1335" s="43" t="s">
        <v>1898</v>
      </c>
      <c r="E1335" s="43" t="s">
        <v>1411</v>
      </c>
      <c r="F1335" s="44" t="s">
        <v>1932</v>
      </c>
      <c r="G1335" s="23"/>
      <c r="H1335" s="23"/>
      <c r="I1335" s="23"/>
      <c r="J1335" s="23"/>
      <c r="K1335" s="23"/>
      <c r="L1335" s="21" t="str">
        <f>IFERROR(VLOOKUP($A1335,Holdings!$A:$F,6,FALSE),"")</f>
        <v/>
      </c>
      <c r="M1335" s="45" t="str">
        <f t="shared" si="40"/>
        <v/>
      </c>
      <c r="N1335" s="46" t="str">
        <f t="shared" si="41"/>
        <v/>
      </c>
    </row>
    <row r="1336" spans="1:14" x14ac:dyDescent="0.25">
      <c r="A1336" s="16" t="str">
        <f>CONCATENATE('COMPANY INFO'!$D$4,"_",C1336,"_",D1336,"_",$F1336)</f>
        <v>_7_343/613/753_Douglas</v>
      </c>
      <c r="B1336" s="42">
        <v>1333</v>
      </c>
      <c r="C1336" s="43">
        <v>7</v>
      </c>
      <c r="D1336" s="43" t="s">
        <v>1898</v>
      </c>
      <c r="E1336" s="43" t="s">
        <v>1411</v>
      </c>
      <c r="F1336" s="44" t="s">
        <v>920</v>
      </c>
      <c r="G1336" s="23"/>
      <c r="H1336" s="23"/>
      <c r="I1336" s="23"/>
      <c r="J1336" s="23"/>
      <c r="K1336" s="23"/>
      <c r="L1336" s="21" t="str">
        <f>IFERROR(VLOOKUP($A1336,Holdings!$A:$F,6,FALSE),"")</f>
        <v/>
      </c>
      <c r="M1336" s="45" t="str">
        <f t="shared" si="40"/>
        <v/>
      </c>
      <c r="N1336" s="46" t="str">
        <f t="shared" si="41"/>
        <v/>
      </c>
    </row>
    <row r="1337" spans="1:14" x14ac:dyDescent="0.25">
      <c r="A1337" s="16" t="str">
        <f>CONCATENATE('COMPANY INFO'!$D$4,"_",C1337,"_",D1337,"_",$F1337)</f>
        <v>_7_343/613/753_Eganville</v>
      </c>
      <c r="B1337" s="42">
        <v>1334</v>
      </c>
      <c r="C1337" s="43">
        <v>7</v>
      </c>
      <c r="D1337" s="43" t="s">
        <v>1898</v>
      </c>
      <c r="E1337" s="43" t="s">
        <v>1411</v>
      </c>
      <c r="F1337" s="44" t="s">
        <v>1933</v>
      </c>
      <c r="G1337" s="23"/>
      <c r="H1337" s="23"/>
      <c r="I1337" s="23"/>
      <c r="J1337" s="23"/>
      <c r="K1337" s="23"/>
      <c r="L1337" s="21" t="str">
        <f>IFERROR(VLOOKUP($A1337,Holdings!$A:$F,6,FALSE),"")</f>
        <v/>
      </c>
      <c r="M1337" s="45" t="str">
        <f t="shared" si="40"/>
        <v/>
      </c>
      <c r="N1337" s="46" t="str">
        <f t="shared" si="41"/>
        <v/>
      </c>
    </row>
    <row r="1338" spans="1:14" x14ac:dyDescent="0.25">
      <c r="A1338" s="16" t="str">
        <f>CONCATENATE('COMPANY INFO'!$D$4,"_",C1338,"_",D1338,"_",$F1338)</f>
        <v>_7_343/613/753_Elgin</v>
      </c>
      <c r="B1338" s="42">
        <v>1335</v>
      </c>
      <c r="C1338" s="43">
        <v>7</v>
      </c>
      <c r="D1338" s="43" t="s">
        <v>1898</v>
      </c>
      <c r="E1338" s="43" t="s">
        <v>1411</v>
      </c>
      <c r="F1338" s="44" t="s">
        <v>926</v>
      </c>
      <c r="G1338" s="23"/>
      <c r="H1338" s="23"/>
      <c r="I1338" s="23"/>
      <c r="J1338" s="23"/>
      <c r="K1338" s="23"/>
      <c r="L1338" s="21" t="str">
        <f>IFERROR(VLOOKUP($A1338,Holdings!$A:$F,6,FALSE),"")</f>
        <v/>
      </c>
      <c r="M1338" s="45" t="str">
        <f t="shared" si="40"/>
        <v/>
      </c>
      <c r="N1338" s="46" t="str">
        <f t="shared" si="41"/>
        <v/>
      </c>
    </row>
    <row r="1339" spans="1:14" x14ac:dyDescent="0.25">
      <c r="A1339" s="16" t="str">
        <f>CONCATENATE('COMPANY INFO'!$D$4,"_",C1339,"_",D1339,"_",$F1339)</f>
        <v>_7_343/613/753_Embrun</v>
      </c>
      <c r="B1339" s="42">
        <v>1336</v>
      </c>
      <c r="C1339" s="43">
        <v>7</v>
      </c>
      <c r="D1339" s="43" t="s">
        <v>1898</v>
      </c>
      <c r="E1339" s="43" t="s">
        <v>1411</v>
      </c>
      <c r="F1339" s="44" t="s">
        <v>1934</v>
      </c>
      <c r="G1339" s="23"/>
      <c r="H1339" s="23"/>
      <c r="I1339" s="23"/>
      <c r="J1339" s="23"/>
      <c r="K1339" s="23"/>
      <c r="L1339" s="21" t="str">
        <f>IFERROR(VLOOKUP($A1339,Holdings!$A:$F,6,FALSE),"")</f>
        <v/>
      </c>
      <c r="M1339" s="45" t="str">
        <f t="shared" si="40"/>
        <v/>
      </c>
      <c r="N1339" s="46" t="str">
        <f t="shared" si="41"/>
        <v/>
      </c>
    </row>
    <row r="1340" spans="1:14" x14ac:dyDescent="0.25">
      <c r="A1340" s="16" t="str">
        <f>CONCATENATE('COMPANY INFO'!$D$4,"_",C1340,"_",D1340,"_",$F1340)</f>
        <v>_7_343/613/753_Enterprise</v>
      </c>
      <c r="B1340" s="42">
        <v>1337</v>
      </c>
      <c r="C1340" s="43">
        <v>7</v>
      </c>
      <c r="D1340" s="43" t="s">
        <v>1898</v>
      </c>
      <c r="E1340" s="43" t="s">
        <v>1411</v>
      </c>
      <c r="F1340" s="44" t="s">
        <v>1358</v>
      </c>
      <c r="G1340" s="23"/>
      <c r="H1340" s="23"/>
      <c r="I1340" s="23"/>
      <c r="J1340" s="23"/>
      <c r="K1340" s="23"/>
      <c r="L1340" s="21" t="str">
        <f>IFERROR(VLOOKUP($A1340,Holdings!$A:$F,6,FALSE),"")</f>
        <v/>
      </c>
      <c r="M1340" s="45" t="str">
        <f t="shared" si="40"/>
        <v/>
      </c>
      <c r="N1340" s="46" t="str">
        <f t="shared" si="41"/>
        <v/>
      </c>
    </row>
    <row r="1341" spans="1:14" x14ac:dyDescent="0.25">
      <c r="A1341" s="16" t="str">
        <f>CONCATENATE('COMPANY INFO'!$D$4,"_",C1341,"_",D1341,"_",$F1341)</f>
        <v>_7_343/613/753_Finch</v>
      </c>
      <c r="B1341" s="42">
        <v>1338</v>
      </c>
      <c r="C1341" s="43">
        <v>7</v>
      </c>
      <c r="D1341" s="43" t="s">
        <v>1898</v>
      </c>
      <c r="E1341" s="43" t="s">
        <v>1411</v>
      </c>
      <c r="F1341" s="44" t="s">
        <v>1935</v>
      </c>
      <c r="G1341" s="23"/>
      <c r="H1341" s="23"/>
      <c r="I1341" s="23"/>
      <c r="J1341" s="23"/>
      <c r="K1341" s="23"/>
      <c r="L1341" s="21" t="str">
        <f>IFERROR(VLOOKUP($A1341,Holdings!$A:$F,6,FALSE),"")</f>
        <v/>
      </c>
      <c r="M1341" s="45" t="str">
        <f t="shared" si="40"/>
        <v/>
      </c>
      <c r="N1341" s="46" t="str">
        <f t="shared" si="41"/>
        <v/>
      </c>
    </row>
    <row r="1342" spans="1:14" x14ac:dyDescent="0.25">
      <c r="A1342" s="16" t="str">
        <f>CONCATENATE('COMPANY INFO'!$D$4,"_",C1342,"_",D1342,"_",$F1342)</f>
        <v>_7_343/613/753_Foymount</v>
      </c>
      <c r="B1342" s="42">
        <v>1339</v>
      </c>
      <c r="C1342" s="43">
        <v>7</v>
      </c>
      <c r="D1342" s="43" t="s">
        <v>1898</v>
      </c>
      <c r="E1342" s="43" t="s">
        <v>1411</v>
      </c>
      <c r="F1342" s="44" t="s">
        <v>1936</v>
      </c>
      <c r="G1342" s="23"/>
      <c r="H1342" s="23"/>
      <c r="I1342" s="23"/>
      <c r="J1342" s="23"/>
      <c r="K1342" s="23"/>
      <c r="L1342" s="21" t="str">
        <f>IFERROR(VLOOKUP($A1342,Holdings!$A:$F,6,FALSE),"")</f>
        <v/>
      </c>
      <c r="M1342" s="45" t="str">
        <f t="shared" si="40"/>
        <v/>
      </c>
      <c r="N1342" s="46" t="str">
        <f t="shared" si="41"/>
        <v/>
      </c>
    </row>
    <row r="1343" spans="1:14" x14ac:dyDescent="0.25">
      <c r="A1343" s="16" t="str">
        <f>CONCATENATE('COMPANY INFO'!$D$4,"_",C1343,"_",D1343,"_",$F1343)</f>
        <v>_7_343/613/753_Frankford</v>
      </c>
      <c r="B1343" s="42">
        <v>1340</v>
      </c>
      <c r="C1343" s="43">
        <v>7</v>
      </c>
      <c r="D1343" s="43" t="s">
        <v>1898</v>
      </c>
      <c r="E1343" s="43" t="s">
        <v>1411</v>
      </c>
      <c r="F1343" s="44" t="s">
        <v>1937</v>
      </c>
      <c r="G1343" s="23"/>
      <c r="H1343" s="23"/>
      <c r="I1343" s="23"/>
      <c r="J1343" s="23"/>
      <c r="K1343" s="23"/>
      <c r="L1343" s="21" t="str">
        <f>IFERROR(VLOOKUP($A1343,Holdings!$A:$F,6,FALSE),"")</f>
        <v/>
      </c>
      <c r="M1343" s="45" t="str">
        <f t="shared" si="40"/>
        <v/>
      </c>
      <c r="N1343" s="46" t="str">
        <f t="shared" si="41"/>
        <v/>
      </c>
    </row>
    <row r="1344" spans="1:14" x14ac:dyDescent="0.25">
      <c r="A1344" s="16" t="str">
        <f>CONCATENATE('COMPANY INFO'!$D$4,"_",C1344,"_",D1344,"_",$F1344)</f>
        <v>_7_343/613/753_Gananoque</v>
      </c>
      <c r="B1344" s="42">
        <v>1341</v>
      </c>
      <c r="C1344" s="43">
        <v>7</v>
      </c>
      <c r="D1344" s="43" t="s">
        <v>1898</v>
      </c>
      <c r="E1344" s="43" t="s">
        <v>1411</v>
      </c>
      <c r="F1344" s="44" t="s">
        <v>1938</v>
      </c>
      <c r="G1344" s="23"/>
      <c r="H1344" s="23"/>
      <c r="I1344" s="23"/>
      <c r="J1344" s="23"/>
      <c r="K1344" s="23"/>
      <c r="L1344" s="21" t="str">
        <f>IFERROR(VLOOKUP($A1344,Holdings!$A:$F,6,FALSE),"")</f>
        <v/>
      </c>
      <c r="M1344" s="45" t="str">
        <f t="shared" si="40"/>
        <v/>
      </c>
      <c r="N1344" s="46" t="str">
        <f t="shared" si="41"/>
        <v/>
      </c>
    </row>
    <row r="1345" spans="1:14" x14ac:dyDescent="0.25">
      <c r="A1345" s="16" t="str">
        <f>CONCATENATE('COMPANY INFO'!$D$4,"_",C1345,"_",D1345,"_",$F1345)</f>
        <v>_7_343/613/753_Gilmour</v>
      </c>
      <c r="B1345" s="42">
        <v>1342</v>
      </c>
      <c r="C1345" s="43">
        <v>7</v>
      </c>
      <c r="D1345" s="43" t="s">
        <v>1898</v>
      </c>
      <c r="E1345" s="43" t="s">
        <v>1411</v>
      </c>
      <c r="F1345" s="44" t="s">
        <v>1939</v>
      </c>
      <c r="G1345" s="23"/>
      <c r="H1345" s="23"/>
      <c r="I1345" s="23"/>
      <c r="J1345" s="23"/>
      <c r="K1345" s="23"/>
      <c r="L1345" s="21" t="str">
        <f>IFERROR(VLOOKUP($A1345,Holdings!$A:$F,6,FALSE),"")</f>
        <v/>
      </c>
      <c r="M1345" s="45" t="str">
        <f t="shared" si="40"/>
        <v/>
      </c>
      <c r="N1345" s="46" t="str">
        <f t="shared" si="41"/>
        <v/>
      </c>
    </row>
    <row r="1346" spans="1:14" x14ac:dyDescent="0.25">
      <c r="A1346" s="16" t="str">
        <f>CONCATENATE('COMPANY INFO'!$D$4,"_",C1346,"_",D1346,"_",$F1346)</f>
        <v>_7_343/613/753_Glen Robertson</v>
      </c>
      <c r="B1346" s="42">
        <v>1343</v>
      </c>
      <c r="C1346" s="43">
        <v>7</v>
      </c>
      <c r="D1346" s="43" t="s">
        <v>1898</v>
      </c>
      <c r="E1346" s="43" t="s">
        <v>1411</v>
      </c>
      <c r="F1346" s="44" t="s">
        <v>1940</v>
      </c>
      <c r="G1346" s="23"/>
      <c r="H1346" s="23"/>
      <c r="I1346" s="23"/>
      <c r="J1346" s="23"/>
      <c r="K1346" s="23"/>
      <c r="L1346" s="21" t="str">
        <f>IFERROR(VLOOKUP($A1346,Holdings!$A:$F,6,FALSE),"")</f>
        <v/>
      </c>
      <c r="M1346" s="45" t="str">
        <f t="shared" si="40"/>
        <v/>
      </c>
      <c r="N1346" s="46" t="str">
        <f t="shared" si="41"/>
        <v/>
      </c>
    </row>
    <row r="1347" spans="1:14" x14ac:dyDescent="0.25">
      <c r="A1347" s="16" t="str">
        <f>CONCATENATE('COMPANY INFO'!$D$4,"_",C1347,"_",D1347,"_",$F1347)</f>
        <v>_7_343/613/753_Gloucester</v>
      </c>
      <c r="B1347" s="42">
        <v>1344</v>
      </c>
      <c r="C1347" s="43">
        <v>7</v>
      </c>
      <c r="D1347" s="43" t="s">
        <v>1898</v>
      </c>
      <c r="E1347" s="43" t="s">
        <v>1411</v>
      </c>
      <c r="F1347" s="44" t="s">
        <v>1941</v>
      </c>
      <c r="G1347" s="23"/>
      <c r="H1347" s="23"/>
      <c r="I1347" s="23"/>
      <c r="J1347" s="23"/>
      <c r="K1347" s="23"/>
      <c r="L1347" s="21" t="str">
        <f>IFERROR(VLOOKUP($A1347,Holdings!$A:$F,6,FALSE),"")</f>
        <v/>
      </c>
      <c r="M1347" s="45" t="str">
        <f t="shared" si="40"/>
        <v/>
      </c>
      <c r="N1347" s="46" t="str">
        <f t="shared" si="41"/>
        <v/>
      </c>
    </row>
    <row r="1348" spans="1:14" x14ac:dyDescent="0.25">
      <c r="A1348" s="16" t="str">
        <f>CONCATENATE('COMPANY INFO'!$D$4,"_",C1348,"_",D1348,"_",$F1348)</f>
        <v>_7_343/613/753_Golden Lake</v>
      </c>
      <c r="B1348" s="42">
        <v>1345</v>
      </c>
      <c r="C1348" s="43">
        <v>7</v>
      </c>
      <c r="D1348" s="43" t="s">
        <v>1898</v>
      </c>
      <c r="E1348" s="43" t="s">
        <v>1411</v>
      </c>
      <c r="F1348" s="44" t="s">
        <v>1942</v>
      </c>
      <c r="G1348" s="23"/>
      <c r="H1348" s="23"/>
      <c r="I1348" s="23"/>
      <c r="J1348" s="23"/>
      <c r="K1348" s="23"/>
      <c r="L1348" s="21" t="str">
        <f>IFERROR(VLOOKUP($A1348,Holdings!$A:$F,6,FALSE),"")</f>
        <v/>
      </c>
      <c r="M1348" s="45" t="str">
        <f t="shared" ref="M1348:M1411" si="42">IF(L1348="","",G1348/(L1348-H1348))</f>
        <v/>
      </c>
      <c r="N1348" s="46" t="str">
        <f t="shared" si="41"/>
        <v/>
      </c>
    </row>
    <row r="1349" spans="1:14" x14ac:dyDescent="0.25">
      <c r="A1349" s="16" t="str">
        <f>CONCATENATE('COMPANY INFO'!$D$4,"_",C1349,"_",D1349,"_",$F1349)</f>
        <v>_7_343/613/753_Harrowsmith</v>
      </c>
      <c r="B1349" s="42">
        <v>1346</v>
      </c>
      <c r="C1349" s="43">
        <v>7</v>
      </c>
      <c r="D1349" s="43" t="s">
        <v>1898</v>
      </c>
      <c r="E1349" s="43" t="s">
        <v>1411</v>
      </c>
      <c r="F1349" s="44" t="s">
        <v>1943</v>
      </c>
      <c r="G1349" s="23"/>
      <c r="H1349" s="23"/>
      <c r="I1349" s="23"/>
      <c r="J1349" s="23"/>
      <c r="K1349" s="23"/>
      <c r="L1349" s="21" t="str">
        <f>IFERROR(VLOOKUP($A1349,Holdings!$A:$F,6,FALSE),"")</f>
        <v/>
      </c>
      <c r="M1349" s="45" t="str">
        <f t="shared" si="42"/>
        <v/>
      </c>
      <c r="N1349" s="46" t="str">
        <f t="shared" ref="N1349:N1412" si="43">IF(OR(SUM(G1349:K1349)&gt;L1349,AND(SUM(G1349:K1349)&gt;0,L1349="")),"Sum of Assigned TNs:Admin TNs must be less than Total TNs","")</f>
        <v/>
      </c>
    </row>
    <row r="1350" spans="1:14" x14ac:dyDescent="0.25">
      <c r="A1350" s="16" t="str">
        <f>CONCATENATE('COMPANY INFO'!$D$4,"_",C1350,"_",D1350,"_",$F1350)</f>
        <v>_7_343/613/753_Hawkesbury</v>
      </c>
      <c r="B1350" s="42">
        <v>1347</v>
      </c>
      <c r="C1350" s="43">
        <v>7</v>
      </c>
      <c r="D1350" s="43" t="s">
        <v>1898</v>
      </c>
      <c r="E1350" s="43" t="s">
        <v>1411</v>
      </c>
      <c r="F1350" s="44" t="s">
        <v>1944</v>
      </c>
      <c r="G1350" s="23"/>
      <c r="H1350" s="23"/>
      <c r="I1350" s="23"/>
      <c r="J1350" s="23"/>
      <c r="K1350" s="23"/>
      <c r="L1350" s="21" t="str">
        <f>IFERROR(VLOOKUP($A1350,Holdings!$A:$F,6,FALSE),"")</f>
        <v/>
      </c>
      <c r="M1350" s="45" t="str">
        <f t="shared" si="42"/>
        <v/>
      </c>
      <c r="N1350" s="46" t="str">
        <f t="shared" si="43"/>
        <v/>
      </c>
    </row>
    <row r="1351" spans="1:14" x14ac:dyDescent="0.25">
      <c r="A1351" s="16" t="str">
        <f>CONCATENATE('COMPANY INFO'!$D$4,"_",C1351,"_",D1351,"_",$F1351)</f>
        <v>_7_343/613/753_Ingleside</v>
      </c>
      <c r="B1351" s="42">
        <v>1348</v>
      </c>
      <c r="C1351" s="43">
        <v>7</v>
      </c>
      <c r="D1351" s="43" t="s">
        <v>1898</v>
      </c>
      <c r="E1351" s="43" t="s">
        <v>1411</v>
      </c>
      <c r="F1351" s="44" t="s">
        <v>1945</v>
      </c>
      <c r="G1351" s="23"/>
      <c r="H1351" s="23"/>
      <c r="I1351" s="23"/>
      <c r="J1351" s="23"/>
      <c r="K1351" s="23"/>
      <c r="L1351" s="21" t="str">
        <f>IFERROR(VLOOKUP($A1351,Holdings!$A:$F,6,FALSE),"")</f>
        <v/>
      </c>
      <c r="M1351" s="45" t="str">
        <f t="shared" si="42"/>
        <v/>
      </c>
      <c r="N1351" s="46" t="str">
        <f t="shared" si="43"/>
        <v/>
      </c>
    </row>
    <row r="1352" spans="1:14" x14ac:dyDescent="0.25">
      <c r="A1352" s="16" t="str">
        <f>CONCATENATE('COMPANY INFO'!$D$4,"_",C1352,"_",D1352,"_",$F1352)</f>
        <v>_7_343/613/753_Inverary</v>
      </c>
      <c r="B1352" s="42">
        <v>1349</v>
      </c>
      <c r="C1352" s="43">
        <v>7</v>
      </c>
      <c r="D1352" s="43" t="s">
        <v>1898</v>
      </c>
      <c r="E1352" s="43" t="s">
        <v>1411</v>
      </c>
      <c r="F1352" s="44" t="s">
        <v>1946</v>
      </c>
      <c r="G1352" s="23"/>
      <c r="H1352" s="23"/>
      <c r="I1352" s="23"/>
      <c r="J1352" s="23"/>
      <c r="K1352" s="23"/>
      <c r="L1352" s="21" t="str">
        <f>IFERROR(VLOOKUP($A1352,Holdings!$A:$F,6,FALSE),"")</f>
        <v/>
      </c>
      <c r="M1352" s="45" t="str">
        <f t="shared" si="42"/>
        <v/>
      </c>
      <c r="N1352" s="46" t="str">
        <f t="shared" si="43"/>
        <v/>
      </c>
    </row>
    <row r="1353" spans="1:14" x14ac:dyDescent="0.25">
      <c r="A1353" s="16" t="str">
        <f>CONCATENATE('COMPANY INFO'!$D$4,"_",C1353,"_",D1353,"_",$F1353)</f>
        <v>_7_343/613/753_Iroquois</v>
      </c>
      <c r="B1353" s="42">
        <v>1350</v>
      </c>
      <c r="C1353" s="43">
        <v>7</v>
      </c>
      <c r="D1353" s="43" t="s">
        <v>1898</v>
      </c>
      <c r="E1353" s="43" t="s">
        <v>1411</v>
      </c>
      <c r="F1353" s="44" t="s">
        <v>1947</v>
      </c>
      <c r="G1353" s="23"/>
      <c r="H1353" s="23"/>
      <c r="I1353" s="23"/>
      <c r="J1353" s="23"/>
      <c r="K1353" s="23"/>
      <c r="L1353" s="21" t="str">
        <f>IFERROR(VLOOKUP($A1353,Holdings!$A:$F,6,FALSE),"")</f>
        <v/>
      </c>
      <c r="M1353" s="45" t="str">
        <f t="shared" si="42"/>
        <v/>
      </c>
      <c r="N1353" s="46" t="str">
        <f t="shared" si="43"/>
        <v/>
      </c>
    </row>
    <row r="1354" spans="1:14" x14ac:dyDescent="0.25">
      <c r="A1354" s="16" t="str">
        <f>CONCATENATE('COMPANY INFO'!$D$4,"_",C1354,"_",D1354,"_",$F1354)</f>
        <v>_7_343/613/753_Jockvale</v>
      </c>
      <c r="B1354" s="42">
        <v>1351</v>
      </c>
      <c r="C1354" s="43">
        <v>7</v>
      </c>
      <c r="D1354" s="43" t="s">
        <v>1898</v>
      </c>
      <c r="E1354" s="43" t="s">
        <v>1411</v>
      </c>
      <c r="F1354" s="44" t="s">
        <v>1948</v>
      </c>
      <c r="G1354" s="23"/>
      <c r="H1354" s="23"/>
      <c r="I1354" s="23"/>
      <c r="J1354" s="23"/>
      <c r="K1354" s="23"/>
      <c r="L1354" s="21" t="str">
        <f>IFERROR(VLOOKUP($A1354,Holdings!$A:$F,6,FALSE),"")</f>
        <v/>
      </c>
      <c r="M1354" s="45" t="str">
        <f t="shared" si="42"/>
        <v/>
      </c>
      <c r="N1354" s="46" t="str">
        <f t="shared" si="43"/>
        <v/>
      </c>
    </row>
    <row r="1355" spans="1:14" x14ac:dyDescent="0.25">
      <c r="A1355" s="16" t="str">
        <f>CONCATENATE('COMPANY INFO'!$D$4,"_",C1355,"_",D1355,"_",$F1355)</f>
        <v>_7_343/613/753_Kanata-Stittsville</v>
      </c>
      <c r="B1355" s="42">
        <v>1352</v>
      </c>
      <c r="C1355" s="43">
        <v>7</v>
      </c>
      <c r="D1355" s="43" t="s">
        <v>1898</v>
      </c>
      <c r="E1355" s="43" t="s">
        <v>1411</v>
      </c>
      <c r="F1355" s="44" t="s">
        <v>1949</v>
      </c>
      <c r="G1355" s="23"/>
      <c r="H1355" s="23"/>
      <c r="I1355" s="23"/>
      <c r="J1355" s="23"/>
      <c r="K1355" s="23"/>
      <c r="L1355" s="21" t="str">
        <f>IFERROR(VLOOKUP($A1355,Holdings!$A:$F,6,FALSE),"")</f>
        <v/>
      </c>
      <c r="M1355" s="45" t="str">
        <f t="shared" si="42"/>
        <v/>
      </c>
      <c r="N1355" s="46" t="str">
        <f t="shared" si="43"/>
        <v/>
      </c>
    </row>
    <row r="1356" spans="1:14" x14ac:dyDescent="0.25">
      <c r="A1356" s="16" t="str">
        <f>CONCATENATE('COMPANY INFO'!$D$4,"_",C1356,"_",D1356,"_",$F1356)</f>
        <v>_7_343/613/753_Kemptville</v>
      </c>
      <c r="B1356" s="42">
        <v>1353</v>
      </c>
      <c r="C1356" s="43">
        <v>7</v>
      </c>
      <c r="D1356" s="43" t="s">
        <v>1898</v>
      </c>
      <c r="E1356" s="43" t="s">
        <v>1411</v>
      </c>
      <c r="F1356" s="44" t="s">
        <v>1950</v>
      </c>
      <c r="G1356" s="23"/>
      <c r="H1356" s="23"/>
      <c r="I1356" s="23"/>
      <c r="J1356" s="23"/>
      <c r="K1356" s="23"/>
      <c r="L1356" s="21" t="str">
        <f>IFERROR(VLOOKUP($A1356,Holdings!$A:$F,6,FALSE),"")</f>
        <v/>
      </c>
      <c r="M1356" s="45" t="str">
        <f t="shared" si="42"/>
        <v/>
      </c>
      <c r="N1356" s="46" t="str">
        <f t="shared" si="43"/>
        <v/>
      </c>
    </row>
    <row r="1357" spans="1:14" x14ac:dyDescent="0.25">
      <c r="A1357" s="16" t="str">
        <f>CONCATENATE('COMPANY INFO'!$D$4,"_",C1357,"_",D1357,"_",$F1357)</f>
        <v>_7_343/613/753_Killaloe</v>
      </c>
      <c r="B1357" s="42">
        <v>1354</v>
      </c>
      <c r="C1357" s="43">
        <v>7</v>
      </c>
      <c r="D1357" s="43" t="s">
        <v>1898</v>
      </c>
      <c r="E1357" s="43" t="s">
        <v>1411</v>
      </c>
      <c r="F1357" s="44" t="s">
        <v>1951</v>
      </c>
      <c r="G1357" s="23"/>
      <c r="H1357" s="23"/>
      <c r="I1357" s="23"/>
      <c r="J1357" s="23"/>
      <c r="K1357" s="23"/>
      <c r="L1357" s="21" t="str">
        <f>IFERROR(VLOOKUP($A1357,Holdings!$A:$F,6,FALSE),"")</f>
        <v/>
      </c>
      <c r="M1357" s="45" t="str">
        <f t="shared" si="42"/>
        <v/>
      </c>
      <c r="N1357" s="46" t="str">
        <f t="shared" si="43"/>
        <v/>
      </c>
    </row>
    <row r="1358" spans="1:14" x14ac:dyDescent="0.25">
      <c r="A1358" s="16" t="str">
        <f>CONCATENATE('COMPANY INFO'!$D$4,"_",C1358,"_",D1358,"_",$F1358)</f>
        <v>_7_343/613/753_Kingston</v>
      </c>
      <c r="B1358" s="42">
        <v>1355</v>
      </c>
      <c r="C1358" s="43">
        <v>7</v>
      </c>
      <c r="D1358" s="43" t="s">
        <v>1898</v>
      </c>
      <c r="E1358" s="43" t="s">
        <v>1411</v>
      </c>
      <c r="F1358" s="44" t="s">
        <v>1266</v>
      </c>
      <c r="G1358" s="23"/>
      <c r="H1358" s="23"/>
      <c r="I1358" s="23"/>
      <c r="J1358" s="23"/>
      <c r="K1358" s="23"/>
      <c r="L1358" s="21" t="str">
        <f>IFERROR(VLOOKUP($A1358,Holdings!$A:$F,6,FALSE),"")</f>
        <v/>
      </c>
      <c r="M1358" s="45" t="str">
        <f t="shared" si="42"/>
        <v/>
      </c>
      <c r="N1358" s="46" t="str">
        <f t="shared" si="43"/>
        <v/>
      </c>
    </row>
    <row r="1359" spans="1:14" x14ac:dyDescent="0.25">
      <c r="A1359" s="16" t="str">
        <f>CONCATENATE('COMPANY INFO'!$D$4,"_",C1359,"_",D1359,"_",$F1359)</f>
        <v>_7_343/613/753_L'Orignal</v>
      </c>
      <c r="B1359" s="42">
        <v>1356</v>
      </c>
      <c r="C1359" s="43">
        <v>7</v>
      </c>
      <c r="D1359" s="43" t="s">
        <v>1898</v>
      </c>
      <c r="E1359" s="43" t="s">
        <v>1411</v>
      </c>
      <c r="F1359" s="44" t="s">
        <v>1952</v>
      </c>
      <c r="G1359" s="23"/>
      <c r="H1359" s="23"/>
      <c r="I1359" s="23"/>
      <c r="J1359" s="23"/>
      <c r="K1359" s="23"/>
      <c r="L1359" s="21" t="str">
        <f>IFERROR(VLOOKUP($A1359,Holdings!$A:$F,6,FALSE),"")</f>
        <v/>
      </c>
      <c r="M1359" s="45" t="str">
        <f t="shared" si="42"/>
        <v/>
      </c>
      <c r="N1359" s="46" t="str">
        <f t="shared" si="43"/>
        <v/>
      </c>
    </row>
    <row r="1360" spans="1:14" x14ac:dyDescent="0.25">
      <c r="A1360" s="16" t="str">
        <f>CONCATENATE('COMPANY INFO'!$D$4,"_",C1360,"_",D1360,"_",$F1360)</f>
        <v>_7_343/613/753_Lanark</v>
      </c>
      <c r="B1360" s="42">
        <v>1357</v>
      </c>
      <c r="C1360" s="43">
        <v>7</v>
      </c>
      <c r="D1360" s="43" t="s">
        <v>1898</v>
      </c>
      <c r="E1360" s="43" t="s">
        <v>1411</v>
      </c>
      <c r="F1360" s="44" t="s">
        <v>1953</v>
      </c>
      <c r="G1360" s="23"/>
      <c r="H1360" s="23"/>
      <c r="I1360" s="23"/>
      <c r="J1360" s="23"/>
      <c r="K1360" s="23"/>
      <c r="L1360" s="21" t="str">
        <f>IFERROR(VLOOKUP($A1360,Holdings!$A:$F,6,FALSE),"")</f>
        <v/>
      </c>
      <c r="M1360" s="45" t="str">
        <f t="shared" si="42"/>
        <v/>
      </c>
      <c r="N1360" s="46" t="str">
        <f t="shared" si="43"/>
        <v/>
      </c>
    </row>
    <row r="1361" spans="1:14" x14ac:dyDescent="0.25">
      <c r="A1361" s="16" t="str">
        <f>CONCATENATE('COMPANY INFO'!$D$4,"_",C1361,"_",D1361,"_",$F1361)</f>
        <v>_7_343/613/753_Lancaster</v>
      </c>
      <c r="B1361" s="42">
        <v>1358</v>
      </c>
      <c r="C1361" s="43">
        <v>7</v>
      </c>
      <c r="D1361" s="43" t="s">
        <v>1898</v>
      </c>
      <c r="E1361" s="43" t="s">
        <v>1411</v>
      </c>
      <c r="F1361" s="44" t="s">
        <v>1954</v>
      </c>
      <c r="G1361" s="23"/>
      <c r="H1361" s="23"/>
      <c r="I1361" s="23"/>
      <c r="J1361" s="23"/>
      <c r="K1361" s="23"/>
      <c r="L1361" s="21" t="str">
        <f>IFERROR(VLOOKUP($A1361,Holdings!$A:$F,6,FALSE),"")</f>
        <v/>
      </c>
      <c r="M1361" s="45" t="str">
        <f t="shared" si="42"/>
        <v/>
      </c>
      <c r="N1361" s="46" t="str">
        <f t="shared" si="43"/>
        <v/>
      </c>
    </row>
    <row r="1362" spans="1:14" x14ac:dyDescent="0.25">
      <c r="A1362" s="16" t="str">
        <f>CONCATENATE('COMPANY INFO'!$D$4,"_",C1362,"_",D1362,"_",$F1362)</f>
        <v>_7_343/613/753_Lansdowne</v>
      </c>
      <c r="B1362" s="42">
        <v>1359</v>
      </c>
      <c r="C1362" s="43">
        <v>7</v>
      </c>
      <c r="D1362" s="43" t="s">
        <v>1898</v>
      </c>
      <c r="E1362" s="43" t="s">
        <v>1411</v>
      </c>
      <c r="F1362" s="44" t="s">
        <v>1955</v>
      </c>
      <c r="G1362" s="23"/>
      <c r="H1362" s="23"/>
      <c r="I1362" s="23"/>
      <c r="J1362" s="23"/>
      <c r="K1362" s="23"/>
      <c r="L1362" s="21" t="str">
        <f>IFERROR(VLOOKUP($A1362,Holdings!$A:$F,6,FALSE),"")</f>
        <v/>
      </c>
      <c r="M1362" s="45" t="str">
        <f t="shared" si="42"/>
        <v/>
      </c>
      <c r="N1362" s="46" t="str">
        <f t="shared" si="43"/>
        <v/>
      </c>
    </row>
    <row r="1363" spans="1:14" x14ac:dyDescent="0.25">
      <c r="A1363" s="16" t="str">
        <f>CONCATENATE('COMPANY INFO'!$D$4,"_",C1363,"_",D1363,"_",$F1363)</f>
        <v>_7_343/613/753_Long Sault</v>
      </c>
      <c r="B1363" s="42">
        <v>1360</v>
      </c>
      <c r="C1363" s="43">
        <v>7</v>
      </c>
      <c r="D1363" s="43" t="s">
        <v>1898</v>
      </c>
      <c r="E1363" s="43" t="s">
        <v>1411</v>
      </c>
      <c r="F1363" s="44" t="s">
        <v>1956</v>
      </c>
      <c r="G1363" s="23"/>
      <c r="H1363" s="23"/>
      <c r="I1363" s="23"/>
      <c r="J1363" s="23"/>
      <c r="K1363" s="23"/>
      <c r="L1363" s="21" t="str">
        <f>IFERROR(VLOOKUP($A1363,Holdings!$A:$F,6,FALSE),"")</f>
        <v/>
      </c>
      <c r="M1363" s="45" t="str">
        <f t="shared" si="42"/>
        <v/>
      </c>
      <c r="N1363" s="46" t="str">
        <f t="shared" si="43"/>
        <v/>
      </c>
    </row>
    <row r="1364" spans="1:14" x14ac:dyDescent="0.25">
      <c r="A1364" s="16" t="str">
        <f>CONCATENATE('COMPANY INFO'!$D$4,"_",C1364,"_",D1364,"_",$F1364)</f>
        <v>_7_343/613/753_Maberly</v>
      </c>
      <c r="B1364" s="42">
        <v>1361</v>
      </c>
      <c r="C1364" s="43">
        <v>7</v>
      </c>
      <c r="D1364" s="43" t="s">
        <v>1898</v>
      </c>
      <c r="E1364" s="43" t="s">
        <v>1411</v>
      </c>
      <c r="F1364" s="44" t="s">
        <v>1957</v>
      </c>
      <c r="G1364" s="23"/>
      <c r="H1364" s="23"/>
      <c r="I1364" s="23"/>
      <c r="J1364" s="23"/>
      <c r="K1364" s="23"/>
      <c r="L1364" s="21" t="str">
        <f>IFERROR(VLOOKUP($A1364,Holdings!$A:$F,6,FALSE),"")</f>
        <v/>
      </c>
      <c r="M1364" s="45" t="str">
        <f t="shared" si="42"/>
        <v/>
      </c>
      <c r="N1364" s="46" t="str">
        <f t="shared" si="43"/>
        <v/>
      </c>
    </row>
    <row r="1365" spans="1:14" x14ac:dyDescent="0.25">
      <c r="A1365" s="16" t="str">
        <f>CONCATENATE('COMPANY INFO'!$D$4,"_",C1365,"_",D1365,"_",$F1365)</f>
        <v>_7_343/613/753_Madoc</v>
      </c>
      <c r="B1365" s="42">
        <v>1362</v>
      </c>
      <c r="C1365" s="43">
        <v>7</v>
      </c>
      <c r="D1365" s="43" t="s">
        <v>1898</v>
      </c>
      <c r="E1365" s="43" t="s">
        <v>1411</v>
      </c>
      <c r="F1365" s="44" t="s">
        <v>1958</v>
      </c>
      <c r="G1365" s="23"/>
      <c r="H1365" s="23"/>
      <c r="I1365" s="23"/>
      <c r="J1365" s="23"/>
      <c r="K1365" s="23"/>
      <c r="L1365" s="21" t="str">
        <f>IFERROR(VLOOKUP($A1365,Holdings!$A:$F,6,FALSE),"")</f>
        <v/>
      </c>
      <c r="M1365" s="45" t="str">
        <f t="shared" si="42"/>
        <v/>
      </c>
      <c r="N1365" s="46" t="str">
        <f t="shared" si="43"/>
        <v/>
      </c>
    </row>
    <row r="1366" spans="1:14" x14ac:dyDescent="0.25">
      <c r="A1366" s="16" t="str">
        <f>CONCATENATE('COMPANY INFO'!$D$4,"_",C1366,"_",D1366,"_",$F1366)</f>
        <v>_7_343/613/753_Maitland</v>
      </c>
      <c r="B1366" s="42">
        <v>1363</v>
      </c>
      <c r="C1366" s="43">
        <v>7</v>
      </c>
      <c r="D1366" s="43" t="s">
        <v>1898</v>
      </c>
      <c r="E1366" s="43" t="s">
        <v>1411</v>
      </c>
      <c r="F1366" s="44" t="s">
        <v>1281</v>
      </c>
      <c r="G1366" s="23"/>
      <c r="H1366" s="23"/>
      <c r="I1366" s="23"/>
      <c r="J1366" s="23"/>
      <c r="K1366" s="23"/>
      <c r="L1366" s="21" t="str">
        <f>IFERROR(VLOOKUP($A1366,Holdings!$A:$F,6,FALSE),"")</f>
        <v/>
      </c>
      <c r="M1366" s="45" t="str">
        <f t="shared" si="42"/>
        <v/>
      </c>
      <c r="N1366" s="46" t="str">
        <f t="shared" si="43"/>
        <v/>
      </c>
    </row>
    <row r="1367" spans="1:14" x14ac:dyDescent="0.25">
      <c r="A1367" s="16" t="str">
        <f>CONCATENATE('COMPANY INFO'!$D$4,"_",C1367,"_",D1367,"_",$F1367)</f>
        <v>_7_343/613/753_Mallorytown</v>
      </c>
      <c r="B1367" s="42">
        <v>1364</v>
      </c>
      <c r="C1367" s="43">
        <v>7</v>
      </c>
      <c r="D1367" s="43" t="s">
        <v>1898</v>
      </c>
      <c r="E1367" s="43" t="s">
        <v>1411</v>
      </c>
      <c r="F1367" s="44" t="s">
        <v>1959</v>
      </c>
      <c r="G1367" s="23"/>
      <c r="H1367" s="23"/>
      <c r="I1367" s="23"/>
      <c r="J1367" s="23"/>
      <c r="K1367" s="23"/>
      <c r="L1367" s="21" t="str">
        <f>IFERROR(VLOOKUP($A1367,Holdings!$A:$F,6,FALSE),"")</f>
        <v/>
      </c>
      <c r="M1367" s="45" t="str">
        <f t="shared" si="42"/>
        <v/>
      </c>
      <c r="N1367" s="46" t="str">
        <f t="shared" si="43"/>
        <v/>
      </c>
    </row>
    <row r="1368" spans="1:14" x14ac:dyDescent="0.25">
      <c r="A1368" s="16" t="str">
        <f>CONCATENATE('COMPANY INFO'!$D$4,"_",C1368,"_",D1368,"_",$F1368)</f>
        <v>_7_343/613/753_Manotick</v>
      </c>
      <c r="B1368" s="42">
        <v>1365</v>
      </c>
      <c r="C1368" s="43">
        <v>7</v>
      </c>
      <c r="D1368" s="43" t="s">
        <v>1898</v>
      </c>
      <c r="E1368" s="43" t="s">
        <v>1411</v>
      </c>
      <c r="F1368" s="44" t="s">
        <v>1960</v>
      </c>
      <c r="G1368" s="23"/>
      <c r="H1368" s="23"/>
      <c r="I1368" s="23"/>
      <c r="J1368" s="23"/>
      <c r="K1368" s="23"/>
      <c r="L1368" s="21" t="str">
        <f>IFERROR(VLOOKUP($A1368,Holdings!$A:$F,6,FALSE),"")</f>
        <v/>
      </c>
      <c r="M1368" s="45" t="str">
        <f t="shared" si="42"/>
        <v/>
      </c>
      <c r="N1368" s="46" t="str">
        <f t="shared" si="43"/>
        <v/>
      </c>
    </row>
    <row r="1369" spans="1:14" x14ac:dyDescent="0.25">
      <c r="A1369" s="16" t="str">
        <f>CONCATENATE('COMPANY INFO'!$D$4,"_",C1369,"_",D1369,"_",$F1369)</f>
        <v>_7_343/613/753_Marmora</v>
      </c>
      <c r="B1369" s="42">
        <v>1366</v>
      </c>
      <c r="C1369" s="43">
        <v>7</v>
      </c>
      <c r="D1369" s="43" t="s">
        <v>1898</v>
      </c>
      <c r="E1369" s="43" t="s">
        <v>1411</v>
      </c>
      <c r="F1369" s="44" t="s">
        <v>1961</v>
      </c>
      <c r="G1369" s="23"/>
      <c r="H1369" s="23"/>
      <c r="I1369" s="23"/>
      <c r="J1369" s="23"/>
      <c r="K1369" s="23"/>
      <c r="L1369" s="21" t="str">
        <f>IFERROR(VLOOKUP($A1369,Holdings!$A:$F,6,FALSE),"")</f>
        <v/>
      </c>
      <c r="M1369" s="45" t="str">
        <f t="shared" si="42"/>
        <v/>
      </c>
      <c r="N1369" s="46" t="str">
        <f t="shared" si="43"/>
        <v/>
      </c>
    </row>
    <row r="1370" spans="1:14" x14ac:dyDescent="0.25">
      <c r="A1370" s="16" t="str">
        <f>CONCATENATE('COMPANY INFO'!$D$4,"_",C1370,"_",D1370,"_",$F1370)</f>
        <v>_7_343/613/753_Martintown</v>
      </c>
      <c r="B1370" s="42">
        <v>1367</v>
      </c>
      <c r="C1370" s="43">
        <v>7</v>
      </c>
      <c r="D1370" s="43" t="s">
        <v>1898</v>
      </c>
      <c r="E1370" s="43" t="s">
        <v>1411</v>
      </c>
      <c r="F1370" s="44" t="s">
        <v>1962</v>
      </c>
      <c r="G1370" s="23"/>
      <c r="H1370" s="23"/>
      <c r="I1370" s="23"/>
      <c r="J1370" s="23"/>
      <c r="K1370" s="23"/>
      <c r="L1370" s="21" t="str">
        <f>IFERROR(VLOOKUP($A1370,Holdings!$A:$F,6,FALSE),"")</f>
        <v/>
      </c>
      <c r="M1370" s="45" t="str">
        <f t="shared" si="42"/>
        <v/>
      </c>
      <c r="N1370" s="46" t="str">
        <f t="shared" si="43"/>
        <v/>
      </c>
    </row>
    <row r="1371" spans="1:14" x14ac:dyDescent="0.25">
      <c r="A1371" s="16" t="str">
        <f>CONCATENATE('COMPANY INFO'!$D$4,"_",C1371,"_",D1371,"_",$F1371)</f>
        <v>_7_343/613/753_Maxville</v>
      </c>
      <c r="B1371" s="42">
        <v>1368</v>
      </c>
      <c r="C1371" s="43">
        <v>7</v>
      </c>
      <c r="D1371" s="43" t="s">
        <v>1898</v>
      </c>
      <c r="E1371" s="43" t="s">
        <v>1411</v>
      </c>
      <c r="F1371" s="44" t="s">
        <v>1963</v>
      </c>
      <c r="G1371" s="23"/>
      <c r="H1371" s="23"/>
      <c r="I1371" s="23"/>
      <c r="J1371" s="23"/>
      <c r="K1371" s="23"/>
      <c r="L1371" s="21" t="str">
        <f>IFERROR(VLOOKUP($A1371,Holdings!$A:$F,6,FALSE),"")</f>
        <v/>
      </c>
      <c r="M1371" s="45" t="str">
        <f t="shared" si="42"/>
        <v/>
      </c>
      <c r="N1371" s="46" t="str">
        <f t="shared" si="43"/>
        <v/>
      </c>
    </row>
    <row r="1372" spans="1:14" x14ac:dyDescent="0.25">
      <c r="A1372" s="16" t="str">
        <f>CONCATENATE('COMPANY INFO'!$D$4,"_",C1372,"_",D1372,"_",$F1372)</f>
        <v>_7_343/613/753_Maynooth</v>
      </c>
      <c r="B1372" s="42">
        <v>1369</v>
      </c>
      <c r="C1372" s="43">
        <v>7</v>
      </c>
      <c r="D1372" s="43" t="s">
        <v>1898</v>
      </c>
      <c r="E1372" s="43" t="s">
        <v>1411</v>
      </c>
      <c r="F1372" s="44" t="s">
        <v>1964</v>
      </c>
      <c r="G1372" s="23"/>
      <c r="H1372" s="23"/>
      <c r="I1372" s="23"/>
      <c r="J1372" s="23"/>
      <c r="K1372" s="23"/>
      <c r="L1372" s="21" t="str">
        <f>IFERROR(VLOOKUP($A1372,Holdings!$A:$F,6,FALSE),"")</f>
        <v/>
      </c>
      <c r="M1372" s="45" t="str">
        <f t="shared" si="42"/>
        <v/>
      </c>
      <c r="N1372" s="46" t="str">
        <f t="shared" si="43"/>
        <v/>
      </c>
    </row>
    <row r="1373" spans="1:14" x14ac:dyDescent="0.25">
      <c r="A1373" s="16" t="str">
        <f>CONCATENATE('COMPANY INFO'!$D$4,"_",C1373,"_",D1373,"_",$F1373)</f>
        <v>_7_343/613/753_McDonalds Corners</v>
      </c>
      <c r="B1373" s="42">
        <v>1370</v>
      </c>
      <c r="C1373" s="43">
        <v>7</v>
      </c>
      <c r="D1373" s="43" t="s">
        <v>1898</v>
      </c>
      <c r="E1373" s="43" t="s">
        <v>1411</v>
      </c>
      <c r="F1373" s="44" t="s">
        <v>1965</v>
      </c>
      <c r="G1373" s="23"/>
      <c r="H1373" s="23"/>
      <c r="I1373" s="23"/>
      <c r="J1373" s="23"/>
      <c r="K1373" s="23"/>
      <c r="L1373" s="21" t="str">
        <f>IFERROR(VLOOKUP($A1373,Holdings!$A:$F,6,FALSE),"")</f>
        <v/>
      </c>
      <c r="M1373" s="45" t="str">
        <f t="shared" si="42"/>
        <v/>
      </c>
      <c r="N1373" s="46" t="str">
        <f t="shared" si="43"/>
        <v/>
      </c>
    </row>
    <row r="1374" spans="1:14" x14ac:dyDescent="0.25">
      <c r="A1374" s="16" t="str">
        <f>CONCATENATE('COMPANY INFO'!$D$4,"_",C1374,"_",D1374,"_",$F1374)</f>
        <v>_7_343/613/753_Merrickville</v>
      </c>
      <c r="B1374" s="42">
        <v>1371</v>
      </c>
      <c r="C1374" s="43">
        <v>7</v>
      </c>
      <c r="D1374" s="43" t="s">
        <v>1898</v>
      </c>
      <c r="E1374" s="43" t="s">
        <v>1411</v>
      </c>
      <c r="F1374" s="44" t="s">
        <v>1966</v>
      </c>
      <c r="G1374" s="23"/>
      <c r="H1374" s="23"/>
      <c r="I1374" s="23"/>
      <c r="J1374" s="23"/>
      <c r="K1374" s="23"/>
      <c r="L1374" s="21" t="str">
        <f>IFERROR(VLOOKUP($A1374,Holdings!$A:$F,6,FALSE),"")</f>
        <v/>
      </c>
      <c r="M1374" s="45" t="str">
        <f t="shared" si="42"/>
        <v/>
      </c>
      <c r="N1374" s="46" t="str">
        <f t="shared" si="43"/>
        <v/>
      </c>
    </row>
    <row r="1375" spans="1:14" x14ac:dyDescent="0.25">
      <c r="A1375" s="16" t="str">
        <f>CONCATENATE('COMPANY INFO'!$D$4,"_",C1375,"_",D1375,"_",$F1375)</f>
        <v>_7_343/613/753_Metcalfe</v>
      </c>
      <c r="B1375" s="42">
        <v>1372</v>
      </c>
      <c r="C1375" s="43">
        <v>7</v>
      </c>
      <c r="D1375" s="43" t="s">
        <v>1898</v>
      </c>
      <c r="E1375" s="43" t="s">
        <v>1411</v>
      </c>
      <c r="F1375" s="44" t="s">
        <v>1967</v>
      </c>
      <c r="G1375" s="23"/>
      <c r="H1375" s="23"/>
      <c r="I1375" s="23"/>
      <c r="J1375" s="23"/>
      <c r="K1375" s="23"/>
      <c r="L1375" s="21" t="str">
        <f>IFERROR(VLOOKUP($A1375,Holdings!$A:$F,6,FALSE),"")</f>
        <v/>
      </c>
      <c r="M1375" s="45" t="str">
        <f t="shared" si="42"/>
        <v/>
      </c>
      <c r="N1375" s="46" t="str">
        <f t="shared" si="43"/>
        <v/>
      </c>
    </row>
    <row r="1376" spans="1:14" x14ac:dyDescent="0.25">
      <c r="A1376" s="16" t="str">
        <f>CONCATENATE('COMPANY INFO'!$D$4,"_",C1376,"_",D1376,"_",$F1376)</f>
        <v>_7_343/613/753_Moose Creek</v>
      </c>
      <c r="B1376" s="42">
        <v>1373</v>
      </c>
      <c r="C1376" s="43">
        <v>7</v>
      </c>
      <c r="D1376" s="43" t="s">
        <v>1898</v>
      </c>
      <c r="E1376" s="43" t="s">
        <v>1411</v>
      </c>
      <c r="F1376" s="44" t="s">
        <v>1968</v>
      </c>
      <c r="G1376" s="23"/>
      <c r="H1376" s="23"/>
      <c r="I1376" s="23"/>
      <c r="J1376" s="23"/>
      <c r="K1376" s="23"/>
      <c r="L1376" s="21" t="str">
        <f>IFERROR(VLOOKUP($A1376,Holdings!$A:$F,6,FALSE),"")</f>
        <v/>
      </c>
      <c r="M1376" s="45" t="str">
        <f t="shared" si="42"/>
        <v/>
      </c>
      <c r="N1376" s="46" t="str">
        <f t="shared" si="43"/>
        <v/>
      </c>
    </row>
    <row r="1377" spans="1:14" x14ac:dyDescent="0.25">
      <c r="A1377" s="16" t="str">
        <f>CONCATENATE('COMPANY INFO'!$D$4,"_",C1377,"_",D1377,"_",$F1377)</f>
        <v>_7_343/613/753_Morrisburg</v>
      </c>
      <c r="B1377" s="42">
        <v>1374</v>
      </c>
      <c r="C1377" s="43">
        <v>7</v>
      </c>
      <c r="D1377" s="43" t="s">
        <v>1898</v>
      </c>
      <c r="E1377" s="43" t="s">
        <v>1411</v>
      </c>
      <c r="F1377" s="44" t="s">
        <v>1969</v>
      </c>
      <c r="G1377" s="23"/>
      <c r="H1377" s="23"/>
      <c r="I1377" s="23"/>
      <c r="J1377" s="23"/>
      <c r="K1377" s="23"/>
      <c r="L1377" s="21" t="str">
        <f>IFERROR(VLOOKUP($A1377,Holdings!$A:$F,6,FALSE),"")</f>
        <v/>
      </c>
      <c r="M1377" s="45" t="str">
        <f t="shared" si="42"/>
        <v/>
      </c>
      <c r="N1377" s="46" t="str">
        <f t="shared" si="43"/>
        <v/>
      </c>
    </row>
    <row r="1378" spans="1:14" x14ac:dyDescent="0.25">
      <c r="A1378" s="16" t="str">
        <f>CONCATENATE('COMPANY INFO'!$D$4,"_",C1378,"_",D1378,"_",$F1378)</f>
        <v>_7_343/613/753_Napanee</v>
      </c>
      <c r="B1378" s="42">
        <v>1375</v>
      </c>
      <c r="C1378" s="43">
        <v>7</v>
      </c>
      <c r="D1378" s="43" t="s">
        <v>1898</v>
      </c>
      <c r="E1378" s="43" t="s">
        <v>1411</v>
      </c>
      <c r="F1378" s="44" t="s">
        <v>1970</v>
      </c>
      <c r="G1378" s="23"/>
      <c r="H1378" s="23"/>
      <c r="I1378" s="23"/>
      <c r="J1378" s="23"/>
      <c r="K1378" s="23"/>
      <c r="L1378" s="21" t="str">
        <f>IFERROR(VLOOKUP($A1378,Holdings!$A:$F,6,FALSE),"")</f>
        <v/>
      </c>
      <c r="M1378" s="45" t="str">
        <f t="shared" si="42"/>
        <v/>
      </c>
      <c r="N1378" s="46" t="str">
        <f t="shared" si="43"/>
        <v/>
      </c>
    </row>
    <row r="1379" spans="1:14" x14ac:dyDescent="0.25">
      <c r="A1379" s="16" t="str">
        <f>CONCATENATE('COMPANY INFO'!$D$4,"_",C1379,"_",D1379,"_",$F1379)</f>
        <v>_7_343/613/753_Navan</v>
      </c>
      <c r="B1379" s="42">
        <v>1376</v>
      </c>
      <c r="C1379" s="43">
        <v>7</v>
      </c>
      <c r="D1379" s="43" t="s">
        <v>1898</v>
      </c>
      <c r="E1379" s="43" t="s">
        <v>1411</v>
      </c>
      <c r="F1379" s="44" t="s">
        <v>1971</v>
      </c>
      <c r="G1379" s="23"/>
      <c r="H1379" s="23"/>
      <c r="I1379" s="23"/>
      <c r="J1379" s="23"/>
      <c r="K1379" s="23"/>
      <c r="L1379" s="21" t="str">
        <f>IFERROR(VLOOKUP($A1379,Holdings!$A:$F,6,FALSE),"")</f>
        <v/>
      </c>
      <c r="M1379" s="45" t="str">
        <f t="shared" si="42"/>
        <v/>
      </c>
      <c r="N1379" s="46" t="str">
        <f t="shared" si="43"/>
        <v/>
      </c>
    </row>
    <row r="1380" spans="1:14" x14ac:dyDescent="0.25">
      <c r="A1380" s="16" t="str">
        <f>CONCATENATE('COMPANY INFO'!$D$4,"_",C1380,"_",D1380,"_",$F1380)</f>
        <v>_7_343/613/753_Newburgh</v>
      </c>
      <c r="B1380" s="42">
        <v>1377</v>
      </c>
      <c r="C1380" s="43">
        <v>7</v>
      </c>
      <c r="D1380" s="43" t="s">
        <v>1898</v>
      </c>
      <c r="E1380" s="43" t="s">
        <v>1411</v>
      </c>
      <c r="F1380" s="44" t="s">
        <v>1972</v>
      </c>
      <c r="G1380" s="23"/>
      <c r="H1380" s="23"/>
      <c r="I1380" s="23"/>
      <c r="J1380" s="23"/>
      <c r="K1380" s="23"/>
      <c r="L1380" s="21" t="str">
        <f>IFERROR(VLOOKUP($A1380,Holdings!$A:$F,6,FALSE),"")</f>
        <v/>
      </c>
      <c r="M1380" s="45" t="str">
        <f t="shared" si="42"/>
        <v/>
      </c>
      <c r="N1380" s="46" t="str">
        <f t="shared" si="43"/>
        <v/>
      </c>
    </row>
    <row r="1381" spans="1:14" x14ac:dyDescent="0.25">
      <c r="A1381" s="16" t="str">
        <f>CONCATENATE('COMPANY INFO'!$D$4,"_",C1381,"_",D1381,"_",$F1381)</f>
        <v>_7_343/613/753_North Augusta</v>
      </c>
      <c r="B1381" s="42">
        <v>1378</v>
      </c>
      <c r="C1381" s="43">
        <v>7</v>
      </c>
      <c r="D1381" s="43" t="s">
        <v>1898</v>
      </c>
      <c r="E1381" s="43" t="s">
        <v>1411</v>
      </c>
      <c r="F1381" s="44" t="s">
        <v>1973</v>
      </c>
      <c r="G1381" s="23"/>
      <c r="H1381" s="23"/>
      <c r="I1381" s="23"/>
      <c r="J1381" s="23"/>
      <c r="K1381" s="23"/>
      <c r="L1381" s="21" t="str">
        <f>IFERROR(VLOOKUP($A1381,Holdings!$A:$F,6,FALSE),"")</f>
        <v/>
      </c>
      <c r="M1381" s="45" t="str">
        <f t="shared" si="42"/>
        <v/>
      </c>
      <c r="N1381" s="46" t="str">
        <f t="shared" si="43"/>
        <v/>
      </c>
    </row>
    <row r="1382" spans="1:14" x14ac:dyDescent="0.25">
      <c r="A1382" s="16" t="str">
        <f>CONCATENATE('COMPANY INFO'!$D$4,"_",C1382,"_",D1382,"_",$F1382)</f>
        <v>_7_343/613/753_North Gower</v>
      </c>
      <c r="B1382" s="42">
        <v>1379</v>
      </c>
      <c r="C1382" s="43">
        <v>7</v>
      </c>
      <c r="D1382" s="43" t="s">
        <v>1898</v>
      </c>
      <c r="E1382" s="43" t="s">
        <v>1411</v>
      </c>
      <c r="F1382" s="44" t="s">
        <v>1974</v>
      </c>
      <c r="G1382" s="23"/>
      <c r="H1382" s="23"/>
      <c r="I1382" s="23"/>
      <c r="J1382" s="23"/>
      <c r="K1382" s="23"/>
      <c r="L1382" s="21" t="str">
        <f>IFERROR(VLOOKUP($A1382,Holdings!$A:$F,6,FALSE),"")</f>
        <v/>
      </c>
      <c r="M1382" s="45" t="str">
        <f t="shared" si="42"/>
        <v/>
      </c>
      <c r="N1382" s="46" t="str">
        <f t="shared" si="43"/>
        <v/>
      </c>
    </row>
    <row r="1383" spans="1:14" x14ac:dyDescent="0.25">
      <c r="A1383" s="16" t="str">
        <f>CONCATENATE('COMPANY INFO'!$D$4,"_",C1383,"_",D1383,"_",$F1383)</f>
        <v>_7_343/613/753_Northbrook</v>
      </c>
      <c r="B1383" s="42">
        <v>1380</v>
      </c>
      <c r="C1383" s="43">
        <v>7</v>
      </c>
      <c r="D1383" s="43" t="s">
        <v>1898</v>
      </c>
      <c r="E1383" s="43" t="s">
        <v>1411</v>
      </c>
      <c r="F1383" s="44" t="s">
        <v>1975</v>
      </c>
      <c r="G1383" s="23"/>
      <c r="H1383" s="23"/>
      <c r="I1383" s="23"/>
      <c r="J1383" s="23"/>
      <c r="K1383" s="23"/>
      <c r="L1383" s="21" t="str">
        <f>IFERROR(VLOOKUP($A1383,Holdings!$A:$F,6,FALSE),"")</f>
        <v/>
      </c>
      <c r="M1383" s="45" t="str">
        <f t="shared" si="42"/>
        <v/>
      </c>
      <c r="N1383" s="46" t="str">
        <f t="shared" si="43"/>
        <v/>
      </c>
    </row>
    <row r="1384" spans="1:14" x14ac:dyDescent="0.25">
      <c r="A1384" s="16" t="str">
        <f>CONCATENATE('COMPANY INFO'!$D$4,"_",C1384,"_",D1384,"_",$F1384)</f>
        <v>_7_343/613/753_Odessa</v>
      </c>
      <c r="B1384" s="42">
        <v>1381</v>
      </c>
      <c r="C1384" s="43">
        <v>7</v>
      </c>
      <c r="D1384" s="43" t="s">
        <v>1898</v>
      </c>
      <c r="E1384" s="43" t="s">
        <v>1411</v>
      </c>
      <c r="F1384" s="44" t="s">
        <v>1976</v>
      </c>
      <c r="G1384" s="23"/>
      <c r="H1384" s="23"/>
      <c r="I1384" s="23"/>
      <c r="J1384" s="23"/>
      <c r="K1384" s="23"/>
      <c r="L1384" s="21" t="str">
        <f>IFERROR(VLOOKUP($A1384,Holdings!$A:$F,6,FALSE),"")</f>
        <v/>
      </c>
      <c r="M1384" s="45" t="str">
        <f t="shared" si="42"/>
        <v/>
      </c>
      <c r="N1384" s="46" t="str">
        <f t="shared" si="43"/>
        <v/>
      </c>
    </row>
    <row r="1385" spans="1:14" x14ac:dyDescent="0.25">
      <c r="A1385" s="16" t="str">
        <f>CONCATENATE('COMPANY INFO'!$D$4,"_",C1385,"_",D1385,"_",$F1385)</f>
        <v>_7_343/613/753_Orleans</v>
      </c>
      <c r="B1385" s="42">
        <v>1382</v>
      </c>
      <c r="C1385" s="43">
        <v>7</v>
      </c>
      <c r="D1385" s="43" t="s">
        <v>1898</v>
      </c>
      <c r="E1385" s="43" t="s">
        <v>1411</v>
      </c>
      <c r="F1385" s="44" t="s">
        <v>1977</v>
      </c>
      <c r="G1385" s="23"/>
      <c r="H1385" s="23"/>
      <c r="I1385" s="23"/>
      <c r="J1385" s="23"/>
      <c r="K1385" s="23"/>
      <c r="L1385" s="21" t="str">
        <f>IFERROR(VLOOKUP($A1385,Holdings!$A:$F,6,FALSE),"")</f>
        <v/>
      </c>
      <c r="M1385" s="45" t="str">
        <f t="shared" si="42"/>
        <v/>
      </c>
      <c r="N1385" s="46" t="str">
        <f t="shared" si="43"/>
        <v/>
      </c>
    </row>
    <row r="1386" spans="1:14" x14ac:dyDescent="0.25">
      <c r="A1386" s="16" t="str">
        <f>CONCATENATE('COMPANY INFO'!$D$4,"_",C1386,"_",D1386,"_",$F1386)</f>
        <v>_7_343/613/753_Osgoode</v>
      </c>
      <c r="B1386" s="42">
        <v>1383</v>
      </c>
      <c r="C1386" s="43">
        <v>7</v>
      </c>
      <c r="D1386" s="43" t="s">
        <v>1898</v>
      </c>
      <c r="E1386" s="43" t="s">
        <v>1411</v>
      </c>
      <c r="F1386" s="44" t="s">
        <v>1978</v>
      </c>
      <c r="G1386" s="23"/>
      <c r="H1386" s="23"/>
      <c r="I1386" s="23"/>
      <c r="J1386" s="23"/>
      <c r="K1386" s="23"/>
      <c r="L1386" s="21" t="str">
        <f>IFERROR(VLOOKUP($A1386,Holdings!$A:$F,6,FALSE),"")</f>
        <v/>
      </c>
      <c r="M1386" s="45" t="str">
        <f t="shared" si="42"/>
        <v/>
      </c>
      <c r="N1386" s="46" t="str">
        <f t="shared" si="43"/>
        <v/>
      </c>
    </row>
    <row r="1387" spans="1:14" x14ac:dyDescent="0.25">
      <c r="A1387" s="16" t="str">
        <f>CONCATENATE('COMPANY INFO'!$D$4,"_",C1387,"_",D1387,"_",$F1387)</f>
        <v>_7_343/613/753_Ottawa-Hull</v>
      </c>
      <c r="B1387" s="42">
        <v>1384</v>
      </c>
      <c r="C1387" s="43">
        <v>7</v>
      </c>
      <c r="D1387" s="43" t="s">
        <v>1898</v>
      </c>
      <c r="E1387" s="43" t="s">
        <v>1411</v>
      </c>
      <c r="F1387" s="44" t="s">
        <v>1979</v>
      </c>
      <c r="G1387" s="23"/>
      <c r="H1387" s="23"/>
      <c r="I1387" s="23"/>
      <c r="J1387" s="23"/>
      <c r="K1387" s="23"/>
      <c r="L1387" s="21" t="str">
        <f>IFERROR(VLOOKUP($A1387,Holdings!$A:$F,6,FALSE),"")</f>
        <v/>
      </c>
      <c r="M1387" s="45" t="str">
        <f t="shared" si="42"/>
        <v/>
      </c>
      <c r="N1387" s="46" t="str">
        <f t="shared" si="43"/>
        <v/>
      </c>
    </row>
    <row r="1388" spans="1:14" x14ac:dyDescent="0.25">
      <c r="A1388" s="16" t="str">
        <f>CONCATENATE('COMPANY INFO'!$D$4,"_",C1388,"_",D1388,"_",$F1388)</f>
        <v>_7_343/613/753_Pakenham</v>
      </c>
      <c r="B1388" s="42">
        <v>1385</v>
      </c>
      <c r="C1388" s="43">
        <v>7</v>
      </c>
      <c r="D1388" s="43" t="s">
        <v>1898</v>
      </c>
      <c r="E1388" s="43" t="s">
        <v>1411</v>
      </c>
      <c r="F1388" s="44" t="s">
        <v>1980</v>
      </c>
      <c r="G1388" s="23"/>
      <c r="H1388" s="23"/>
      <c r="I1388" s="23"/>
      <c r="J1388" s="23"/>
      <c r="K1388" s="23"/>
      <c r="L1388" s="21" t="str">
        <f>IFERROR(VLOOKUP($A1388,Holdings!$A:$F,6,FALSE),"")</f>
        <v/>
      </c>
      <c r="M1388" s="45" t="str">
        <f t="shared" si="42"/>
        <v/>
      </c>
      <c r="N1388" s="46" t="str">
        <f t="shared" si="43"/>
        <v/>
      </c>
    </row>
    <row r="1389" spans="1:14" x14ac:dyDescent="0.25">
      <c r="A1389" s="16" t="str">
        <f>CONCATENATE('COMPANY INFO'!$D$4,"_",C1389,"_",D1389,"_",$F1389)</f>
        <v>_7_343/613/753_Palmer Rapids</v>
      </c>
      <c r="B1389" s="42">
        <v>1386</v>
      </c>
      <c r="C1389" s="43">
        <v>7</v>
      </c>
      <c r="D1389" s="43" t="s">
        <v>1898</v>
      </c>
      <c r="E1389" s="43" t="s">
        <v>1411</v>
      </c>
      <c r="F1389" s="44" t="s">
        <v>1981</v>
      </c>
      <c r="G1389" s="23"/>
      <c r="H1389" s="23"/>
      <c r="I1389" s="23"/>
      <c r="J1389" s="23"/>
      <c r="K1389" s="23"/>
      <c r="L1389" s="21" t="str">
        <f>IFERROR(VLOOKUP($A1389,Holdings!$A:$F,6,FALSE),"")</f>
        <v/>
      </c>
      <c r="M1389" s="45" t="str">
        <f t="shared" si="42"/>
        <v/>
      </c>
      <c r="N1389" s="46" t="str">
        <f t="shared" si="43"/>
        <v/>
      </c>
    </row>
    <row r="1390" spans="1:14" x14ac:dyDescent="0.25">
      <c r="A1390" s="16" t="str">
        <f>CONCATENATE('COMPANY INFO'!$D$4,"_",C1390,"_",D1390,"_",$F1390)</f>
        <v>_7_343/613/753_Parham</v>
      </c>
      <c r="B1390" s="42">
        <v>1387</v>
      </c>
      <c r="C1390" s="43">
        <v>7</v>
      </c>
      <c r="D1390" s="43" t="s">
        <v>1898</v>
      </c>
      <c r="E1390" s="43" t="s">
        <v>1411</v>
      </c>
      <c r="F1390" s="44" t="s">
        <v>1982</v>
      </c>
      <c r="G1390" s="23"/>
      <c r="H1390" s="23"/>
      <c r="I1390" s="23"/>
      <c r="J1390" s="23"/>
      <c r="K1390" s="23"/>
      <c r="L1390" s="21" t="str">
        <f>IFERROR(VLOOKUP($A1390,Holdings!$A:$F,6,FALSE),"")</f>
        <v/>
      </c>
      <c r="M1390" s="45" t="str">
        <f t="shared" si="42"/>
        <v/>
      </c>
      <c r="N1390" s="46" t="str">
        <f t="shared" si="43"/>
        <v/>
      </c>
    </row>
    <row r="1391" spans="1:14" x14ac:dyDescent="0.25">
      <c r="A1391" s="16" t="str">
        <f>CONCATENATE('COMPANY INFO'!$D$4,"_",C1391,"_",D1391,"_",$F1391)</f>
        <v>_7_343/613/753_Pembroke</v>
      </c>
      <c r="B1391" s="42">
        <v>1388</v>
      </c>
      <c r="C1391" s="43">
        <v>7</v>
      </c>
      <c r="D1391" s="43" t="s">
        <v>1898</v>
      </c>
      <c r="E1391" s="43" t="s">
        <v>1411</v>
      </c>
      <c r="F1391" s="44" t="s">
        <v>1983</v>
      </c>
      <c r="G1391" s="23"/>
      <c r="H1391" s="23"/>
      <c r="I1391" s="23"/>
      <c r="J1391" s="23"/>
      <c r="K1391" s="23"/>
      <c r="L1391" s="21" t="str">
        <f>IFERROR(VLOOKUP($A1391,Holdings!$A:$F,6,FALSE),"")</f>
        <v/>
      </c>
      <c r="M1391" s="45" t="str">
        <f t="shared" si="42"/>
        <v/>
      </c>
      <c r="N1391" s="46" t="str">
        <f t="shared" si="43"/>
        <v/>
      </c>
    </row>
    <row r="1392" spans="1:14" x14ac:dyDescent="0.25">
      <c r="A1392" s="16" t="str">
        <f>CONCATENATE('COMPANY INFO'!$D$4,"_",C1392,"_",D1392,"_",$F1392)</f>
        <v>_7_343/613/753_Pembroke Independent</v>
      </c>
      <c r="B1392" s="42">
        <v>1389</v>
      </c>
      <c r="C1392" s="43">
        <v>7</v>
      </c>
      <c r="D1392" s="43" t="s">
        <v>1898</v>
      </c>
      <c r="E1392" s="43" t="s">
        <v>1411</v>
      </c>
      <c r="F1392" s="44" t="s">
        <v>1984</v>
      </c>
      <c r="G1392" s="23"/>
      <c r="H1392" s="23"/>
      <c r="I1392" s="23"/>
      <c r="J1392" s="23"/>
      <c r="K1392" s="23"/>
      <c r="L1392" s="21" t="str">
        <f>IFERROR(VLOOKUP($A1392,Holdings!$A:$F,6,FALSE),"")</f>
        <v/>
      </c>
      <c r="M1392" s="45" t="str">
        <f t="shared" si="42"/>
        <v/>
      </c>
      <c r="N1392" s="46" t="str">
        <f t="shared" si="43"/>
        <v/>
      </c>
    </row>
    <row r="1393" spans="1:14" x14ac:dyDescent="0.25">
      <c r="A1393" s="16" t="str">
        <f>CONCATENATE('COMPANY INFO'!$D$4,"_",C1393,"_",D1393,"_",$F1393)</f>
        <v>_7_343/613/753_Perth</v>
      </c>
      <c r="B1393" s="42">
        <v>1390</v>
      </c>
      <c r="C1393" s="43">
        <v>7</v>
      </c>
      <c r="D1393" s="43" t="s">
        <v>1898</v>
      </c>
      <c r="E1393" s="43" t="s">
        <v>1411</v>
      </c>
      <c r="F1393" s="44" t="s">
        <v>1985</v>
      </c>
      <c r="G1393" s="23"/>
      <c r="H1393" s="23"/>
      <c r="I1393" s="23"/>
      <c r="J1393" s="23"/>
      <c r="K1393" s="23"/>
      <c r="L1393" s="21" t="str">
        <f>IFERROR(VLOOKUP($A1393,Holdings!$A:$F,6,FALSE),"")</f>
        <v/>
      </c>
      <c r="M1393" s="45" t="str">
        <f t="shared" si="42"/>
        <v/>
      </c>
      <c r="N1393" s="46" t="str">
        <f t="shared" si="43"/>
        <v/>
      </c>
    </row>
    <row r="1394" spans="1:14" x14ac:dyDescent="0.25">
      <c r="A1394" s="16" t="str">
        <f>CONCATENATE('COMPANY INFO'!$D$4,"_",C1394,"_",D1394,"_",$F1394)</f>
        <v>_7_343/613/753_Petawawa</v>
      </c>
      <c r="B1394" s="42">
        <v>1391</v>
      </c>
      <c r="C1394" s="43">
        <v>7</v>
      </c>
      <c r="D1394" s="43" t="s">
        <v>1898</v>
      </c>
      <c r="E1394" s="43" t="s">
        <v>1411</v>
      </c>
      <c r="F1394" s="44" t="s">
        <v>1986</v>
      </c>
      <c r="G1394" s="23"/>
      <c r="H1394" s="23"/>
      <c r="I1394" s="23"/>
      <c r="J1394" s="23"/>
      <c r="K1394" s="23"/>
      <c r="L1394" s="21" t="str">
        <f>IFERROR(VLOOKUP($A1394,Holdings!$A:$F,6,FALSE),"")</f>
        <v/>
      </c>
      <c r="M1394" s="45" t="str">
        <f t="shared" si="42"/>
        <v/>
      </c>
      <c r="N1394" s="46" t="str">
        <f t="shared" si="43"/>
        <v/>
      </c>
    </row>
    <row r="1395" spans="1:14" x14ac:dyDescent="0.25">
      <c r="A1395" s="16" t="str">
        <f>CONCATENATE('COMPANY INFO'!$D$4,"_",C1395,"_",D1395,"_",$F1395)</f>
        <v>_7_343/613/753_Picton</v>
      </c>
      <c r="B1395" s="42">
        <v>1392</v>
      </c>
      <c r="C1395" s="43">
        <v>7</v>
      </c>
      <c r="D1395" s="43" t="s">
        <v>1898</v>
      </c>
      <c r="E1395" s="43" t="s">
        <v>1411</v>
      </c>
      <c r="F1395" s="44" t="s">
        <v>1987</v>
      </c>
      <c r="G1395" s="23"/>
      <c r="H1395" s="23"/>
      <c r="I1395" s="23"/>
      <c r="J1395" s="23"/>
      <c r="K1395" s="23"/>
      <c r="L1395" s="21" t="str">
        <f>IFERROR(VLOOKUP($A1395,Holdings!$A:$F,6,FALSE),"")</f>
        <v/>
      </c>
      <c r="M1395" s="45" t="str">
        <f t="shared" si="42"/>
        <v/>
      </c>
      <c r="N1395" s="46" t="str">
        <f t="shared" si="43"/>
        <v/>
      </c>
    </row>
    <row r="1396" spans="1:14" x14ac:dyDescent="0.25">
      <c r="A1396" s="16" t="str">
        <f>CONCATENATE('COMPANY INFO'!$D$4,"_",C1396,"_",D1396,"_",$F1396)</f>
        <v>_7_343/613/753_Plantagenet</v>
      </c>
      <c r="B1396" s="42">
        <v>1393</v>
      </c>
      <c r="C1396" s="43">
        <v>7</v>
      </c>
      <c r="D1396" s="43" t="s">
        <v>1898</v>
      </c>
      <c r="E1396" s="43" t="s">
        <v>1411</v>
      </c>
      <c r="F1396" s="44" t="s">
        <v>1988</v>
      </c>
      <c r="G1396" s="23"/>
      <c r="H1396" s="23"/>
      <c r="I1396" s="23"/>
      <c r="J1396" s="23"/>
      <c r="K1396" s="23"/>
      <c r="L1396" s="21" t="str">
        <f>IFERROR(VLOOKUP($A1396,Holdings!$A:$F,6,FALSE),"")</f>
        <v/>
      </c>
      <c r="M1396" s="45" t="str">
        <f t="shared" si="42"/>
        <v/>
      </c>
      <c r="N1396" s="46" t="str">
        <f t="shared" si="43"/>
        <v/>
      </c>
    </row>
    <row r="1397" spans="1:14" x14ac:dyDescent="0.25">
      <c r="A1397" s="16" t="str">
        <f>CONCATENATE('COMPANY INFO'!$D$4,"_",C1397,"_",D1397,"_",$F1397)</f>
        <v>_7_343/613/753_Plevna</v>
      </c>
      <c r="B1397" s="42">
        <v>1394</v>
      </c>
      <c r="C1397" s="43">
        <v>7</v>
      </c>
      <c r="D1397" s="43" t="s">
        <v>1898</v>
      </c>
      <c r="E1397" s="43" t="s">
        <v>1411</v>
      </c>
      <c r="F1397" s="44" t="s">
        <v>1989</v>
      </c>
      <c r="G1397" s="23"/>
      <c r="H1397" s="23"/>
      <c r="I1397" s="23"/>
      <c r="J1397" s="23"/>
      <c r="K1397" s="23"/>
      <c r="L1397" s="21" t="str">
        <f>IFERROR(VLOOKUP($A1397,Holdings!$A:$F,6,FALSE),"")</f>
        <v/>
      </c>
      <c r="M1397" s="45" t="str">
        <f t="shared" si="42"/>
        <v/>
      </c>
      <c r="N1397" s="46" t="str">
        <f t="shared" si="43"/>
        <v/>
      </c>
    </row>
    <row r="1398" spans="1:14" x14ac:dyDescent="0.25">
      <c r="A1398" s="16" t="str">
        <f>CONCATENATE('COMPANY INFO'!$D$4,"_",C1398,"_",D1398,"_",$F1398)</f>
        <v>_7_343/613/753_Portland</v>
      </c>
      <c r="B1398" s="42">
        <v>1395</v>
      </c>
      <c r="C1398" s="43">
        <v>7</v>
      </c>
      <c r="D1398" s="43" t="s">
        <v>1898</v>
      </c>
      <c r="E1398" s="43" t="s">
        <v>1411</v>
      </c>
      <c r="F1398" s="44" t="s">
        <v>1990</v>
      </c>
      <c r="G1398" s="23"/>
      <c r="H1398" s="23"/>
      <c r="I1398" s="23"/>
      <c r="J1398" s="23"/>
      <c r="K1398" s="23"/>
      <c r="L1398" s="21" t="str">
        <f>IFERROR(VLOOKUP($A1398,Holdings!$A:$F,6,FALSE),"")</f>
        <v/>
      </c>
      <c r="M1398" s="45" t="str">
        <f t="shared" si="42"/>
        <v/>
      </c>
      <c r="N1398" s="46" t="str">
        <f t="shared" si="43"/>
        <v/>
      </c>
    </row>
    <row r="1399" spans="1:14" x14ac:dyDescent="0.25">
      <c r="A1399" s="16" t="str">
        <f>CONCATENATE('COMPANY INFO'!$D$4,"_",C1399,"_",D1399,"_",$F1399)</f>
        <v>_7_343/613/753_Prescott</v>
      </c>
      <c r="B1399" s="42">
        <v>1396</v>
      </c>
      <c r="C1399" s="43">
        <v>7</v>
      </c>
      <c r="D1399" s="43" t="s">
        <v>1898</v>
      </c>
      <c r="E1399" s="43" t="s">
        <v>1411</v>
      </c>
      <c r="F1399" s="44" t="s">
        <v>1991</v>
      </c>
      <c r="G1399" s="23"/>
      <c r="H1399" s="23"/>
      <c r="I1399" s="23"/>
      <c r="J1399" s="23"/>
      <c r="K1399" s="23"/>
      <c r="L1399" s="21" t="str">
        <f>IFERROR(VLOOKUP($A1399,Holdings!$A:$F,6,FALSE),"")</f>
        <v/>
      </c>
      <c r="M1399" s="45" t="str">
        <f t="shared" si="42"/>
        <v/>
      </c>
      <c r="N1399" s="46" t="str">
        <f t="shared" si="43"/>
        <v/>
      </c>
    </row>
    <row r="1400" spans="1:14" x14ac:dyDescent="0.25">
      <c r="A1400" s="16" t="str">
        <f>CONCATENATE('COMPANY INFO'!$D$4,"_",C1400,"_",D1400,"_",$F1400)</f>
        <v>_7_343/613/753_Renfrew</v>
      </c>
      <c r="B1400" s="42">
        <v>1397</v>
      </c>
      <c r="C1400" s="43">
        <v>7</v>
      </c>
      <c r="D1400" s="43" t="s">
        <v>1898</v>
      </c>
      <c r="E1400" s="43" t="s">
        <v>1411</v>
      </c>
      <c r="F1400" s="44" t="s">
        <v>1992</v>
      </c>
      <c r="G1400" s="23"/>
      <c r="H1400" s="23"/>
      <c r="I1400" s="23"/>
      <c r="J1400" s="23"/>
      <c r="K1400" s="23"/>
      <c r="L1400" s="21" t="str">
        <f>IFERROR(VLOOKUP($A1400,Holdings!$A:$F,6,FALSE),"")</f>
        <v/>
      </c>
      <c r="M1400" s="45" t="str">
        <f t="shared" si="42"/>
        <v/>
      </c>
      <c r="N1400" s="46" t="str">
        <f t="shared" si="43"/>
        <v/>
      </c>
    </row>
    <row r="1401" spans="1:14" x14ac:dyDescent="0.25">
      <c r="A1401" s="16" t="str">
        <f>CONCATENATE('COMPANY INFO'!$D$4,"_",C1401,"_",D1401,"_",$F1401)</f>
        <v>_7_343/613/753_Richmond</v>
      </c>
      <c r="B1401" s="42">
        <v>1398</v>
      </c>
      <c r="C1401" s="43">
        <v>7</v>
      </c>
      <c r="D1401" s="43" t="s">
        <v>1898</v>
      </c>
      <c r="E1401" s="43" t="s">
        <v>1411</v>
      </c>
      <c r="F1401" s="44" t="s">
        <v>788</v>
      </c>
      <c r="G1401" s="23"/>
      <c r="H1401" s="23"/>
      <c r="I1401" s="23"/>
      <c r="J1401" s="23"/>
      <c r="K1401" s="23"/>
      <c r="L1401" s="21" t="str">
        <f>IFERROR(VLOOKUP($A1401,Holdings!$A:$F,6,FALSE),"")</f>
        <v/>
      </c>
      <c r="M1401" s="45" t="str">
        <f t="shared" si="42"/>
        <v/>
      </c>
      <c r="N1401" s="46" t="str">
        <f t="shared" si="43"/>
        <v/>
      </c>
    </row>
    <row r="1402" spans="1:14" x14ac:dyDescent="0.25">
      <c r="A1402" s="16" t="str">
        <f>CONCATENATE('COMPANY INFO'!$D$4,"_",C1402,"_",D1402,"_",$F1402)</f>
        <v>_7_343/613/753_Rockland</v>
      </c>
      <c r="B1402" s="42">
        <v>1399</v>
      </c>
      <c r="C1402" s="43">
        <v>7</v>
      </c>
      <c r="D1402" s="43" t="s">
        <v>1898</v>
      </c>
      <c r="E1402" s="43" t="s">
        <v>1411</v>
      </c>
      <c r="F1402" s="44" t="s">
        <v>1993</v>
      </c>
      <c r="G1402" s="23"/>
      <c r="H1402" s="23"/>
      <c r="I1402" s="23"/>
      <c r="J1402" s="23"/>
      <c r="K1402" s="23"/>
      <c r="L1402" s="21" t="str">
        <f>IFERROR(VLOOKUP($A1402,Holdings!$A:$F,6,FALSE),"")</f>
        <v/>
      </c>
      <c r="M1402" s="45" t="str">
        <f t="shared" si="42"/>
        <v/>
      </c>
      <c r="N1402" s="46" t="str">
        <f t="shared" si="43"/>
        <v/>
      </c>
    </row>
    <row r="1403" spans="1:14" x14ac:dyDescent="0.25">
      <c r="A1403" s="16" t="str">
        <f>CONCATENATE('COMPANY INFO'!$D$4,"_",C1403,"_",D1403,"_",$F1403)</f>
        <v>_7_343/613/753_Rolphton</v>
      </c>
      <c r="B1403" s="42">
        <v>1400</v>
      </c>
      <c r="C1403" s="43">
        <v>7</v>
      </c>
      <c r="D1403" s="43" t="s">
        <v>1898</v>
      </c>
      <c r="E1403" s="43" t="s">
        <v>1411</v>
      </c>
      <c r="F1403" s="44" t="s">
        <v>1994</v>
      </c>
      <c r="G1403" s="23"/>
      <c r="H1403" s="23"/>
      <c r="I1403" s="23"/>
      <c r="J1403" s="23"/>
      <c r="K1403" s="23"/>
      <c r="L1403" s="21" t="str">
        <f>IFERROR(VLOOKUP($A1403,Holdings!$A:$F,6,FALSE),"")</f>
        <v/>
      </c>
      <c r="M1403" s="45" t="str">
        <f t="shared" si="42"/>
        <v/>
      </c>
      <c r="N1403" s="46" t="str">
        <f t="shared" si="43"/>
        <v/>
      </c>
    </row>
    <row r="1404" spans="1:14" x14ac:dyDescent="0.25">
      <c r="A1404" s="16" t="str">
        <f>CONCATENATE('COMPANY INFO'!$D$4,"_",C1404,"_",D1404,"_",$F1404)</f>
        <v>_7_343/613/753_Russell</v>
      </c>
      <c r="B1404" s="42">
        <v>1401</v>
      </c>
      <c r="C1404" s="43">
        <v>7</v>
      </c>
      <c r="D1404" s="43" t="s">
        <v>1898</v>
      </c>
      <c r="E1404" s="43" t="s">
        <v>1411</v>
      </c>
      <c r="F1404" s="44" t="s">
        <v>1049</v>
      </c>
      <c r="G1404" s="23"/>
      <c r="H1404" s="23"/>
      <c r="I1404" s="23"/>
      <c r="J1404" s="23"/>
      <c r="K1404" s="23"/>
      <c r="L1404" s="21" t="str">
        <f>IFERROR(VLOOKUP($A1404,Holdings!$A:$F,6,FALSE),"")</f>
        <v/>
      </c>
      <c r="M1404" s="45" t="str">
        <f t="shared" si="42"/>
        <v/>
      </c>
      <c r="N1404" s="46" t="str">
        <f t="shared" si="43"/>
        <v/>
      </c>
    </row>
    <row r="1405" spans="1:14" x14ac:dyDescent="0.25">
      <c r="A1405" s="16" t="str">
        <f>CONCATENATE('COMPANY INFO'!$D$4,"_",C1405,"_",D1405,"_",$F1405)</f>
        <v>_7_343/613/753_Seeleys Bay</v>
      </c>
      <c r="B1405" s="42">
        <v>1402</v>
      </c>
      <c r="C1405" s="43">
        <v>7</v>
      </c>
      <c r="D1405" s="43" t="s">
        <v>1898</v>
      </c>
      <c r="E1405" s="43" t="s">
        <v>1411</v>
      </c>
      <c r="F1405" s="44" t="s">
        <v>1995</v>
      </c>
      <c r="G1405" s="23"/>
      <c r="H1405" s="23"/>
      <c r="I1405" s="23"/>
      <c r="J1405" s="23"/>
      <c r="K1405" s="23"/>
      <c r="L1405" s="21" t="str">
        <f>IFERROR(VLOOKUP($A1405,Holdings!$A:$F,6,FALSE),"")</f>
        <v/>
      </c>
      <c r="M1405" s="45" t="str">
        <f t="shared" si="42"/>
        <v/>
      </c>
      <c r="N1405" s="46" t="str">
        <f t="shared" si="43"/>
        <v/>
      </c>
    </row>
    <row r="1406" spans="1:14" x14ac:dyDescent="0.25">
      <c r="A1406" s="16" t="str">
        <f>CONCATENATE('COMPANY INFO'!$D$4,"_",C1406,"_",D1406,"_",$F1406)</f>
        <v>_7_343/613/753_Selby</v>
      </c>
      <c r="B1406" s="42">
        <v>1403</v>
      </c>
      <c r="C1406" s="43">
        <v>7</v>
      </c>
      <c r="D1406" s="43" t="s">
        <v>1898</v>
      </c>
      <c r="E1406" s="43" t="s">
        <v>1411</v>
      </c>
      <c r="F1406" s="44" t="s">
        <v>1996</v>
      </c>
      <c r="G1406" s="23"/>
      <c r="H1406" s="23"/>
      <c r="I1406" s="23"/>
      <c r="J1406" s="23"/>
      <c r="K1406" s="23"/>
      <c r="L1406" s="21" t="str">
        <f>IFERROR(VLOOKUP($A1406,Holdings!$A:$F,6,FALSE),"")</f>
        <v/>
      </c>
      <c r="M1406" s="45" t="str">
        <f t="shared" si="42"/>
        <v/>
      </c>
      <c r="N1406" s="46" t="str">
        <f t="shared" si="43"/>
        <v/>
      </c>
    </row>
    <row r="1407" spans="1:14" x14ac:dyDescent="0.25">
      <c r="A1407" s="16" t="str">
        <f>CONCATENATE('COMPANY INFO'!$D$4,"_",C1407,"_",D1407,"_",$F1407)</f>
        <v>_7_343/613/753_Sharbot Lake</v>
      </c>
      <c r="B1407" s="42">
        <v>1404</v>
      </c>
      <c r="C1407" s="43">
        <v>7</v>
      </c>
      <c r="D1407" s="43" t="s">
        <v>1898</v>
      </c>
      <c r="E1407" s="43" t="s">
        <v>1411</v>
      </c>
      <c r="F1407" s="44" t="s">
        <v>1997</v>
      </c>
      <c r="G1407" s="23"/>
      <c r="H1407" s="23"/>
      <c r="I1407" s="23"/>
      <c r="J1407" s="23"/>
      <c r="K1407" s="23"/>
      <c r="L1407" s="21" t="str">
        <f>IFERROR(VLOOKUP($A1407,Holdings!$A:$F,6,FALSE),"")</f>
        <v/>
      </c>
      <c r="M1407" s="45" t="str">
        <f t="shared" si="42"/>
        <v/>
      </c>
      <c r="N1407" s="46" t="str">
        <f t="shared" si="43"/>
        <v/>
      </c>
    </row>
    <row r="1408" spans="1:14" x14ac:dyDescent="0.25">
      <c r="A1408" s="16" t="str">
        <f>CONCATENATE('COMPANY INFO'!$D$4,"_",C1408,"_",D1408,"_",$F1408)</f>
        <v>_7_343/613/753_Smiths Falls</v>
      </c>
      <c r="B1408" s="42">
        <v>1405</v>
      </c>
      <c r="C1408" s="43">
        <v>7</v>
      </c>
      <c r="D1408" s="43" t="s">
        <v>1898</v>
      </c>
      <c r="E1408" s="43" t="s">
        <v>1411</v>
      </c>
      <c r="F1408" s="44" t="s">
        <v>1998</v>
      </c>
      <c r="G1408" s="23"/>
      <c r="H1408" s="23"/>
      <c r="I1408" s="23"/>
      <c r="J1408" s="23"/>
      <c r="K1408" s="23"/>
      <c r="L1408" s="21" t="str">
        <f>IFERROR(VLOOKUP($A1408,Holdings!$A:$F,6,FALSE),"")</f>
        <v/>
      </c>
      <c r="M1408" s="45" t="str">
        <f t="shared" si="42"/>
        <v/>
      </c>
      <c r="N1408" s="46" t="str">
        <f t="shared" si="43"/>
        <v/>
      </c>
    </row>
    <row r="1409" spans="1:14" x14ac:dyDescent="0.25">
      <c r="A1409" s="16" t="str">
        <f>CONCATENATE('COMPANY INFO'!$D$4,"_",C1409,"_",D1409,"_",$F1409)</f>
        <v>_7_343/613/753_South Mountain</v>
      </c>
      <c r="B1409" s="42">
        <v>1406</v>
      </c>
      <c r="C1409" s="43">
        <v>7</v>
      </c>
      <c r="D1409" s="43" t="s">
        <v>1898</v>
      </c>
      <c r="E1409" s="43" t="s">
        <v>1411</v>
      </c>
      <c r="F1409" s="44" t="s">
        <v>1999</v>
      </c>
      <c r="G1409" s="23"/>
      <c r="H1409" s="23"/>
      <c r="I1409" s="23"/>
      <c r="J1409" s="23"/>
      <c r="K1409" s="23"/>
      <c r="L1409" s="21" t="str">
        <f>IFERROR(VLOOKUP($A1409,Holdings!$A:$F,6,FALSE),"")</f>
        <v/>
      </c>
      <c r="M1409" s="45" t="str">
        <f t="shared" si="42"/>
        <v/>
      </c>
      <c r="N1409" s="46" t="str">
        <f t="shared" si="43"/>
        <v/>
      </c>
    </row>
    <row r="1410" spans="1:14" x14ac:dyDescent="0.25">
      <c r="A1410" s="16" t="str">
        <f>CONCATENATE('COMPANY INFO'!$D$4,"_",C1410,"_",D1410,"_",$F1410)</f>
        <v>_7_343/613/753_Spencerville</v>
      </c>
      <c r="B1410" s="42">
        <v>1407</v>
      </c>
      <c r="C1410" s="43">
        <v>7</v>
      </c>
      <c r="D1410" s="43" t="s">
        <v>1898</v>
      </c>
      <c r="E1410" s="43" t="s">
        <v>1411</v>
      </c>
      <c r="F1410" s="44" t="s">
        <v>2000</v>
      </c>
      <c r="G1410" s="23"/>
      <c r="H1410" s="23"/>
      <c r="I1410" s="23"/>
      <c r="J1410" s="23"/>
      <c r="K1410" s="23"/>
      <c r="L1410" s="21" t="str">
        <f>IFERROR(VLOOKUP($A1410,Holdings!$A:$F,6,FALSE),"")</f>
        <v/>
      </c>
      <c r="M1410" s="45" t="str">
        <f t="shared" si="42"/>
        <v/>
      </c>
      <c r="N1410" s="46" t="str">
        <f t="shared" si="43"/>
        <v/>
      </c>
    </row>
    <row r="1411" spans="1:14" x14ac:dyDescent="0.25">
      <c r="A1411" s="16" t="str">
        <f>CONCATENATE('COMPANY INFO'!$D$4,"_",C1411,"_",D1411,"_",$F1411)</f>
        <v>_7_343/613/753_St-Regis</v>
      </c>
      <c r="B1411" s="42">
        <v>1408</v>
      </c>
      <c r="C1411" s="43">
        <v>7</v>
      </c>
      <c r="D1411" s="43" t="s">
        <v>1898</v>
      </c>
      <c r="E1411" s="43" t="s">
        <v>2124</v>
      </c>
      <c r="F1411" s="44" t="s">
        <v>2132</v>
      </c>
      <c r="G1411" s="23"/>
      <c r="H1411" s="23"/>
      <c r="I1411" s="23"/>
      <c r="J1411" s="23"/>
      <c r="K1411" s="23"/>
      <c r="L1411" s="21" t="str">
        <f>IFERROR(VLOOKUP($A1411,Holdings!$A:$F,6,FALSE),"")</f>
        <v/>
      </c>
      <c r="M1411" s="45" t="str">
        <f t="shared" si="42"/>
        <v/>
      </c>
      <c r="N1411" s="46" t="str">
        <f t="shared" si="43"/>
        <v/>
      </c>
    </row>
    <row r="1412" spans="1:14" x14ac:dyDescent="0.25">
      <c r="A1412" s="16" t="str">
        <f>CONCATENATE('COMPANY INFO'!$D$4,"_",C1412,"_",D1412,"_",$F1412)</f>
        <v>_7_343/613/753_St. Eugene</v>
      </c>
      <c r="B1412" s="42">
        <v>1409</v>
      </c>
      <c r="C1412" s="43">
        <v>7</v>
      </c>
      <c r="D1412" s="43" t="s">
        <v>1898</v>
      </c>
      <c r="E1412" s="43" t="s">
        <v>1411</v>
      </c>
      <c r="F1412" s="44" t="s">
        <v>2001</v>
      </c>
      <c r="G1412" s="23"/>
      <c r="H1412" s="23"/>
      <c r="I1412" s="23"/>
      <c r="J1412" s="23"/>
      <c r="K1412" s="23"/>
      <c r="L1412" s="21" t="str">
        <f>IFERROR(VLOOKUP($A1412,Holdings!$A:$F,6,FALSE),"")</f>
        <v/>
      </c>
      <c r="M1412" s="45" t="str">
        <f t="shared" ref="M1412:M1475" si="44">IF(L1412="","",G1412/(L1412-H1412))</f>
        <v/>
      </c>
      <c r="N1412" s="46" t="str">
        <f t="shared" si="43"/>
        <v/>
      </c>
    </row>
    <row r="1413" spans="1:14" x14ac:dyDescent="0.25">
      <c r="A1413" s="16" t="str">
        <f>CONCATENATE('COMPANY INFO'!$D$4,"_",C1413,"_",D1413,"_",$F1413)</f>
        <v>_7_343/613/753_St. Isidore</v>
      </c>
      <c r="B1413" s="42">
        <v>1410</v>
      </c>
      <c r="C1413" s="43">
        <v>7</v>
      </c>
      <c r="D1413" s="43" t="s">
        <v>1898</v>
      </c>
      <c r="E1413" s="43" t="s">
        <v>1411</v>
      </c>
      <c r="F1413" s="44" t="s">
        <v>2002</v>
      </c>
      <c r="G1413" s="23"/>
      <c r="H1413" s="23"/>
      <c r="I1413" s="23"/>
      <c r="J1413" s="23"/>
      <c r="K1413" s="23"/>
      <c r="L1413" s="21" t="str">
        <f>IFERROR(VLOOKUP($A1413,Holdings!$A:$F,6,FALSE),"")</f>
        <v/>
      </c>
      <c r="M1413" s="45" t="str">
        <f t="shared" si="44"/>
        <v/>
      </c>
      <c r="N1413" s="46" t="str">
        <f t="shared" ref="N1413:N1476" si="45">IF(OR(SUM(G1413:K1413)&gt;L1413,AND(SUM(G1413:K1413)&gt;0,L1413="")),"Sum of Assigned TNs:Admin TNs must be less than Total TNs","")</f>
        <v/>
      </c>
    </row>
    <row r="1414" spans="1:14" x14ac:dyDescent="0.25">
      <c r="A1414" s="16" t="str">
        <f>CONCATENATE('COMPANY INFO'!$D$4,"_",C1414,"_",D1414,"_",$F1414)</f>
        <v>_7_343/613/753_Stirling</v>
      </c>
      <c r="B1414" s="42">
        <v>1411</v>
      </c>
      <c r="C1414" s="43">
        <v>7</v>
      </c>
      <c r="D1414" s="43" t="s">
        <v>1898</v>
      </c>
      <c r="E1414" s="43" t="s">
        <v>1411</v>
      </c>
      <c r="F1414" s="44" t="s">
        <v>510</v>
      </c>
      <c r="G1414" s="23"/>
      <c r="H1414" s="23"/>
      <c r="I1414" s="23"/>
      <c r="J1414" s="23"/>
      <c r="K1414" s="23"/>
      <c r="L1414" s="21" t="str">
        <f>IFERROR(VLOOKUP($A1414,Holdings!$A:$F,6,FALSE),"")</f>
        <v/>
      </c>
      <c r="M1414" s="45" t="str">
        <f t="shared" si="44"/>
        <v/>
      </c>
      <c r="N1414" s="46" t="str">
        <f t="shared" si="45"/>
        <v/>
      </c>
    </row>
    <row r="1415" spans="1:14" x14ac:dyDescent="0.25">
      <c r="A1415" s="16" t="str">
        <f>CONCATENATE('COMPANY INFO'!$D$4,"_",C1415,"_",D1415,"_",$F1415)</f>
        <v>_7_343/613/753_Sydenham</v>
      </c>
      <c r="B1415" s="42">
        <v>1412</v>
      </c>
      <c r="C1415" s="43">
        <v>7</v>
      </c>
      <c r="D1415" s="43" t="s">
        <v>1898</v>
      </c>
      <c r="E1415" s="43" t="s">
        <v>1411</v>
      </c>
      <c r="F1415" s="44" t="s">
        <v>2003</v>
      </c>
      <c r="G1415" s="23"/>
      <c r="H1415" s="23"/>
      <c r="I1415" s="23"/>
      <c r="J1415" s="23"/>
      <c r="K1415" s="23"/>
      <c r="L1415" s="21" t="str">
        <f>IFERROR(VLOOKUP($A1415,Holdings!$A:$F,6,FALSE),"")</f>
        <v/>
      </c>
      <c r="M1415" s="45" t="str">
        <f t="shared" si="44"/>
        <v/>
      </c>
      <c r="N1415" s="46" t="str">
        <f t="shared" si="45"/>
        <v/>
      </c>
    </row>
    <row r="1416" spans="1:14" x14ac:dyDescent="0.25">
      <c r="A1416" s="16" t="str">
        <f>CONCATENATE('COMPANY INFO'!$D$4,"_",C1416,"_",D1416,"_",$F1416)</f>
        <v>_7_343/613/753_Tamworth</v>
      </c>
      <c r="B1416" s="42">
        <v>1413</v>
      </c>
      <c r="C1416" s="43">
        <v>7</v>
      </c>
      <c r="D1416" s="43" t="s">
        <v>1898</v>
      </c>
      <c r="E1416" s="43" t="s">
        <v>1411</v>
      </c>
      <c r="F1416" s="44" t="s">
        <v>2004</v>
      </c>
      <c r="G1416" s="23"/>
      <c r="H1416" s="23"/>
      <c r="I1416" s="23"/>
      <c r="J1416" s="23"/>
      <c r="K1416" s="23"/>
      <c r="L1416" s="21" t="str">
        <f>IFERROR(VLOOKUP($A1416,Holdings!$A:$F,6,FALSE),"")</f>
        <v/>
      </c>
      <c r="M1416" s="45" t="str">
        <f t="shared" si="44"/>
        <v/>
      </c>
      <c r="N1416" s="46" t="str">
        <f t="shared" si="45"/>
        <v/>
      </c>
    </row>
    <row r="1417" spans="1:14" x14ac:dyDescent="0.25">
      <c r="A1417" s="16" t="str">
        <f>CONCATENATE('COMPANY INFO'!$D$4,"_",C1417,"_",D1417,"_",$F1417)</f>
        <v>_7_343/613/753_Thurlow</v>
      </c>
      <c r="B1417" s="42">
        <v>1414</v>
      </c>
      <c r="C1417" s="43">
        <v>7</v>
      </c>
      <c r="D1417" s="43" t="s">
        <v>1898</v>
      </c>
      <c r="E1417" s="43" t="s">
        <v>1411</v>
      </c>
      <c r="F1417" s="44" t="s">
        <v>2005</v>
      </c>
      <c r="G1417" s="23"/>
      <c r="H1417" s="23"/>
      <c r="I1417" s="23"/>
      <c r="J1417" s="23"/>
      <c r="K1417" s="23"/>
      <c r="L1417" s="21" t="str">
        <f>IFERROR(VLOOKUP($A1417,Holdings!$A:$F,6,FALSE),"")</f>
        <v/>
      </c>
      <c r="M1417" s="45" t="str">
        <f t="shared" si="44"/>
        <v/>
      </c>
      <c r="N1417" s="46" t="str">
        <f t="shared" si="45"/>
        <v/>
      </c>
    </row>
    <row r="1418" spans="1:14" x14ac:dyDescent="0.25">
      <c r="A1418" s="16" t="str">
        <f>CONCATENATE('COMPANY INFO'!$D$4,"_",C1418,"_",D1418,"_",$F1418)</f>
        <v>_7_343/613/753_Toledo</v>
      </c>
      <c r="B1418" s="42">
        <v>1415</v>
      </c>
      <c r="C1418" s="43">
        <v>7</v>
      </c>
      <c r="D1418" s="43" t="s">
        <v>1898</v>
      </c>
      <c r="E1418" s="43" t="s">
        <v>1411</v>
      </c>
      <c r="F1418" s="44" t="s">
        <v>2006</v>
      </c>
      <c r="G1418" s="23"/>
      <c r="H1418" s="23"/>
      <c r="I1418" s="23"/>
      <c r="J1418" s="23"/>
      <c r="K1418" s="23"/>
      <c r="L1418" s="21" t="str">
        <f>IFERROR(VLOOKUP($A1418,Holdings!$A:$F,6,FALSE),"")</f>
        <v/>
      </c>
      <c r="M1418" s="45" t="str">
        <f t="shared" si="44"/>
        <v/>
      </c>
      <c r="N1418" s="46" t="str">
        <f t="shared" si="45"/>
        <v/>
      </c>
    </row>
    <row r="1419" spans="1:14" x14ac:dyDescent="0.25">
      <c r="A1419" s="16" t="str">
        <f>CONCATENATE('COMPANY INFO'!$D$4,"_",C1419,"_",D1419,"_",$F1419)</f>
        <v>_7_343/613/753_Trenton</v>
      </c>
      <c r="B1419" s="42">
        <v>1416</v>
      </c>
      <c r="C1419" s="43">
        <v>7</v>
      </c>
      <c r="D1419" s="43" t="s">
        <v>1898</v>
      </c>
      <c r="E1419" s="43" t="s">
        <v>1411</v>
      </c>
      <c r="F1419" s="44" t="s">
        <v>2007</v>
      </c>
      <c r="G1419" s="23"/>
      <c r="H1419" s="23"/>
      <c r="I1419" s="23"/>
      <c r="J1419" s="23"/>
      <c r="K1419" s="23"/>
      <c r="L1419" s="21" t="str">
        <f>IFERROR(VLOOKUP($A1419,Holdings!$A:$F,6,FALSE),"")</f>
        <v/>
      </c>
      <c r="M1419" s="45" t="str">
        <f t="shared" si="44"/>
        <v/>
      </c>
      <c r="N1419" s="46" t="str">
        <f t="shared" si="45"/>
        <v/>
      </c>
    </row>
    <row r="1420" spans="1:14" x14ac:dyDescent="0.25">
      <c r="A1420" s="16" t="str">
        <f>CONCATENATE('COMPANY INFO'!$D$4,"_",C1420,"_",D1420,"_",$F1420)</f>
        <v>_7_343/613/753_Tweed</v>
      </c>
      <c r="B1420" s="42">
        <v>1417</v>
      </c>
      <c r="C1420" s="43">
        <v>7</v>
      </c>
      <c r="D1420" s="43" t="s">
        <v>1898</v>
      </c>
      <c r="E1420" s="43" t="s">
        <v>1411</v>
      </c>
      <c r="F1420" s="44" t="s">
        <v>2008</v>
      </c>
      <c r="G1420" s="23"/>
      <c r="H1420" s="23"/>
      <c r="I1420" s="23"/>
      <c r="J1420" s="23"/>
      <c r="K1420" s="23"/>
      <c r="L1420" s="21" t="str">
        <f>IFERROR(VLOOKUP($A1420,Holdings!$A:$F,6,FALSE),"")</f>
        <v/>
      </c>
      <c r="M1420" s="45" t="str">
        <f t="shared" si="44"/>
        <v/>
      </c>
      <c r="N1420" s="46" t="str">
        <f t="shared" si="45"/>
        <v/>
      </c>
    </row>
    <row r="1421" spans="1:14" x14ac:dyDescent="0.25">
      <c r="A1421" s="16" t="str">
        <f>CONCATENATE('COMPANY INFO'!$D$4,"_",C1421,"_",D1421,"_",$F1421)</f>
        <v>_7_343/613/753_Vankleek Hill</v>
      </c>
      <c r="B1421" s="42">
        <v>1418</v>
      </c>
      <c r="C1421" s="43">
        <v>7</v>
      </c>
      <c r="D1421" s="43" t="s">
        <v>1898</v>
      </c>
      <c r="E1421" s="43" t="s">
        <v>1411</v>
      </c>
      <c r="F1421" s="44" t="s">
        <v>2009</v>
      </c>
      <c r="G1421" s="23"/>
      <c r="H1421" s="23"/>
      <c r="I1421" s="23"/>
      <c r="J1421" s="23"/>
      <c r="K1421" s="23"/>
      <c r="L1421" s="21" t="str">
        <f>IFERROR(VLOOKUP($A1421,Holdings!$A:$F,6,FALSE),"")</f>
        <v/>
      </c>
      <c r="M1421" s="45" t="str">
        <f t="shared" si="44"/>
        <v/>
      </c>
      <c r="N1421" s="46" t="str">
        <f t="shared" si="45"/>
        <v/>
      </c>
    </row>
    <row r="1422" spans="1:14" x14ac:dyDescent="0.25">
      <c r="A1422" s="16" t="str">
        <f>CONCATENATE('COMPANY INFO'!$D$4,"_",C1422,"_",D1422,"_",$F1422)</f>
        <v>_7_343/613/753_Verona</v>
      </c>
      <c r="B1422" s="42">
        <v>1419</v>
      </c>
      <c r="C1422" s="43">
        <v>7</v>
      </c>
      <c r="D1422" s="43" t="s">
        <v>1898</v>
      </c>
      <c r="E1422" s="43" t="s">
        <v>1411</v>
      </c>
      <c r="F1422" s="44" t="s">
        <v>2010</v>
      </c>
      <c r="G1422" s="23"/>
      <c r="H1422" s="23"/>
      <c r="I1422" s="23"/>
      <c r="J1422" s="23"/>
      <c r="K1422" s="23"/>
      <c r="L1422" s="21" t="str">
        <f>IFERROR(VLOOKUP($A1422,Holdings!$A:$F,6,FALSE),"")</f>
        <v/>
      </c>
      <c r="M1422" s="45" t="str">
        <f t="shared" si="44"/>
        <v/>
      </c>
      <c r="N1422" s="46" t="str">
        <f t="shared" si="45"/>
        <v/>
      </c>
    </row>
    <row r="1423" spans="1:14" x14ac:dyDescent="0.25">
      <c r="A1423" s="16" t="str">
        <f>CONCATENATE('COMPANY INFO'!$D$4,"_",C1423,"_",D1423,"_",$F1423)</f>
        <v>_7_343/613/753_Wellington</v>
      </c>
      <c r="B1423" s="42">
        <v>1420</v>
      </c>
      <c r="C1423" s="43">
        <v>7</v>
      </c>
      <c r="D1423" s="43" t="s">
        <v>1898</v>
      </c>
      <c r="E1423" s="43" t="s">
        <v>1411</v>
      </c>
      <c r="F1423" s="44" t="s">
        <v>849</v>
      </c>
      <c r="G1423" s="23"/>
      <c r="H1423" s="23"/>
      <c r="I1423" s="23"/>
      <c r="J1423" s="23"/>
      <c r="K1423" s="23"/>
      <c r="L1423" s="21" t="str">
        <f>IFERROR(VLOOKUP($A1423,Holdings!$A:$F,6,FALSE),"")</f>
        <v/>
      </c>
      <c r="M1423" s="45" t="str">
        <f t="shared" si="44"/>
        <v/>
      </c>
      <c r="N1423" s="46" t="str">
        <f t="shared" si="45"/>
        <v/>
      </c>
    </row>
    <row r="1424" spans="1:14" x14ac:dyDescent="0.25">
      <c r="A1424" s="16" t="str">
        <f>CONCATENATE('COMPANY INFO'!$D$4,"_",C1424,"_",D1424,"_",$F1424)</f>
        <v>_7_343/613/753_Westmeath</v>
      </c>
      <c r="B1424" s="42">
        <v>1421</v>
      </c>
      <c r="C1424" s="43">
        <v>7</v>
      </c>
      <c r="D1424" s="43" t="s">
        <v>1898</v>
      </c>
      <c r="E1424" s="43" t="s">
        <v>1411</v>
      </c>
      <c r="F1424" s="44" t="s">
        <v>2011</v>
      </c>
      <c r="G1424" s="23"/>
      <c r="H1424" s="23"/>
      <c r="I1424" s="23"/>
      <c r="J1424" s="23"/>
      <c r="K1424" s="23"/>
      <c r="L1424" s="21" t="str">
        <f>IFERROR(VLOOKUP($A1424,Holdings!$A:$F,6,FALSE),"")</f>
        <v/>
      </c>
      <c r="M1424" s="45" t="str">
        <f t="shared" si="44"/>
        <v/>
      </c>
      <c r="N1424" s="46" t="str">
        <f t="shared" si="45"/>
        <v/>
      </c>
    </row>
    <row r="1425" spans="1:14" x14ac:dyDescent="0.25">
      <c r="A1425" s="16" t="str">
        <f>CONCATENATE('COMPANY INFO'!$D$4,"_",C1425,"_",D1425,"_",$F1425)</f>
        <v>_7_343/613/753_Westport</v>
      </c>
      <c r="B1425" s="42">
        <v>1422</v>
      </c>
      <c r="C1425" s="43">
        <v>7</v>
      </c>
      <c r="D1425" s="43" t="s">
        <v>1898</v>
      </c>
      <c r="E1425" s="43" t="s">
        <v>1411</v>
      </c>
      <c r="F1425" s="44" t="s">
        <v>219</v>
      </c>
      <c r="G1425" s="23"/>
      <c r="H1425" s="23"/>
      <c r="I1425" s="23"/>
      <c r="J1425" s="23"/>
      <c r="K1425" s="23"/>
      <c r="L1425" s="21" t="str">
        <f>IFERROR(VLOOKUP($A1425,Holdings!$A:$F,6,FALSE),"")</f>
        <v/>
      </c>
      <c r="M1425" s="45" t="str">
        <f t="shared" si="44"/>
        <v/>
      </c>
      <c r="N1425" s="46" t="str">
        <f t="shared" si="45"/>
        <v/>
      </c>
    </row>
    <row r="1426" spans="1:14" x14ac:dyDescent="0.25">
      <c r="A1426" s="16" t="str">
        <f>CONCATENATE('COMPANY INFO'!$D$4,"_",C1426,"_",D1426,"_",$F1426)</f>
        <v>_7_343/613/753_Whitney</v>
      </c>
      <c r="B1426" s="42">
        <v>1423</v>
      </c>
      <c r="C1426" s="43">
        <v>7</v>
      </c>
      <c r="D1426" s="43" t="s">
        <v>1898</v>
      </c>
      <c r="E1426" s="43" t="s">
        <v>1411</v>
      </c>
      <c r="F1426" s="44" t="s">
        <v>2012</v>
      </c>
      <c r="G1426" s="23"/>
      <c r="H1426" s="23"/>
      <c r="I1426" s="23"/>
      <c r="J1426" s="23"/>
      <c r="K1426" s="23"/>
      <c r="L1426" s="21" t="str">
        <f>IFERROR(VLOOKUP($A1426,Holdings!$A:$F,6,FALSE),"")</f>
        <v/>
      </c>
      <c r="M1426" s="45" t="str">
        <f t="shared" si="44"/>
        <v/>
      </c>
      <c r="N1426" s="46" t="str">
        <f t="shared" si="45"/>
        <v/>
      </c>
    </row>
    <row r="1427" spans="1:14" x14ac:dyDescent="0.25">
      <c r="A1427" s="16" t="str">
        <f>CONCATENATE('COMPANY INFO'!$D$4,"_",C1427,"_",D1427,"_",$F1427)</f>
        <v>_7_343/613/753_Williamsburg</v>
      </c>
      <c r="B1427" s="42">
        <v>1424</v>
      </c>
      <c r="C1427" s="43">
        <v>7</v>
      </c>
      <c r="D1427" s="43" t="s">
        <v>1898</v>
      </c>
      <c r="E1427" s="43" t="s">
        <v>1411</v>
      </c>
      <c r="F1427" s="44" t="s">
        <v>2013</v>
      </c>
      <c r="G1427" s="23"/>
      <c r="H1427" s="23"/>
      <c r="I1427" s="23"/>
      <c r="J1427" s="23"/>
      <c r="K1427" s="23"/>
      <c r="L1427" s="21" t="str">
        <f>IFERROR(VLOOKUP($A1427,Holdings!$A:$F,6,FALSE),"")</f>
        <v/>
      </c>
      <c r="M1427" s="45" t="str">
        <f t="shared" si="44"/>
        <v/>
      </c>
      <c r="N1427" s="46" t="str">
        <f t="shared" si="45"/>
        <v/>
      </c>
    </row>
    <row r="1428" spans="1:14" x14ac:dyDescent="0.25">
      <c r="A1428" s="16" t="str">
        <f>CONCATENATE('COMPANY INFO'!$D$4,"_",C1428,"_",D1428,"_",$F1428)</f>
        <v>_7_343/613/753_Winchester</v>
      </c>
      <c r="B1428" s="42">
        <v>1425</v>
      </c>
      <c r="C1428" s="43">
        <v>7</v>
      </c>
      <c r="D1428" s="43" t="s">
        <v>1898</v>
      </c>
      <c r="E1428" s="43" t="s">
        <v>1411</v>
      </c>
      <c r="F1428" s="44" t="s">
        <v>2014</v>
      </c>
      <c r="G1428" s="23"/>
      <c r="H1428" s="23"/>
      <c r="I1428" s="23"/>
      <c r="J1428" s="23"/>
      <c r="K1428" s="23"/>
      <c r="L1428" s="21" t="str">
        <f>IFERROR(VLOOKUP($A1428,Holdings!$A:$F,6,FALSE),"")</f>
        <v/>
      </c>
      <c r="M1428" s="45" t="str">
        <f t="shared" si="44"/>
        <v/>
      </c>
      <c r="N1428" s="46" t="str">
        <f t="shared" si="45"/>
        <v/>
      </c>
    </row>
    <row r="1429" spans="1:14" x14ac:dyDescent="0.25">
      <c r="A1429" s="16" t="str">
        <f>CONCATENATE('COMPANY INFO'!$D$4,"_",C1429,"_",D1429,"_",$F1429)</f>
        <v>_7_343/613/753_Wolfe Island</v>
      </c>
      <c r="B1429" s="42">
        <v>1426</v>
      </c>
      <c r="C1429" s="43">
        <v>7</v>
      </c>
      <c r="D1429" s="43" t="s">
        <v>1898</v>
      </c>
      <c r="E1429" s="43" t="s">
        <v>1411</v>
      </c>
      <c r="F1429" s="44" t="s">
        <v>2015</v>
      </c>
      <c r="G1429" s="23"/>
      <c r="H1429" s="23"/>
      <c r="I1429" s="23"/>
      <c r="J1429" s="23"/>
      <c r="K1429" s="23"/>
      <c r="L1429" s="21" t="str">
        <f>IFERROR(VLOOKUP($A1429,Holdings!$A:$F,6,FALSE),"")</f>
        <v/>
      </c>
      <c r="M1429" s="45" t="str">
        <f t="shared" si="44"/>
        <v/>
      </c>
      <c r="N1429" s="46" t="str">
        <f t="shared" si="45"/>
        <v/>
      </c>
    </row>
    <row r="1430" spans="1:14" x14ac:dyDescent="0.25">
      <c r="A1430" s="16" t="str">
        <f>CONCATENATE('COMPANY INFO'!$D$4,"_",C1430,"_",D1430,"_",$F1430)</f>
        <v>_7_343/613/753_Wooler</v>
      </c>
      <c r="B1430" s="42">
        <v>1427</v>
      </c>
      <c r="C1430" s="43">
        <v>7</v>
      </c>
      <c r="D1430" s="43" t="s">
        <v>1898</v>
      </c>
      <c r="E1430" s="43" t="s">
        <v>1411</v>
      </c>
      <c r="F1430" s="44" t="s">
        <v>2016</v>
      </c>
      <c r="G1430" s="23"/>
      <c r="H1430" s="23"/>
      <c r="I1430" s="23"/>
      <c r="J1430" s="23"/>
      <c r="K1430" s="23"/>
      <c r="L1430" s="21" t="str">
        <f>IFERROR(VLOOKUP($A1430,Holdings!$A:$F,6,FALSE),"")</f>
        <v/>
      </c>
      <c r="M1430" s="45" t="str">
        <f t="shared" si="44"/>
        <v/>
      </c>
      <c r="N1430" s="46" t="str">
        <f t="shared" si="45"/>
        <v/>
      </c>
    </row>
    <row r="1431" spans="1:14" x14ac:dyDescent="0.25">
      <c r="A1431" s="16" t="str">
        <f>CONCATENATE('COMPANY INFO'!$D$4,"_",C1431,"_",D1431,"_",$F1431)</f>
        <v>_7_343/613/753_Yarker</v>
      </c>
      <c r="B1431" s="42">
        <v>1428</v>
      </c>
      <c r="C1431" s="43">
        <v>7</v>
      </c>
      <c r="D1431" s="43" t="s">
        <v>1898</v>
      </c>
      <c r="E1431" s="43" t="s">
        <v>1411</v>
      </c>
      <c r="F1431" s="44" t="s">
        <v>2017</v>
      </c>
      <c r="G1431" s="23"/>
      <c r="H1431" s="23"/>
      <c r="I1431" s="23"/>
      <c r="J1431" s="23"/>
      <c r="K1431" s="23"/>
      <c r="L1431" s="21" t="str">
        <f>IFERROR(VLOOKUP($A1431,Holdings!$A:$F,6,FALSE),"")</f>
        <v/>
      </c>
      <c r="M1431" s="45" t="str">
        <f t="shared" si="44"/>
        <v/>
      </c>
      <c r="N1431" s="46" t="str">
        <f t="shared" si="45"/>
        <v/>
      </c>
    </row>
    <row r="1432" spans="1:14" x14ac:dyDescent="0.25">
      <c r="A1432" s="16" t="str">
        <f>CONCATENATE('COMPANY INFO'!$D$4,"_",C1432,"_",D1432,"_",$F1432)</f>
        <v>_8_354/450/579_Actonvale</v>
      </c>
      <c r="B1432" s="42">
        <v>1429</v>
      </c>
      <c r="C1432" s="43">
        <v>8</v>
      </c>
      <c r="D1432" s="43" t="s">
        <v>2133</v>
      </c>
      <c r="E1432" s="43" t="s">
        <v>2124</v>
      </c>
      <c r="F1432" s="44" t="s">
        <v>2134</v>
      </c>
      <c r="G1432" s="23"/>
      <c r="H1432" s="23"/>
      <c r="I1432" s="23"/>
      <c r="J1432" s="23"/>
      <c r="K1432" s="23"/>
      <c r="L1432" s="21" t="str">
        <f>IFERROR(VLOOKUP($A1432,Holdings!$A:$F,6,FALSE),"")</f>
        <v/>
      </c>
      <c r="M1432" s="45" t="str">
        <f t="shared" si="44"/>
        <v/>
      </c>
      <c r="N1432" s="46" t="str">
        <f t="shared" si="45"/>
        <v/>
      </c>
    </row>
    <row r="1433" spans="1:14" x14ac:dyDescent="0.25">
      <c r="A1433" s="16" t="str">
        <f>CONCATENATE('COMPANY INFO'!$D$4,"_",C1433,"_",D1433,"_",$F1433)</f>
        <v>_8_354/450/579_Baie-Du-Febvre</v>
      </c>
      <c r="B1433" s="42">
        <v>1430</v>
      </c>
      <c r="C1433" s="43">
        <v>8</v>
      </c>
      <c r="D1433" s="43" t="s">
        <v>2133</v>
      </c>
      <c r="E1433" s="43" t="s">
        <v>2124</v>
      </c>
      <c r="F1433" s="44" t="s">
        <v>2135</v>
      </c>
      <c r="G1433" s="23"/>
      <c r="H1433" s="23"/>
      <c r="I1433" s="23"/>
      <c r="J1433" s="23"/>
      <c r="K1433" s="23"/>
      <c r="L1433" s="21" t="str">
        <f>IFERROR(VLOOKUP($A1433,Holdings!$A:$F,6,FALSE),"")</f>
        <v/>
      </c>
      <c r="M1433" s="45" t="str">
        <f t="shared" si="44"/>
        <v/>
      </c>
      <c r="N1433" s="46" t="str">
        <f t="shared" si="45"/>
        <v/>
      </c>
    </row>
    <row r="1434" spans="1:14" x14ac:dyDescent="0.25">
      <c r="A1434" s="16" t="str">
        <f>CONCATENATE('COMPANY INFO'!$D$4,"_",C1434,"_",D1434,"_",$F1434)</f>
        <v>_8_354/450/579_Beauharnois</v>
      </c>
      <c r="B1434" s="42">
        <v>1431</v>
      </c>
      <c r="C1434" s="43">
        <v>8</v>
      </c>
      <c r="D1434" s="43" t="s">
        <v>2133</v>
      </c>
      <c r="E1434" s="43" t="s">
        <v>2124</v>
      </c>
      <c r="F1434" s="44" t="s">
        <v>2136</v>
      </c>
      <c r="G1434" s="23"/>
      <c r="H1434" s="23"/>
      <c r="I1434" s="23"/>
      <c r="J1434" s="23"/>
      <c r="K1434" s="23"/>
      <c r="L1434" s="21" t="str">
        <f>IFERROR(VLOOKUP($A1434,Holdings!$A:$F,6,FALSE),"")</f>
        <v/>
      </c>
      <c r="M1434" s="45" t="str">
        <f t="shared" si="44"/>
        <v/>
      </c>
      <c r="N1434" s="46" t="str">
        <f t="shared" si="45"/>
        <v/>
      </c>
    </row>
    <row r="1435" spans="1:14" x14ac:dyDescent="0.25">
      <c r="A1435" s="16" t="str">
        <f>CONCATENATE('COMPANY INFO'!$D$4,"_",C1435,"_",D1435,"_",$F1435)</f>
        <v>_8_354/450/579_Bedford</v>
      </c>
      <c r="B1435" s="42">
        <v>1432</v>
      </c>
      <c r="C1435" s="43">
        <v>8</v>
      </c>
      <c r="D1435" s="43" t="s">
        <v>2133</v>
      </c>
      <c r="E1435" s="43" t="s">
        <v>2124</v>
      </c>
      <c r="F1435" s="44" t="s">
        <v>2137</v>
      </c>
      <c r="G1435" s="23"/>
      <c r="H1435" s="23"/>
      <c r="I1435" s="23"/>
      <c r="J1435" s="23"/>
      <c r="K1435" s="23"/>
      <c r="L1435" s="21" t="str">
        <f>IFERROR(VLOOKUP($A1435,Holdings!$A:$F,6,FALSE),"")</f>
        <v/>
      </c>
      <c r="M1435" s="45" t="str">
        <f t="shared" si="44"/>
        <v/>
      </c>
      <c r="N1435" s="46" t="str">
        <f t="shared" si="45"/>
        <v/>
      </c>
    </row>
    <row r="1436" spans="1:14" x14ac:dyDescent="0.25">
      <c r="A1436" s="16" t="str">
        <f>CONCATENATE('COMPANY INFO'!$D$4,"_",C1436,"_",D1436,"_",$F1436)</f>
        <v>_8_354/450/579_Beloeil</v>
      </c>
      <c r="B1436" s="42">
        <v>1433</v>
      </c>
      <c r="C1436" s="43">
        <v>8</v>
      </c>
      <c r="D1436" s="43" t="s">
        <v>2133</v>
      </c>
      <c r="E1436" s="43" t="s">
        <v>2124</v>
      </c>
      <c r="F1436" s="44" t="s">
        <v>2138</v>
      </c>
      <c r="G1436" s="23"/>
      <c r="H1436" s="23"/>
      <c r="I1436" s="23"/>
      <c r="J1436" s="23"/>
      <c r="K1436" s="23"/>
      <c r="L1436" s="21" t="str">
        <f>IFERROR(VLOOKUP($A1436,Holdings!$A:$F,6,FALSE),"")</f>
        <v/>
      </c>
      <c r="M1436" s="45" t="str">
        <f t="shared" si="44"/>
        <v/>
      </c>
      <c r="N1436" s="46" t="str">
        <f t="shared" si="45"/>
        <v/>
      </c>
    </row>
    <row r="1437" spans="1:14" x14ac:dyDescent="0.25">
      <c r="A1437" s="16" t="str">
        <f>CONCATENATE('COMPANY INFO'!$D$4,"_",C1437,"_",D1437,"_",$F1437)</f>
        <v>_8_354/450/579_Berthierville</v>
      </c>
      <c r="B1437" s="42">
        <v>1434</v>
      </c>
      <c r="C1437" s="43">
        <v>8</v>
      </c>
      <c r="D1437" s="43" t="s">
        <v>2133</v>
      </c>
      <c r="E1437" s="43" t="s">
        <v>2124</v>
      </c>
      <c r="F1437" s="44" t="s">
        <v>2139</v>
      </c>
      <c r="G1437" s="23"/>
      <c r="H1437" s="23"/>
      <c r="I1437" s="23"/>
      <c r="J1437" s="23"/>
      <c r="K1437" s="23"/>
      <c r="L1437" s="21" t="str">
        <f>IFERROR(VLOOKUP($A1437,Holdings!$A:$F,6,FALSE),"")</f>
        <v/>
      </c>
      <c r="M1437" s="45" t="str">
        <f t="shared" si="44"/>
        <v/>
      </c>
      <c r="N1437" s="46" t="str">
        <f t="shared" si="45"/>
        <v/>
      </c>
    </row>
    <row r="1438" spans="1:14" x14ac:dyDescent="0.25">
      <c r="A1438" s="16" t="str">
        <f>CONCATENATE('COMPANY INFO'!$D$4,"_",C1438,"_",D1438,"_",$F1438)</f>
        <v>_8_354/450/579_Boucherville</v>
      </c>
      <c r="B1438" s="42">
        <v>1435</v>
      </c>
      <c r="C1438" s="43">
        <v>8</v>
      </c>
      <c r="D1438" s="43" t="s">
        <v>2133</v>
      </c>
      <c r="E1438" s="43" t="s">
        <v>2124</v>
      </c>
      <c r="F1438" s="44" t="s">
        <v>2140</v>
      </c>
      <c r="G1438" s="23"/>
      <c r="H1438" s="23"/>
      <c r="I1438" s="23"/>
      <c r="J1438" s="23"/>
      <c r="K1438" s="23"/>
      <c r="L1438" s="21" t="str">
        <f>IFERROR(VLOOKUP($A1438,Holdings!$A:$F,6,FALSE),"")</f>
        <v/>
      </c>
      <c r="M1438" s="45" t="str">
        <f t="shared" si="44"/>
        <v/>
      </c>
      <c r="N1438" s="46" t="str">
        <f t="shared" si="45"/>
        <v/>
      </c>
    </row>
    <row r="1439" spans="1:14" x14ac:dyDescent="0.25">
      <c r="A1439" s="16" t="str">
        <f>CONCATENATE('COMPANY INFO'!$D$4,"_",C1439,"_",D1439,"_",$F1439)</f>
        <v>_8_354/450/579_Bromont</v>
      </c>
      <c r="B1439" s="42">
        <v>1436</v>
      </c>
      <c r="C1439" s="43">
        <v>8</v>
      </c>
      <c r="D1439" s="43" t="s">
        <v>2133</v>
      </c>
      <c r="E1439" s="43" t="s">
        <v>2124</v>
      </c>
      <c r="F1439" s="44" t="s">
        <v>2141</v>
      </c>
      <c r="G1439" s="23"/>
      <c r="H1439" s="23"/>
      <c r="I1439" s="23"/>
      <c r="J1439" s="23"/>
      <c r="K1439" s="23"/>
      <c r="L1439" s="21" t="str">
        <f>IFERROR(VLOOKUP($A1439,Holdings!$A:$F,6,FALSE),"")</f>
        <v/>
      </c>
      <c r="M1439" s="45" t="str">
        <f t="shared" si="44"/>
        <v/>
      </c>
      <c r="N1439" s="46" t="str">
        <f t="shared" si="45"/>
        <v/>
      </c>
    </row>
    <row r="1440" spans="1:14" x14ac:dyDescent="0.25">
      <c r="A1440" s="16" t="str">
        <f>CONCATENATE('COMPANY INFO'!$D$4,"_",C1440,"_",D1440,"_",$F1440)</f>
        <v>_8_354/450/579_Brownsburg</v>
      </c>
      <c r="B1440" s="42">
        <v>1437</v>
      </c>
      <c r="C1440" s="43">
        <v>8</v>
      </c>
      <c r="D1440" s="43" t="s">
        <v>2133</v>
      </c>
      <c r="E1440" s="43" t="s">
        <v>2124</v>
      </c>
      <c r="F1440" s="44" t="s">
        <v>2142</v>
      </c>
      <c r="G1440" s="23"/>
      <c r="H1440" s="23"/>
      <c r="I1440" s="23"/>
      <c r="J1440" s="23"/>
      <c r="K1440" s="23"/>
      <c r="L1440" s="21" t="str">
        <f>IFERROR(VLOOKUP($A1440,Holdings!$A:$F,6,FALSE),"")</f>
        <v/>
      </c>
      <c r="M1440" s="45" t="str">
        <f t="shared" si="44"/>
        <v/>
      </c>
      <c r="N1440" s="46" t="str">
        <f t="shared" si="45"/>
        <v/>
      </c>
    </row>
    <row r="1441" spans="1:14" x14ac:dyDescent="0.25">
      <c r="A1441" s="16" t="str">
        <f>CONCATENATE('COMPANY INFO'!$D$4,"_",C1441,"_",D1441,"_",$F1441)</f>
        <v>_8_354/450/579_Chambly</v>
      </c>
      <c r="B1441" s="42">
        <v>1438</v>
      </c>
      <c r="C1441" s="43">
        <v>8</v>
      </c>
      <c r="D1441" s="43" t="s">
        <v>2133</v>
      </c>
      <c r="E1441" s="43" t="s">
        <v>2124</v>
      </c>
      <c r="F1441" s="44" t="s">
        <v>2143</v>
      </c>
      <c r="G1441" s="23"/>
      <c r="H1441" s="23"/>
      <c r="I1441" s="23"/>
      <c r="J1441" s="23"/>
      <c r="K1441" s="23"/>
      <c r="L1441" s="21" t="str">
        <f>IFERROR(VLOOKUP($A1441,Holdings!$A:$F,6,FALSE),"")</f>
        <v/>
      </c>
      <c r="M1441" s="45" t="str">
        <f t="shared" si="44"/>
        <v/>
      </c>
      <c r="N1441" s="46" t="str">
        <f t="shared" si="45"/>
        <v/>
      </c>
    </row>
    <row r="1442" spans="1:14" x14ac:dyDescent="0.25">
      <c r="A1442" s="16" t="str">
        <f>CONCATENATE('COMPANY INFO'!$D$4,"_",C1442,"_",D1442,"_",$F1442)</f>
        <v>_8_354/450/579_Chateauguay</v>
      </c>
      <c r="B1442" s="42">
        <v>1439</v>
      </c>
      <c r="C1442" s="43">
        <v>8</v>
      </c>
      <c r="D1442" s="43" t="s">
        <v>2133</v>
      </c>
      <c r="E1442" s="43" t="s">
        <v>2124</v>
      </c>
      <c r="F1442" s="44" t="s">
        <v>2144</v>
      </c>
      <c r="G1442" s="23"/>
      <c r="H1442" s="23"/>
      <c r="I1442" s="23"/>
      <c r="J1442" s="23"/>
      <c r="K1442" s="23"/>
      <c r="L1442" s="21" t="str">
        <f>IFERROR(VLOOKUP($A1442,Holdings!$A:$F,6,FALSE),"")</f>
        <v/>
      </c>
      <c r="M1442" s="45" t="str">
        <f t="shared" si="44"/>
        <v/>
      </c>
      <c r="N1442" s="46" t="str">
        <f t="shared" si="45"/>
        <v/>
      </c>
    </row>
    <row r="1443" spans="1:14" x14ac:dyDescent="0.25">
      <c r="A1443" s="16" t="str">
        <f>CONCATENATE('COMPANY INFO'!$D$4,"_",C1443,"_",D1443,"_",$F1443)</f>
        <v>_8_354/450/579_Chomedey</v>
      </c>
      <c r="B1443" s="42">
        <v>1440</v>
      </c>
      <c r="C1443" s="43">
        <v>8</v>
      </c>
      <c r="D1443" s="43" t="s">
        <v>2133</v>
      </c>
      <c r="E1443" s="43" t="s">
        <v>2124</v>
      </c>
      <c r="F1443" s="44" t="s">
        <v>2145</v>
      </c>
      <c r="G1443" s="23"/>
      <c r="H1443" s="23"/>
      <c r="I1443" s="23"/>
      <c r="J1443" s="23"/>
      <c r="K1443" s="23"/>
      <c r="L1443" s="21" t="str">
        <f>IFERROR(VLOOKUP($A1443,Holdings!$A:$F,6,FALSE),"")</f>
        <v/>
      </c>
      <c r="M1443" s="45" t="str">
        <f t="shared" si="44"/>
        <v/>
      </c>
      <c r="N1443" s="46" t="str">
        <f t="shared" si="45"/>
        <v/>
      </c>
    </row>
    <row r="1444" spans="1:14" x14ac:dyDescent="0.25">
      <c r="A1444" s="16" t="str">
        <f>CONCATENATE('COMPANY INFO'!$D$4,"_",C1444,"_",D1444,"_",$F1444)</f>
        <v>_8_354/450/579_Clarenceville</v>
      </c>
      <c r="B1444" s="42">
        <v>1441</v>
      </c>
      <c r="C1444" s="43">
        <v>8</v>
      </c>
      <c r="D1444" s="43" t="s">
        <v>2133</v>
      </c>
      <c r="E1444" s="43" t="s">
        <v>2124</v>
      </c>
      <c r="F1444" s="44" t="s">
        <v>2146</v>
      </c>
      <c r="G1444" s="23"/>
      <c r="H1444" s="23"/>
      <c r="I1444" s="23"/>
      <c r="J1444" s="23"/>
      <c r="K1444" s="23"/>
      <c r="L1444" s="21" t="str">
        <f>IFERROR(VLOOKUP($A1444,Holdings!$A:$F,6,FALSE),"")</f>
        <v/>
      </c>
      <c r="M1444" s="45" t="str">
        <f t="shared" si="44"/>
        <v/>
      </c>
      <c r="N1444" s="46" t="str">
        <f t="shared" si="45"/>
        <v/>
      </c>
    </row>
    <row r="1445" spans="1:14" x14ac:dyDescent="0.25">
      <c r="A1445" s="16" t="str">
        <f>CONCATENATE('COMPANY INFO'!$D$4,"_",C1445,"_",D1445,"_",$F1445)</f>
        <v>_8_354/450/579_Contrecoeur</v>
      </c>
      <c r="B1445" s="42">
        <v>1442</v>
      </c>
      <c r="C1445" s="43">
        <v>8</v>
      </c>
      <c r="D1445" s="43" t="s">
        <v>2133</v>
      </c>
      <c r="E1445" s="43" t="s">
        <v>2124</v>
      </c>
      <c r="F1445" s="44" t="s">
        <v>2147</v>
      </c>
      <c r="G1445" s="23"/>
      <c r="H1445" s="23"/>
      <c r="I1445" s="23"/>
      <c r="J1445" s="23"/>
      <c r="K1445" s="23"/>
      <c r="L1445" s="21" t="str">
        <f>IFERROR(VLOOKUP($A1445,Holdings!$A:$F,6,FALSE),"")</f>
        <v/>
      </c>
      <c r="M1445" s="45" t="str">
        <f t="shared" si="44"/>
        <v/>
      </c>
      <c r="N1445" s="46" t="str">
        <f t="shared" si="45"/>
        <v/>
      </c>
    </row>
    <row r="1446" spans="1:14" x14ac:dyDescent="0.25">
      <c r="A1446" s="16" t="str">
        <f>CONCATENATE('COMPANY INFO'!$D$4,"_",C1446,"_",D1446,"_",$F1446)</f>
        <v>_8_354/450/579_Coteau-du-Lac</v>
      </c>
      <c r="B1446" s="42">
        <v>1443</v>
      </c>
      <c r="C1446" s="43">
        <v>8</v>
      </c>
      <c r="D1446" s="43" t="s">
        <v>2133</v>
      </c>
      <c r="E1446" s="43" t="s">
        <v>2124</v>
      </c>
      <c r="F1446" s="44" t="s">
        <v>2148</v>
      </c>
      <c r="G1446" s="23"/>
      <c r="H1446" s="23"/>
      <c r="I1446" s="23"/>
      <c r="J1446" s="23"/>
      <c r="K1446" s="23"/>
      <c r="L1446" s="21" t="str">
        <f>IFERROR(VLOOKUP($A1446,Holdings!$A:$F,6,FALSE),"")</f>
        <v/>
      </c>
      <c r="M1446" s="45" t="str">
        <f t="shared" si="44"/>
        <v/>
      </c>
      <c r="N1446" s="46" t="str">
        <f t="shared" si="45"/>
        <v/>
      </c>
    </row>
    <row r="1447" spans="1:14" x14ac:dyDescent="0.25">
      <c r="A1447" s="16" t="str">
        <f>CONCATENATE('COMPANY INFO'!$D$4,"_",C1447,"_",D1447,"_",$F1447)</f>
        <v>_8_354/450/579_Coteau-Landing</v>
      </c>
      <c r="B1447" s="42">
        <v>1444</v>
      </c>
      <c r="C1447" s="43">
        <v>8</v>
      </c>
      <c r="D1447" s="43" t="s">
        <v>2133</v>
      </c>
      <c r="E1447" s="43" t="s">
        <v>2124</v>
      </c>
      <c r="F1447" s="44" t="s">
        <v>2149</v>
      </c>
      <c r="G1447" s="23"/>
      <c r="H1447" s="23"/>
      <c r="I1447" s="23"/>
      <c r="J1447" s="23"/>
      <c r="K1447" s="23"/>
      <c r="L1447" s="21" t="str">
        <f>IFERROR(VLOOKUP($A1447,Holdings!$A:$F,6,FALSE),"")</f>
        <v/>
      </c>
      <c r="M1447" s="45" t="str">
        <f t="shared" si="44"/>
        <v/>
      </c>
      <c r="N1447" s="46" t="str">
        <f t="shared" si="45"/>
        <v/>
      </c>
    </row>
    <row r="1448" spans="1:14" x14ac:dyDescent="0.25">
      <c r="A1448" s="16" t="str">
        <f>CONCATENATE('COMPANY INFO'!$D$4,"_",C1448,"_",D1448,"_",$F1448)</f>
        <v>_8_354/450/579_Cowansville</v>
      </c>
      <c r="B1448" s="42">
        <v>1445</v>
      </c>
      <c r="C1448" s="43">
        <v>8</v>
      </c>
      <c r="D1448" s="43" t="s">
        <v>2133</v>
      </c>
      <c r="E1448" s="43" t="s">
        <v>2124</v>
      </c>
      <c r="F1448" s="44" t="s">
        <v>2150</v>
      </c>
      <c r="G1448" s="23"/>
      <c r="H1448" s="23"/>
      <c r="I1448" s="23"/>
      <c r="J1448" s="23"/>
      <c r="K1448" s="23"/>
      <c r="L1448" s="21" t="str">
        <f>IFERROR(VLOOKUP($A1448,Holdings!$A:$F,6,FALSE),"")</f>
        <v/>
      </c>
      <c r="M1448" s="45" t="str">
        <f t="shared" si="44"/>
        <v/>
      </c>
      <c r="N1448" s="46" t="str">
        <f t="shared" si="45"/>
        <v/>
      </c>
    </row>
    <row r="1449" spans="1:14" x14ac:dyDescent="0.25">
      <c r="A1449" s="16" t="str">
        <f>CONCATENATE('COMPANY INFO'!$D$4,"_",C1449,"_",D1449,"_",$F1449)</f>
        <v>_8_354/450/579_Crabtree</v>
      </c>
      <c r="B1449" s="42">
        <v>1446</v>
      </c>
      <c r="C1449" s="43">
        <v>8</v>
      </c>
      <c r="D1449" s="43" t="s">
        <v>2133</v>
      </c>
      <c r="E1449" s="43" t="s">
        <v>2124</v>
      </c>
      <c r="F1449" s="44" t="s">
        <v>2151</v>
      </c>
      <c r="G1449" s="23"/>
      <c r="H1449" s="23"/>
      <c r="I1449" s="23"/>
      <c r="J1449" s="23"/>
      <c r="K1449" s="23"/>
      <c r="L1449" s="21" t="str">
        <f>IFERROR(VLOOKUP($A1449,Holdings!$A:$F,6,FALSE),"")</f>
        <v/>
      </c>
      <c r="M1449" s="45" t="str">
        <f t="shared" si="44"/>
        <v/>
      </c>
      <c r="N1449" s="46" t="str">
        <f t="shared" si="45"/>
        <v/>
      </c>
    </row>
    <row r="1450" spans="1:14" x14ac:dyDescent="0.25">
      <c r="A1450" s="16" t="str">
        <f>CONCATENATE('COMPANY INFO'!$D$4,"_",C1450,"_",D1450,"_",$F1450)</f>
        <v>_8_354/450/579_Dunham</v>
      </c>
      <c r="B1450" s="42">
        <v>1447</v>
      </c>
      <c r="C1450" s="43">
        <v>8</v>
      </c>
      <c r="D1450" s="43" t="s">
        <v>2133</v>
      </c>
      <c r="E1450" s="43" t="s">
        <v>2124</v>
      </c>
      <c r="F1450" s="44" t="s">
        <v>2152</v>
      </c>
      <c r="G1450" s="23"/>
      <c r="H1450" s="23"/>
      <c r="I1450" s="23"/>
      <c r="J1450" s="23"/>
      <c r="K1450" s="23"/>
      <c r="L1450" s="21" t="str">
        <f>IFERROR(VLOOKUP($A1450,Holdings!$A:$F,6,FALSE),"")</f>
        <v/>
      </c>
      <c r="M1450" s="45" t="str">
        <f t="shared" si="44"/>
        <v/>
      </c>
      <c r="N1450" s="46" t="str">
        <f t="shared" si="45"/>
        <v/>
      </c>
    </row>
    <row r="1451" spans="1:14" x14ac:dyDescent="0.25">
      <c r="A1451" s="16" t="str">
        <f>CONCATENATE('COMPANY INFO'!$D$4,"_",C1451,"_",D1451,"_",$F1451)</f>
        <v>_8_354/450/579_Eastman</v>
      </c>
      <c r="B1451" s="42">
        <v>1448</v>
      </c>
      <c r="C1451" s="43">
        <v>8</v>
      </c>
      <c r="D1451" s="43" t="s">
        <v>2133</v>
      </c>
      <c r="E1451" s="43" t="s">
        <v>2124</v>
      </c>
      <c r="F1451" s="44" t="s">
        <v>2153</v>
      </c>
      <c r="G1451" s="23"/>
      <c r="H1451" s="23"/>
      <c r="I1451" s="23"/>
      <c r="J1451" s="23"/>
      <c r="K1451" s="23"/>
      <c r="L1451" s="21" t="str">
        <f>IFERROR(VLOOKUP($A1451,Holdings!$A:$F,6,FALSE),"")</f>
        <v/>
      </c>
      <c r="M1451" s="45" t="str">
        <f t="shared" si="44"/>
        <v/>
      </c>
      <c r="N1451" s="46" t="str">
        <f t="shared" si="45"/>
        <v/>
      </c>
    </row>
    <row r="1452" spans="1:14" x14ac:dyDescent="0.25">
      <c r="A1452" s="16" t="str">
        <f>CONCATENATE('COMPANY INFO'!$D$4,"_",C1452,"_",D1452,"_",$F1452)</f>
        <v>_8_354/450/579_Farnham</v>
      </c>
      <c r="B1452" s="42">
        <v>1449</v>
      </c>
      <c r="C1452" s="43">
        <v>8</v>
      </c>
      <c r="D1452" s="43" t="s">
        <v>2133</v>
      </c>
      <c r="E1452" s="43" t="s">
        <v>2124</v>
      </c>
      <c r="F1452" s="44" t="s">
        <v>2154</v>
      </c>
      <c r="G1452" s="23"/>
      <c r="H1452" s="23"/>
      <c r="I1452" s="23"/>
      <c r="J1452" s="23"/>
      <c r="K1452" s="23"/>
      <c r="L1452" s="21" t="str">
        <f>IFERROR(VLOOKUP($A1452,Holdings!$A:$F,6,FALSE),"")</f>
        <v/>
      </c>
      <c r="M1452" s="45" t="str">
        <f t="shared" si="44"/>
        <v/>
      </c>
      <c r="N1452" s="46" t="str">
        <f t="shared" si="45"/>
        <v/>
      </c>
    </row>
    <row r="1453" spans="1:14" x14ac:dyDescent="0.25">
      <c r="A1453" s="16" t="str">
        <f>CONCATENATE('COMPANY INFO'!$D$4,"_",C1453,"_",D1453,"_",$F1453)</f>
        <v>_8_354/450/579_Franklin Centre</v>
      </c>
      <c r="B1453" s="42">
        <v>1450</v>
      </c>
      <c r="C1453" s="43">
        <v>8</v>
      </c>
      <c r="D1453" s="43" t="s">
        <v>2133</v>
      </c>
      <c r="E1453" s="43" t="s">
        <v>2124</v>
      </c>
      <c r="F1453" s="44" t="s">
        <v>2155</v>
      </c>
      <c r="G1453" s="23"/>
      <c r="H1453" s="23"/>
      <c r="I1453" s="23"/>
      <c r="J1453" s="23"/>
      <c r="K1453" s="23"/>
      <c r="L1453" s="21" t="str">
        <f>IFERROR(VLOOKUP($A1453,Holdings!$A:$F,6,FALSE),"")</f>
        <v/>
      </c>
      <c r="M1453" s="45" t="str">
        <f t="shared" si="44"/>
        <v/>
      </c>
      <c r="N1453" s="46" t="str">
        <f t="shared" si="45"/>
        <v/>
      </c>
    </row>
    <row r="1454" spans="1:14" x14ac:dyDescent="0.25">
      <c r="A1454" s="16" t="str">
        <f>CONCATENATE('COMPANY INFO'!$D$4,"_",C1454,"_",D1454,"_",$F1454)</f>
        <v>_8_354/450/579_Frelighsburg</v>
      </c>
      <c r="B1454" s="42">
        <v>1451</v>
      </c>
      <c r="C1454" s="43">
        <v>8</v>
      </c>
      <c r="D1454" s="43" t="s">
        <v>2133</v>
      </c>
      <c r="E1454" s="43" t="s">
        <v>2124</v>
      </c>
      <c r="F1454" s="44" t="s">
        <v>2156</v>
      </c>
      <c r="G1454" s="23"/>
      <c r="H1454" s="23"/>
      <c r="I1454" s="23"/>
      <c r="J1454" s="23"/>
      <c r="K1454" s="23"/>
      <c r="L1454" s="21" t="str">
        <f>IFERROR(VLOOKUP($A1454,Holdings!$A:$F,6,FALSE),"")</f>
        <v/>
      </c>
      <c r="M1454" s="45" t="str">
        <f t="shared" si="44"/>
        <v/>
      </c>
      <c r="N1454" s="46" t="str">
        <f t="shared" si="45"/>
        <v/>
      </c>
    </row>
    <row r="1455" spans="1:14" x14ac:dyDescent="0.25">
      <c r="A1455" s="16" t="str">
        <f>CONCATENATE('COMPANY INFO'!$D$4,"_",C1455,"_",D1455,"_",$F1455)</f>
        <v>_8_354/450/579_Granby</v>
      </c>
      <c r="B1455" s="42">
        <v>1452</v>
      </c>
      <c r="C1455" s="43">
        <v>8</v>
      </c>
      <c r="D1455" s="43" t="s">
        <v>2133</v>
      </c>
      <c r="E1455" s="43" t="s">
        <v>2124</v>
      </c>
      <c r="F1455" s="44" t="s">
        <v>2157</v>
      </c>
      <c r="G1455" s="23"/>
      <c r="H1455" s="23"/>
      <c r="I1455" s="23"/>
      <c r="J1455" s="23"/>
      <c r="K1455" s="23"/>
      <c r="L1455" s="21" t="str">
        <f>IFERROR(VLOOKUP($A1455,Holdings!$A:$F,6,FALSE),"")</f>
        <v/>
      </c>
      <c r="M1455" s="45" t="str">
        <f t="shared" si="44"/>
        <v/>
      </c>
      <c r="N1455" s="46" t="str">
        <f t="shared" si="45"/>
        <v/>
      </c>
    </row>
    <row r="1456" spans="1:14" x14ac:dyDescent="0.25">
      <c r="A1456" s="16" t="str">
        <f>CONCATENATE('COMPANY INFO'!$D$4,"_",C1456,"_",D1456,"_",$F1456)</f>
        <v>_8_354/450/579_Hemmingford</v>
      </c>
      <c r="B1456" s="42">
        <v>1453</v>
      </c>
      <c r="C1456" s="43">
        <v>8</v>
      </c>
      <c r="D1456" s="43" t="s">
        <v>2133</v>
      </c>
      <c r="E1456" s="43" t="s">
        <v>2124</v>
      </c>
      <c r="F1456" s="44" t="s">
        <v>2158</v>
      </c>
      <c r="G1456" s="23"/>
      <c r="H1456" s="23"/>
      <c r="I1456" s="23"/>
      <c r="J1456" s="23"/>
      <c r="K1456" s="23"/>
      <c r="L1456" s="21" t="str">
        <f>IFERROR(VLOOKUP($A1456,Holdings!$A:$F,6,FALSE),"")</f>
        <v/>
      </c>
      <c r="M1456" s="45" t="str">
        <f t="shared" si="44"/>
        <v/>
      </c>
      <c r="N1456" s="46" t="str">
        <f t="shared" si="45"/>
        <v/>
      </c>
    </row>
    <row r="1457" spans="1:14" x14ac:dyDescent="0.25">
      <c r="A1457" s="16" t="str">
        <f>CONCATENATE('COMPANY INFO'!$D$4,"_",C1457,"_",D1457,"_",$F1457)</f>
        <v>_8_354/450/579_Henryville</v>
      </c>
      <c r="B1457" s="42">
        <v>1454</v>
      </c>
      <c r="C1457" s="43">
        <v>8</v>
      </c>
      <c r="D1457" s="43" t="s">
        <v>2133</v>
      </c>
      <c r="E1457" s="43" t="s">
        <v>2124</v>
      </c>
      <c r="F1457" s="44" t="s">
        <v>2159</v>
      </c>
      <c r="G1457" s="23"/>
      <c r="H1457" s="23"/>
      <c r="I1457" s="23"/>
      <c r="J1457" s="23"/>
      <c r="K1457" s="23"/>
      <c r="L1457" s="21" t="str">
        <f>IFERROR(VLOOKUP($A1457,Holdings!$A:$F,6,FALSE),"")</f>
        <v/>
      </c>
      <c r="M1457" s="45" t="str">
        <f t="shared" si="44"/>
        <v/>
      </c>
      <c r="N1457" s="46" t="str">
        <f t="shared" si="45"/>
        <v/>
      </c>
    </row>
    <row r="1458" spans="1:14" x14ac:dyDescent="0.25">
      <c r="A1458" s="16" t="str">
        <f>CONCATENATE('COMPANY INFO'!$D$4,"_",C1458,"_",D1458,"_",$F1458)</f>
        <v>_8_354/450/579_Howick</v>
      </c>
      <c r="B1458" s="42">
        <v>1455</v>
      </c>
      <c r="C1458" s="43">
        <v>8</v>
      </c>
      <c r="D1458" s="43" t="s">
        <v>2133</v>
      </c>
      <c r="E1458" s="43" t="s">
        <v>2124</v>
      </c>
      <c r="F1458" s="44" t="s">
        <v>2160</v>
      </c>
      <c r="G1458" s="23"/>
      <c r="H1458" s="23"/>
      <c r="I1458" s="23"/>
      <c r="J1458" s="23"/>
      <c r="K1458" s="23"/>
      <c r="L1458" s="21" t="str">
        <f>IFERROR(VLOOKUP($A1458,Holdings!$A:$F,6,FALSE),"")</f>
        <v/>
      </c>
      <c r="M1458" s="45" t="str">
        <f t="shared" si="44"/>
        <v/>
      </c>
      <c r="N1458" s="46" t="str">
        <f t="shared" si="45"/>
        <v/>
      </c>
    </row>
    <row r="1459" spans="1:14" x14ac:dyDescent="0.25">
      <c r="A1459" s="16" t="str">
        <f>CONCATENATE('COMPANY INFO'!$D$4,"_",C1459,"_",D1459,"_",$F1459)</f>
        <v>_8_354/450/579_Hudson</v>
      </c>
      <c r="B1459" s="42">
        <v>1456</v>
      </c>
      <c r="C1459" s="43">
        <v>8</v>
      </c>
      <c r="D1459" s="43" t="s">
        <v>2133</v>
      </c>
      <c r="E1459" s="43" t="s">
        <v>2124</v>
      </c>
      <c r="F1459" s="44" t="s">
        <v>2047</v>
      </c>
      <c r="G1459" s="23"/>
      <c r="H1459" s="23"/>
      <c r="I1459" s="23"/>
      <c r="J1459" s="23"/>
      <c r="K1459" s="23"/>
      <c r="L1459" s="21" t="str">
        <f>IFERROR(VLOOKUP($A1459,Holdings!$A:$F,6,FALSE),"")</f>
        <v/>
      </c>
      <c r="M1459" s="45" t="str">
        <f t="shared" si="44"/>
        <v/>
      </c>
      <c r="N1459" s="46" t="str">
        <f t="shared" si="45"/>
        <v/>
      </c>
    </row>
    <row r="1460" spans="1:14" x14ac:dyDescent="0.25">
      <c r="A1460" s="16" t="str">
        <f>CONCATENATE('COMPANY INFO'!$D$4,"_",C1460,"_",D1460,"_",$F1460)</f>
        <v>_8_354/450/579_Huntingdon</v>
      </c>
      <c r="B1460" s="42">
        <v>1457</v>
      </c>
      <c r="C1460" s="43">
        <v>8</v>
      </c>
      <c r="D1460" s="43" t="s">
        <v>2133</v>
      </c>
      <c r="E1460" s="43" t="s">
        <v>2124</v>
      </c>
      <c r="F1460" s="44" t="s">
        <v>2161</v>
      </c>
      <c r="G1460" s="23"/>
      <c r="H1460" s="23"/>
      <c r="I1460" s="23"/>
      <c r="J1460" s="23"/>
      <c r="K1460" s="23"/>
      <c r="L1460" s="21" t="str">
        <f>IFERROR(VLOOKUP($A1460,Holdings!$A:$F,6,FALSE),"")</f>
        <v/>
      </c>
      <c r="M1460" s="45" t="str">
        <f t="shared" si="44"/>
        <v/>
      </c>
      <c r="N1460" s="46" t="str">
        <f t="shared" si="45"/>
        <v/>
      </c>
    </row>
    <row r="1461" spans="1:14" x14ac:dyDescent="0.25">
      <c r="A1461" s="16" t="str">
        <f>CONCATENATE('COMPANY INFO'!$D$4,"_",C1461,"_",D1461,"_",$F1461)</f>
        <v>_8_354/450/579_Joliette</v>
      </c>
      <c r="B1461" s="42">
        <v>1458</v>
      </c>
      <c r="C1461" s="43">
        <v>8</v>
      </c>
      <c r="D1461" s="43" t="s">
        <v>2133</v>
      </c>
      <c r="E1461" s="43" t="s">
        <v>2124</v>
      </c>
      <c r="F1461" s="44" t="s">
        <v>2162</v>
      </c>
      <c r="G1461" s="23"/>
      <c r="H1461" s="23"/>
      <c r="I1461" s="23"/>
      <c r="J1461" s="23"/>
      <c r="K1461" s="23"/>
      <c r="L1461" s="21" t="str">
        <f>IFERROR(VLOOKUP($A1461,Holdings!$A:$F,6,FALSE),"")</f>
        <v/>
      </c>
      <c r="M1461" s="45" t="str">
        <f t="shared" si="44"/>
        <v/>
      </c>
      <c r="N1461" s="46" t="str">
        <f t="shared" si="45"/>
        <v/>
      </c>
    </row>
    <row r="1462" spans="1:14" x14ac:dyDescent="0.25">
      <c r="A1462" s="16" t="str">
        <f>CONCATENATE('COMPANY INFO'!$D$4,"_",C1462,"_",D1462,"_",$F1462)</f>
        <v>_8_354/450/579_Knowlton</v>
      </c>
      <c r="B1462" s="42">
        <v>1459</v>
      </c>
      <c r="C1462" s="43">
        <v>8</v>
      </c>
      <c r="D1462" s="43" t="s">
        <v>2133</v>
      </c>
      <c r="E1462" s="43" t="s">
        <v>2124</v>
      </c>
      <c r="F1462" s="44" t="s">
        <v>2163</v>
      </c>
      <c r="G1462" s="23"/>
      <c r="H1462" s="23"/>
      <c r="I1462" s="23"/>
      <c r="J1462" s="23"/>
      <c r="K1462" s="23"/>
      <c r="L1462" s="21" t="str">
        <f>IFERROR(VLOOKUP($A1462,Holdings!$A:$F,6,FALSE),"")</f>
        <v/>
      </c>
      <c r="M1462" s="45" t="str">
        <f t="shared" si="44"/>
        <v/>
      </c>
      <c r="N1462" s="46" t="str">
        <f t="shared" si="45"/>
        <v/>
      </c>
    </row>
    <row r="1463" spans="1:14" x14ac:dyDescent="0.25">
      <c r="A1463" s="16" t="str">
        <f>CONCATENATE('COMPANY INFO'!$D$4,"_",C1463,"_",D1463,"_",$F1463)</f>
        <v>_8_354/450/579_L'Epiphanie-l'Assomption</v>
      </c>
      <c r="B1463" s="42">
        <v>1460</v>
      </c>
      <c r="C1463" s="43">
        <v>8</v>
      </c>
      <c r="D1463" s="43" t="s">
        <v>2133</v>
      </c>
      <c r="E1463" s="43" t="s">
        <v>2124</v>
      </c>
      <c r="F1463" s="44" t="s">
        <v>2164</v>
      </c>
      <c r="G1463" s="23"/>
      <c r="H1463" s="23"/>
      <c r="I1463" s="23"/>
      <c r="J1463" s="23"/>
      <c r="K1463" s="23"/>
      <c r="L1463" s="21" t="str">
        <f>IFERROR(VLOOKUP($A1463,Holdings!$A:$F,6,FALSE),"")</f>
        <v/>
      </c>
      <c r="M1463" s="45" t="str">
        <f t="shared" si="44"/>
        <v/>
      </c>
      <c r="N1463" s="46" t="str">
        <f t="shared" si="45"/>
        <v/>
      </c>
    </row>
    <row r="1464" spans="1:14" x14ac:dyDescent="0.25">
      <c r="A1464" s="16" t="str">
        <f>CONCATENATE('COMPANY INFO'!$D$4,"_",C1464,"_",D1464,"_",$F1464)</f>
        <v>_8_354/450/579_Lachute</v>
      </c>
      <c r="B1464" s="42">
        <v>1461</v>
      </c>
      <c r="C1464" s="43">
        <v>8</v>
      </c>
      <c r="D1464" s="43" t="s">
        <v>2133</v>
      </c>
      <c r="E1464" s="43" t="s">
        <v>2124</v>
      </c>
      <c r="F1464" s="44" t="s">
        <v>2165</v>
      </c>
      <c r="G1464" s="23"/>
      <c r="H1464" s="23"/>
      <c r="I1464" s="23"/>
      <c r="J1464" s="23"/>
      <c r="K1464" s="23"/>
      <c r="L1464" s="21" t="str">
        <f>IFERROR(VLOOKUP($A1464,Holdings!$A:$F,6,FALSE),"")</f>
        <v/>
      </c>
      <c r="M1464" s="45" t="str">
        <f t="shared" si="44"/>
        <v/>
      </c>
      <c r="N1464" s="46" t="str">
        <f t="shared" si="45"/>
        <v/>
      </c>
    </row>
    <row r="1465" spans="1:14" x14ac:dyDescent="0.25">
      <c r="A1465" s="16" t="str">
        <f>CONCATENATE('COMPANY INFO'!$D$4,"_",C1465,"_",D1465,"_",$F1465)</f>
        <v>_8_354/450/579_Lacolle</v>
      </c>
      <c r="B1465" s="42">
        <v>1462</v>
      </c>
      <c r="C1465" s="43">
        <v>8</v>
      </c>
      <c r="D1465" s="43" t="s">
        <v>2133</v>
      </c>
      <c r="E1465" s="43" t="s">
        <v>2124</v>
      </c>
      <c r="F1465" s="44" t="s">
        <v>2166</v>
      </c>
      <c r="G1465" s="23"/>
      <c r="H1465" s="23"/>
      <c r="I1465" s="23"/>
      <c r="J1465" s="23"/>
      <c r="K1465" s="23"/>
      <c r="L1465" s="21" t="str">
        <f>IFERROR(VLOOKUP($A1465,Holdings!$A:$F,6,FALSE),"")</f>
        <v/>
      </c>
      <c r="M1465" s="45" t="str">
        <f t="shared" si="44"/>
        <v/>
      </c>
      <c r="N1465" s="46" t="str">
        <f t="shared" si="45"/>
        <v/>
      </c>
    </row>
    <row r="1466" spans="1:14" x14ac:dyDescent="0.25">
      <c r="A1466" s="16" t="str">
        <f>CONCATENATE('COMPANY INFO'!$D$4,"_",C1466,"_",D1466,"_",$F1466)</f>
        <v>_8_354/450/579_Lanoraie</v>
      </c>
      <c r="B1466" s="42">
        <v>1463</v>
      </c>
      <c r="C1466" s="43">
        <v>8</v>
      </c>
      <c r="D1466" s="43" t="s">
        <v>2133</v>
      </c>
      <c r="E1466" s="43" t="s">
        <v>2124</v>
      </c>
      <c r="F1466" s="44" t="s">
        <v>2167</v>
      </c>
      <c r="G1466" s="23"/>
      <c r="H1466" s="23"/>
      <c r="I1466" s="23"/>
      <c r="J1466" s="23"/>
      <c r="K1466" s="23"/>
      <c r="L1466" s="21" t="str">
        <f>IFERROR(VLOOKUP($A1466,Holdings!$A:$F,6,FALSE),"")</f>
        <v/>
      </c>
      <c r="M1466" s="45" t="str">
        <f t="shared" si="44"/>
        <v/>
      </c>
      <c r="N1466" s="46" t="str">
        <f t="shared" si="45"/>
        <v/>
      </c>
    </row>
    <row r="1467" spans="1:14" x14ac:dyDescent="0.25">
      <c r="A1467" s="16" t="str">
        <f>CONCATENATE('COMPANY INFO'!$D$4,"_",C1467,"_",D1467,"_",$F1467)</f>
        <v>_8_354/450/579_Laprairie</v>
      </c>
      <c r="B1467" s="42">
        <v>1464</v>
      </c>
      <c r="C1467" s="43">
        <v>8</v>
      </c>
      <c r="D1467" s="43" t="s">
        <v>2133</v>
      </c>
      <c r="E1467" s="43" t="s">
        <v>2124</v>
      </c>
      <c r="F1467" s="44" t="s">
        <v>2168</v>
      </c>
      <c r="G1467" s="23"/>
      <c r="H1467" s="23"/>
      <c r="I1467" s="23"/>
      <c r="J1467" s="23"/>
      <c r="K1467" s="23"/>
      <c r="L1467" s="21" t="str">
        <f>IFERROR(VLOOKUP($A1467,Holdings!$A:$F,6,FALSE),"")</f>
        <v/>
      </c>
      <c r="M1467" s="45" t="str">
        <f t="shared" si="44"/>
        <v/>
      </c>
      <c r="N1467" s="46" t="str">
        <f t="shared" si="45"/>
        <v/>
      </c>
    </row>
    <row r="1468" spans="1:14" x14ac:dyDescent="0.25">
      <c r="A1468" s="16" t="str">
        <f>CONCATENATE('COMPANY INFO'!$D$4,"_",C1468,"_",D1468,"_",$F1468)</f>
        <v>_8_354/450/579_Laval-Est</v>
      </c>
      <c r="B1468" s="42">
        <v>1465</v>
      </c>
      <c r="C1468" s="43">
        <v>8</v>
      </c>
      <c r="D1468" s="43" t="s">
        <v>2133</v>
      </c>
      <c r="E1468" s="43" t="s">
        <v>2124</v>
      </c>
      <c r="F1468" s="44" t="s">
        <v>2169</v>
      </c>
      <c r="G1468" s="23"/>
      <c r="H1468" s="23"/>
      <c r="I1468" s="23"/>
      <c r="J1468" s="23"/>
      <c r="K1468" s="23"/>
      <c r="L1468" s="21" t="str">
        <f>IFERROR(VLOOKUP($A1468,Holdings!$A:$F,6,FALSE),"")</f>
        <v/>
      </c>
      <c r="M1468" s="45" t="str">
        <f t="shared" si="44"/>
        <v/>
      </c>
      <c r="N1468" s="46" t="str">
        <f t="shared" si="45"/>
        <v/>
      </c>
    </row>
    <row r="1469" spans="1:14" x14ac:dyDescent="0.25">
      <c r="A1469" s="16" t="str">
        <f>CONCATENATE('COMPANY INFO'!$D$4,"_",C1469,"_",D1469,"_",$F1469)</f>
        <v>_8_354/450/579_Laval-Ouest</v>
      </c>
      <c r="B1469" s="42">
        <v>1466</v>
      </c>
      <c r="C1469" s="43">
        <v>8</v>
      </c>
      <c r="D1469" s="43" t="s">
        <v>2133</v>
      </c>
      <c r="E1469" s="43" t="s">
        <v>2124</v>
      </c>
      <c r="F1469" s="44" t="s">
        <v>2170</v>
      </c>
      <c r="G1469" s="23"/>
      <c r="H1469" s="23"/>
      <c r="I1469" s="23"/>
      <c r="J1469" s="23"/>
      <c r="K1469" s="23"/>
      <c r="L1469" s="21" t="str">
        <f>IFERROR(VLOOKUP($A1469,Holdings!$A:$F,6,FALSE),"")</f>
        <v/>
      </c>
      <c r="M1469" s="45" t="str">
        <f t="shared" si="44"/>
        <v/>
      </c>
      <c r="N1469" s="46" t="str">
        <f t="shared" si="45"/>
        <v/>
      </c>
    </row>
    <row r="1470" spans="1:14" x14ac:dyDescent="0.25">
      <c r="A1470" s="16" t="str">
        <f>CONCATENATE('COMPANY INFO'!$D$4,"_",C1470,"_",D1470,"_",$F1470)</f>
        <v>_8_354/450/579_Lavaltrie</v>
      </c>
      <c r="B1470" s="42">
        <v>1467</v>
      </c>
      <c r="C1470" s="43">
        <v>8</v>
      </c>
      <c r="D1470" s="43" t="s">
        <v>2133</v>
      </c>
      <c r="E1470" s="43" t="s">
        <v>2124</v>
      </c>
      <c r="F1470" s="44" t="s">
        <v>2171</v>
      </c>
      <c r="G1470" s="23"/>
      <c r="H1470" s="23"/>
      <c r="I1470" s="23"/>
      <c r="J1470" s="23"/>
      <c r="K1470" s="23"/>
      <c r="L1470" s="21" t="str">
        <f>IFERROR(VLOOKUP($A1470,Holdings!$A:$F,6,FALSE),"")</f>
        <v/>
      </c>
      <c r="M1470" s="45" t="str">
        <f t="shared" si="44"/>
        <v/>
      </c>
      <c r="N1470" s="46" t="str">
        <f t="shared" si="45"/>
        <v/>
      </c>
    </row>
    <row r="1471" spans="1:14" x14ac:dyDescent="0.25">
      <c r="A1471" s="16" t="str">
        <f>CONCATENATE('COMPANY INFO'!$D$4,"_",C1471,"_",D1471,"_",$F1471)</f>
        <v>_8_354/450/579_Lawrenceville</v>
      </c>
      <c r="B1471" s="42">
        <v>1468</v>
      </c>
      <c r="C1471" s="43">
        <v>8</v>
      </c>
      <c r="D1471" s="43" t="s">
        <v>2133</v>
      </c>
      <c r="E1471" s="43" t="s">
        <v>2124</v>
      </c>
      <c r="F1471" s="44" t="s">
        <v>2172</v>
      </c>
      <c r="G1471" s="23"/>
      <c r="H1471" s="23"/>
      <c r="I1471" s="23"/>
      <c r="J1471" s="23"/>
      <c r="K1471" s="23"/>
      <c r="L1471" s="21" t="str">
        <f>IFERROR(VLOOKUP($A1471,Holdings!$A:$F,6,FALSE),"")</f>
        <v/>
      </c>
      <c r="M1471" s="45" t="str">
        <f t="shared" si="44"/>
        <v/>
      </c>
      <c r="N1471" s="46" t="str">
        <f t="shared" si="45"/>
        <v/>
      </c>
    </row>
    <row r="1472" spans="1:14" x14ac:dyDescent="0.25">
      <c r="A1472" s="16" t="str">
        <f>CONCATENATE('COMPANY INFO'!$D$4,"_",C1472,"_",D1472,"_",$F1472)</f>
        <v>_8_354/450/579_Le Gardeur</v>
      </c>
      <c r="B1472" s="42">
        <v>1469</v>
      </c>
      <c r="C1472" s="43">
        <v>8</v>
      </c>
      <c r="D1472" s="43" t="s">
        <v>2133</v>
      </c>
      <c r="E1472" s="43" t="s">
        <v>2124</v>
      </c>
      <c r="F1472" s="44" t="s">
        <v>2173</v>
      </c>
      <c r="G1472" s="23"/>
      <c r="H1472" s="23"/>
      <c r="I1472" s="23"/>
      <c r="J1472" s="23"/>
      <c r="K1472" s="23"/>
      <c r="L1472" s="21" t="str">
        <f>IFERROR(VLOOKUP($A1472,Holdings!$A:$F,6,FALSE),"")</f>
        <v/>
      </c>
      <c r="M1472" s="45" t="str">
        <f t="shared" si="44"/>
        <v/>
      </c>
      <c r="N1472" s="46" t="str">
        <f t="shared" si="45"/>
        <v/>
      </c>
    </row>
    <row r="1473" spans="1:14" x14ac:dyDescent="0.25">
      <c r="A1473" s="16" t="str">
        <f>CONCATENATE('COMPANY INFO'!$D$4,"_",C1473,"_",D1473,"_",$F1473)</f>
        <v>_8_354/450/579_Les Cedres</v>
      </c>
      <c r="B1473" s="42">
        <v>1470</v>
      </c>
      <c r="C1473" s="43">
        <v>8</v>
      </c>
      <c r="D1473" s="43" t="s">
        <v>2133</v>
      </c>
      <c r="E1473" s="43" t="s">
        <v>2124</v>
      </c>
      <c r="F1473" s="44" t="s">
        <v>2174</v>
      </c>
      <c r="G1473" s="23"/>
      <c r="H1473" s="23"/>
      <c r="I1473" s="23"/>
      <c r="J1473" s="23"/>
      <c r="K1473" s="23"/>
      <c r="L1473" s="21" t="str">
        <f>IFERROR(VLOOKUP($A1473,Holdings!$A:$F,6,FALSE),"")</f>
        <v/>
      </c>
      <c r="M1473" s="45" t="str">
        <f t="shared" si="44"/>
        <v/>
      </c>
      <c r="N1473" s="46" t="str">
        <f t="shared" si="45"/>
        <v/>
      </c>
    </row>
    <row r="1474" spans="1:14" x14ac:dyDescent="0.25">
      <c r="A1474" s="16" t="str">
        <f>CONCATENATE('COMPANY INFO'!$D$4,"_",C1474,"_",D1474,"_",$F1474)</f>
        <v>_8_354/450/579_Longueuil</v>
      </c>
      <c r="B1474" s="42">
        <v>1471</v>
      </c>
      <c r="C1474" s="43">
        <v>8</v>
      </c>
      <c r="D1474" s="43" t="s">
        <v>2133</v>
      </c>
      <c r="E1474" s="43" t="s">
        <v>2124</v>
      </c>
      <c r="F1474" s="44" t="s">
        <v>2175</v>
      </c>
      <c r="G1474" s="23"/>
      <c r="H1474" s="23"/>
      <c r="I1474" s="23"/>
      <c r="J1474" s="23"/>
      <c r="K1474" s="23"/>
      <c r="L1474" s="21" t="str">
        <f>IFERROR(VLOOKUP($A1474,Holdings!$A:$F,6,FALSE),"")</f>
        <v/>
      </c>
      <c r="M1474" s="45" t="str">
        <f t="shared" si="44"/>
        <v/>
      </c>
      <c r="N1474" s="46" t="str">
        <f t="shared" si="45"/>
        <v/>
      </c>
    </row>
    <row r="1475" spans="1:14" x14ac:dyDescent="0.25">
      <c r="A1475" s="16" t="str">
        <f>CONCATENATE('COMPANY INFO'!$D$4,"_",C1475,"_",D1475,"_",$F1475)</f>
        <v>_8_354/450/579_Mansonville</v>
      </c>
      <c r="B1475" s="42">
        <v>1472</v>
      </c>
      <c r="C1475" s="43">
        <v>8</v>
      </c>
      <c r="D1475" s="43" t="s">
        <v>2133</v>
      </c>
      <c r="E1475" s="43" t="s">
        <v>2124</v>
      </c>
      <c r="F1475" s="44" t="s">
        <v>2176</v>
      </c>
      <c r="G1475" s="23"/>
      <c r="H1475" s="23"/>
      <c r="I1475" s="23"/>
      <c r="J1475" s="23"/>
      <c r="K1475" s="23"/>
      <c r="L1475" s="21" t="str">
        <f>IFERROR(VLOOKUP($A1475,Holdings!$A:$F,6,FALSE),"")</f>
        <v/>
      </c>
      <c r="M1475" s="45" t="str">
        <f t="shared" si="44"/>
        <v/>
      </c>
      <c r="N1475" s="46" t="str">
        <f t="shared" si="45"/>
        <v/>
      </c>
    </row>
    <row r="1476" spans="1:14" x14ac:dyDescent="0.25">
      <c r="A1476" s="16" t="str">
        <f>CONCATENATE('COMPANY INFO'!$D$4,"_",C1476,"_",D1476,"_",$F1476)</f>
        <v>_8_354/450/579_Marieville</v>
      </c>
      <c r="B1476" s="42">
        <v>1473</v>
      </c>
      <c r="C1476" s="43">
        <v>8</v>
      </c>
      <c r="D1476" s="43" t="s">
        <v>2133</v>
      </c>
      <c r="E1476" s="43" t="s">
        <v>2124</v>
      </c>
      <c r="F1476" s="44" t="s">
        <v>2177</v>
      </c>
      <c r="G1476" s="23"/>
      <c r="H1476" s="23"/>
      <c r="I1476" s="23"/>
      <c r="J1476" s="23"/>
      <c r="K1476" s="23"/>
      <c r="L1476" s="21" t="str">
        <f>IFERROR(VLOOKUP($A1476,Holdings!$A:$F,6,FALSE),"")</f>
        <v/>
      </c>
      <c r="M1476" s="45" t="str">
        <f t="shared" ref="M1476:M1539" si="46">IF(L1476="","",G1476/(L1476-H1476))</f>
        <v/>
      </c>
      <c r="N1476" s="46" t="str">
        <f t="shared" si="45"/>
        <v/>
      </c>
    </row>
    <row r="1477" spans="1:14" x14ac:dyDescent="0.25">
      <c r="A1477" s="16" t="str">
        <f>CONCATENATE('COMPANY INFO'!$D$4,"_",C1477,"_",D1477,"_",$F1477)</f>
        <v>_8_354/450/579_Mascouche</v>
      </c>
      <c r="B1477" s="42">
        <v>1474</v>
      </c>
      <c r="C1477" s="43">
        <v>8</v>
      </c>
      <c r="D1477" s="43" t="s">
        <v>2133</v>
      </c>
      <c r="E1477" s="43" t="s">
        <v>2124</v>
      </c>
      <c r="F1477" s="44" t="s">
        <v>2178</v>
      </c>
      <c r="G1477" s="23"/>
      <c r="H1477" s="23"/>
      <c r="I1477" s="23"/>
      <c r="J1477" s="23"/>
      <c r="K1477" s="23"/>
      <c r="L1477" s="21" t="str">
        <f>IFERROR(VLOOKUP($A1477,Holdings!$A:$F,6,FALSE),"")</f>
        <v/>
      </c>
      <c r="M1477" s="45" t="str">
        <f t="shared" si="46"/>
        <v/>
      </c>
      <c r="N1477" s="46" t="str">
        <f t="shared" ref="N1477:N1540" si="47">IF(OR(SUM(G1477:K1477)&gt;L1477,AND(SUM(G1477:K1477)&gt;0,L1477="")),"Sum of Assigned TNs:Admin TNs must be less than Total TNs","")</f>
        <v/>
      </c>
    </row>
    <row r="1478" spans="1:14" x14ac:dyDescent="0.25">
      <c r="A1478" s="16" t="str">
        <f>CONCATENATE('COMPANY INFO'!$D$4,"_",C1478,"_",D1478,"_",$F1478)</f>
        <v>_8_354/450/579_Mirabel-Aeroport</v>
      </c>
      <c r="B1478" s="42">
        <v>1475</v>
      </c>
      <c r="C1478" s="43">
        <v>8</v>
      </c>
      <c r="D1478" s="43" t="s">
        <v>2133</v>
      </c>
      <c r="E1478" s="43" t="s">
        <v>2124</v>
      </c>
      <c r="F1478" s="44" t="s">
        <v>2179</v>
      </c>
      <c r="G1478" s="23"/>
      <c r="H1478" s="23"/>
      <c r="I1478" s="23"/>
      <c r="J1478" s="23"/>
      <c r="K1478" s="23"/>
      <c r="L1478" s="21" t="str">
        <f>IFERROR(VLOOKUP($A1478,Holdings!$A:$F,6,FALSE),"")</f>
        <v/>
      </c>
      <c r="M1478" s="45" t="str">
        <f t="shared" si="46"/>
        <v/>
      </c>
      <c r="N1478" s="46" t="str">
        <f t="shared" si="47"/>
        <v/>
      </c>
    </row>
    <row r="1479" spans="1:14" x14ac:dyDescent="0.25">
      <c r="A1479" s="16" t="str">
        <f>CONCATENATE('COMPANY INFO'!$D$4,"_",C1479,"_",D1479,"_",$F1479)</f>
        <v>_8_354/450/579_Mirabel-St-Augustin</v>
      </c>
      <c r="B1479" s="42">
        <v>1476</v>
      </c>
      <c r="C1479" s="43">
        <v>8</v>
      </c>
      <c r="D1479" s="43" t="s">
        <v>2133</v>
      </c>
      <c r="E1479" s="43" t="s">
        <v>2124</v>
      </c>
      <c r="F1479" s="44" t="s">
        <v>2180</v>
      </c>
      <c r="G1479" s="23"/>
      <c r="H1479" s="23"/>
      <c r="I1479" s="23"/>
      <c r="J1479" s="23"/>
      <c r="K1479" s="23"/>
      <c r="L1479" s="21" t="str">
        <f>IFERROR(VLOOKUP($A1479,Holdings!$A:$F,6,FALSE),"")</f>
        <v/>
      </c>
      <c r="M1479" s="45" t="str">
        <f t="shared" si="46"/>
        <v/>
      </c>
      <c r="N1479" s="46" t="str">
        <f t="shared" si="47"/>
        <v/>
      </c>
    </row>
    <row r="1480" spans="1:14" x14ac:dyDescent="0.25">
      <c r="A1480" s="16" t="str">
        <f>CONCATENATE('COMPANY INFO'!$D$4,"_",C1480,"_",D1480,"_",$F1480)</f>
        <v>_8_354/450/579_Mirabel-Ste-Scholastique</v>
      </c>
      <c r="B1480" s="42">
        <v>1477</v>
      </c>
      <c r="C1480" s="43">
        <v>8</v>
      </c>
      <c r="D1480" s="43" t="s">
        <v>2133</v>
      </c>
      <c r="E1480" s="43" t="s">
        <v>2124</v>
      </c>
      <c r="F1480" s="44" t="s">
        <v>2181</v>
      </c>
      <c r="G1480" s="23"/>
      <c r="H1480" s="23"/>
      <c r="I1480" s="23"/>
      <c r="J1480" s="23"/>
      <c r="K1480" s="23"/>
      <c r="L1480" s="21" t="str">
        <f>IFERROR(VLOOKUP($A1480,Holdings!$A:$F,6,FALSE),"")</f>
        <v/>
      </c>
      <c r="M1480" s="45" t="str">
        <f t="shared" si="46"/>
        <v/>
      </c>
      <c r="N1480" s="46" t="str">
        <f t="shared" si="47"/>
        <v/>
      </c>
    </row>
    <row r="1481" spans="1:14" x14ac:dyDescent="0.25">
      <c r="A1481" s="16" t="str">
        <f>CONCATENATE('COMPANY INFO'!$D$4,"_",C1481,"_",D1481,"_",$F1481)</f>
        <v>_8_354/450/579_Morin Heights</v>
      </c>
      <c r="B1481" s="42">
        <v>1478</v>
      </c>
      <c r="C1481" s="43">
        <v>8</v>
      </c>
      <c r="D1481" s="43" t="s">
        <v>2133</v>
      </c>
      <c r="E1481" s="43" t="s">
        <v>2124</v>
      </c>
      <c r="F1481" s="44" t="s">
        <v>2182</v>
      </c>
      <c r="G1481" s="23"/>
      <c r="H1481" s="23"/>
      <c r="I1481" s="23"/>
      <c r="J1481" s="23"/>
      <c r="K1481" s="23"/>
      <c r="L1481" s="21" t="str">
        <f>IFERROR(VLOOKUP($A1481,Holdings!$A:$F,6,FALSE),"")</f>
        <v/>
      </c>
      <c r="M1481" s="45" t="str">
        <f t="shared" si="46"/>
        <v/>
      </c>
      <c r="N1481" s="46" t="str">
        <f t="shared" si="47"/>
        <v/>
      </c>
    </row>
    <row r="1482" spans="1:14" x14ac:dyDescent="0.25">
      <c r="A1482" s="16" t="str">
        <f>CONCATENATE('COMPANY INFO'!$D$4,"_",C1482,"_",D1482,"_",$F1482)</f>
        <v>_8_354/450/579_Napierville</v>
      </c>
      <c r="B1482" s="42">
        <v>1479</v>
      </c>
      <c r="C1482" s="43">
        <v>8</v>
      </c>
      <c r="D1482" s="43" t="s">
        <v>2133</v>
      </c>
      <c r="E1482" s="43" t="s">
        <v>2124</v>
      </c>
      <c r="F1482" s="44" t="s">
        <v>2183</v>
      </c>
      <c r="G1482" s="23"/>
      <c r="H1482" s="23"/>
      <c r="I1482" s="23"/>
      <c r="J1482" s="23"/>
      <c r="K1482" s="23"/>
      <c r="L1482" s="21" t="str">
        <f>IFERROR(VLOOKUP($A1482,Holdings!$A:$F,6,FALSE),"")</f>
        <v/>
      </c>
      <c r="M1482" s="45" t="str">
        <f t="shared" si="46"/>
        <v/>
      </c>
      <c r="N1482" s="46" t="str">
        <f t="shared" si="47"/>
        <v/>
      </c>
    </row>
    <row r="1483" spans="1:14" x14ac:dyDescent="0.25">
      <c r="A1483" s="16" t="str">
        <f>CONCATENATE('COMPANY INFO'!$D$4,"_",C1483,"_",D1483,"_",$F1483)</f>
        <v>_8_354/450/579_Notre-Dame-de-Stanbridge</v>
      </c>
      <c r="B1483" s="42">
        <v>1480</v>
      </c>
      <c r="C1483" s="43">
        <v>8</v>
      </c>
      <c r="D1483" s="43" t="s">
        <v>2133</v>
      </c>
      <c r="E1483" s="43" t="s">
        <v>2124</v>
      </c>
      <c r="F1483" s="44" t="s">
        <v>2184</v>
      </c>
      <c r="G1483" s="23"/>
      <c r="H1483" s="23"/>
      <c r="I1483" s="23"/>
      <c r="J1483" s="23"/>
      <c r="K1483" s="23"/>
      <c r="L1483" s="21" t="str">
        <f>IFERROR(VLOOKUP($A1483,Holdings!$A:$F,6,FALSE),"")</f>
        <v/>
      </c>
      <c r="M1483" s="45" t="str">
        <f t="shared" si="46"/>
        <v/>
      </c>
      <c r="N1483" s="46" t="str">
        <f t="shared" si="47"/>
        <v/>
      </c>
    </row>
    <row r="1484" spans="1:14" x14ac:dyDescent="0.25">
      <c r="A1484" s="16" t="str">
        <f>CONCATENATE('COMPANY INFO'!$D$4,"_",C1484,"_",D1484,"_",$F1484)</f>
        <v>_8_354/450/579_Oka</v>
      </c>
      <c r="B1484" s="42">
        <v>1481</v>
      </c>
      <c r="C1484" s="43">
        <v>8</v>
      </c>
      <c r="D1484" s="43" t="s">
        <v>2133</v>
      </c>
      <c r="E1484" s="43" t="s">
        <v>2124</v>
      </c>
      <c r="F1484" s="44" t="s">
        <v>2185</v>
      </c>
      <c r="G1484" s="23"/>
      <c r="H1484" s="23"/>
      <c r="I1484" s="23"/>
      <c r="J1484" s="23"/>
      <c r="K1484" s="23"/>
      <c r="L1484" s="21" t="str">
        <f>IFERROR(VLOOKUP($A1484,Holdings!$A:$F,6,FALSE),"")</f>
        <v/>
      </c>
      <c r="M1484" s="45" t="str">
        <f t="shared" si="46"/>
        <v/>
      </c>
      <c r="N1484" s="46" t="str">
        <f t="shared" si="47"/>
        <v/>
      </c>
    </row>
    <row r="1485" spans="1:14" x14ac:dyDescent="0.25">
      <c r="A1485" s="16" t="str">
        <f>CONCATENATE('COMPANY INFO'!$D$4,"_",C1485,"_",D1485,"_",$F1485)</f>
        <v>_8_354/450/579_Ormstown</v>
      </c>
      <c r="B1485" s="42">
        <v>1482</v>
      </c>
      <c r="C1485" s="43">
        <v>8</v>
      </c>
      <c r="D1485" s="43" t="s">
        <v>2133</v>
      </c>
      <c r="E1485" s="43" t="s">
        <v>2124</v>
      </c>
      <c r="F1485" s="44" t="s">
        <v>2186</v>
      </c>
      <c r="G1485" s="23"/>
      <c r="H1485" s="23"/>
      <c r="I1485" s="23"/>
      <c r="J1485" s="23"/>
      <c r="K1485" s="23"/>
      <c r="L1485" s="21" t="str">
        <f>IFERROR(VLOOKUP($A1485,Holdings!$A:$F,6,FALSE),"")</f>
        <v/>
      </c>
      <c r="M1485" s="45" t="str">
        <f t="shared" si="46"/>
        <v/>
      </c>
      <c r="N1485" s="46" t="str">
        <f t="shared" si="47"/>
        <v/>
      </c>
    </row>
    <row r="1486" spans="1:14" x14ac:dyDescent="0.25">
      <c r="A1486" s="16" t="str">
        <f>CONCATENATE('COMPANY INFO'!$D$4,"_",C1486,"_",D1486,"_",$F1486)</f>
        <v>_8_354/450/579_Pierreville</v>
      </c>
      <c r="B1486" s="42">
        <v>1483</v>
      </c>
      <c r="C1486" s="43">
        <v>8</v>
      </c>
      <c r="D1486" s="43" t="s">
        <v>2133</v>
      </c>
      <c r="E1486" s="43" t="s">
        <v>2124</v>
      </c>
      <c r="F1486" s="44" t="s">
        <v>2187</v>
      </c>
      <c r="G1486" s="23"/>
      <c r="H1486" s="23"/>
      <c r="I1486" s="23"/>
      <c r="J1486" s="23"/>
      <c r="K1486" s="23"/>
      <c r="L1486" s="21" t="str">
        <f>IFERROR(VLOOKUP($A1486,Holdings!$A:$F,6,FALSE),"")</f>
        <v/>
      </c>
      <c r="M1486" s="45" t="str">
        <f t="shared" si="46"/>
        <v/>
      </c>
      <c r="N1486" s="46" t="str">
        <f t="shared" si="47"/>
        <v/>
      </c>
    </row>
    <row r="1487" spans="1:14" x14ac:dyDescent="0.25">
      <c r="A1487" s="16" t="str">
        <f>CONCATENATE('COMPANY INFO'!$D$4,"_",C1487,"_",D1487,"_",$F1487)</f>
        <v>_8_354/450/579_Pont-Viau</v>
      </c>
      <c r="B1487" s="42">
        <v>1484</v>
      </c>
      <c r="C1487" s="43">
        <v>8</v>
      </c>
      <c r="D1487" s="43" t="s">
        <v>2133</v>
      </c>
      <c r="E1487" s="43" t="s">
        <v>2124</v>
      </c>
      <c r="F1487" s="44" t="s">
        <v>2188</v>
      </c>
      <c r="G1487" s="23"/>
      <c r="H1487" s="23"/>
      <c r="I1487" s="23"/>
      <c r="J1487" s="23"/>
      <c r="K1487" s="23"/>
      <c r="L1487" s="21" t="str">
        <f>IFERROR(VLOOKUP($A1487,Holdings!$A:$F,6,FALSE),"")</f>
        <v/>
      </c>
      <c r="M1487" s="45" t="str">
        <f t="shared" si="46"/>
        <v/>
      </c>
      <c r="N1487" s="46" t="str">
        <f t="shared" si="47"/>
        <v/>
      </c>
    </row>
    <row r="1488" spans="1:14" x14ac:dyDescent="0.25">
      <c r="A1488" s="16" t="str">
        <f>CONCATENATE('COMPANY INFO'!$D$4,"_",C1488,"_",D1488,"_",$F1488)</f>
        <v>_8_354/450/579_Rawdon</v>
      </c>
      <c r="B1488" s="42">
        <v>1485</v>
      </c>
      <c r="C1488" s="43">
        <v>8</v>
      </c>
      <c r="D1488" s="43" t="s">
        <v>2133</v>
      </c>
      <c r="E1488" s="43" t="s">
        <v>2124</v>
      </c>
      <c r="F1488" s="44" t="s">
        <v>2189</v>
      </c>
      <c r="G1488" s="23"/>
      <c r="H1488" s="23"/>
      <c r="I1488" s="23"/>
      <c r="J1488" s="23"/>
      <c r="K1488" s="23"/>
      <c r="L1488" s="21" t="str">
        <f>IFERROR(VLOOKUP($A1488,Holdings!$A:$F,6,FALSE),"")</f>
        <v/>
      </c>
      <c r="M1488" s="45" t="str">
        <f t="shared" si="46"/>
        <v/>
      </c>
      <c r="N1488" s="46" t="str">
        <f t="shared" si="47"/>
        <v/>
      </c>
    </row>
    <row r="1489" spans="1:14" x14ac:dyDescent="0.25">
      <c r="A1489" s="16" t="str">
        <f>CONCATENATE('COMPANY INFO'!$D$4,"_",C1489,"_",D1489,"_",$F1489)</f>
        <v>_8_354/450/579_Rigaud</v>
      </c>
      <c r="B1489" s="42">
        <v>1486</v>
      </c>
      <c r="C1489" s="43">
        <v>8</v>
      </c>
      <c r="D1489" s="43" t="s">
        <v>2133</v>
      </c>
      <c r="E1489" s="43" t="s">
        <v>2124</v>
      </c>
      <c r="F1489" s="44" t="s">
        <v>2190</v>
      </c>
      <c r="G1489" s="23"/>
      <c r="H1489" s="23"/>
      <c r="I1489" s="23"/>
      <c r="J1489" s="23"/>
      <c r="K1489" s="23"/>
      <c r="L1489" s="21" t="str">
        <f>IFERROR(VLOOKUP($A1489,Holdings!$A:$F,6,FALSE),"")</f>
        <v/>
      </c>
      <c r="M1489" s="45" t="str">
        <f t="shared" si="46"/>
        <v/>
      </c>
      <c r="N1489" s="46" t="str">
        <f t="shared" si="47"/>
        <v/>
      </c>
    </row>
    <row r="1490" spans="1:14" x14ac:dyDescent="0.25">
      <c r="A1490" s="16" t="str">
        <f>CONCATENATE('COMPANY INFO'!$D$4,"_",C1490,"_",D1490,"_",$F1490)</f>
        <v>_8_354/450/579_Riviere-Beaudette</v>
      </c>
      <c r="B1490" s="42">
        <v>1487</v>
      </c>
      <c r="C1490" s="43">
        <v>8</v>
      </c>
      <c r="D1490" s="43" t="s">
        <v>2133</v>
      </c>
      <c r="E1490" s="43" t="s">
        <v>2124</v>
      </c>
      <c r="F1490" s="44" t="s">
        <v>2191</v>
      </c>
      <c r="G1490" s="23"/>
      <c r="H1490" s="23"/>
      <c r="I1490" s="23"/>
      <c r="J1490" s="23"/>
      <c r="K1490" s="23"/>
      <c r="L1490" s="21" t="str">
        <f>IFERROR(VLOOKUP($A1490,Holdings!$A:$F,6,FALSE),"")</f>
        <v/>
      </c>
      <c r="M1490" s="45" t="str">
        <f t="shared" si="46"/>
        <v/>
      </c>
      <c r="N1490" s="46" t="str">
        <f t="shared" si="47"/>
        <v/>
      </c>
    </row>
    <row r="1491" spans="1:14" x14ac:dyDescent="0.25">
      <c r="A1491" s="16" t="str">
        <f>CONCATENATE('COMPANY INFO'!$D$4,"_",C1491,"_",D1491,"_",$F1491)</f>
        <v>_8_354/450/579_Roxton Falls</v>
      </c>
      <c r="B1491" s="42">
        <v>1488</v>
      </c>
      <c r="C1491" s="43">
        <v>8</v>
      </c>
      <c r="D1491" s="43" t="s">
        <v>2133</v>
      </c>
      <c r="E1491" s="43" t="s">
        <v>2124</v>
      </c>
      <c r="F1491" s="44" t="s">
        <v>2192</v>
      </c>
      <c r="G1491" s="23"/>
      <c r="H1491" s="23"/>
      <c r="I1491" s="23"/>
      <c r="J1491" s="23"/>
      <c r="K1491" s="23"/>
      <c r="L1491" s="21" t="str">
        <f>IFERROR(VLOOKUP($A1491,Holdings!$A:$F,6,FALSE),"")</f>
        <v/>
      </c>
      <c r="M1491" s="45" t="str">
        <f t="shared" si="46"/>
        <v/>
      </c>
      <c r="N1491" s="46" t="str">
        <f t="shared" si="47"/>
        <v/>
      </c>
    </row>
    <row r="1492" spans="1:14" x14ac:dyDescent="0.25">
      <c r="A1492" s="16" t="str">
        <f>CONCATENATE('COMPANY INFO'!$D$4,"_",C1492,"_",D1492,"_",$F1492)</f>
        <v>_8_354/450/579_Saint-Liboire</v>
      </c>
      <c r="B1492" s="42">
        <v>1489</v>
      </c>
      <c r="C1492" s="43">
        <v>8</v>
      </c>
      <c r="D1492" s="43" t="s">
        <v>2133</v>
      </c>
      <c r="E1492" s="43" t="s">
        <v>2124</v>
      </c>
      <c r="F1492" s="44" t="s">
        <v>2193</v>
      </c>
      <c r="G1492" s="23"/>
      <c r="H1492" s="23"/>
      <c r="I1492" s="23"/>
      <c r="J1492" s="23"/>
      <c r="K1492" s="23"/>
      <c r="L1492" s="21" t="str">
        <f>IFERROR(VLOOKUP($A1492,Holdings!$A:$F,6,FALSE),"")</f>
        <v/>
      </c>
      <c r="M1492" s="45" t="str">
        <f t="shared" si="46"/>
        <v/>
      </c>
      <c r="N1492" s="46" t="str">
        <f t="shared" si="47"/>
        <v/>
      </c>
    </row>
    <row r="1493" spans="1:14" x14ac:dyDescent="0.25">
      <c r="A1493" s="16" t="str">
        <f>CONCATENATE('COMPANY INFO'!$D$4,"_",C1493,"_",D1493,"_",$F1493)</f>
        <v>_8_354/450/579_Shawbridge</v>
      </c>
      <c r="B1493" s="42">
        <v>1490</v>
      </c>
      <c r="C1493" s="43">
        <v>8</v>
      </c>
      <c r="D1493" s="43" t="s">
        <v>2133</v>
      </c>
      <c r="E1493" s="43" t="s">
        <v>2124</v>
      </c>
      <c r="F1493" s="44" t="s">
        <v>2194</v>
      </c>
      <c r="G1493" s="23"/>
      <c r="H1493" s="23"/>
      <c r="I1493" s="23"/>
      <c r="J1493" s="23"/>
      <c r="K1493" s="23"/>
      <c r="L1493" s="21" t="str">
        <f>IFERROR(VLOOKUP($A1493,Holdings!$A:$F,6,FALSE),"")</f>
        <v/>
      </c>
      <c r="M1493" s="45" t="str">
        <f t="shared" si="46"/>
        <v/>
      </c>
      <c r="N1493" s="46" t="str">
        <f t="shared" si="47"/>
        <v/>
      </c>
    </row>
    <row r="1494" spans="1:14" x14ac:dyDescent="0.25">
      <c r="A1494" s="16" t="str">
        <f>CONCATENATE('COMPANY INFO'!$D$4,"_",C1494,"_",D1494,"_",$F1494)</f>
        <v>_8_354/450/579_Sorel</v>
      </c>
      <c r="B1494" s="42">
        <v>1491</v>
      </c>
      <c r="C1494" s="43">
        <v>8</v>
      </c>
      <c r="D1494" s="43" t="s">
        <v>2133</v>
      </c>
      <c r="E1494" s="43" t="s">
        <v>2124</v>
      </c>
      <c r="F1494" s="44" t="s">
        <v>2195</v>
      </c>
      <c r="G1494" s="23"/>
      <c r="H1494" s="23"/>
      <c r="I1494" s="23"/>
      <c r="J1494" s="23"/>
      <c r="K1494" s="23"/>
      <c r="L1494" s="21" t="str">
        <f>IFERROR(VLOOKUP($A1494,Holdings!$A:$F,6,FALSE),"")</f>
        <v/>
      </c>
      <c r="M1494" s="45" t="str">
        <f t="shared" si="46"/>
        <v/>
      </c>
      <c r="N1494" s="46" t="str">
        <f t="shared" si="47"/>
        <v/>
      </c>
    </row>
    <row r="1495" spans="1:14" x14ac:dyDescent="0.25">
      <c r="A1495" s="16" t="str">
        <f>CONCATENATE('COMPANY INFO'!$D$4,"_",C1495,"_",D1495,"_",$F1495)</f>
        <v>_8_354/450/579_St-Aime</v>
      </c>
      <c r="B1495" s="42">
        <v>1492</v>
      </c>
      <c r="C1495" s="43">
        <v>8</v>
      </c>
      <c r="D1495" s="43" t="s">
        <v>2133</v>
      </c>
      <c r="E1495" s="43" t="s">
        <v>2124</v>
      </c>
      <c r="F1495" s="44" t="s">
        <v>2196</v>
      </c>
      <c r="G1495" s="23"/>
      <c r="H1495" s="23"/>
      <c r="I1495" s="23"/>
      <c r="J1495" s="23"/>
      <c r="K1495" s="23"/>
      <c r="L1495" s="21" t="str">
        <f>IFERROR(VLOOKUP($A1495,Holdings!$A:$F,6,FALSE),"")</f>
        <v/>
      </c>
      <c r="M1495" s="45" t="str">
        <f t="shared" si="46"/>
        <v/>
      </c>
      <c r="N1495" s="46" t="str">
        <f t="shared" si="47"/>
        <v/>
      </c>
    </row>
    <row r="1496" spans="1:14" x14ac:dyDescent="0.25">
      <c r="A1496" s="16" t="str">
        <f>CONCATENATE('COMPANY INFO'!$D$4,"_",C1496,"_",D1496,"_",$F1496)</f>
        <v>_8_354/450/579_St-Alphonse-de-Rodriguez</v>
      </c>
      <c r="B1496" s="42">
        <v>1493</v>
      </c>
      <c r="C1496" s="43">
        <v>8</v>
      </c>
      <c r="D1496" s="43" t="s">
        <v>2133</v>
      </c>
      <c r="E1496" s="43" t="s">
        <v>2124</v>
      </c>
      <c r="F1496" s="44" t="s">
        <v>2197</v>
      </c>
      <c r="G1496" s="23"/>
      <c r="H1496" s="23"/>
      <c r="I1496" s="23"/>
      <c r="J1496" s="23"/>
      <c r="K1496" s="23"/>
      <c r="L1496" s="21" t="str">
        <f>IFERROR(VLOOKUP($A1496,Holdings!$A:$F,6,FALSE),"")</f>
        <v/>
      </c>
      <c r="M1496" s="45" t="str">
        <f t="shared" si="46"/>
        <v/>
      </c>
      <c r="N1496" s="46" t="str">
        <f t="shared" si="47"/>
        <v/>
      </c>
    </row>
    <row r="1497" spans="1:14" x14ac:dyDescent="0.25">
      <c r="A1497" s="16" t="str">
        <f>CONCATENATE('COMPANY INFO'!$D$4,"_",C1497,"_",D1497,"_",$F1497)</f>
        <v>_8_354/450/579_St-Andre Est</v>
      </c>
      <c r="B1497" s="42">
        <v>1494</v>
      </c>
      <c r="C1497" s="43">
        <v>8</v>
      </c>
      <c r="D1497" s="43" t="s">
        <v>2133</v>
      </c>
      <c r="E1497" s="43" t="s">
        <v>2124</v>
      </c>
      <c r="F1497" s="44" t="s">
        <v>2198</v>
      </c>
      <c r="G1497" s="23"/>
      <c r="H1497" s="23"/>
      <c r="I1497" s="23"/>
      <c r="J1497" s="23"/>
      <c r="K1497" s="23"/>
      <c r="L1497" s="21" t="str">
        <f>IFERROR(VLOOKUP($A1497,Holdings!$A:$F,6,FALSE),"")</f>
        <v/>
      </c>
      <c r="M1497" s="45" t="str">
        <f t="shared" si="46"/>
        <v/>
      </c>
      <c r="N1497" s="46" t="str">
        <f t="shared" si="47"/>
        <v/>
      </c>
    </row>
    <row r="1498" spans="1:14" x14ac:dyDescent="0.25">
      <c r="A1498" s="16" t="str">
        <f>CONCATENATE('COMPANY INFO'!$D$4,"_",C1498,"_",D1498,"_",$F1498)</f>
        <v>_8_354/450/579_St-Barthelemy</v>
      </c>
      <c r="B1498" s="42">
        <v>1495</v>
      </c>
      <c r="C1498" s="43">
        <v>8</v>
      </c>
      <c r="D1498" s="43" t="s">
        <v>2133</v>
      </c>
      <c r="E1498" s="43" t="s">
        <v>2124</v>
      </c>
      <c r="F1498" s="44" t="s">
        <v>2199</v>
      </c>
      <c r="G1498" s="23"/>
      <c r="H1498" s="23"/>
      <c r="I1498" s="23"/>
      <c r="J1498" s="23"/>
      <c r="K1498" s="23"/>
      <c r="L1498" s="21" t="str">
        <f>IFERROR(VLOOKUP($A1498,Holdings!$A:$F,6,FALSE),"")</f>
        <v/>
      </c>
      <c r="M1498" s="45" t="str">
        <f t="shared" si="46"/>
        <v/>
      </c>
      <c r="N1498" s="46" t="str">
        <f t="shared" si="47"/>
        <v/>
      </c>
    </row>
    <row r="1499" spans="1:14" x14ac:dyDescent="0.25">
      <c r="A1499" s="16" t="str">
        <f>CONCATENATE('COMPANY INFO'!$D$4,"_",C1499,"_",D1499,"_",$F1499)</f>
        <v>_8_354/450/579_St-Blaise</v>
      </c>
      <c r="B1499" s="42">
        <v>1496</v>
      </c>
      <c r="C1499" s="43">
        <v>8</v>
      </c>
      <c r="D1499" s="43" t="s">
        <v>2133</v>
      </c>
      <c r="E1499" s="43" t="s">
        <v>2124</v>
      </c>
      <c r="F1499" s="44" t="s">
        <v>2200</v>
      </c>
      <c r="G1499" s="23"/>
      <c r="H1499" s="23"/>
      <c r="I1499" s="23"/>
      <c r="J1499" s="23"/>
      <c r="K1499" s="23"/>
      <c r="L1499" s="21" t="str">
        <f>IFERROR(VLOOKUP($A1499,Holdings!$A:$F,6,FALSE),"")</f>
        <v/>
      </c>
      <c r="M1499" s="45" t="str">
        <f t="shared" si="46"/>
        <v/>
      </c>
      <c r="N1499" s="46" t="str">
        <f t="shared" si="47"/>
        <v/>
      </c>
    </row>
    <row r="1500" spans="1:14" x14ac:dyDescent="0.25">
      <c r="A1500" s="16" t="str">
        <f>CONCATENATE('COMPANY INFO'!$D$4,"_",C1500,"_",D1500,"_",$F1500)</f>
        <v>_8_354/450/579_St-Bruno</v>
      </c>
      <c r="B1500" s="42">
        <v>1497</v>
      </c>
      <c r="C1500" s="43">
        <v>8</v>
      </c>
      <c r="D1500" s="43" t="s">
        <v>2133</v>
      </c>
      <c r="E1500" s="43" t="s">
        <v>2124</v>
      </c>
      <c r="F1500" s="44" t="s">
        <v>2201</v>
      </c>
      <c r="G1500" s="23"/>
      <c r="H1500" s="23"/>
      <c r="I1500" s="23"/>
      <c r="J1500" s="23"/>
      <c r="K1500" s="23"/>
      <c r="L1500" s="21" t="str">
        <f>IFERROR(VLOOKUP($A1500,Holdings!$A:$F,6,FALSE),"")</f>
        <v/>
      </c>
      <c r="M1500" s="45" t="str">
        <f t="shared" si="46"/>
        <v/>
      </c>
      <c r="N1500" s="46" t="str">
        <f t="shared" si="47"/>
        <v/>
      </c>
    </row>
    <row r="1501" spans="1:14" x14ac:dyDescent="0.25">
      <c r="A1501" s="16" t="str">
        <f>CONCATENATE('COMPANY INFO'!$D$4,"_",C1501,"_",D1501,"_",$F1501)</f>
        <v>_8_354/450/579_St-Calixte-de-Kilkenny</v>
      </c>
      <c r="B1501" s="42">
        <v>1498</v>
      </c>
      <c r="C1501" s="43">
        <v>8</v>
      </c>
      <c r="D1501" s="43" t="s">
        <v>2133</v>
      </c>
      <c r="E1501" s="43" t="s">
        <v>2124</v>
      </c>
      <c r="F1501" s="44" t="s">
        <v>2202</v>
      </c>
      <c r="G1501" s="23"/>
      <c r="H1501" s="23"/>
      <c r="I1501" s="23"/>
      <c r="J1501" s="23"/>
      <c r="K1501" s="23"/>
      <c r="L1501" s="21" t="str">
        <f>IFERROR(VLOOKUP($A1501,Holdings!$A:$F,6,FALSE),"")</f>
        <v/>
      </c>
      <c r="M1501" s="45" t="str">
        <f t="shared" si="46"/>
        <v/>
      </c>
      <c r="N1501" s="46" t="str">
        <f t="shared" si="47"/>
        <v/>
      </c>
    </row>
    <row r="1502" spans="1:14" x14ac:dyDescent="0.25">
      <c r="A1502" s="16" t="str">
        <f>CONCATENATE('COMPANY INFO'!$D$4,"_",C1502,"_",D1502,"_",$F1502)</f>
        <v>_8_354/450/579_St-Cesaire</v>
      </c>
      <c r="B1502" s="42">
        <v>1499</v>
      </c>
      <c r="C1502" s="43">
        <v>8</v>
      </c>
      <c r="D1502" s="43" t="s">
        <v>2133</v>
      </c>
      <c r="E1502" s="43" t="s">
        <v>2124</v>
      </c>
      <c r="F1502" s="44" t="s">
        <v>2203</v>
      </c>
      <c r="G1502" s="23"/>
      <c r="H1502" s="23"/>
      <c r="I1502" s="23"/>
      <c r="J1502" s="23"/>
      <c r="K1502" s="23"/>
      <c r="L1502" s="21" t="str">
        <f>IFERROR(VLOOKUP($A1502,Holdings!$A:$F,6,FALSE),"")</f>
        <v/>
      </c>
      <c r="M1502" s="45" t="str">
        <f t="shared" si="46"/>
        <v/>
      </c>
      <c r="N1502" s="46" t="str">
        <f t="shared" si="47"/>
        <v/>
      </c>
    </row>
    <row r="1503" spans="1:14" x14ac:dyDescent="0.25">
      <c r="A1503" s="16" t="str">
        <f>CONCATENATE('COMPANY INFO'!$D$4,"_",C1503,"_",D1503,"_",$F1503)</f>
        <v>_8_354/450/579_St-Chrysostome</v>
      </c>
      <c r="B1503" s="42">
        <v>1500</v>
      </c>
      <c r="C1503" s="43">
        <v>8</v>
      </c>
      <c r="D1503" s="43" t="s">
        <v>2133</v>
      </c>
      <c r="E1503" s="43" t="s">
        <v>2124</v>
      </c>
      <c r="F1503" s="44" t="s">
        <v>2204</v>
      </c>
      <c r="G1503" s="23"/>
      <c r="H1503" s="23"/>
      <c r="I1503" s="23"/>
      <c r="J1503" s="23"/>
      <c r="K1503" s="23"/>
      <c r="L1503" s="21" t="str">
        <f>IFERROR(VLOOKUP($A1503,Holdings!$A:$F,6,FALSE),"")</f>
        <v/>
      </c>
      <c r="M1503" s="45" t="str">
        <f t="shared" si="46"/>
        <v/>
      </c>
      <c r="N1503" s="46" t="str">
        <f t="shared" si="47"/>
        <v/>
      </c>
    </row>
    <row r="1504" spans="1:14" x14ac:dyDescent="0.25">
      <c r="A1504" s="16" t="str">
        <f>CONCATENATE('COMPANY INFO'!$D$4,"_",C1504,"_",D1504,"_",$F1504)</f>
        <v>_8_354/450/579_St-Clet</v>
      </c>
      <c r="B1504" s="42">
        <v>1501</v>
      </c>
      <c r="C1504" s="43">
        <v>8</v>
      </c>
      <c r="D1504" s="43" t="s">
        <v>2133</v>
      </c>
      <c r="E1504" s="43" t="s">
        <v>2124</v>
      </c>
      <c r="F1504" s="44" t="s">
        <v>2205</v>
      </c>
      <c r="G1504" s="23"/>
      <c r="H1504" s="23"/>
      <c r="I1504" s="23"/>
      <c r="J1504" s="23"/>
      <c r="K1504" s="23"/>
      <c r="L1504" s="21" t="str">
        <f>IFERROR(VLOOKUP($A1504,Holdings!$A:$F,6,FALSE),"")</f>
        <v/>
      </c>
      <c r="M1504" s="45" t="str">
        <f t="shared" si="46"/>
        <v/>
      </c>
      <c r="N1504" s="46" t="str">
        <f t="shared" si="47"/>
        <v/>
      </c>
    </row>
    <row r="1505" spans="1:14" x14ac:dyDescent="0.25">
      <c r="A1505" s="16" t="str">
        <f>CONCATENATE('COMPANY INFO'!$D$4,"_",C1505,"_",D1505,"_",$F1505)</f>
        <v>_8_354/450/579_St-Constant</v>
      </c>
      <c r="B1505" s="42">
        <v>1502</v>
      </c>
      <c r="C1505" s="43">
        <v>8</v>
      </c>
      <c r="D1505" s="43" t="s">
        <v>2133</v>
      </c>
      <c r="E1505" s="43" t="s">
        <v>2124</v>
      </c>
      <c r="F1505" s="44" t="s">
        <v>2206</v>
      </c>
      <c r="G1505" s="23"/>
      <c r="H1505" s="23"/>
      <c r="I1505" s="23"/>
      <c r="J1505" s="23"/>
      <c r="K1505" s="23"/>
      <c r="L1505" s="21" t="str">
        <f>IFERROR(VLOOKUP($A1505,Holdings!$A:$F,6,FALSE),"")</f>
        <v/>
      </c>
      <c r="M1505" s="45" t="str">
        <f t="shared" si="46"/>
        <v/>
      </c>
      <c r="N1505" s="46" t="str">
        <f t="shared" si="47"/>
        <v/>
      </c>
    </row>
    <row r="1506" spans="1:14" x14ac:dyDescent="0.25">
      <c r="A1506" s="16" t="str">
        <f>CONCATENATE('COMPANY INFO'!$D$4,"_",C1506,"_",D1506,"_",$F1506)</f>
        <v>_8_354/450/579_St-Damase</v>
      </c>
      <c r="B1506" s="42">
        <v>1503</v>
      </c>
      <c r="C1506" s="43">
        <v>8</v>
      </c>
      <c r="D1506" s="43" t="s">
        <v>2133</v>
      </c>
      <c r="E1506" s="43" t="s">
        <v>2124</v>
      </c>
      <c r="F1506" s="44" t="s">
        <v>2207</v>
      </c>
      <c r="G1506" s="23"/>
      <c r="H1506" s="23"/>
      <c r="I1506" s="23"/>
      <c r="J1506" s="23"/>
      <c r="K1506" s="23"/>
      <c r="L1506" s="21" t="str">
        <f>IFERROR(VLOOKUP($A1506,Holdings!$A:$F,6,FALSE),"")</f>
        <v/>
      </c>
      <c r="M1506" s="45" t="str">
        <f t="shared" si="46"/>
        <v/>
      </c>
      <c r="N1506" s="46" t="str">
        <f t="shared" si="47"/>
        <v/>
      </c>
    </row>
    <row r="1507" spans="1:14" x14ac:dyDescent="0.25">
      <c r="A1507" s="16" t="str">
        <f>CONCATENATE('COMPANY INFO'!$D$4,"_",C1507,"_",D1507,"_",$F1507)</f>
        <v>_8_354/450/579_St-Denis</v>
      </c>
      <c r="B1507" s="42">
        <v>1504</v>
      </c>
      <c r="C1507" s="43">
        <v>8</v>
      </c>
      <c r="D1507" s="43" t="s">
        <v>2133</v>
      </c>
      <c r="E1507" s="43" t="s">
        <v>2124</v>
      </c>
      <c r="F1507" s="44" t="s">
        <v>2208</v>
      </c>
      <c r="G1507" s="23"/>
      <c r="H1507" s="23"/>
      <c r="I1507" s="23"/>
      <c r="J1507" s="23"/>
      <c r="K1507" s="23"/>
      <c r="L1507" s="21" t="str">
        <f>IFERROR(VLOOKUP($A1507,Holdings!$A:$F,6,FALSE),"")</f>
        <v/>
      </c>
      <c r="M1507" s="45" t="str">
        <f t="shared" si="46"/>
        <v/>
      </c>
      <c r="N1507" s="46" t="str">
        <f t="shared" si="47"/>
        <v/>
      </c>
    </row>
    <row r="1508" spans="1:14" x14ac:dyDescent="0.25">
      <c r="A1508" s="16" t="str">
        <f>CONCATENATE('COMPANY INFO'!$D$4,"_",C1508,"_",D1508,"_",$F1508)</f>
        <v>_8_354/450/579_St-Eustache</v>
      </c>
      <c r="B1508" s="42">
        <v>1505</v>
      </c>
      <c r="C1508" s="43">
        <v>8</v>
      </c>
      <c r="D1508" s="43" t="s">
        <v>2133</v>
      </c>
      <c r="E1508" s="43" t="s">
        <v>2124</v>
      </c>
      <c r="F1508" s="44" t="s">
        <v>2209</v>
      </c>
      <c r="G1508" s="23"/>
      <c r="H1508" s="23"/>
      <c r="I1508" s="23"/>
      <c r="J1508" s="23"/>
      <c r="K1508" s="23"/>
      <c r="L1508" s="21" t="str">
        <f>IFERROR(VLOOKUP($A1508,Holdings!$A:$F,6,FALSE),"")</f>
        <v/>
      </c>
      <c r="M1508" s="45" t="str">
        <f t="shared" si="46"/>
        <v/>
      </c>
      <c r="N1508" s="46" t="str">
        <f t="shared" si="47"/>
        <v/>
      </c>
    </row>
    <row r="1509" spans="1:14" x14ac:dyDescent="0.25">
      <c r="A1509" s="16" t="str">
        <f>CONCATENATE('COMPANY INFO'!$D$4,"_",C1509,"_",D1509,"_",$F1509)</f>
        <v>_8_354/450/579_St-Felix-de-Valois</v>
      </c>
      <c r="B1509" s="42">
        <v>1506</v>
      </c>
      <c r="C1509" s="43">
        <v>8</v>
      </c>
      <c r="D1509" s="43" t="s">
        <v>2133</v>
      </c>
      <c r="E1509" s="43" t="s">
        <v>2124</v>
      </c>
      <c r="F1509" s="44" t="s">
        <v>2210</v>
      </c>
      <c r="G1509" s="23"/>
      <c r="H1509" s="23"/>
      <c r="I1509" s="23"/>
      <c r="J1509" s="23"/>
      <c r="K1509" s="23"/>
      <c r="L1509" s="21" t="str">
        <f>IFERROR(VLOOKUP($A1509,Holdings!$A:$F,6,FALSE),"")</f>
        <v/>
      </c>
      <c r="M1509" s="45" t="str">
        <f t="shared" si="46"/>
        <v/>
      </c>
      <c r="N1509" s="46" t="str">
        <f t="shared" si="47"/>
        <v/>
      </c>
    </row>
    <row r="1510" spans="1:14" x14ac:dyDescent="0.25">
      <c r="A1510" s="16" t="str">
        <f>CONCATENATE('COMPANY INFO'!$D$4,"_",C1510,"_",D1510,"_",$F1510)</f>
        <v>_8_354/450/579_St-Gabriel-de-Brandon</v>
      </c>
      <c r="B1510" s="42">
        <v>1507</v>
      </c>
      <c r="C1510" s="43">
        <v>8</v>
      </c>
      <c r="D1510" s="43" t="s">
        <v>2133</v>
      </c>
      <c r="E1510" s="43" t="s">
        <v>2124</v>
      </c>
      <c r="F1510" s="44" t="s">
        <v>2211</v>
      </c>
      <c r="G1510" s="23"/>
      <c r="H1510" s="23"/>
      <c r="I1510" s="23"/>
      <c r="J1510" s="23"/>
      <c r="K1510" s="23"/>
      <c r="L1510" s="21" t="str">
        <f>IFERROR(VLOOKUP($A1510,Holdings!$A:$F,6,FALSE),"")</f>
        <v/>
      </c>
      <c r="M1510" s="45" t="str">
        <f t="shared" si="46"/>
        <v/>
      </c>
      <c r="N1510" s="46" t="str">
        <f t="shared" si="47"/>
        <v/>
      </c>
    </row>
    <row r="1511" spans="1:14" x14ac:dyDescent="0.25">
      <c r="A1511" s="16" t="str">
        <f>CONCATENATE('COMPANY INFO'!$D$4,"_",C1511,"_",D1511,"_",$F1511)</f>
        <v>_8_354/450/579_St-Hippolyte</v>
      </c>
      <c r="B1511" s="42">
        <v>1508</v>
      </c>
      <c r="C1511" s="43">
        <v>8</v>
      </c>
      <c r="D1511" s="43" t="s">
        <v>2133</v>
      </c>
      <c r="E1511" s="43" t="s">
        <v>2124</v>
      </c>
      <c r="F1511" s="44" t="s">
        <v>2212</v>
      </c>
      <c r="G1511" s="23"/>
      <c r="H1511" s="23"/>
      <c r="I1511" s="23"/>
      <c r="J1511" s="23"/>
      <c r="K1511" s="23"/>
      <c r="L1511" s="21" t="str">
        <f>IFERROR(VLOOKUP($A1511,Holdings!$A:$F,6,FALSE),"")</f>
        <v/>
      </c>
      <c r="M1511" s="45" t="str">
        <f t="shared" si="46"/>
        <v/>
      </c>
      <c r="N1511" s="46" t="str">
        <f t="shared" si="47"/>
        <v/>
      </c>
    </row>
    <row r="1512" spans="1:14" x14ac:dyDescent="0.25">
      <c r="A1512" s="16" t="str">
        <f>CONCATENATE('COMPANY INFO'!$D$4,"_",C1512,"_",D1512,"_",$F1512)</f>
        <v>_8_354/450/579_St-Hugues</v>
      </c>
      <c r="B1512" s="42">
        <v>1509</v>
      </c>
      <c r="C1512" s="43">
        <v>8</v>
      </c>
      <c r="D1512" s="43" t="s">
        <v>2133</v>
      </c>
      <c r="E1512" s="43" t="s">
        <v>2124</v>
      </c>
      <c r="F1512" s="44" t="s">
        <v>2213</v>
      </c>
      <c r="G1512" s="23"/>
      <c r="H1512" s="23"/>
      <c r="I1512" s="23"/>
      <c r="J1512" s="23"/>
      <c r="K1512" s="23"/>
      <c r="L1512" s="21" t="str">
        <f>IFERROR(VLOOKUP($A1512,Holdings!$A:$F,6,FALSE),"")</f>
        <v/>
      </c>
      <c r="M1512" s="45" t="str">
        <f t="shared" si="46"/>
        <v/>
      </c>
      <c r="N1512" s="46" t="str">
        <f t="shared" si="47"/>
        <v/>
      </c>
    </row>
    <row r="1513" spans="1:14" x14ac:dyDescent="0.25">
      <c r="A1513" s="16" t="str">
        <f>CONCATENATE('COMPANY INFO'!$D$4,"_",C1513,"_",D1513,"_",$F1513)</f>
        <v>_8_354/450/579_St-Hyacinthe</v>
      </c>
      <c r="B1513" s="42">
        <v>1510</v>
      </c>
      <c r="C1513" s="43">
        <v>8</v>
      </c>
      <c r="D1513" s="43" t="s">
        <v>2133</v>
      </c>
      <c r="E1513" s="43" t="s">
        <v>2124</v>
      </c>
      <c r="F1513" s="44" t="s">
        <v>2214</v>
      </c>
      <c r="G1513" s="23"/>
      <c r="H1513" s="23"/>
      <c r="I1513" s="23"/>
      <c r="J1513" s="23"/>
      <c r="K1513" s="23"/>
      <c r="L1513" s="21" t="str">
        <f>IFERROR(VLOOKUP($A1513,Holdings!$A:$F,6,FALSE),"")</f>
        <v/>
      </c>
      <c r="M1513" s="45" t="str">
        <f t="shared" si="46"/>
        <v/>
      </c>
      <c r="N1513" s="46" t="str">
        <f t="shared" si="47"/>
        <v/>
      </c>
    </row>
    <row r="1514" spans="1:14" x14ac:dyDescent="0.25">
      <c r="A1514" s="16" t="str">
        <f>CONCATENATE('COMPANY INFO'!$D$4,"_",C1514,"_",D1514,"_",$F1514)</f>
        <v>_8_354/450/579_St-Jacques</v>
      </c>
      <c r="B1514" s="42">
        <v>1511</v>
      </c>
      <c r="C1514" s="43">
        <v>8</v>
      </c>
      <c r="D1514" s="43" t="s">
        <v>2133</v>
      </c>
      <c r="E1514" s="43" t="s">
        <v>2124</v>
      </c>
      <c r="F1514" s="44" t="s">
        <v>2215</v>
      </c>
      <c r="G1514" s="23"/>
      <c r="H1514" s="23"/>
      <c r="I1514" s="23"/>
      <c r="J1514" s="23"/>
      <c r="K1514" s="23"/>
      <c r="L1514" s="21" t="str">
        <f>IFERROR(VLOOKUP($A1514,Holdings!$A:$F,6,FALSE),"")</f>
        <v/>
      </c>
      <c r="M1514" s="45" t="str">
        <f t="shared" si="46"/>
        <v/>
      </c>
      <c r="N1514" s="46" t="str">
        <f t="shared" si="47"/>
        <v/>
      </c>
    </row>
    <row r="1515" spans="1:14" x14ac:dyDescent="0.25">
      <c r="A1515" s="16" t="str">
        <f>CONCATENATE('COMPANY INFO'!$D$4,"_",C1515,"_",D1515,"_",$F1515)</f>
        <v>_8_354/450/579_St-Jean</v>
      </c>
      <c r="B1515" s="42">
        <v>1512</v>
      </c>
      <c r="C1515" s="43">
        <v>8</v>
      </c>
      <c r="D1515" s="43" t="s">
        <v>2133</v>
      </c>
      <c r="E1515" s="43" t="s">
        <v>2124</v>
      </c>
      <c r="F1515" s="44" t="s">
        <v>2216</v>
      </c>
      <c r="G1515" s="23"/>
      <c r="H1515" s="23"/>
      <c r="I1515" s="23"/>
      <c r="J1515" s="23"/>
      <c r="K1515" s="23"/>
      <c r="L1515" s="21" t="str">
        <f>IFERROR(VLOOKUP($A1515,Holdings!$A:$F,6,FALSE),"")</f>
        <v/>
      </c>
      <c r="M1515" s="45" t="str">
        <f t="shared" si="46"/>
        <v/>
      </c>
      <c r="N1515" s="46" t="str">
        <f t="shared" si="47"/>
        <v/>
      </c>
    </row>
    <row r="1516" spans="1:14" x14ac:dyDescent="0.25">
      <c r="A1516" s="16" t="str">
        <f>CONCATENATE('COMPANY INFO'!$D$4,"_",C1516,"_",D1516,"_",$F1516)</f>
        <v>_8_354/450/579_St-Jean-de-Matha</v>
      </c>
      <c r="B1516" s="42">
        <v>1513</v>
      </c>
      <c r="C1516" s="43">
        <v>8</v>
      </c>
      <c r="D1516" s="43" t="s">
        <v>2133</v>
      </c>
      <c r="E1516" s="43" t="s">
        <v>2124</v>
      </c>
      <c r="F1516" s="44" t="s">
        <v>2217</v>
      </c>
      <c r="G1516" s="23"/>
      <c r="H1516" s="23"/>
      <c r="I1516" s="23"/>
      <c r="J1516" s="23"/>
      <c r="K1516" s="23"/>
      <c r="L1516" s="21" t="str">
        <f>IFERROR(VLOOKUP($A1516,Holdings!$A:$F,6,FALSE),"")</f>
        <v/>
      </c>
      <c r="M1516" s="45" t="str">
        <f t="shared" si="46"/>
        <v/>
      </c>
      <c r="N1516" s="46" t="str">
        <f t="shared" si="47"/>
        <v/>
      </c>
    </row>
    <row r="1517" spans="1:14" x14ac:dyDescent="0.25">
      <c r="A1517" s="16" t="str">
        <f>CONCATENATE('COMPANY INFO'!$D$4,"_",C1517,"_",D1517,"_",$F1517)</f>
        <v>_8_354/450/579_St-Jerome</v>
      </c>
      <c r="B1517" s="42">
        <v>1514</v>
      </c>
      <c r="C1517" s="43">
        <v>8</v>
      </c>
      <c r="D1517" s="43" t="s">
        <v>2133</v>
      </c>
      <c r="E1517" s="43" t="s">
        <v>2124</v>
      </c>
      <c r="F1517" s="44" t="s">
        <v>2218</v>
      </c>
      <c r="G1517" s="23"/>
      <c r="H1517" s="23"/>
      <c r="I1517" s="23"/>
      <c r="J1517" s="23"/>
      <c r="K1517" s="23"/>
      <c r="L1517" s="21" t="str">
        <f>IFERROR(VLOOKUP($A1517,Holdings!$A:$F,6,FALSE),"")</f>
        <v/>
      </c>
      <c r="M1517" s="45" t="str">
        <f t="shared" si="46"/>
        <v/>
      </c>
      <c r="N1517" s="46" t="str">
        <f t="shared" si="47"/>
        <v/>
      </c>
    </row>
    <row r="1518" spans="1:14" x14ac:dyDescent="0.25">
      <c r="A1518" s="16" t="str">
        <f>CONCATENATE('COMPANY INFO'!$D$4,"_",C1518,"_",D1518,"_",$F1518)</f>
        <v>_8_354/450/579_St-Jude</v>
      </c>
      <c r="B1518" s="42">
        <v>1515</v>
      </c>
      <c r="C1518" s="43">
        <v>8</v>
      </c>
      <c r="D1518" s="43" t="s">
        <v>2133</v>
      </c>
      <c r="E1518" s="43" t="s">
        <v>2124</v>
      </c>
      <c r="F1518" s="44" t="s">
        <v>2219</v>
      </c>
      <c r="G1518" s="23"/>
      <c r="H1518" s="23"/>
      <c r="I1518" s="23"/>
      <c r="J1518" s="23"/>
      <c r="K1518" s="23"/>
      <c r="L1518" s="21" t="str">
        <f>IFERROR(VLOOKUP($A1518,Holdings!$A:$F,6,FALSE),"")</f>
        <v/>
      </c>
      <c r="M1518" s="45" t="str">
        <f t="shared" si="46"/>
        <v/>
      </c>
      <c r="N1518" s="46" t="str">
        <f t="shared" si="47"/>
        <v/>
      </c>
    </row>
    <row r="1519" spans="1:14" x14ac:dyDescent="0.25">
      <c r="A1519" s="16" t="str">
        <f>CONCATENATE('COMPANY INFO'!$D$4,"_",C1519,"_",D1519,"_",$F1519)</f>
        <v>_8_354/450/579_St-Lambert</v>
      </c>
      <c r="B1519" s="42">
        <v>1516</v>
      </c>
      <c r="C1519" s="43">
        <v>8</v>
      </c>
      <c r="D1519" s="43" t="s">
        <v>2133</v>
      </c>
      <c r="E1519" s="43" t="s">
        <v>2124</v>
      </c>
      <c r="F1519" s="44" t="s">
        <v>2220</v>
      </c>
      <c r="G1519" s="23"/>
      <c r="H1519" s="23"/>
      <c r="I1519" s="23"/>
      <c r="J1519" s="23"/>
      <c r="K1519" s="23"/>
      <c r="L1519" s="21" t="str">
        <f>IFERROR(VLOOKUP($A1519,Holdings!$A:$F,6,FALSE),"")</f>
        <v/>
      </c>
      <c r="M1519" s="45" t="str">
        <f t="shared" si="46"/>
        <v/>
      </c>
      <c r="N1519" s="46" t="str">
        <f t="shared" si="47"/>
        <v/>
      </c>
    </row>
    <row r="1520" spans="1:14" x14ac:dyDescent="0.25">
      <c r="A1520" s="16" t="str">
        <f>CONCATENATE('COMPANY INFO'!$D$4,"_",C1520,"_",D1520,"_",$F1520)</f>
        <v>_8_354/450/579_St-Lin</v>
      </c>
      <c r="B1520" s="42">
        <v>1517</v>
      </c>
      <c r="C1520" s="43">
        <v>8</v>
      </c>
      <c r="D1520" s="43" t="s">
        <v>2133</v>
      </c>
      <c r="E1520" s="43" t="s">
        <v>2124</v>
      </c>
      <c r="F1520" s="44" t="s">
        <v>2221</v>
      </c>
      <c r="G1520" s="23"/>
      <c r="H1520" s="23"/>
      <c r="I1520" s="23"/>
      <c r="J1520" s="23"/>
      <c r="K1520" s="23"/>
      <c r="L1520" s="21" t="str">
        <f>IFERROR(VLOOKUP($A1520,Holdings!$A:$F,6,FALSE),"")</f>
        <v/>
      </c>
      <c r="M1520" s="45" t="str">
        <f t="shared" si="46"/>
        <v/>
      </c>
      <c r="N1520" s="46" t="str">
        <f t="shared" si="47"/>
        <v/>
      </c>
    </row>
    <row r="1521" spans="1:14" x14ac:dyDescent="0.25">
      <c r="A1521" s="16" t="str">
        <f>CONCATENATE('COMPANY INFO'!$D$4,"_",C1521,"_",D1521,"_",$F1521)</f>
        <v>_8_354/450/579_St-Marc</v>
      </c>
      <c r="B1521" s="42">
        <v>1518</v>
      </c>
      <c r="C1521" s="43">
        <v>8</v>
      </c>
      <c r="D1521" s="43" t="s">
        <v>2133</v>
      </c>
      <c r="E1521" s="43" t="s">
        <v>2124</v>
      </c>
      <c r="F1521" s="44" t="s">
        <v>2222</v>
      </c>
      <c r="G1521" s="23"/>
      <c r="H1521" s="23"/>
      <c r="I1521" s="23"/>
      <c r="J1521" s="23"/>
      <c r="K1521" s="23"/>
      <c r="L1521" s="21" t="str">
        <f>IFERROR(VLOOKUP($A1521,Holdings!$A:$F,6,FALSE),"")</f>
        <v/>
      </c>
      <c r="M1521" s="45" t="str">
        <f t="shared" si="46"/>
        <v/>
      </c>
      <c r="N1521" s="46" t="str">
        <f t="shared" si="47"/>
        <v/>
      </c>
    </row>
    <row r="1522" spans="1:14" x14ac:dyDescent="0.25">
      <c r="A1522" s="16" t="str">
        <f>CONCATENATE('COMPANY INFO'!$D$4,"_",C1522,"_",D1522,"_",$F1522)</f>
        <v>_8_354/450/579_St-Michel-des-Saints</v>
      </c>
      <c r="B1522" s="42">
        <v>1519</v>
      </c>
      <c r="C1522" s="43">
        <v>8</v>
      </c>
      <c r="D1522" s="43" t="s">
        <v>2133</v>
      </c>
      <c r="E1522" s="43" t="s">
        <v>2124</v>
      </c>
      <c r="F1522" s="44" t="s">
        <v>2223</v>
      </c>
      <c r="G1522" s="23"/>
      <c r="H1522" s="23"/>
      <c r="I1522" s="23"/>
      <c r="J1522" s="23"/>
      <c r="K1522" s="23"/>
      <c r="L1522" s="21" t="str">
        <f>IFERROR(VLOOKUP($A1522,Holdings!$A:$F,6,FALSE),"")</f>
        <v/>
      </c>
      <c r="M1522" s="45" t="str">
        <f t="shared" si="46"/>
        <v/>
      </c>
      <c r="N1522" s="46" t="str">
        <f t="shared" si="47"/>
        <v/>
      </c>
    </row>
    <row r="1523" spans="1:14" x14ac:dyDescent="0.25">
      <c r="A1523" s="16" t="str">
        <f>CONCATENATE('COMPANY INFO'!$D$4,"_",C1523,"_",D1523,"_",$F1523)</f>
        <v>_8_354/450/579_St-Ours</v>
      </c>
      <c r="B1523" s="42">
        <v>1520</v>
      </c>
      <c r="C1523" s="43">
        <v>8</v>
      </c>
      <c r="D1523" s="43" t="s">
        <v>2133</v>
      </c>
      <c r="E1523" s="43" t="s">
        <v>2124</v>
      </c>
      <c r="F1523" s="44" t="s">
        <v>2224</v>
      </c>
      <c r="G1523" s="23"/>
      <c r="H1523" s="23"/>
      <c r="I1523" s="23"/>
      <c r="J1523" s="23"/>
      <c r="K1523" s="23"/>
      <c r="L1523" s="21" t="str">
        <f>IFERROR(VLOOKUP($A1523,Holdings!$A:$F,6,FALSE),"")</f>
        <v/>
      </c>
      <c r="M1523" s="45" t="str">
        <f t="shared" si="46"/>
        <v/>
      </c>
      <c r="N1523" s="46" t="str">
        <f t="shared" si="47"/>
        <v/>
      </c>
    </row>
    <row r="1524" spans="1:14" x14ac:dyDescent="0.25">
      <c r="A1524" s="16" t="str">
        <f>CONCATENATE('COMPANY INFO'!$D$4,"_",C1524,"_",D1524,"_",$F1524)</f>
        <v>_8_354/450/579_St-Paul-D'Abbotsford</v>
      </c>
      <c r="B1524" s="42">
        <v>1521</v>
      </c>
      <c r="C1524" s="43">
        <v>8</v>
      </c>
      <c r="D1524" s="43" t="s">
        <v>2133</v>
      </c>
      <c r="E1524" s="43" t="s">
        <v>2124</v>
      </c>
      <c r="F1524" s="44" t="s">
        <v>2225</v>
      </c>
      <c r="G1524" s="23"/>
      <c r="H1524" s="23"/>
      <c r="I1524" s="23"/>
      <c r="J1524" s="23"/>
      <c r="K1524" s="23"/>
      <c r="L1524" s="21" t="str">
        <f>IFERROR(VLOOKUP($A1524,Holdings!$A:$F,6,FALSE),"")</f>
        <v/>
      </c>
      <c r="M1524" s="45" t="str">
        <f t="shared" si="46"/>
        <v/>
      </c>
      <c r="N1524" s="46" t="str">
        <f t="shared" si="47"/>
        <v/>
      </c>
    </row>
    <row r="1525" spans="1:14" x14ac:dyDescent="0.25">
      <c r="A1525" s="16" t="str">
        <f>CONCATENATE('COMPANY INFO'!$D$4,"_",C1525,"_",D1525,"_",$F1525)</f>
        <v>_8_354/450/579_St-Pie</v>
      </c>
      <c r="B1525" s="42">
        <v>1522</v>
      </c>
      <c r="C1525" s="43">
        <v>8</v>
      </c>
      <c r="D1525" s="43" t="s">
        <v>2133</v>
      </c>
      <c r="E1525" s="43" t="s">
        <v>2124</v>
      </c>
      <c r="F1525" s="44" t="s">
        <v>2226</v>
      </c>
      <c r="G1525" s="23"/>
      <c r="H1525" s="23"/>
      <c r="I1525" s="23"/>
      <c r="J1525" s="23"/>
      <c r="K1525" s="23"/>
      <c r="L1525" s="21" t="str">
        <f>IFERROR(VLOOKUP($A1525,Holdings!$A:$F,6,FALSE),"")</f>
        <v/>
      </c>
      <c r="M1525" s="45" t="str">
        <f t="shared" si="46"/>
        <v/>
      </c>
      <c r="N1525" s="46" t="str">
        <f t="shared" si="47"/>
        <v/>
      </c>
    </row>
    <row r="1526" spans="1:14" x14ac:dyDescent="0.25">
      <c r="A1526" s="16" t="str">
        <f>CONCATENATE('COMPANY INFO'!$D$4,"_",C1526,"_",D1526,"_",$F1526)</f>
        <v>_8_354/450/579_St-Pie-de-Guire</v>
      </c>
      <c r="B1526" s="42">
        <v>1523</v>
      </c>
      <c r="C1526" s="43">
        <v>8</v>
      </c>
      <c r="D1526" s="43" t="s">
        <v>2133</v>
      </c>
      <c r="E1526" s="43" t="s">
        <v>2124</v>
      </c>
      <c r="F1526" s="44" t="s">
        <v>2227</v>
      </c>
      <c r="G1526" s="23"/>
      <c r="H1526" s="23"/>
      <c r="I1526" s="23"/>
      <c r="J1526" s="23"/>
      <c r="K1526" s="23"/>
      <c r="L1526" s="21" t="str">
        <f>IFERROR(VLOOKUP($A1526,Holdings!$A:$F,6,FALSE),"")</f>
        <v/>
      </c>
      <c r="M1526" s="45" t="str">
        <f t="shared" si="46"/>
        <v/>
      </c>
      <c r="N1526" s="46" t="str">
        <f t="shared" si="47"/>
        <v/>
      </c>
    </row>
    <row r="1527" spans="1:14" x14ac:dyDescent="0.25">
      <c r="A1527" s="16" t="str">
        <f>CONCATENATE('COMPANY INFO'!$D$4,"_",C1527,"_",D1527,"_",$F1527)</f>
        <v>_8_354/450/579_St-Polycarpe</v>
      </c>
      <c r="B1527" s="42">
        <v>1524</v>
      </c>
      <c r="C1527" s="43">
        <v>8</v>
      </c>
      <c r="D1527" s="43" t="s">
        <v>2133</v>
      </c>
      <c r="E1527" s="43" t="s">
        <v>2124</v>
      </c>
      <c r="F1527" s="44" t="s">
        <v>2228</v>
      </c>
      <c r="G1527" s="23"/>
      <c r="H1527" s="23"/>
      <c r="I1527" s="23"/>
      <c r="J1527" s="23"/>
      <c r="K1527" s="23"/>
      <c r="L1527" s="21" t="str">
        <f>IFERROR(VLOOKUP($A1527,Holdings!$A:$F,6,FALSE),"")</f>
        <v/>
      </c>
      <c r="M1527" s="45" t="str">
        <f t="shared" si="46"/>
        <v/>
      </c>
      <c r="N1527" s="46" t="str">
        <f t="shared" si="47"/>
        <v/>
      </c>
    </row>
    <row r="1528" spans="1:14" x14ac:dyDescent="0.25">
      <c r="A1528" s="16" t="str">
        <f>CONCATENATE('COMPANY INFO'!$D$4,"_",C1528,"_",D1528,"_",$F1528)</f>
        <v>_8_354/450/579_St-Remi</v>
      </c>
      <c r="B1528" s="42">
        <v>1525</v>
      </c>
      <c r="C1528" s="43">
        <v>8</v>
      </c>
      <c r="D1528" s="43" t="s">
        <v>2133</v>
      </c>
      <c r="E1528" s="43" t="s">
        <v>2124</v>
      </c>
      <c r="F1528" s="44" t="s">
        <v>2229</v>
      </c>
      <c r="G1528" s="23"/>
      <c r="H1528" s="23"/>
      <c r="I1528" s="23"/>
      <c r="J1528" s="23"/>
      <c r="K1528" s="23"/>
      <c r="L1528" s="21" t="str">
        <f>IFERROR(VLOOKUP($A1528,Holdings!$A:$F,6,FALSE),"")</f>
        <v/>
      </c>
      <c r="M1528" s="45" t="str">
        <f t="shared" si="46"/>
        <v/>
      </c>
      <c r="N1528" s="46" t="str">
        <f t="shared" si="47"/>
        <v/>
      </c>
    </row>
    <row r="1529" spans="1:14" x14ac:dyDescent="0.25">
      <c r="A1529" s="16" t="str">
        <f>CONCATENATE('COMPANY INFO'!$D$4,"_",C1529,"_",D1529,"_",$F1529)</f>
        <v>_8_354/450/579_St-Sauveur</v>
      </c>
      <c r="B1529" s="42">
        <v>1526</v>
      </c>
      <c r="C1529" s="43">
        <v>8</v>
      </c>
      <c r="D1529" s="43" t="s">
        <v>2133</v>
      </c>
      <c r="E1529" s="43" t="s">
        <v>2124</v>
      </c>
      <c r="F1529" s="44" t="s">
        <v>2230</v>
      </c>
      <c r="G1529" s="23"/>
      <c r="H1529" s="23"/>
      <c r="I1529" s="23"/>
      <c r="J1529" s="23"/>
      <c r="K1529" s="23"/>
      <c r="L1529" s="21" t="str">
        <f>IFERROR(VLOOKUP($A1529,Holdings!$A:$F,6,FALSE),"")</f>
        <v/>
      </c>
      <c r="M1529" s="45" t="str">
        <f t="shared" si="46"/>
        <v/>
      </c>
      <c r="N1529" s="46" t="str">
        <f t="shared" si="47"/>
        <v/>
      </c>
    </row>
    <row r="1530" spans="1:14" x14ac:dyDescent="0.25">
      <c r="A1530" s="16" t="str">
        <f>CONCATENATE('COMPANY INFO'!$D$4,"_",C1530,"_",D1530,"_",$F1530)</f>
        <v>_8_354/450/579_St-Simon</v>
      </c>
      <c r="B1530" s="42">
        <v>1527</v>
      </c>
      <c r="C1530" s="43">
        <v>8</v>
      </c>
      <c r="D1530" s="43" t="s">
        <v>2133</v>
      </c>
      <c r="E1530" s="43" t="s">
        <v>2124</v>
      </c>
      <c r="F1530" s="44" t="s">
        <v>2231</v>
      </c>
      <c r="G1530" s="23"/>
      <c r="H1530" s="23"/>
      <c r="I1530" s="23"/>
      <c r="J1530" s="23"/>
      <c r="K1530" s="23"/>
      <c r="L1530" s="21" t="str">
        <f>IFERROR(VLOOKUP($A1530,Holdings!$A:$F,6,FALSE),"")</f>
        <v/>
      </c>
      <c r="M1530" s="45" t="str">
        <f t="shared" si="46"/>
        <v/>
      </c>
      <c r="N1530" s="46" t="str">
        <f t="shared" si="47"/>
        <v/>
      </c>
    </row>
    <row r="1531" spans="1:14" x14ac:dyDescent="0.25">
      <c r="A1531" s="16" t="str">
        <f>CONCATENATE('COMPANY INFO'!$D$4,"_",C1531,"_",D1531,"_",$F1531)</f>
        <v>_8_354/450/579_St-Thomas-d'Aquin</v>
      </c>
      <c r="B1531" s="42">
        <v>1528</v>
      </c>
      <c r="C1531" s="43">
        <v>8</v>
      </c>
      <c r="D1531" s="43" t="s">
        <v>2133</v>
      </c>
      <c r="E1531" s="43" t="s">
        <v>2124</v>
      </c>
      <c r="F1531" s="44" t="s">
        <v>2232</v>
      </c>
      <c r="G1531" s="23"/>
      <c r="H1531" s="23"/>
      <c r="I1531" s="23"/>
      <c r="J1531" s="23"/>
      <c r="K1531" s="23"/>
      <c r="L1531" s="21" t="str">
        <f>IFERROR(VLOOKUP($A1531,Holdings!$A:$F,6,FALSE),"")</f>
        <v/>
      </c>
      <c r="M1531" s="45" t="str">
        <f t="shared" si="46"/>
        <v/>
      </c>
      <c r="N1531" s="46" t="str">
        <f t="shared" si="47"/>
        <v/>
      </c>
    </row>
    <row r="1532" spans="1:14" x14ac:dyDescent="0.25">
      <c r="A1532" s="16" t="str">
        <f>CONCATENATE('COMPANY INFO'!$D$4,"_",C1532,"_",D1532,"_",$F1532)</f>
        <v>_8_354/450/579_St-Vincent-de-Paul</v>
      </c>
      <c r="B1532" s="42">
        <v>1529</v>
      </c>
      <c r="C1532" s="43">
        <v>8</v>
      </c>
      <c r="D1532" s="43" t="s">
        <v>2133</v>
      </c>
      <c r="E1532" s="43" t="s">
        <v>2124</v>
      </c>
      <c r="F1532" s="44" t="s">
        <v>2233</v>
      </c>
      <c r="G1532" s="23"/>
      <c r="H1532" s="23"/>
      <c r="I1532" s="23"/>
      <c r="J1532" s="23"/>
      <c r="K1532" s="23"/>
      <c r="L1532" s="21" t="str">
        <f>IFERROR(VLOOKUP($A1532,Holdings!$A:$F,6,FALSE),"")</f>
        <v/>
      </c>
      <c r="M1532" s="45" t="str">
        <f t="shared" si="46"/>
        <v/>
      </c>
      <c r="N1532" s="46" t="str">
        <f t="shared" si="47"/>
        <v/>
      </c>
    </row>
    <row r="1533" spans="1:14" x14ac:dyDescent="0.25">
      <c r="A1533" s="16" t="str">
        <f>CONCATENATE('COMPANY INFO'!$D$4,"_",C1533,"_",D1533,"_",$F1533)</f>
        <v>_8_354/450/579_St-Zenon</v>
      </c>
      <c r="B1533" s="42">
        <v>1530</v>
      </c>
      <c r="C1533" s="43">
        <v>8</v>
      </c>
      <c r="D1533" s="43" t="s">
        <v>2133</v>
      </c>
      <c r="E1533" s="43" t="s">
        <v>2124</v>
      </c>
      <c r="F1533" s="44" t="s">
        <v>2234</v>
      </c>
      <c r="G1533" s="23"/>
      <c r="H1533" s="23"/>
      <c r="I1533" s="23"/>
      <c r="J1533" s="23"/>
      <c r="K1533" s="23"/>
      <c r="L1533" s="21" t="str">
        <f>IFERROR(VLOOKUP($A1533,Holdings!$A:$F,6,FALSE),"")</f>
        <v/>
      </c>
      <c r="M1533" s="45" t="str">
        <f t="shared" si="46"/>
        <v/>
      </c>
      <c r="N1533" s="46" t="str">
        <f t="shared" si="47"/>
        <v/>
      </c>
    </row>
    <row r="1534" spans="1:14" x14ac:dyDescent="0.25">
      <c r="A1534" s="16" t="str">
        <f>CONCATENATE('COMPANY INFO'!$D$4,"_",C1534,"_",D1534,"_",$F1534)</f>
        <v>_8_354/450/579_St-Zephirin</v>
      </c>
      <c r="B1534" s="42">
        <v>1531</v>
      </c>
      <c r="C1534" s="43">
        <v>8</v>
      </c>
      <c r="D1534" s="43" t="s">
        <v>2133</v>
      </c>
      <c r="E1534" s="43" t="s">
        <v>2124</v>
      </c>
      <c r="F1534" s="44" t="s">
        <v>2235</v>
      </c>
      <c r="G1534" s="23"/>
      <c r="H1534" s="23"/>
      <c r="I1534" s="23"/>
      <c r="J1534" s="23"/>
      <c r="K1534" s="23"/>
      <c r="L1534" s="21" t="str">
        <f>IFERROR(VLOOKUP($A1534,Holdings!$A:$F,6,FALSE),"")</f>
        <v/>
      </c>
      <c r="M1534" s="45" t="str">
        <f t="shared" si="46"/>
        <v/>
      </c>
      <c r="N1534" s="46" t="str">
        <f t="shared" si="47"/>
        <v/>
      </c>
    </row>
    <row r="1535" spans="1:14" x14ac:dyDescent="0.25">
      <c r="A1535" s="16" t="str">
        <f>CONCATENATE('COMPANY INFO'!$D$4,"_",C1535,"_",D1535,"_",$F1535)</f>
        <v>_8_354/450/579_Ste-Adele</v>
      </c>
      <c r="B1535" s="42">
        <v>1532</v>
      </c>
      <c r="C1535" s="43">
        <v>8</v>
      </c>
      <c r="D1535" s="43" t="s">
        <v>2133</v>
      </c>
      <c r="E1535" s="43" t="s">
        <v>2124</v>
      </c>
      <c r="F1535" s="44" t="s">
        <v>2236</v>
      </c>
      <c r="G1535" s="23"/>
      <c r="H1535" s="23"/>
      <c r="I1535" s="23"/>
      <c r="J1535" s="23"/>
      <c r="K1535" s="23"/>
      <c r="L1535" s="21" t="str">
        <f>IFERROR(VLOOKUP($A1535,Holdings!$A:$F,6,FALSE),"")</f>
        <v/>
      </c>
      <c r="M1535" s="45" t="str">
        <f t="shared" si="46"/>
        <v/>
      </c>
      <c r="N1535" s="46" t="str">
        <f t="shared" si="47"/>
        <v/>
      </c>
    </row>
    <row r="1536" spans="1:14" x14ac:dyDescent="0.25">
      <c r="A1536" s="16" t="str">
        <f>CONCATENATE('COMPANY INFO'!$D$4,"_",C1536,"_",D1536,"_",$F1536)</f>
        <v>_8_354/450/579_Ste-Anne-des-Plaines</v>
      </c>
      <c r="B1536" s="42">
        <v>1533</v>
      </c>
      <c r="C1536" s="43">
        <v>8</v>
      </c>
      <c r="D1536" s="43" t="s">
        <v>2133</v>
      </c>
      <c r="E1536" s="43" t="s">
        <v>2124</v>
      </c>
      <c r="F1536" s="44" t="s">
        <v>2237</v>
      </c>
      <c r="G1536" s="23"/>
      <c r="H1536" s="23"/>
      <c r="I1536" s="23"/>
      <c r="J1536" s="23"/>
      <c r="K1536" s="23"/>
      <c r="L1536" s="21" t="str">
        <f>IFERROR(VLOOKUP($A1536,Holdings!$A:$F,6,FALSE),"")</f>
        <v/>
      </c>
      <c r="M1536" s="45" t="str">
        <f t="shared" si="46"/>
        <v/>
      </c>
      <c r="N1536" s="46" t="str">
        <f t="shared" si="47"/>
        <v/>
      </c>
    </row>
    <row r="1537" spans="1:14" x14ac:dyDescent="0.25">
      <c r="A1537" s="16" t="str">
        <f>CONCATENATE('COMPANY INFO'!$D$4,"_",C1537,"_",D1537,"_",$F1537)</f>
        <v>_8_354/450/579_Ste-Helene-de-Bagot</v>
      </c>
      <c r="B1537" s="42">
        <v>1534</v>
      </c>
      <c r="C1537" s="43">
        <v>8</v>
      </c>
      <c r="D1537" s="43" t="s">
        <v>2133</v>
      </c>
      <c r="E1537" s="43" t="s">
        <v>2124</v>
      </c>
      <c r="F1537" s="44" t="s">
        <v>2238</v>
      </c>
      <c r="G1537" s="23"/>
      <c r="H1537" s="23"/>
      <c r="I1537" s="23"/>
      <c r="J1537" s="23"/>
      <c r="K1537" s="23"/>
      <c r="L1537" s="21" t="str">
        <f>IFERROR(VLOOKUP($A1537,Holdings!$A:$F,6,FALSE),"")</f>
        <v/>
      </c>
      <c r="M1537" s="45" t="str">
        <f t="shared" si="46"/>
        <v/>
      </c>
      <c r="N1537" s="46" t="str">
        <f t="shared" si="47"/>
        <v/>
      </c>
    </row>
    <row r="1538" spans="1:14" x14ac:dyDescent="0.25">
      <c r="A1538" s="16" t="str">
        <f>CONCATENATE('COMPANY INFO'!$D$4,"_",C1538,"_",D1538,"_",$F1538)</f>
        <v>_8_354/450/579_Ste-Julie-de-Vercheres</v>
      </c>
      <c r="B1538" s="42">
        <v>1535</v>
      </c>
      <c r="C1538" s="43">
        <v>8</v>
      </c>
      <c r="D1538" s="43" t="s">
        <v>2133</v>
      </c>
      <c r="E1538" s="43" t="s">
        <v>2124</v>
      </c>
      <c r="F1538" s="44" t="s">
        <v>2239</v>
      </c>
      <c r="G1538" s="23"/>
      <c r="H1538" s="23"/>
      <c r="I1538" s="23"/>
      <c r="J1538" s="23"/>
      <c r="K1538" s="23"/>
      <c r="L1538" s="21" t="str">
        <f>IFERROR(VLOOKUP($A1538,Holdings!$A:$F,6,FALSE),"")</f>
        <v/>
      </c>
      <c r="M1538" s="45" t="str">
        <f t="shared" si="46"/>
        <v/>
      </c>
      <c r="N1538" s="46" t="str">
        <f t="shared" si="47"/>
        <v/>
      </c>
    </row>
    <row r="1539" spans="1:14" x14ac:dyDescent="0.25">
      <c r="A1539" s="16" t="str">
        <f>CONCATENATE('COMPANY INFO'!$D$4,"_",C1539,"_",D1539,"_",$F1539)</f>
        <v>_8_354/450/579_Ste-Julienne</v>
      </c>
      <c r="B1539" s="42">
        <v>1536</v>
      </c>
      <c r="C1539" s="43">
        <v>8</v>
      </c>
      <c r="D1539" s="43" t="s">
        <v>2133</v>
      </c>
      <c r="E1539" s="43" t="s">
        <v>2124</v>
      </c>
      <c r="F1539" s="44" t="s">
        <v>2240</v>
      </c>
      <c r="G1539" s="23"/>
      <c r="H1539" s="23"/>
      <c r="I1539" s="23"/>
      <c r="J1539" s="23"/>
      <c r="K1539" s="23"/>
      <c r="L1539" s="21" t="str">
        <f>IFERROR(VLOOKUP($A1539,Holdings!$A:$F,6,FALSE),"")</f>
        <v/>
      </c>
      <c r="M1539" s="45" t="str">
        <f t="shared" si="46"/>
        <v/>
      </c>
      <c r="N1539" s="46" t="str">
        <f t="shared" si="47"/>
        <v/>
      </c>
    </row>
    <row r="1540" spans="1:14" x14ac:dyDescent="0.25">
      <c r="A1540" s="16" t="str">
        <f>CONCATENATE('COMPANY INFO'!$D$4,"_",C1540,"_",D1540,"_",$F1540)</f>
        <v>_8_354/450/579_Ste-Justine-de-Newton</v>
      </c>
      <c r="B1540" s="42">
        <v>1537</v>
      </c>
      <c r="C1540" s="43">
        <v>8</v>
      </c>
      <c r="D1540" s="43" t="s">
        <v>2133</v>
      </c>
      <c r="E1540" s="43" t="s">
        <v>2124</v>
      </c>
      <c r="F1540" s="44" t="s">
        <v>2241</v>
      </c>
      <c r="G1540" s="23"/>
      <c r="H1540" s="23"/>
      <c r="I1540" s="23"/>
      <c r="J1540" s="23"/>
      <c r="K1540" s="23"/>
      <c r="L1540" s="21" t="str">
        <f>IFERROR(VLOOKUP($A1540,Holdings!$A:$F,6,FALSE),"")</f>
        <v/>
      </c>
      <c r="M1540" s="45" t="str">
        <f t="shared" ref="M1540:M1603" si="48">IF(L1540="","",G1540/(L1540-H1540))</f>
        <v/>
      </c>
      <c r="N1540" s="46" t="str">
        <f t="shared" si="47"/>
        <v/>
      </c>
    </row>
    <row r="1541" spans="1:14" x14ac:dyDescent="0.25">
      <c r="A1541" s="16" t="str">
        <f>CONCATENATE('COMPANY INFO'!$D$4,"_",C1541,"_",D1541,"_",$F1541)</f>
        <v>_8_354/450/579_Ste-Madeleine</v>
      </c>
      <c r="B1541" s="42">
        <v>1538</v>
      </c>
      <c r="C1541" s="43">
        <v>8</v>
      </c>
      <c r="D1541" s="43" t="s">
        <v>2133</v>
      </c>
      <c r="E1541" s="43" t="s">
        <v>2124</v>
      </c>
      <c r="F1541" s="44" t="s">
        <v>2242</v>
      </c>
      <c r="G1541" s="23"/>
      <c r="H1541" s="23"/>
      <c r="I1541" s="23"/>
      <c r="J1541" s="23"/>
      <c r="K1541" s="23"/>
      <c r="L1541" s="21" t="str">
        <f>IFERROR(VLOOKUP($A1541,Holdings!$A:$F,6,FALSE),"")</f>
        <v/>
      </c>
      <c r="M1541" s="45" t="str">
        <f t="shared" si="48"/>
        <v/>
      </c>
      <c r="N1541" s="46" t="str">
        <f t="shared" ref="N1541:N1604" si="49">IF(OR(SUM(G1541:K1541)&gt;L1541,AND(SUM(G1541:K1541)&gt;0,L1541="")),"Sum of Assigned TNs:Admin TNs must be less than Total TNs","")</f>
        <v/>
      </c>
    </row>
    <row r="1542" spans="1:14" x14ac:dyDescent="0.25">
      <c r="A1542" s="16" t="str">
        <f>CONCATENATE('COMPANY INFO'!$D$4,"_",C1542,"_",D1542,"_",$F1542)</f>
        <v>_8_354/450/579_Ste-Marguerite</v>
      </c>
      <c r="B1542" s="42">
        <v>1539</v>
      </c>
      <c r="C1542" s="43">
        <v>8</v>
      </c>
      <c r="D1542" s="43" t="s">
        <v>2133</v>
      </c>
      <c r="E1542" s="43" t="s">
        <v>2124</v>
      </c>
      <c r="F1542" s="44" t="s">
        <v>2243</v>
      </c>
      <c r="G1542" s="23"/>
      <c r="H1542" s="23"/>
      <c r="I1542" s="23"/>
      <c r="J1542" s="23"/>
      <c r="K1542" s="23"/>
      <c r="L1542" s="21" t="str">
        <f>IFERROR(VLOOKUP($A1542,Holdings!$A:$F,6,FALSE),"")</f>
        <v/>
      </c>
      <c r="M1542" s="45" t="str">
        <f t="shared" si="48"/>
        <v/>
      </c>
      <c r="N1542" s="46" t="str">
        <f t="shared" si="49"/>
        <v/>
      </c>
    </row>
    <row r="1543" spans="1:14" x14ac:dyDescent="0.25">
      <c r="A1543" s="16" t="str">
        <f>CONCATENATE('COMPANY INFO'!$D$4,"_",C1543,"_",D1543,"_",$F1543)</f>
        <v>_8_354/450/579_Ste-Marthe</v>
      </c>
      <c r="B1543" s="42">
        <v>1540</v>
      </c>
      <c r="C1543" s="43">
        <v>8</v>
      </c>
      <c r="D1543" s="43" t="s">
        <v>2133</v>
      </c>
      <c r="E1543" s="43" t="s">
        <v>2124</v>
      </c>
      <c r="F1543" s="44" t="s">
        <v>2244</v>
      </c>
      <c r="G1543" s="23"/>
      <c r="H1543" s="23"/>
      <c r="I1543" s="23"/>
      <c r="J1543" s="23"/>
      <c r="K1543" s="23"/>
      <c r="L1543" s="21" t="str">
        <f>IFERROR(VLOOKUP($A1543,Holdings!$A:$F,6,FALSE),"")</f>
        <v/>
      </c>
      <c r="M1543" s="45" t="str">
        <f t="shared" si="48"/>
        <v/>
      </c>
      <c r="N1543" s="46" t="str">
        <f t="shared" si="49"/>
        <v/>
      </c>
    </row>
    <row r="1544" spans="1:14" x14ac:dyDescent="0.25">
      <c r="A1544" s="16" t="str">
        <f>CONCATENATE('COMPANY INFO'!$D$4,"_",C1544,"_",D1544,"_",$F1544)</f>
        <v>_8_354/450/579_Ste-Martine</v>
      </c>
      <c r="B1544" s="42">
        <v>1541</v>
      </c>
      <c r="C1544" s="43">
        <v>8</v>
      </c>
      <c r="D1544" s="43" t="s">
        <v>2133</v>
      </c>
      <c r="E1544" s="43" t="s">
        <v>2124</v>
      </c>
      <c r="F1544" s="44" t="s">
        <v>2245</v>
      </c>
      <c r="G1544" s="23"/>
      <c r="H1544" s="23"/>
      <c r="I1544" s="23"/>
      <c r="J1544" s="23"/>
      <c r="K1544" s="23"/>
      <c r="L1544" s="21" t="str">
        <f>IFERROR(VLOOKUP($A1544,Holdings!$A:$F,6,FALSE),"")</f>
        <v/>
      </c>
      <c r="M1544" s="45" t="str">
        <f t="shared" si="48"/>
        <v/>
      </c>
      <c r="N1544" s="46" t="str">
        <f t="shared" si="49"/>
        <v/>
      </c>
    </row>
    <row r="1545" spans="1:14" x14ac:dyDescent="0.25">
      <c r="A1545" s="16" t="str">
        <f>CONCATENATE('COMPANY INFO'!$D$4,"_",C1545,"_",D1545,"_",$F1545)</f>
        <v>_8_354/450/579_Ste-Rosalie</v>
      </c>
      <c r="B1545" s="42">
        <v>1542</v>
      </c>
      <c r="C1545" s="43">
        <v>8</v>
      </c>
      <c r="D1545" s="43" t="s">
        <v>2133</v>
      </c>
      <c r="E1545" s="43" t="s">
        <v>2124</v>
      </c>
      <c r="F1545" s="44" t="s">
        <v>2246</v>
      </c>
      <c r="G1545" s="23"/>
      <c r="H1545" s="23"/>
      <c r="I1545" s="23"/>
      <c r="J1545" s="23"/>
      <c r="K1545" s="23"/>
      <c r="L1545" s="21" t="str">
        <f>IFERROR(VLOOKUP($A1545,Holdings!$A:$F,6,FALSE),"")</f>
        <v/>
      </c>
      <c r="M1545" s="45" t="str">
        <f t="shared" si="48"/>
        <v/>
      </c>
      <c r="N1545" s="46" t="str">
        <f t="shared" si="49"/>
        <v/>
      </c>
    </row>
    <row r="1546" spans="1:14" x14ac:dyDescent="0.25">
      <c r="A1546" s="16" t="str">
        <f>CONCATENATE('COMPANY INFO'!$D$4,"_",C1546,"_",D1546,"_",$F1546)</f>
        <v>_8_354/450/579_Ste-Rose</v>
      </c>
      <c r="B1546" s="42">
        <v>1543</v>
      </c>
      <c r="C1546" s="43">
        <v>8</v>
      </c>
      <c r="D1546" s="43" t="s">
        <v>2133</v>
      </c>
      <c r="E1546" s="43" t="s">
        <v>2124</v>
      </c>
      <c r="F1546" s="44" t="s">
        <v>2247</v>
      </c>
      <c r="G1546" s="23"/>
      <c r="H1546" s="23"/>
      <c r="I1546" s="23"/>
      <c r="J1546" s="23"/>
      <c r="K1546" s="23"/>
      <c r="L1546" s="21" t="str">
        <f>IFERROR(VLOOKUP($A1546,Holdings!$A:$F,6,FALSE),"")</f>
        <v/>
      </c>
      <c r="M1546" s="45" t="str">
        <f t="shared" si="48"/>
        <v/>
      </c>
      <c r="N1546" s="46" t="str">
        <f t="shared" si="49"/>
        <v/>
      </c>
    </row>
    <row r="1547" spans="1:14" x14ac:dyDescent="0.25">
      <c r="A1547" s="16" t="str">
        <f>CONCATENATE('COMPANY INFO'!$D$4,"_",C1547,"_",D1547,"_",$F1547)</f>
        <v>_8_354/450/579_Ste-Sabine</v>
      </c>
      <c r="B1547" s="42">
        <v>1544</v>
      </c>
      <c r="C1547" s="43">
        <v>8</v>
      </c>
      <c r="D1547" s="43" t="s">
        <v>2133</v>
      </c>
      <c r="E1547" s="43" t="s">
        <v>2124</v>
      </c>
      <c r="F1547" s="44" t="s">
        <v>2248</v>
      </c>
      <c r="G1547" s="23"/>
      <c r="H1547" s="23"/>
      <c r="I1547" s="23"/>
      <c r="J1547" s="23"/>
      <c r="K1547" s="23"/>
      <c r="L1547" s="21" t="str">
        <f>IFERROR(VLOOKUP($A1547,Holdings!$A:$F,6,FALSE),"")</f>
        <v/>
      </c>
      <c r="M1547" s="45" t="str">
        <f t="shared" si="48"/>
        <v/>
      </c>
      <c r="N1547" s="46" t="str">
        <f t="shared" si="49"/>
        <v/>
      </c>
    </row>
    <row r="1548" spans="1:14" x14ac:dyDescent="0.25">
      <c r="A1548" s="16" t="str">
        <f>CONCATENATE('COMPANY INFO'!$D$4,"_",C1548,"_",D1548,"_",$F1548)</f>
        <v>_8_354/450/579_Ste-Therese</v>
      </c>
      <c r="B1548" s="42">
        <v>1545</v>
      </c>
      <c r="C1548" s="43">
        <v>8</v>
      </c>
      <c r="D1548" s="43" t="s">
        <v>2133</v>
      </c>
      <c r="E1548" s="43" t="s">
        <v>2124</v>
      </c>
      <c r="F1548" s="44" t="s">
        <v>2249</v>
      </c>
      <c r="G1548" s="23"/>
      <c r="H1548" s="23"/>
      <c r="I1548" s="23"/>
      <c r="J1548" s="23"/>
      <c r="K1548" s="23"/>
      <c r="L1548" s="21" t="str">
        <f>IFERROR(VLOOKUP($A1548,Holdings!$A:$F,6,FALSE),"")</f>
        <v/>
      </c>
      <c r="M1548" s="45" t="str">
        <f t="shared" si="48"/>
        <v/>
      </c>
      <c r="N1548" s="46" t="str">
        <f t="shared" si="49"/>
        <v/>
      </c>
    </row>
    <row r="1549" spans="1:14" x14ac:dyDescent="0.25">
      <c r="A1549" s="16" t="str">
        <f>CONCATENATE('COMPANY INFO'!$D$4,"_",C1549,"_",D1549,"_",$F1549)</f>
        <v>_8_354/450/579_Ste-Victoire</v>
      </c>
      <c r="B1549" s="42">
        <v>1546</v>
      </c>
      <c r="C1549" s="43">
        <v>8</v>
      </c>
      <c r="D1549" s="43" t="s">
        <v>2133</v>
      </c>
      <c r="E1549" s="43" t="s">
        <v>2124</v>
      </c>
      <c r="F1549" s="44" t="s">
        <v>2250</v>
      </c>
      <c r="G1549" s="23"/>
      <c r="H1549" s="23"/>
      <c r="I1549" s="23"/>
      <c r="J1549" s="23"/>
      <c r="K1549" s="23"/>
      <c r="L1549" s="21" t="str">
        <f>IFERROR(VLOOKUP($A1549,Holdings!$A:$F,6,FALSE),"")</f>
        <v/>
      </c>
      <c r="M1549" s="45" t="str">
        <f t="shared" si="48"/>
        <v/>
      </c>
      <c r="N1549" s="46" t="str">
        <f t="shared" si="49"/>
        <v/>
      </c>
    </row>
    <row r="1550" spans="1:14" x14ac:dyDescent="0.25">
      <c r="A1550" s="16" t="str">
        <f>CONCATENATE('COMPANY INFO'!$D$4,"_",C1550,"_",D1550,"_",$F1550)</f>
        <v>_8_354/450/579_Sutton</v>
      </c>
      <c r="B1550" s="42">
        <v>1547</v>
      </c>
      <c r="C1550" s="43">
        <v>8</v>
      </c>
      <c r="D1550" s="43" t="s">
        <v>2133</v>
      </c>
      <c r="E1550" s="43" t="s">
        <v>2124</v>
      </c>
      <c r="F1550" s="44" t="s">
        <v>1883</v>
      </c>
      <c r="G1550" s="23"/>
      <c r="H1550" s="23"/>
      <c r="I1550" s="23"/>
      <c r="J1550" s="23"/>
      <c r="K1550" s="23"/>
      <c r="L1550" s="21" t="str">
        <f>IFERROR(VLOOKUP($A1550,Holdings!$A:$F,6,FALSE),"")</f>
        <v/>
      </c>
      <c r="M1550" s="45" t="str">
        <f t="shared" si="48"/>
        <v/>
      </c>
      <c r="N1550" s="46" t="str">
        <f t="shared" si="49"/>
        <v/>
      </c>
    </row>
    <row r="1551" spans="1:14" x14ac:dyDescent="0.25">
      <c r="A1551" s="16" t="str">
        <f>CONCATENATE('COMPANY INFO'!$D$4,"_",C1551,"_",D1551,"_",$F1551)</f>
        <v>_8_354/450/579_Terrebonne</v>
      </c>
      <c r="B1551" s="42">
        <v>1548</v>
      </c>
      <c r="C1551" s="43">
        <v>8</v>
      </c>
      <c r="D1551" s="43" t="s">
        <v>2133</v>
      </c>
      <c r="E1551" s="43" t="s">
        <v>2124</v>
      </c>
      <c r="F1551" s="44" t="s">
        <v>2251</v>
      </c>
      <c r="G1551" s="23"/>
      <c r="H1551" s="23"/>
      <c r="I1551" s="23"/>
      <c r="J1551" s="23"/>
      <c r="K1551" s="23"/>
      <c r="L1551" s="21" t="str">
        <f>IFERROR(VLOOKUP($A1551,Holdings!$A:$F,6,FALSE),"")</f>
        <v/>
      </c>
      <c r="M1551" s="45" t="str">
        <f t="shared" si="48"/>
        <v/>
      </c>
      <c r="N1551" s="46" t="str">
        <f t="shared" si="49"/>
        <v/>
      </c>
    </row>
    <row r="1552" spans="1:14" x14ac:dyDescent="0.25">
      <c r="A1552" s="16" t="str">
        <f>CONCATENATE('COMPANY INFO'!$D$4,"_",C1552,"_",D1552,"_",$F1552)</f>
        <v>_8_354/450/579_Upton</v>
      </c>
      <c r="B1552" s="42">
        <v>1549</v>
      </c>
      <c r="C1552" s="43">
        <v>8</v>
      </c>
      <c r="D1552" s="43" t="s">
        <v>2133</v>
      </c>
      <c r="E1552" s="43" t="s">
        <v>2124</v>
      </c>
      <c r="F1552" s="44" t="s">
        <v>2252</v>
      </c>
      <c r="G1552" s="23"/>
      <c r="H1552" s="23"/>
      <c r="I1552" s="23"/>
      <c r="J1552" s="23"/>
      <c r="K1552" s="23"/>
      <c r="L1552" s="21" t="str">
        <f>IFERROR(VLOOKUP($A1552,Holdings!$A:$F,6,FALSE),"")</f>
        <v/>
      </c>
      <c r="M1552" s="45" t="str">
        <f t="shared" si="48"/>
        <v/>
      </c>
      <c r="N1552" s="46" t="str">
        <f t="shared" si="49"/>
        <v/>
      </c>
    </row>
    <row r="1553" spans="1:14" x14ac:dyDescent="0.25">
      <c r="A1553" s="16" t="str">
        <f>CONCATENATE('COMPANY INFO'!$D$4,"_",C1553,"_",D1553,"_",$F1553)</f>
        <v>_8_354/450/579_Valcourt</v>
      </c>
      <c r="B1553" s="42">
        <v>1550</v>
      </c>
      <c r="C1553" s="43">
        <v>8</v>
      </c>
      <c r="D1553" s="43" t="s">
        <v>2133</v>
      </c>
      <c r="E1553" s="43" t="s">
        <v>2124</v>
      </c>
      <c r="F1553" s="44" t="s">
        <v>2253</v>
      </c>
      <c r="G1553" s="23"/>
      <c r="H1553" s="23"/>
      <c r="I1553" s="23"/>
      <c r="J1553" s="23"/>
      <c r="K1553" s="23"/>
      <c r="L1553" s="21" t="str">
        <f>IFERROR(VLOOKUP($A1553,Holdings!$A:$F,6,FALSE),"")</f>
        <v/>
      </c>
      <c r="M1553" s="45" t="str">
        <f t="shared" si="48"/>
        <v/>
      </c>
      <c r="N1553" s="46" t="str">
        <f t="shared" si="49"/>
        <v/>
      </c>
    </row>
    <row r="1554" spans="1:14" x14ac:dyDescent="0.25">
      <c r="A1554" s="16" t="str">
        <f>CONCATENATE('COMPANY INFO'!$D$4,"_",C1554,"_",D1554,"_",$F1554)</f>
        <v>_8_354/450/579_Valleyfield</v>
      </c>
      <c r="B1554" s="42">
        <v>1551</v>
      </c>
      <c r="C1554" s="43">
        <v>8</v>
      </c>
      <c r="D1554" s="43" t="s">
        <v>2133</v>
      </c>
      <c r="E1554" s="43" t="s">
        <v>2124</v>
      </c>
      <c r="F1554" s="44" t="s">
        <v>2254</v>
      </c>
      <c r="G1554" s="23"/>
      <c r="H1554" s="23"/>
      <c r="I1554" s="23"/>
      <c r="J1554" s="23"/>
      <c r="K1554" s="23"/>
      <c r="L1554" s="21" t="str">
        <f>IFERROR(VLOOKUP($A1554,Holdings!$A:$F,6,FALSE),"")</f>
        <v/>
      </c>
      <c r="M1554" s="45" t="str">
        <f t="shared" si="48"/>
        <v/>
      </c>
      <c r="N1554" s="46" t="str">
        <f t="shared" si="49"/>
        <v/>
      </c>
    </row>
    <row r="1555" spans="1:14" x14ac:dyDescent="0.25">
      <c r="A1555" s="16" t="str">
        <f>CONCATENATE('COMPANY INFO'!$D$4,"_",C1555,"_",D1555,"_",$F1555)</f>
        <v>_8_354/450/579_Varennes</v>
      </c>
      <c r="B1555" s="42">
        <v>1552</v>
      </c>
      <c r="C1555" s="43">
        <v>8</v>
      </c>
      <c r="D1555" s="43" t="s">
        <v>2133</v>
      </c>
      <c r="E1555" s="43" t="s">
        <v>2124</v>
      </c>
      <c r="F1555" s="44" t="s">
        <v>2255</v>
      </c>
      <c r="G1555" s="23"/>
      <c r="H1555" s="23"/>
      <c r="I1555" s="23"/>
      <c r="J1555" s="23"/>
      <c r="K1555" s="23"/>
      <c r="L1555" s="21" t="str">
        <f>IFERROR(VLOOKUP($A1555,Holdings!$A:$F,6,FALSE),"")</f>
        <v/>
      </c>
      <c r="M1555" s="45" t="str">
        <f t="shared" si="48"/>
        <v/>
      </c>
      <c r="N1555" s="46" t="str">
        <f t="shared" si="49"/>
        <v/>
      </c>
    </row>
    <row r="1556" spans="1:14" x14ac:dyDescent="0.25">
      <c r="A1556" s="16" t="str">
        <f>CONCATENATE('COMPANY INFO'!$D$4,"_",C1556,"_",D1556,"_",$F1556)</f>
        <v>_8_354/450/579_Vaudreuil</v>
      </c>
      <c r="B1556" s="42">
        <v>1553</v>
      </c>
      <c r="C1556" s="43">
        <v>8</v>
      </c>
      <c r="D1556" s="43" t="s">
        <v>2133</v>
      </c>
      <c r="E1556" s="43" t="s">
        <v>2124</v>
      </c>
      <c r="F1556" s="44" t="s">
        <v>2256</v>
      </c>
      <c r="G1556" s="23"/>
      <c r="H1556" s="23"/>
      <c r="I1556" s="23"/>
      <c r="J1556" s="23"/>
      <c r="K1556" s="23"/>
      <c r="L1556" s="21" t="str">
        <f>IFERROR(VLOOKUP($A1556,Holdings!$A:$F,6,FALSE),"")</f>
        <v/>
      </c>
      <c r="M1556" s="45" t="str">
        <f t="shared" si="48"/>
        <v/>
      </c>
      <c r="N1556" s="46" t="str">
        <f t="shared" si="49"/>
        <v/>
      </c>
    </row>
    <row r="1557" spans="1:14" x14ac:dyDescent="0.25">
      <c r="A1557" s="16" t="str">
        <f>CONCATENATE('COMPANY INFO'!$D$4,"_",C1557,"_",D1557,"_",$F1557)</f>
        <v>_8_354/450/579_Venise-en-Quebec</v>
      </c>
      <c r="B1557" s="42">
        <v>1554</v>
      </c>
      <c r="C1557" s="43">
        <v>8</v>
      </c>
      <c r="D1557" s="43" t="s">
        <v>2133</v>
      </c>
      <c r="E1557" s="43" t="s">
        <v>2124</v>
      </c>
      <c r="F1557" s="44" t="s">
        <v>2257</v>
      </c>
      <c r="G1557" s="23"/>
      <c r="H1557" s="23"/>
      <c r="I1557" s="23"/>
      <c r="J1557" s="23"/>
      <c r="K1557" s="23"/>
      <c r="L1557" s="21" t="str">
        <f>IFERROR(VLOOKUP($A1557,Holdings!$A:$F,6,FALSE),"")</f>
        <v/>
      </c>
      <c r="M1557" s="45" t="str">
        <f t="shared" si="48"/>
        <v/>
      </c>
      <c r="N1557" s="46" t="str">
        <f t="shared" si="49"/>
        <v/>
      </c>
    </row>
    <row r="1558" spans="1:14" x14ac:dyDescent="0.25">
      <c r="A1558" s="16" t="str">
        <f>CONCATENATE('COMPANY INFO'!$D$4,"_",C1558,"_",D1558,"_",$F1558)</f>
        <v>_8_354/450/579_Vercheres</v>
      </c>
      <c r="B1558" s="42">
        <v>1555</v>
      </c>
      <c r="C1558" s="43">
        <v>8</v>
      </c>
      <c r="D1558" s="43" t="s">
        <v>2133</v>
      </c>
      <c r="E1558" s="43" t="s">
        <v>2124</v>
      </c>
      <c r="F1558" s="44" t="s">
        <v>2258</v>
      </c>
      <c r="G1558" s="23"/>
      <c r="H1558" s="23"/>
      <c r="I1558" s="23"/>
      <c r="J1558" s="23"/>
      <c r="K1558" s="23"/>
      <c r="L1558" s="21" t="str">
        <f>IFERROR(VLOOKUP($A1558,Holdings!$A:$F,6,FALSE),"")</f>
        <v/>
      </c>
      <c r="M1558" s="45" t="str">
        <f t="shared" si="48"/>
        <v/>
      </c>
      <c r="N1558" s="46" t="str">
        <f t="shared" si="49"/>
        <v/>
      </c>
    </row>
    <row r="1559" spans="1:14" x14ac:dyDescent="0.25">
      <c r="A1559" s="16" t="str">
        <f>CONCATENATE('COMPANY INFO'!$D$4,"_",C1559,"_",D1559,"_",$F1559)</f>
        <v>_8_354/450/579_Waterloo</v>
      </c>
      <c r="B1559" s="42">
        <v>1556</v>
      </c>
      <c r="C1559" s="43">
        <v>8</v>
      </c>
      <c r="D1559" s="43" t="s">
        <v>2133</v>
      </c>
      <c r="E1559" s="43" t="s">
        <v>2124</v>
      </c>
      <c r="F1559" s="44" t="s">
        <v>2259</v>
      </c>
      <c r="G1559" s="23"/>
      <c r="H1559" s="23"/>
      <c r="I1559" s="23"/>
      <c r="J1559" s="23"/>
      <c r="K1559" s="23"/>
      <c r="L1559" s="21" t="str">
        <f>IFERROR(VLOOKUP($A1559,Holdings!$A:$F,6,FALSE),"")</f>
        <v/>
      </c>
      <c r="M1559" s="45" t="str">
        <f t="shared" si="48"/>
        <v/>
      </c>
      <c r="N1559" s="46" t="str">
        <f t="shared" si="49"/>
        <v/>
      </c>
    </row>
    <row r="1560" spans="1:14" x14ac:dyDescent="0.25">
      <c r="A1560" s="16" t="str">
        <f>CONCATENATE('COMPANY INFO'!$D$4,"_",C1560,"_",D1560,"_",$F1560)</f>
        <v>_8_354/450/579_Yamaska</v>
      </c>
      <c r="B1560" s="42">
        <v>1557</v>
      </c>
      <c r="C1560" s="43">
        <v>8</v>
      </c>
      <c r="D1560" s="43" t="s">
        <v>2133</v>
      </c>
      <c r="E1560" s="43" t="s">
        <v>2124</v>
      </c>
      <c r="F1560" s="44" t="s">
        <v>2260</v>
      </c>
      <c r="G1560" s="23"/>
      <c r="H1560" s="23"/>
      <c r="I1560" s="23"/>
      <c r="J1560" s="23"/>
      <c r="K1560" s="23"/>
      <c r="L1560" s="21" t="str">
        <f>IFERROR(VLOOKUP($A1560,Holdings!$A:$F,6,FALSE),"")</f>
        <v/>
      </c>
      <c r="M1560" s="45" t="str">
        <f t="shared" si="48"/>
        <v/>
      </c>
      <c r="N1560" s="46" t="str">
        <f t="shared" si="49"/>
        <v/>
      </c>
    </row>
    <row r="1561" spans="1:14" x14ac:dyDescent="0.25">
      <c r="A1561" s="16" t="str">
        <f>CONCATENATE('COMPANY INFO'!$D$4,"_",C1561,"_",D1561,"_",$F1561)</f>
        <v>_9_367/418/581_Aguanish</v>
      </c>
      <c r="B1561" s="42">
        <v>1558</v>
      </c>
      <c r="C1561" s="43">
        <v>9</v>
      </c>
      <c r="D1561" s="43" t="s">
        <v>2261</v>
      </c>
      <c r="E1561" s="43" t="s">
        <v>2124</v>
      </c>
      <c r="F1561" s="44" t="s">
        <v>2262</v>
      </c>
      <c r="G1561" s="23"/>
      <c r="H1561" s="23"/>
      <c r="I1561" s="23"/>
      <c r="J1561" s="23"/>
      <c r="K1561" s="23"/>
      <c r="L1561" s="21" t="str">
        <f>IFERROR(VLOOKUP($A1561,Holdings!$A:$F,6,FALSE),"")</f>
        <v/>
      </c>
      <c r="M1561" s="45" t="str">
        <f t="shared" si="48"/>
        <v/>
      </c>
      <c r="N1561" s="46" t="str">
        <f t="shared" si="49"/>
        <v/>
      </c>
    </row>
    <row r="1562" spans="1:14" x14ac:dyDescent="0.25">
      <c r="A1562" s="16" t="str">
        <f>CONCATENATE('COMPANY INFO'!$D$4,"_",C1562,"_",D1562,"_",$F1562)</f>
        <v>_9_367/418/581_Albanel</v>
      </c>
      <c r="B1562" s="42">
        <v>1559</v>
      </c>
      <c r="C1562" s="43">
        <v>9</v>
      </c>
      <c r="D1562" s="43" t="s">
        <v>2261</v>
      </c>
      <c r="E1562" s="43" t="s">
        <v>2124</v>
      </c>
      <c r="F1562" s="44" t="s">
        <v>2263</v>
      </c>
      <c r="G1562" s="23"/>
      <c r="H1562" s="23"/>
      <c r="I1562" s="23"/>
      <c r="J1562" s="23"/>
      <c r="K1562" s="23"/>
      <c r="L1562" s="21" t="str">
        <f>IFERROR(VLOOKUP($A1562,Holdings!$A:$F,6,FALSE),"")</f>
        <v/>
      </c>
      <c r="M1562" s="45" t="str">
        <f t="shared" si="48"/>
        <v/>
      </c>
      <c r="N1562" s="46" t="str">
        <f t="shared" si="49"/>
        <v/>
      </c>
    </row>
    <row r="1563" spans="1:14" x14ac:dyDescent="0.25">
      <c r="A1563" s="16" t="str">
        <f>CONCATENATE('COMPANY INFO'!$D$4,"_",C1563,"_",D1563,"_",$F1563)</f>
        <v>_9_367/418/581_Alma</v>
      </c>
      <c r="B1563" s="42">
        <v>1560</v>
      </c>
      <c r="C1563" s="43">
        <v>9</v>
      </c>
      <c r="D1563" s="43" t="s">
        <v>2261</v>
      </c>
      <c r="E1563" s="43" t="s">
        <v>2124</v>
      </c>
      <c r="F1563" s="44" t="s">
        <v>1121</v>
      </c>
      <c r="G1563" s="23"/>
      <c r="H1563" s="23"/>
      <c r="I1563" s="23"/>
      <c r="J1563" s="23"/>
      <c r="K1563" s="23"/>
      <c r="L1563" s="21" t="str">
        <f>IFERROR(VLOOKUP($A1563,Holdings!$A:$F,6,FALSE),"")</f>
        <v/>
      </c>
      <c r="M1563" s="45" t="str">
        <f t="shared" si="48"/>
        <v/>
      </c>
      <c r="N1563" s="46" t="str">
        <f t="shared" si="49"/>
        <v/>
      </c>
    </row>
    <row r="1564" spans="1:14" x14ac:dyDescent="0.25">
      <c r="A1564" s="16" t="str">
        <f>CONCATENATE('COMPANY INFO'!$D$4,"_",C1564,"_",D1564,"_",$F1564)</f>
        <v>_9_367/418/581_Amqui</v>
      </c>
      <c r="B1564" s="42">
        <v>1561</v>
      </c>
      <c r="C1564" s="43">
        <v>9</v>
      </c>
      <c r="D1564" s="43" t="s">
        <v>2261</v>
      </c>
      <c r="E1564" s="43" t="s">
        <v>2124</v>
      </c>
      <c r="F1564" s="44" t="s">
        <v>2264</v>
      </c>
      <c r="G1564" s="23"/>
      <c r="H1564" s="23"/>
      <c r="I1564" s="23"/>
      <c r="J1564" s="23"/>
      <c r="K1564" s="23"/>
      <c r="L1564" s="21" t="str">
        <f>IFERROR(VLOOKUP($A1564,Holdings!$A:$F,6,FALSE),"")</f>
        <v/>
      </c>
      <c r="M1564" s="45" t="str">
        <f t="shared" si="48"/>
        <v/>
      </c>
      <c r="N1564" s="46" t="str">
        <f t="shared" si="49"/>
        <v/>
      </c>
    </row>
    <row r="1565" spans="1:14" x14ac:dyDescent="0.25">
      <c r="A1565" s="16" t="str">
        <f>CONCATENATE('COMPANY INFO'!$D$4,"_",C1565,"_",D1565,"_",$F1565)</f>
        <v>_9_367/418/581_Anse-St-Jean</v>
      </c>
      <c r="B1565" s="42">
        <v>1562</v>
      </c>
      <c r="C1565" s="43">
        <v>9</v>
      </c>
      <c r="D1565" s="43" t="s">
        <v>2261</v>
      </c>
      <c r="E1565" s="43" t="s">
        <v>2124</v>
      </c>
      <c r="F1565" s="44" t="s">
        <v>2265</v>
      </c>
      <c r="G1565" s="23"/>
      <c r="H1565" s="23"/>
      <c r="I1565" s="23"/>
      <c r="J1565" s="23"/>
      <c r="K1565" s="23"/>
      <c r="L1565" s="21" t="str">
        <f>IFERROR(VLOOKUP($A1565,Holdings!$A:$F,6,FALSE),"")</f>
        <v/>
      </c>
      <c r="M1565" s="45" t="str">
        <f t="shared" si="48"/>
        <v/>
      </c>
      <c r="N1565" s="46" t="str">
        <f t="shared" si="49"/>
        <v/>
      </c>
    </row>
    <row r="1566" spans="1:14" x14ac:dyDescent="0.25">
      <c r="A1566" s="16" t="str">
        <f>CONCATENATE('COMPANY INFO'!$D$4,"_",C1566,"_",D1566,"_",$F1566)</f>
        <v>_9_367/418/581_Armagh</v>
      </c>
      <c r="B1566" s="42">
        <v>1563</v>
      </c>
      <c r="C1566" s="43">
        <v>9</v>
      </c>
      <c r="D1566" s="43" t="s">
        <v>2261</v>
      </c>
      <c r="E1566" s="43" t="s">
        <v>2124</v>
      </c>
      <c r="F1566" s="44" t="s">
        <v>2266</v>
      </c>
      <c r="G1566" s="23"/>
      <c r="H1566" s="23"/>
      <c r="I1566" s="23"/>
      <c r="J1566" s="23"/>
      <c r="K1566" s="23"/>
      <c r="L1566" s="21" t="str">
        <f>IFERROR(VLOOKUP($A1566,Holdings!$A:$F,6,FALSE),"")</f>
        <v/>
      </c>
      <c r="M1566" s="45" t="str">
        <f t="shared" si="48"/>
        <v/>
      </c>
      <c r="N1566" s="46" t="str">
        <f t="shared" si="49"/>
        <v/>
      </c>
    </row>
    <row r="1567" spans="1:14" x14ac:dyDescent="0.25">
      <c r="A1567" s="16" t="str">
        <f>CONCATENATE('COMPANY INFO'!$D$4,"_",C1567,"_",D1567,"_",$F1567)</f>
        <v>_9_367/418/581_Baie-Comeau</v>
      </c>
      <c r="B1567" s="42">
        <v>1564</v>
      </c>
      <c r="C1567" s="43">
        <v>9</v>
      </c>
      <c r="D1567" s="43" t="s">
        <v>2261</v>
      </c>
      <c r="E1567" s="43" t="s">
        <v>2124</v>
      </c>
      <c r="F1567" s="44" t="s">
        <v>2267</v>
      </c>
      <c r="G1567" s="23"/>
      <c r="H1567" s="23"/>
      <c r="I1567" s="23"/>
      <c r="J1567" s="23"/>
      <c r="K1567" s="23"/>
      <c r="L1567" s="21" t="str">
        <f>IFERROR(VLOOKUP($A1567,Holdings!$A:$F,6,FALSE),"")</f>
        <v/>
      </c>
      <c r="M1567" s="45" t="str">
        <f t="shared" si="48"/>
        <v/>
      </c>
      <c r="N1567" s="46" t="str">
        <f t="shared" si="49"/>
        <v/>
      </c>
    </row>
    <row r="1568" spans="1:14" x14ac:dyDescent="0.25">
      <c r="A1568" s="16" t="str">
        <f>CONCATENATE('COMPANY INFO'!$D$4,"_",C1568,"_",D1568,"_",$F1568)</f>
        <v>_9_367/418/581_Baie-Comeau (Hauterive)</v>
      </c>
      <c r="B1568" s="42">
        <v>1565</v>
      </c>
      <c r="C1568" s="43">
        <v>9</v>
      </c>
      <c r="D1568" s="43" t="s">
        <v>2261</v>
      </c>
      <c r="E1568" s="43" t="s">
        <v>2124</v>
      </c>
      <c r="F1568" s="44" t="s">
        <v>2268</v>
      </c>
      <c r="G1568" s="23"/>
      <c r="H1568" s="23"/>
      <c r="I1568" s="23"/>
      <c r="J1568" s="23"/>
      <c r="K1568" s="23"/>
      <c r="L1568" s="21" t="str">
        <f>IFERROR(VLOOKUP($A1568,Holdings!$A:$F,6,FALSE),"")</f>
        <v/>
      </c>
      <c r="M1568" s="45" t="str">
        <f t="shared" si="48"/>
        <v/>
      </c>
      <c r="N1568" s="46" t="str">
        <f t="shared" si="49"/>
        <v/>
      </c>
    </row>
    <row r="1569" spans="1:14" x14ac:dyDescent="0.25">
      <c r="A1569" s="16" t="str">
        <f>CONCATENATE('COMPANY INFO'!$D$4,"_",C1569,"_",D1569,"_",$F1569)</f>
        <v>_9_367/418/581_Baie-des-Sables</v>
      </c>
      <c r="B1569" s="42">
        <v>1566</v>
      </c>
      <c r="C1569" s="43">
        <v>9</v>
      </c>
      <c r="D1569" s="43" t="s">
        <v>2261</v>
      </c>
      <c r="E1569" s="43" t="s">
        <v>2124</v>
      </c>
      <c r="F1569" s="44" t="s">
        <v>2269</v>
      </c>
      <c r="G1569" s="23"/>
      <c r="H1569" s="23"/>
      <c r="I1569" s="23"/>
      <c r="J1569" s="23"/>
      <c r="K1569" s="23"/>
      <c r="L1569" s="21" t="str">
        <f>IFERROR(VLOOKUP($A1569,Holdings!$A:$F,6,FALSE),"")</f>
        <v/>
      </c>
      <c r="M1569" s="45" t="str">
        <f t="shared" si="48"/>
        <v/>
      </c>
      <c r="N1569" s="46" t="str">
        <f t="shared" si="49"/>
        <v/>
      </c>
    </row>
    <row r="1570" spans="1:14" x14ac:dyDescent="0.25">
      <c r="A1570" s="16" t="str">
        <f>CONCATENATE('COMPANY INFO'!$D$4,"_",C1570,"_",D1570,"_",$F1570)</f>
        <v>_9_367/418/581_Baie-Johan-Beetz</v>
      </c>
      <c r="B1570" s="42">
        <v>1567</v>
      </c>
      <c r="C1570" s="43">
        <v>9</v>
      </c>
      <c r="D1570" s="43" t="s">
        <v>2261</v>
      </c>
      <c r="E1570" s="43" t="s">
        <v>2124</v>
      </c>
      <c r="F1570" s="44" t="s">
        <v>2270</v>
      </c>
      <c r="G1570" s="23"/>
      <c r="H1570" s="23"/>
      <c r="I1570" s="23"/>
      <c r="J1570" s="23"/>
      <c r="K1570" s="23"/>
      <c r="L1570" s="21" t="str">
        <f>IFERROR(VLOOKUP($A1570,Holdings!$A:$F,6,FALSE),"")</f>
        <v/>
      </c>
      <c r="M1570" s="45" t="str">
        <f t="shared" si="48"/>
        <v/>
      </c>
      <c r="N1570" s="46" t="str">
        <f t="shared" si="49"/>
        <v/>
      </c>
    </row>
    <row r="1571" spans="1:14" x14ac:dyDescent="0.25">
      <c r="A1571" s="16" t="str">
        <f>CONCATENATE('COMPANY INFO'!$D$4,"_",C1571,"_",D1571,"_",$F1571)</f>
        <v>_9_367/418/581_Baie-St-Paul</v>
      </c>
      <c r="B1571" s="42">
        <v>1568</v>
      </c>
      <c r="C1571" s="43">
        <v>9</v>
      </c>
      <c r="D1571" s="43" t="s">
        <v>2261</v>
      </c>
      <c r="E1571" s="43" t="s">
        <v>2124</v>
      </c>
      <c r="F1571" s="44" t="s">
        <v>2271</v>
      </c>
      <c r="G1571" s="23"/>
      <c r="H1571" s="23"/>
      <c r="I1571" s="23"/>
      <c r="J1571" s="23"/>
      <c r="K1571" s="23"/>
      <c r="L1571" s="21" t="str">
        <f>IFERROR(VLOOKUP($A1571,Holdings!$A:$F,6,FALSE),"")</f>
        <v/>
      </c>
      <c r="M1571" s="45" t="str">
        <f t="shared" si="48"/>
        <v/>
      </c>
      <c r="N1571" s="46" t="str">
        <f t="shared" si="49"/>
        <v/>
      </c>
    </row>
    <row r="1572" spans="1:14" x14ac:dyDescent="0.25">
      <c r="A1572" s="16" t="str">
        <f>CONCATENATE('COMPANY INFO'!$D$4,"_",C1572,"_",D1572,"_",$F1572)</f>
        <v>_9_367/418/581_Baie-Ste-Catherine</v>
      </c>
      <c r="B1572" s="42">
        <v>1569</v>
      </c>
      <c r="C1572" s="43">
        <v>9</v>
      </c>
      <c r="D1572" s="43" t="s">
        <v>2261</v>
      </c>
      <c r="E1572" s="43" t="s">
        <v>2124</v>
      </c>
      <c r="F1572" s="44" t="s">
        <v>2272</v>
      </c>
      <c r="G1572" s="23"/>
      <c r="H1572" s="23"/>
      <c r="I1572" s="23"/>
      <c r="J1572" s="23"/>
      <c r="K1572" s="23"/>
      <c r="L1572" s="21" t="str">
        <f>IFERROR(VLOOKUP($A1572,Holdings!$A:$F,6,FALSE),"")</f>
        <v/>
      </c>
      <c r="M1572" s="45" t="str">
        <f t="shared" si="48"/>
        <v/>
      </c>
      <c r="N1572" s="46" t="str">
        <f t="shared" si="49"/>
        <v/>
      </c>
    </row>
    <row r="1573" spans="1:14" x14ac:dyDescent="0.25">
      <c r="A1573" s="16" t="str">
        <f>CONCATENATE('COMPANY INFO'!$D$4,"_",C1573,"_",D1573,"_",$F1573)</f>
        <v>_9_367/418/581_Baie-Trinite</v>
      </c>
      <c r="B1573" s="42">
        <v>1570</v>
      </c>
      <c r="C1573" s="43">
        <v>9</v>
      </c>
      <c r="D1573" s="43" t="s">
        <v>2261</v>
      </c>
      <c r="E1573" s="43" t="s">
        <v>2124</v>
      </c>
      <c r="F1573" s="44" t="s">
        <v>2273</v>
      </c>
      <c r="G1573" s="23"/>
      <c r="H1573" s="23"/>
      <c r="I1573" s="23"/>
      <c r="J1573" s="23"/>
      <c r="K1573" s="23"/>
      <c r="L1573" s="21" t="str">
        <f>IFERROR(VLOOKUP($A1573,Holdings!$A:$F,6,FALSE),"")</f>
        <v/>
      </c>
      <c r="M1573" s="45" t="str">
        <f t="shared" si="48"/>
        <v/>
      </c>
      <c r="N1573" s="46" t="str">
        <f t="shared" si="49"/>
        <v/>
      </c>
    </row>
    <row r="1574" spans="1:14" x14ac:dyDescent="0.25">
      <c r="A1574" s="16" t="str">
        <f>CONCATENATE('COMPANY INFO'!$D$4,"_",C1574,"_",D1574,"_",$F1574)</f>
        <v>_9_367/418/581_Barachois</v>
      </c>
      <c r="B1574" s="42">
        <v>1571</v>
      </c>
      <c r="C1574" s="43">
        <v>9</v>
      </c>
      <c r="D1574" s="43" t="s">
        <v>2261</v>
      </c>
      <c r="E1574" s="43" t="s">
        <v>2124</v>
      </c>
      <c r="F1574" s="44" t="s">
        <v>2274</v>
      </c>
      <c r="G1574" s="23"/>
      <c r="H1574" s="23"/>
      <c r="I1574" s="23"/>
      <c r="J1574" s="23"/>
      <c r="K1574" s="23"/>
      <c r="L1574" s="21" t="str">
        <f>IFERROR(VLOOKUP($A1574,Holdings!$A:$F,6,FALSE),"")</f>
        <v/>
      </c>
      <c r="M1574" s="45" t="str">
        <f t="shared" si="48"/>
        <v/>
      </c>
      <c r="N1574" s="46" t="str">
        <f t="shared" si="49"/>
        <v/>
      </c>
    </row>
    <row r="1575" spans="1:14" x14ac:dyDescent="0.25">
      <c r="A1575" s="16" t="str">
        <f>CONCATENATE('COMPANY INFO'!$D$4,"_",C1575,"_",D1575,"_",$F1575)</f>
        <v>_9_367/418/581_Batiscan</v>
      </c>
      <c r="B1575" s="42">
        <v>1572</v>
      </c>
      <c r="C1575" s="43">
        <v>9</v>
      </c>
      <c r="D1575" s="43" t="s">
        <v>2261</v>
      </c>
      <c r="E1575" s="43" t="s">
        <v>2124</v>
      </c>
      <c r="F1575" s="44" t="s">
        <v>2275</v>
      </c>
      <c r="G1575" s="23"/>
      <c r="H1575" s="23"/>
      <c r="I1575" s="23"/>
      <c r="J1575" s="23"/>
      <c r="K1575" s="23"/>
      <c r="L1575" s="21" t="str">
        <f>IFERROR(VLOOKUP($A1575,Holdings!$A:$F,6,FALSE),"")</f>
        <v/>
      </c>
      <c r="M1575" s="45" t="str">
        <f t="shared" si="48"/>
        <v/>
      </c>
      <c r="N1575" s="46" t="str">
        <f t="shared" si="49"/>
        <v/>
      </c>
    </row>
    <row r="1576" spans="1:14" x14ac:dyDescent="0.25">
      <c r="A1576" s="16" t="str">
        <f>CONCATENATE('COMPANY INFO'!$D$4,"_",C1576,"_",D1576,"_",$F1576)</f>
        <v>_9_367/418/581_Beauceville</v>
      </c>
      <c r="B1576" s="42">
        <v>1573</v>
      </c>
      <c r="C1576" s="43">
        <v>9</v>
      </c>
      <c r="D1576" s="43" t="s">
        <v>2261</v>
      </c>
      <c r="E1576" s="43" t="s">
        <v>2124</v>
      </c>
      <c r="F1576" s="44" t="s">
        <v>2276</v>
      </c>
      <c r="G1576" s="23"/>
      <c r="H1576" s="23"/>
      <c r="I1576" s="23"/>
      <c r="J1576" s="23"/>
      <c r="K1576" s="23"/>
      <c r="L1576" s="21" t="str">
        <f>IFERROR(VLOOKUP($A1576,Holdings!$A:$F,6,FALSE),"")</f>
        <v/>
      </c>
      <c r="M1576" s="45" t="str">
        <f t="shared" si="48"/>
        <v/>
      </c>
      <c r="N1576" s="46" t="str">
        <f t="shared" si="49"/>
        <v/>
      </c>
    </row>
    <row r="1577" spans="1:14" x14ac:dyDescent="0.25">
      <c r="A1577" s="16" t="str">
        <f>CONCATENATE('COMPANY INFO'!$D$4,"_",C1577,"_",D1577,"_",$F1577)</f>
        <v>_9_367/418/581_Bergeronnes</v>
      </c>
      <c r="B1577" s="42">
        <v>1574</v>
      </c>
      <c r="C1577" s="43">
        <v>9</v>
      </c>
      <c r="D1577" s="43" t="s">
        <v>2261</v>
      </c>
      <c r="E1577" s="43" t="s">
        <v>2124</v>
      </c>
      <c r="F1577" s="44" t="s">
        <v>2277</v>
      </c>
      <c r="G1577" s="23"/>
      <c r="H1577" s="23"/>
      <c r="I1577" s="23"/>
      <c r="J1577" s="23"/>
      <c r="K1577" s="23"/>
      <c r="L1577" s="21" t="str">
        <f>IFERROR(VLOOKUP($A1577,Holdings!$A:$F,6,FALSE),"")</f>
        <v/>
      </c>
      <c r="M1577" s="45" t="str">
        <f t="shared" si="48"/>
        <v/>
      </c>
      <c r="N1577" s="46" t="str">
        <f t="shared" si="49"/>
        <v/>
      </c>
    </row>
    <row r="1578" spans="1:14" x14ac:dyDescent="0.25">
      <c r="A1578" s="16" t="str">
        <f>CONCATENATE('COMPANY INFO'!$D$4,"_",C1578,"_",D1578,"_",$F1578)</f>
        <v>_9_367/418/581_Bic</v>
      </c>
      <c r="B1578" s="42">
        <v>1575</v>
      </c>
      <c r="C1578" s="43">
        <v>9</v>
      </c>
      <c r="D1578" s="43" t="s">
        <v>2261</v>
      </c>
      <c r="E1578" s="43" t="s">
        <v>2124</v>
      </c>
      <c r="F1578" s="44" t="s">
        <v>2278</v>
      </c>
      <c r="G1578" s="23"/>
      <c r="H1578" s="23"/>
      <c r="I1578" s="23"/>
      <c r="J1578" s="23"/>
      <c r="K1578" s="23"/>
      <c r="L1578" s="21" t="str">
        <f>IFERROR(VLOOKUP($A1578,Holdings!$A:$F,6,FALSE),"")</f>
        <v/>
      </c>
      <c r="M1578" s="45" t="str">
        <f t="shared" si="48"/>
        <v/>
      </c>
      <c r="N1578" s="46" t="str">
        <f t="shared" si="49"/>
        <v/>
      </c>
    </row>
    <row r="1579" spans="1:14" x14ac:dyDescent="0.25">
      <c r="A1579" s="16" t="str">
        <f>CONCATENATE('COMPANY INFO'!$D$4,"_",C1579,"_",D1579,"_",$F1579)</f>
        <v>_9_367/418/581_Biencourt</v>
      </c>
      <c r="B1579" s="42">
        <v>1576</v>
      </c>
      <c r="C1579" s="43">
        <v>9</v>
      </c>
      <c r="D1579" s="43" t="s">
        <v>2261</v>
      </c>
      <c r="E1579" s="43" t="s">
        <v>2124</v>
      </c>
      <c r="F1579" s="44" t="s">
        <v>2279</v>
      </c>
      <c r="G1579" s="23"/>
      <c r="H1579" s="23"/>
      <c r="I1579" s="23"/>
      <c r="J1579" s="23"/>
      <c r="K1579" s="23"/>
      <c r="L1579" s="21" t="str">
        <f>IFERROR(VLOOKUP($A1579,Holdings!$A:$F,6,FALSE),"")</f>
        <v/>
      </c>
      <c r="M1579" s="45" t="str">
        <f t="shared" si="48"/>
        <v/>
      </c>
      <c r="N1579" s="46" t="str">
        <f t="shared" si="49"/>
        <v/>
      </c>
    </row>
    <row r="1580" spans="1:14" x14ac:dyDescent="0.25">
      <c r="A1580" s="16" t="str">
        <f>CONCATENATE('COMPANY INFO'!$D$4,"_",C1580,"_",D1580,"_",$F1580)</f>
        <v>_9_367/418/581_Black Lake</v>
      </c>
      <c r="B1580" s="42">
        <v>1577</v>
      </c>
      <c r="C1580" s="43">
        <v>9</v>
      </c>
      <c r="D1580" s="43" t="s">
        <v>2261</v>
      </c>
      <c r="E1580" s="43" t="s">
        <v>2124</v>
      </c>
      <c r="F1580" s="44" t="s">
        <v>2280</v>
      </c>
      <c r="G1580" s="23"/>
      <c r="H1580" s="23"/>
      <c r="I1580" s="23"/>
      <c r="J1580" s="23"/>
      <c r="K1580" s="23"/>
      <c r="L1580" s="21" t="str">
        <f>IFERROR(VLOOKUP($A1580,Holdings!$A:$F,6,FALSE),"")</f>
        <v/>
      </c>
      <c r="M1580" s="45" t="str">
        <f t="shared" si="48"/>
        <v/>
      </c>
      <c r="N1580" s="46" t="str">
        <f t="shared" si="49"/>
        <v/>
      </c>
    </row>
    <row r="1581" spans="1:14" x14ac:dyDescent="0.25">
      <c r="A1581" s="16" t="str">
        <f>CONCATENATE('COMPANY INFO'!$D$4,"_",C1581,"_",D1581,"_",$F1581)</f>
        <v>_9_367/418/581_Blanc-Sablon</v>
      </c>
      <c r="B1581" s="42">
        <v>1578</v>
      </c>
      <c r="C1581" s="43">
        <v>9</v>
      </c>
      <c r="D1581" s="43" t="s">
        <v>2261</v>
      </c>
      <c r="E1581" s="43" t="s">
        <v>2124</v>
      </c>
      <c r="F1581" s="44" t="s">
        <v>2281</v>
      </c>
      <c r="G1581" s="23"/>
      <c r="H1581" s="23"/>
      <c r="I1581" s="23"/>
      <c r="J1581" s="23"/>
      <c r="K1581" s="23"/>
      <c r="L1581" s="21" t="str">
        <f>IFERROR(VLOOKUP($A1581,Holdings!$A:$F,6,FALSE),"")</f>
        <v/>
      </c>
      <c r="M1581" s="45" t="str">
        <f t="shared" si="48"/>
        <v/>
      </c>
      <c r="N1581" s="46" t="str">
        <f t="shared" si="49"/>
        <v/>
      </c>
    </row>
    <row r="1582" spans="1:14" x14ac:dyDescent="0.25">
      <c r="A1582" s="16" t="str">
        <f>CONCATENATE('COMPANY INFO'!$D$4,"_",C1582,"_",D1582,"_",$F1582)</f>
        <v>_9_367/418/581_Boischatel</v>
      </c>
      <c r="B1582" s="42">
        <v>1579</v>
      </c>
      <c r="C1582" s="43">
        <v>9</v>
      </c>
      <c r="D1582" s="43" t="s">
        <v>2261</v>
      </c>
      <c r="E1582" s="43" t="s">
        <v>2124</v>
      </c>
      <c r="F1582" s="44" t="s">
        <v>2282</v>
      </c>
      <c r="G1582" s="23"/>
      <c r="H1582" s="23"/>
      <c r="I1582" s="23"/>
      <c r="J1582" s="23"/>
      <c r="K1582" s="23"/>
      <c r="L1582" s="21" t="str">
        <f>IFERROR(VLOOKUP($A1582,Holdings!$A:$F,6,FALSE),"")</f>
        <v/>
      </c>
      <c r="M1582" s="45" t="str">
        <f t="shared" si="48"/>
        <v/>
      </c>
      <c r="N1582" s="46" t="str">
        <f t="shared" si="49"/>
        <v/>
      </c>
    </row>
    <row r="1583" spans="1:14" x14ac:dyDescent="0.25">
      <c r="A1583" s="16" t="str">
        <f>CONCATENATE('COMPANY INFO'!$D$4,"_",C1583,"_",D1583,"_",$F1583)</f>
        <v>_9_367/418/581_Bonaventure</v>
      </c>
      <c r="B1583" s="42">
        <v>1580</v>
      </c>
      <c r="C1583" s="43">
        <v>9</v>
      </c>
      <c r="D1583" s="43" t="s">
        <v>2261</v>
      </c>
      <c r="E1583" s="43" t="s">
        <v>2124</v>
      </c>
      <c r="F1583" s="44" t="s">
        <v>2283</v>
      </c>
      <c r="G1583" s="23"/>
      <c r="H1583" s="23"/>
      <c r="I1583" s="23"/>
      <c r="J1583" s="23"/>
      <c r="K1583" s="23"/>
      <c r="L1583" s="21" t="str">
        <f>IFERROR(VLOOKUP($A1583,Holdings!$A:$F,6,FALSE),"")</f>
        <v/>
      </c>
      <c r="M1583" s="45" t="str">
        <f t="shared" si="48"/>
        <v/>
      </c>
      <c r="N1583" s="46" t="str">
        <f t="shared" si="49"/>
        <v/>
      </c>
    </row>
    <row r="1584" spans="1:14" x14ac:dyDescent="0.25">
      <c r="A1584" s="16" t="str">
        <f>CONCATENATE('COMPANY INFO'!$D$4,"_",C1584,"_",D1584,"_",$F1584)</f>
        <v>_9_367/418/581_Bonne-Esperance</v>
      </c>
      <c r="B1584" s="42">
        <v>1581</v>
      </c>
      <c r="C1584" s="43">
        <v>9</v>
      </c>
      <c r="D1584" s="43" t="s">
        <v>2261</v>
      </c>
      <c r="E1584" s="43" t="s">
        <v>2124</v>
      </c>
      <c r="F1584" s="44" t="s">
        <v>2284</v>
      </c>
      <c r="G1584" s="23"/>
      <c r="H1584" s="23"/>
      <c r="I1584" s="23"/>
      <c r="J1584" s="23"/>
      <c r="K1584" s="23"/>
      <c r="L1584" s="21" t="str">
        <f>IFERROR(VLOOKUP($A1584,Holdings!$A:$F,6,FALSE),"")</f>
        <v/>
      </c>
      <c r="M1584" s="45" t="str">
        <f t="shared" si="48"/>
        <v/>
      </c>
      <c r="N1584" s="46" t="str">
        <f t="shared" si="49"/>
        <v/>
      </c>
    </row>
    <row r="1585" spans="1:14" x14ac:dyDescent="0.25">
      <c r="A1585" s="16" t="str">
        <f>CONCATENATE('COMPANY INFO'!$D$4,"_",C1585,"_",D1585,"_",$F1585)</f>
        <v>_9_367/418/581_Cabano</v>
      </c>
      <c r="B1585" s="42">
        <v>1582</v>
      </c>
      <c r="C1585" s="43">
        <v>9</v>
      </c>
      <c r="D1585" s="43" t="s">
        <v>2261</v>
      </c>
      <c r="E1585" s="43" t="s">
        <v>2124</v>
      </c>
      <c r="F1585" s="44" t="s">
        <v>2285</v>
      </c>
      <c r="G1585" s="23"/>
      <c r="H1585" s="23"/>
      <c r="I1585" s="23"/>
      <c r="J1585" s="23"/>
      <c r="K1585" s="23"/>
      <c r="L1585" s="21" t="str">
        <f>IFERROR(VLOOKUP($A1585,Holdings!$A:$F,6,FALSE),"")</f>
        <v/>
      </c>
      <c r="M1585" s="45" t="str">
        <f t="shared" si="48"/>
        <v/>
      </c>
      <c r="N1585" s="46" t="str">
        <f t="shared" si="49"/>
        <v/>
      </c>
    </row>
    <row r="1586" spans="1:14" x14ac:dyDescent="0.25">
      <c r="A1586" s="16" t="str">
        <f>CONCATENATE('COMPANY INFO'!$D$4,"_",C1586,"_",D1586,"_",$F1586)</f>
        <v>_9_367/418/581_Cap-aux-Meules</v>
      </c>
      <c r="B1586" s="42">
        <v>1583</v>
      </c>
      <c r="C1586" s="43">
        <v>9</v>
      </c>
      <c r="D1586" s="43" t="s">
        <v>2261</v>
      </c>
      <c r="E1586" s="43" t="s">
        <v>2124</v>
      </c>
      <c r="F1586" s="44" t="s">
        <v>2286</v>
      </c>
      <c r="G1586" s="23"/>
      <c r="H1586" s="23"/>
      <c r="I1586" s="23"/>
      <c r="J1586" s="23"/>
      <c r="K1586" s="23"/>
      <c r="L1586" s="21" t="str">
        <f>IFERROR(VLOOKUP($A1586,Holdings!$A:$F,6,FALSE),"")</f>
        <v/>
      </c>
      <c r="M1586" s="45" t="str">
        <f t="shared" si="48"/>
        <v/>
      </c>
      <c r="N1586" s="46" t="str">
        <f t="shared" si="49"/>
        <v/>
      </c>
    </row>
    <row r="1587" spans="1:14" x14ac:dyDescent="0.25">
      <c r="A1587" s="16" t="str">
        <f>CONCATENATE('COMPANY INFO'!$D$4,"_",C1587,"_",D1587,"_",$F1587)</f>
        <v>_9_367/418/581_Cap-Chat</v>
      </c>
      <c r="B1587" s="42">
        <v>1584</v>
      </c>
      <c r="C1587" s="43">
        <v>9</v>
      </c>
      <c r="D1587" s="43" t="s">
        <v>2261</v>
      </c>
      <c r="E1587" s="43" t="s">
        <v>2124</v>
      </c>
      <c r="F1587" s="44" t="s">
        <v>2287</v>
      </c>
      <c r="G1587" s="23"/>
      <c r="H1587" s="23"/>
      <c r="I1587" s="23"/>
      <c r="J1587" s="23"/>
      <c r="K1587" s="23"/>
      <c r="L1587" s="21" t="str">
        <f>IFERROR(VLOOKUP($A1587,Holdings!$A:$F,6,FALSE),"")</f>
        <v/>
      </c>
      <c r="M1587" s="45" t="str">
        <f t="shared" si="48"/>
        <v/>
      </c>
      <c r="N1587" s="46" t="str">
        <f t="shared" si="49"/>
        <v/>
      </c>
    </row>
    <row r="1588" spans="1:14" x14ac:dyDescent="0.25">
      <c r="A1588" s="16" t="str">
        <f>CONCATENATE('COMPANY INFO'!$D$4,"_",C1588,"_",D1588,"_",$F1588)</f>
        <v>_9_367/418/581_Cap-des-Rosiers</v>
      </c>
      <c r="B1588" s="42">
        <v>1585</v>
      </c>
      <c r="C1588" s="43">
        <v>9</v>
      </c>
      <c r="D1588" s="43" t="s">
        <v>2261</v>
      </c>
      <c r="E1588" s="43" t="s">
        <v>2124</v>
      </c>
      <c r="F1588" s="44" t="s">
        <v>2288</v>
      </c>
      <c r="G1588" s="23"/>
      <c r="H1588" s="23"/>
      <c r="I1588" s="23"/>
      <c r="J1588" s="23"/>
      <c r="K1588" s="23"/>
      <c r="L1588" s="21" t="str">
        <f>IFERROR(VLOOKUP($A1588,Holdings!$A:$F,6,FALSE),"")</f>
        <v/>
      </c>
      <c r="M1588" s="45" t="str">
        <f t="shared" si="48"/>
        <v/>
      </c>
      <c r="N1588" s="46" t="str">
        <f t="shared" si="49"/>
        <v/>
      </c>
    </row>
    <row r="1589" spans="1:14" x14ac:dyDescent="0.25">
      <c r="A1589" s="16" t="str">
        <f>CONCATENATE('COMPANY INFO'!$D$4,"_",C1589,"_",D1589,"_",$F1589)</f>
        <v>_9_367/418/581_Cap-Saint-Ignace</v>
      </c>
      <c r="B1589" s="42">
        <v>1586</v>
      </c>
      <c r="C1589" s="43">
        <v>9</v>
      </c>
      <c r="D1589" s="43" t="s">
        <v>2261</v>
      </c>
      <c r="E1589" s="43" t="s">
        <v>2124</v>
      </c>
      <c r="F1589" s="44" t="s">
        <v>2289</v>
      </c>
      <c r="G1589" s="23"/>
      <c r="H1589" s="23"/>
      <c r="I1589" s="23"/>
      <c r="J1589" s="23"/>
      <c r="K1589" s="23"/>
      <c r="L1589" s="21" t="str">
        <f>IFERROR(VLOOKUP($A1589,Holdings!$A:$F,6,FALSE),"")</f>
        <v/>
      </c>
      <c r="M1589" s="45" t="str">
        <f t="shared" si="48"/>
        <v/>
      </c>
      <c r="N1589" s="46" t="str">
        <f t="shared" si="49"/>
        <v/>
      </c>
    </row>
    <row r="1590" spans="1:14" x14ac:dyDescent="0.25">
      <c r="A1590" s="16" t="str">
        <f>CONCATENATE('COMPANY INFO'!$D$4,"_",C1590,"_",D1590,"_",$F1590)</f>
        <v>_9_367/418/581_Caplan</v>
      </c>
      <c r="B1590" s="42">
        <v>1587</v>
      </c>
      <c r="C1590" s="43">
        <v>9</v>
      </c>
      <c r="D1590" s="43" t="s">
        <v>2261</v>
      </c>
      <c r="E1590" s="43" t="s">
        <v>2124</v>
      </c>
      <c r="F1590" s="44" t="s">
        <v>2290</v>
      </c>
      <c r="G1590" s="23"/>
      <c r="H1590" s="23"/>
      <c r="I1590" s="23"/>
      <c r="J1590" s="23"/>
      <c r="K1590" s="23"/>
      <c r="L1590" s="21" t="str">
        <f>IFERROR(VLOOKUP($A1590,Holdings!$A:$F,6,FALSE),"")</f>
        <v/>
      </c>
      <c r="M1590" s="45" t="str">
        <f t="shared" si="48"/>
        <v/>
      </c>
      <c r="N1590" s="46" t="str">
        <f t="shared" si="49"/>
        <v/>
      </c>
    </row>
    <row r="1591" spans="1:14" x14ac:dyDescent="0.25">
      <c r="A1591" s="16" t="str">
        <f>CONCATENATE('COMPANY INFO'!$D$4,"_",C1591,"_",D1591,"_",$F1591)</f>
        <v>_9_367/418/581_Carleton</v>
      </c>
      <c r="B1591" s="42">
        <v>1588</v>
      </c>
      <c r="C1591" s="43">
        <v>9</v>
      </c>
      <c r="D1591" s="43" t="s">
        <v>2261</v>
      </c>
      <c r="E1591" s="43" t="s">
        <v>2124</v>
      </c>
      <c r="F1591" s="44" t="s">
        <v>1228</v>
      </c>
      <c r="G1591" s="23"/>
      <c r="H1591" s="23"/>
      <c r="I1591" s="23"/>
      <c r="J1591" s="23"/>
      <c r="K1591" s="23"/>
      <c r="L1591" s="21" t="str">
        <f>IFERROR(VLOOKUP($A1591,Holdings!$A:$F,6,FALSE),"")</f>
        <v/>
      </c>
      <c r="M1591" s="45" t="str">
        <f t="shared" si="48"/>
        <v/>
      </c>
      <c r="N1591" s="46" t="str">
        <f t="shared" si="49"/>
        <v/>
      </c>
    </row>
    <row r="1592" spans="1:14" x14ac:dyDescent="0.25">
      <c r="A1592" s="16" t="str">
        <f>CONCATENATE('COMPANY INFO'!$D$4,"_",C1592,"_",D1592,"_",$F1592)</f>
        <v>_9_367/418/581_Causapscal</v>
      </c>
      <c r="B1592" s="42">
        <v>1589</v>
      </c>
      <c r="C1592" s="43">
        <v>9</v>
      </c>
      <c r="D1592" s="43" t="s">
        <v>2261</v>
      </c>
      <c r="E1592" s="43" t="s">
        <v>2124</v>
      </c>
      <c r="F1592" s="44" t="s">
        <v>2291</v>
      </c>
      <c r="G1592" s="23"/>
      <c r="H1592" s="23"/>
      <c r="I1592" s="23"/>
      <c r="J1592" s="23"/>
      <c r="K1592" s="23"/>
      <c r="L1592" s="21" t="str">
        <f>IFERROR(VLOOKUP($A1592,Holdings!$A:$F,6,FALSE),"")</f>
        <v/>
      </c>
      <c r="M1592" s="45" t="str">
        <f t="shared" si="48"/>
        <v/>
      </c>
      <c r="N1592" s="46" t="str">
        <f t="shared" si="49"/>
        <v/>
      </c>
    </row>
    <row r="1593" spans="1:14" x14ac:dyDescent="0.25">
      <c r="A1593" s="16" t="str">
        <f>CONCATENATE('COMPANY INFO'!$D$4,"_",C1593,"_",D1593,"_",$F1593)</f>
        <v>_9_367/418/581_Chambord</v>
      </c>
      <c r="B1593" s="42">
        <v>1590</v>
      </c>
      <c r="C1593" s="43">
        <v>9</v>
      </c>
      <c r="D1593" s="43" t="s">
        <v>2261</v>
      </c>
      <c r="E1593" s="43" t="s">
        <v>2124</v>
      </c>
      <c r="F1593" s="44" t="s">
        <v>2292</v>
      </c>
      <c r="G1593" s="23"/>
      <c r="H1593" s="23"/>
      <c r="I1593" s="23"/>
      <c r="J1593" s="23"/>
      <c r="K1593" s="23"/>
      <c r="L1593" s="21" t="str">
        <f>IFERROR(VLOOKUP($A1593,Holdings!$A:$F,6,FALSE),"")</f>
        <v/>
      </c>
      <c r="M1593" s="45" t="str">
        <f t="shared" si="48"/>
        <v/>
      </c>
      <c r="N1593" s="46" t="str">
        <f t="shared" si="49"/>
        <v/>
      </c>
    </row>
    <row r="1594" spans="1:14" x14ac:dyDescent="0.25">
      <c r="A1594" s="16" t="str">
        <f>CONCATENATE('COMPANY INFO'!$D$4,"_",C1594,"_",D1594,"_",$F1594)</f>
        <v>_9_367/418/581_Chandler</v>
      </c>
      <c r="B1594" s="42">
        <v>1591</v>
      </c>
      <c r="C1594" s="43">
        <v>9</v>
      </c>
      <c r="D1594" s="43" t="s">
        <v>2261</v>
      </c>
      <c r="E1594" s="43" t="s">
        <v>2124</v>
      </c>
      <c r="F1594" s="44" t="s">
        <v>2293</v>
      </c>
      <c r="G1594" s="23"/>
      <c r="H1594" s="23"/>
      <c r="I1594" s="23"/>
      <c r="J1594" s="23"/>
      <c r="K1594" s="23"/>
      <c r="L1594" s="21" t="str">
        <f>IFERROR(VLOOKUP($A1594,Holdings!$A:$F,6,FALSE),"")</f>
        <v/>
      </c>
      <c r="M1594" s="45" t="str">
        <f t="shared" si="48"/>
        <v/>
      </c>
      <c r="N1594" s="46" t="str">
        <f t="shared" si="49"/>
        <v/>
      </c>
    </row>
    <row r="1595" spans="1:14" x14ac:dyDescent="0.25">
      <c r="A1595" s="16" t="str">
        <f>CONCATENATE('COMPANY INFO'!$D$4,"_",C1595,"_",D1595,"_",$F1595)</f>
        <v>_9_367/418/581_Chapais</v>
      </c>
      <c r="B1595" s="42">
        <v>1592</v>
      </c>
      <c r="C1595" s="43">
        <v>9</v>
      </c>
      <c r="D1595" s="43" t="s">
        <v>2261</v>
      </c>
      <c r="E1595" s="43" t="s">
        <v>2124</v>
      </c>
      <c r="F1595" s="44" t="s">
        <v>2294</v>
      </c>
      <c r="G1595" s="23"/>
      <c r="H1595" s="23"/>
      <c r="I1595" s="23"/>
      <c r="J1595" s="23"/>
      <c r="K1595" s="23"/>
      <c r="L1595" s="21" t="str">
        <f>IFERROR(VLOOKUP($A1595,Holdings!$A:$F,6,FALSE),"")</f>
        <v/>
      </c>
      <c r="M1595" s="45" t="str">
        <f t="shared" si="48"/>
        <v/>
      </c>
      <c r="N1595" s="46" t="str">
        <f t="shared" si="49"/>
        <v/>
      </c>
    </row>
    <row r="1596" spans="1:14" x14ac:dyDescent="0.25">
      <c r="A1596" s="16" t="str">
        <f>CONCATENATE('COMPANY INFO'!$D$4,"_",C1596,"_",D1596,"_",$F1596)</f>
        <v>_9_367/418/581_Charny</v>
      </c>
      <c r="B1596" s="42">
        <v>1593</v>
      </c>
      <c r="C1596" s="43">
        <v>9</v>
      </c>
      <c r="D1596" s="43" t="s">
        <v>2261</v>
      </c>
      <c r="E1596" s="43" t="s">
        <v>2124</v>
      </c>
      <c r="F1596" s="44" t="s">
        <v>2295</v>
      </c>
      <c r="G1596" s="23"/>
      <c r="H1596" s="23"/>
      <c r="I1596" s="23"/>
      <c r="J1596" s="23"/>
      <c r="K1596" s="23"/>
      <c r="L1596" s="21" t="str">
        <f>IFERROR(VLOOKUP($A1596,Holdings!$A:$F,6,FALSE),"")</f>
        <v/>
      </c>
      <c r="M1596" s="45" t="str">
        <f t="shared" si="48"/>
        <v/>
      </c>
      <c r="N1596" s="46" t="str">
        <f t="shared" si="49"/>
        <v/>
      </c>
    </row>
    <row r="1597" spans="1:14" x14ac:dyDescent="0.25">
      <c r="A1597" s="16" t="str">
        <f>CONCATENATE('COMPANY INFO'!$D$4,"_",C1597,"_",D1597,"_",$F1597)</f>
        <v>_9_367/418/581_Chateau-Richer</v>
      </c>
      <c r="B1597" s="42">
        <v>1594</v>
      </c>
      <c r="C1597" s="43">
        <v>9</v>
      </c>
      <c r="D1597" s="43" t="s">
        <v>2261</v>
      </c>
      <c r="E1597" s="43" t="s">
        <v>2124</v>
      </c>
      <c r="F1597" s="44" t="s">
        <v>2296</v>
      </c>
      <c r="G1597" s="23"/>
      <c r="H1597" s="23"/>
      <c r="I1597" s="23"/>
      <c r="J1597" s="23"/>
      <c r="K1597" s="23"/>
      <c r="L1597" s="21" t="str">
        <f>IFERROR(VLOOKUP($A1597,Holdings!$A:$F,6,FALSE),"")</f>
        <v/>
      </c>
      <c r="M1597" s="45" t="str">
        <f t="shared" si="48"/>
        <v/>
      </c>
      <c r="N1597" s="46" t="str">
        <f t="shared" si="49"/>
        <v/>
      </c>
    </row>
    <row r="1598" spans="1:14" x14ac:dyDescent="0.25">
      <c r="A1598" s="16" t="str">
        <f>CONCATENATE('COMPANY INFO'!$D$4,"_",C1598,"_",D1598,"_",$F1598)</f>
        <v>_9_367/418/581_Chevery</v>
      </c>
      <c r="B1598" s="42">
        <v>1595</v>
      </c>
      <c r="C1598" s="43">
        <v>9</v>
      </c>
      <c r="D1598" s="43" t="s">
        <v>2261</v>
      </c>
      <c r="E1598" s="43" t="s">
        <v>2124</v>
      </c>
      <c r="F1598" s="44" t="s">
        <v>2297</v>
      </c>
      <c r="G1598" s="23"/>
      <c r="H1598" s="23"/>
      <c r="I1598" s="23"/>
      <c r="J1598" s="23"/>
      <c r="K1598" s="23"/>
      <c r="L1598" s="21" t="str">
        <f>IFERROR(VLOOKUP($A1598,Holdings!$A:$F,6,FALSE),"")</f>
        <v/>
      </c>
      <c r="M1598" s="45" t="str">
        <f t="shared" si="48"/>
        <v/>
      </c>
      <c r="N1598" s="46" t="str">
        <f t="shared" si="49"/>
        <v/>
      </c>
    </row>
    <row r="1599" spans="1:14" x14ac:dyDescent="0.25">
      <c r="A1599" s="16" t="str">
        <f>CONCATENATE('COMPANY INFO'!$D$4,"_",C1599,"_",D1599,"_",$F1599)</f>
        <v>_9_367/418/581_Chibougamau</v>
      </c>
      <c r="B1599" s="42">
        <v>1596</v>
      </c>
      <c r="C1599" s="43">
        <v>9</v>
      </c>
      <c r="D1599" s="43" t="s">
        <v>2261</v>
      </c>
      <c r="E1599" s="43" t="s">
        <v>2124</v>
      </c>
      <c r="F1599" s="44" t="s">
        <v>2298</v>
      </c>
      <c r="G1599" s="23"/>
      <c r="H1599" s="23"/>
      <c r="I1599" s="23"/>
      <c r="J1599" s="23"/>
      <c r="K1599" s="23"/>
      <c r="L1599" s="21" t="str">
        <f>IFERROR(VLOOKUP($A1599,Holdings!$A:$F,6,FALSE),"")</f>
        <v/>
      </c>
      <c r="M1599" s="45" t="str">
        <f t="shared" si="48"/>
        <v/>
      </c>
      <c r="N1599" s="46" t="str">
        <f t="shared" si="49"/>
        <v/>
      </c>
    </row>
    <row r="1600" spans="1:14" x14ac:dyDescent="0.25">
      <c r="A1600" s="16" t="str">
        <f>CONCATENATE('COMPANY INFO'!$D$4,"_",C1600,"_",D1600,"_",$F1600)</f>
        <v>_9_367/418/581_Chicoutimi</v>
      </c>
      <c r="B1600" s="42">
        <v>1597</v>
      </c>
      <c r="C1600" s="43">
        <v>9</v>
      </c>
      <c r="D1600" s="43" t="s">
        <v>2261</v>
      </c>
      <c r="E1600" s="43" t="s">
        <v>2124</v>
      </c>
      <c r="F1600" s="44" t="s">
        <v>2299</v>
      </c>
      <c r="G1600" s="23"/>
      <c r="H1600" s="23"/>
      <c r="I1600" s="23"/>
      <c r="J1600" s="23"/>
      <c r="K1600" s="23"/>
      <c r="L1600" s="21" t="str">
        <f>IFERROR(VLOOKUP($A1600,Holdings!$A:$F,6,FALSE),"")</f>
        <v/>
      </c>
      <c r="M1600" s="45" t="str">
        <f t="shared" si="48"/>
        <v/>
      </c>
      <c r="N1600" s="46" t="str">
        <f t="shared" si="49"/>
        <v/>
      </c>
    </row>
    <row r="1601" spans="1:14" x14ac:dyDescent="0.25">
      <c r="A1601" s="16" t="str">
        <f>CONCATENATE('COMPANY INFO'!$D$4,"_",C1601,"_",D1601,"_",$F1601)</f>
        <v>_9_367/418/581_Chute-aux-Outardes</v>
      </c>
      <c r="B1601" s="42">
        <v>1598</v>
      </c>
      <c r="C1601" s="43">
        <v>9</v>
      </c>
      <c r="D1601" s="43" t="s">
        <v>2261</v>
      </c>
      <c r="E1601" s="43" t="s">
        <v>2124</v>
      </c>
      <c r="F1601" s="44" t="s">
        <v>2300</v>
      </c>
      <c r="G1601" s="23"/>
      <c r="H1601" s="23"/>
      <c r="I1601" s="23"/>
      <c r="J1601" s="23"/>
      <c r="K1601" s="23"/>
      <c r="L1601" s="21" t="str">
        <f>IFERROR(VLOOKUP($A1601,Holdings!$A:$F,6,FALSE),"")</f>
        <v/>
      </c>
      <c r="M1601" s="45" t="str">
        <f t="shared" si="48"/>
        <v/>
      </c>
      <c r="N1601" s="46" t="str">
        <f t="shared" si="49"/>
        <v/>
      </c>
    </row>
    <row r="1602" spans="1:14" x14ac:dyDescent="0.25">
      <c r="A1602" s="16" t="str">
        <f>CONCATENATE('COMPANY INFO'!$D$4,"_",C1602,"_",D1602,"_",$F1602)</f>
        <v>_9_367/418/581_Chute-des-Passes</v>
      </c>
      <c r="B1602" s="42">
        <v>1599</v>
      </c>
      <c r="C1602" s="43">
        <v>9</v>
      </c>
      <c r="D1602" s="43" t="s">
        <v>2261</v>
      </c>
      <c r="E1602" s="43" t="s">
        <v>2124</v>
      </c>
      <c r="F1602" s="44" t="s">
        <v>2301</v>
      </c>
      <c r="G1602" s="23"/>
      <c r="H1602" s="23"/>
      <c r="I1602" s="23"/>
      <c r="J1602" s="23"/>
      <c r="K1602" s="23"/>
      <c r="L1602" s="21" t="str">
        <f>IFERROR(VLOOKUP($A1602,Holdings!$A:$F,6,FALSE),"")</f>
        <v/>
      </c>
      <c r="M1602" s="45" t="str">
        <f t="shared" si="48"/>
        <v/>
      </c>
      <c r="N1602" s="46" t="str">
        <f t="shared" si="49"/>
        <v/>
      </c>
    </row>
    <row r="1603" spans="1:14" x14ac:dyDescent="0.25">
      <c r="A1603" s="16" t="str">
        <f>CONCATENATE('COMPANY INFO'!$D$4,"_",C1603,"_",D1603,"_",$F1603)</f>
        <v>_9_367/418/581_Clarke City</v>
      </c>
      <c r="B1603" s="42">
        <v>1600</v>
      </c>
      <c r="C1603" s="43">
        <v>9</v>
      </c>
      <c r="D1603" s="43" t="s">
        <v>2261</v>
      </c>
      <c r="E1603" s="43" t="s">
        <v>2124</v>
      </c>
      <c r="F1603" s="44" t="s">
        <v>2302</v>
      </c>
      <c r="G1603" s="23"/>
      <c r="H1603" s="23"/>
      <c r="I1603" s="23"/>
      <c r="J1603" s="23"/>
      <c r="K1603" s="23"/>
      <c r="L1603" s="21" t="str">
        <f>IFERROR(VLOOKUP($A1603,Holdings!$A:$F,6,FALSE),"")</f>
        <v/>
      </c>
      <c r="M1603" s="45" t="str">
        <f t="shared" si="48"/>
        <v/>
      </c>
      <c r="N1603" s="46" t="str">
        <f t="shared" si="49"/>
        <v/>
      </c>
    </row>
    <row r="1604" spans="1:14" x14ac:dyDescent="0.25">
      <c r="A1604" s="16" t="str">
        <f>CONCATENATE('COMPANY INFO'!$D$4,"_",C1604,"_",D1604,"_",$F1604)</f>
        <v>_9_367/418/581_Clermont</v>
      </c>
      <c r="B1604" s="42">
        <v>1601</v>
      </c>
      <c r="C1604" s="43">
        <v>9</v>
      </c>
      <c r="D1604" s="43" t="s">
        <v>2261</v>
      </c>
      <c r="E1604" s="43" t="s">
        <v>2124</v>
      </c>
      <c r="F1604" s="44" t="s">
        <v>2303</v>
      </c>
      <c r="G1604" s="23"/>
      <c r="H1604" s="23"/>
      <c r="I1604" s="23"/>
      <c r="J1604" s="23"/>
      <c r="K1604" s="23"/>
      <c r="L1604" s="21" t="str">
        <f>IFERROR(VLOOKUP($A1604,Holdings!$A:$F,6,FALSE),"")</f>
        <v/>
      </c>
      <c r="M1604" s="45" t="str">
        <f t="shared" ref="M1604:M1667" si="50">IF(L1604="","",G1604/(L1604-H1604))</f>
        <v/>
      </c>
      <c r="N1604" s="46" t="str">
        <f t="shared" si="49"/>
        <v/>
      </c>
    </row>
    <row r="1605" spans="1:14" x14ac:dyDescent="0.25">
      <c r="A1605" s="16" t="str">
        <f>CONCATENATE('COMPANY INFO'!$D$4,"_",C1605,"_",D1605,"_",$F1605)</f>
        <v>_9_367/418/581_Cloridorme</v>
      </c>
      <c r="B1605" s="42">
        <v>1602</v>
      </c>
      <c r="C1605" s="43">
        <v>9</v>
      </c>
      <c r="D1605" s="43" t="s">
        <v>2261</v>
      </c>
      <c r="E1605" s="43" t="s">
        <v>2124</v>
      </c>
      <c r="F1605" s="44" t="s">
        <v>2304</v>
      </c>
      <c r="G1605" s="23"/>
      <c r="H1605" s="23"/>
      <c r="I1605" s="23"/>
      <c r="J1605" s="23"/>
      <c r="K1605" s="23"/>
      <c r="L1605" s="21" t="str">
        <f>IFERROR(VLOOKUP($A1605,Holdings!$A:$F,6,FALSE),"")</f>
        <v/>
      </c>
      <c r="M1605" s="45" t="str">
        <f t="shared" si="50"/>
        <v/>
      </c>
      <c r="N1605" s="46" t="str">
        <f t="shared" ref="N1605:N1668" si="51">IF(OR(SUM(G1605:K1605)&gt;L1605,AND(SUM(G1605:K1605)&gt;0,L1605="")),"Sum of Assigned TNs:Admin TNs must be less than Total TNs","")</f>
        <v/>
      </c>
    </row>
    <row r="1606" spans="1:14" x14ac:dyDescent="0.25">
      <c r="A1606" s="16" t="str">
        <f>CONCATENATE('COMPANY INFO'!$D$4,"_",C1606,"_",D1606,"_",$F1606)</f>
        <v>_9_367/418/581_Colombier</v>
      </c>
      <c r="B1606" s="42">
        <v>1603</v>
      </c>
      <c r="C1606" s="43">
        <v>9</v>
      </c>
      <c r="D1606" s="43" t="s">
        <v>2261</v>
      </c>
      <c r="E1606" s="43" t="s">
        <v>2124</v>
      </c>
      <c r="F1606" s="44" t="s">
        <v>2305</v>
      </c>
      <c r="G1606" s="23"/>
      <c r="H1606" s="23"/>
      <c r="I1606" s="23"/>
      <c r="J1606" s="23"/>
      <c r="K1606" s="23"/>
      <c r="L1606" s="21" t="str">
        <f>IFERROR(VLOOKUP($A1606,Holdings!$A:$F,6,FALSE),"")</f>
        <v/>
      </c>
      <c r="M1606" s="45" t="str">
        <f t="shared" si="50"/>
        <v/>
      </c>
      <c r="N1606" s="46" t="str">
        <f t="shared" si="51"/>
        <v/>
      </c>
    </row>
    <row r="1607" spans="1:14" x14ac:dyDescent="0.25">
      <c r="A1607" s="16" t="str">
        <f>CONCATENATE('COMPANY INFO'!$D$4,"_",C1607,"_",D1607,"_",$F1607)</f>
        <v>_9_367/418/581_Courcelles</v>
      </c>
      <c r="B1607" s="42">
        <v>1604</v>
      </c>
      <c r="C1607" s="43">
        <v>9</v>
      </c>
      <c r="D1607" s="43" t="s">
        <v>2261</v>
      </c>
      <c r="E1607" s="43" t="s">
        <v>2124</v>
      </c>
      <c r="F1607" s="44" t="s">
        <v>2306</v>
      </c>
      <c r="G1607" s="23"/>
      <c r="H1607" s="23"/>
      <c r="I1607" s="23"/>
      <c r="J1607" s="23"/>
      <c r="K1607" s="23"/>
      <c r="L1607" s="21" t="str">
        <f>IFERROR(VLOOKUP($A1607,Holdings!$A:$F,6,FALSE),"")</f>
        <v/>
      </c>
      <c r="M1607" s="45" t="str">
        <f t="shared" si="50"/>
        <v/>
      </c>
      <c r="N1607" s="46" t="str">
        <f t="shared" si="51"/>
        <v/>
      </c>
    </row>
    <row r="1608" spans="1:14" x14ac:dyDescent="0.25">
      <c r="A1608" s="16" t="str">
        <f>CONCATENATE('COMPANY INFO'!$D$4,"_",C1608,"_",D1608,"_",$F1608)</f>
        <v>_9_367/418/581_Delisle</v>
      </c>
      <c r="B1608" s="42">
        <v>1605</v>
      </c>
      <c r="C1608" s="43">
        <v>9</v>
      </c>
      <c r="D1608" s="43" t="s">
        <v>2261</v>
      </c>
      <c r="E1608" s="43" t="s">
        <v>2124</v>
      </c>
      <c r="F1608" s="44" t="s">
        <v>2307</v>
      </c>
      <c r="G1608" s="23"/>
      <c r="H1608" s="23"/>
      <c r="I1608" s="23"/>
      <c r="J1608" s="23"/>
      <c r="K1608" s="23"/>
      <c r="L1608" s="21" t="str">
        <f>IFERROR(VLOOKUP($A1608,Holdings!$A:$F,6,FALSE),"")</f>
        <v/>
      </c>
      <c r="M1608" s="45" t="str">
        <f t="shared" si="50"/>
        <v/>
      </c>
      <c r="N1608" s="46" t="str">
        <f t="shared" si="51"/>
        <v/>
      </c>
    </row>
    <row r="1609" spans="1:14" x14ac:dyDescent="0.25">
      <c r="A1609" s="16" t="str">
        <f>CONCATENATE('COMPANY INFO'!$D$4,"_",C1609,"_",D1609,"_",$F1609)</f>
        <v>_9_367/418/581_Desbiens</v>
      </c>
      <c r="B1609" s="42">
        <v>1606</v>
      </c>
      <c r="C1609" s="43">
        <v>9</v>
      </c>
      <c r="D1609" s="43" t="s">
        <v>2261</v>
      </c>
      <c r="E1609" s="43" t="s">
        <v>2124</v>
      </c>
      <c r="F1609" s="44" t="s">
        <v>2308</v>
      </c>
      <c r="G1609" s="23"/>
      <c r="H1609" s="23"/>
      <c r="I1609" s="23"/>
      <c r="J1609" s="23"/>
      <c r="K1609" s="23"/>
      <c r="L1609" s="21" t="str">
        <f>IFERROR(VLOOKUP($A1609,Holdings!$A:$F,6,FALSE),"")</f>
        <v/>
      </c>
      <c r="M1609" s="45" t="str">
        <f t="shared" si="50"/>
        <v/>
      </c>
      <c r="N1609" s="46" t="str">
        <f t="shared" si="51"/>
        <v/>
      </c>
    </row>
    <row r="1610" spans="1:14" x14ac:dyDescent="0.25">
      <c r="A1610" s="16" t="str">
        <f>CONCATENATE('COMPANY INFO'!$D$4,"_",C1610,"_",D1610,"_",$F1610)</f>
        <v>_9_367/418/581_Disraeli</v>
      </c>
      <c r="B1610" s="42">
        <v>1607</v>
      </c>
      <c r="C1610" s="43">
        <v>9</v>
      </c>
      <c r="D1610" s="43" t="s">
        <v>2261</v>
      </c>
      <c r="E1610" s="43" t="s">
        <v>2124</v>
      </c>
      <c r="F1610" s="44" t="s">
        <v>2309</v>
      </c>
      <c r="G1610" s="23"/>
      <c r="H1610" s="23"/>
      <c r="I1610" s="23"/>
      <c r="J1610" s="23"/>
      <c r="K1610" s="23"/>
      <c r="L1610" s="21" t="str">
        <f>IFERROR(VLOOKUP($A1610,Holdings!$A:$F,6,FALSE),"")</f>
        <v/>
      </c>
      <c r="M1610" s="45" t="str">
        <f t="shared" si="50"/>
        <v/>
      </c>
      <c r="N1610" s="46" t="str">
        <f t="shared" si="51"/>
        <v/>
      </c>
    </row>
    <row r="1611" spans="1:14" x14ac:dyDescent="0.25">
      <c r="A1611" s="16" t="str">
        <f>CONCATENATE('COMPANY INFO'!$D$4,"_",C1611,"_",D1611,"_",$F1611)</f>
        <v>_9_367/418/581_Dolbeau</v>
      </c>
      <c r="B1611" s="42">
        <v>1608</v>
      </c>
      <c r="C1611" s="43">
        <v>9</v>
      </c>
      <c r="D1611" s="43" t="s">
        <v>2261</v>
      </c>
      <c r="E1611" s="43" t="s">
        <v>2124</v>
      </c>
      <c r="F1611" s="44" t="s">
        <v>2310</v>
      </c>
      <c r="G1611" s="23"/>
      <c r="H1611" s="23"/>
      <c r="I1611" s="23"/>
      <c r="J1611" s="23"/>
      <c r="K1611" s="23"/>
      <c r="L1611" s="21" t="str">
        <f>IFERROR(VLOOKUP($A1611,Holdings!$A:$F,6,FALSE),"")</f>
        <v/>
      </c>
      <c r="M1611" s="45" t="str">
        <f t="shared" si="50"/>
        <v/>
      </c>
      <c r="N1611" s="46" t="str">
        <f t="shared" si="51"/>
        <v/>
      </c>
    </row>
    <row r="1612" spans="1:14" x14ac:dyDescent="0.25">
      <c r="A1612" s="16" t="str">
        <f>CONCATENATE('COMPANY INFO'!$D$4,"_",C1612,"_",D1612,"_",$F1612)</f>
        <v>_9_367/418/581_Donnacona</v>
      </c>
      <c r="B1612" s="42">
        <v>1609</v>
      </c>
      <c r="C1612" s="43">
        <v>9</v>
      </c>
      <c r="D1612" s="43" t="s">
        <v>2261</v>
      </c>
      <c r="E1612" s="43" t="s">
        <v>2124</v>
      </c>
      <c r="F1612" s="44" t="s">
        <v>2311</v>
      </c>
      <c r="G1612" s="23"/>
      <c r="H1612" s="23"/>
      <c r="I1612" s="23"/>
      <c r="J1612" s="23"/>
      <c r="K1612" s="23"/>
      <c r="L1612" s="21" t="str">
        <f>IFERROR(VLOOKUP($A1612,Holdings!$A:$F,6,FALSE),"")</f>
        <v/>
      </c>
      <c r="M1612" s="45" t="str">
        <f t="shared" si="50"/>
        <v/>
      </c>
      <c r="N1612" s="46" t="str">
        <f t="shared" si="51"/>
        <v/>
      </c>
    </row>
    <row r="1613" spans="1:14" x14ac:dyDescent="0.25">
      <c r="A1613" s="16" t="str">
        <f>CONCATENATE('COMPANY INFO'!$D$4,"_",C1613,"_",D1613,"_",$F1613)</f>
        <v>_9_367/418/581_East Broughton</v>
      </c>
      <c r="B1613" s="42">
        <v>1610</v>
      </c>
      <c r="C1613" s="43">
        <v>9</v>
      </c>
      <c r="D1613" s="43" t="s">
        <v>2261</v>
      </c>
      <c r="E1613" s="43" t="s">
        <v>2124</v>
      </c>
      <c r="F1613" s="44" t="s">
        <v>2312</v>
      </c>
      <c r="G1613" s="23"/>
      <c r="H1613" s="23"/>
      <c r="I1613" s="23"/>
      <c r="J1613" s="23"/>
      <c r="K1613" s="23"/>
      <c r="L1613" s="21" t="str">
        <f>IFERROR(VLOOKUP($A1613,Holdings!$A:$F,6,FALSE),"")</f>
        <v/>
      </c>
      <c r="M1613" s="45" t="str">
        <f t="shared" si="50"/>
        <v/>
      </c>
      <c r="N1613" s="46" t="str">
        <f t="shared" si="51"/>
        <v/>
      </c>
    </row>
    <row r="1614" spans="1:14" x14ac:dyDescent="0.25">
      <c r="A1614" s="16" t="str">
        <f>CONCATENATE('COMPANY INFO'!$D$4,"_",C1614,"_",D1614,"_",$F1614)</f>
        <v>_9_367/418/581_Esprit-Saint</v>
      </c>
      <c r="B1614" s="42">
        <v>1611</v>
      </c>
      <c r="C1614" s="43">
        <v>9</v>
      </c>
      <c r="D1614" s="43" t="s">
        <v>2261</v>
      </c>
      <c r="E1614" s="43" t="s">
        <v>2124</v>
      </c>
      <c r="F1614" s="44" t="s">
        <v>2313</v>
      </c>
      <c r="G1614" s="23"/>
      <c r="H1614" s="23"/>
      <c r="I1614" s="23"/>
      <c r="J1614" s="23"/>
      <c r="K1614" s="23"/>
      <c r="L1614" s="21" t="str">
        <f>IFERROR(VLOOKUP($A1614,Holdings!$A:$F,6,FALSE),"")</f>
        <v/>
      </c>
      <c r="M1614" s="45" t="str">
        <f t="shared" si="50"/>
        <v/>
      </c>
      <c r="N1614" s="46" t="str">
        <f t="shared" si="51"/>
        <v/>
      </c>
    </row>
    <row r="1615" spans="1:14" x14ac:dyDescent="0.25">
      <c r="A1615" s="16" t="str">
        <f>CONCATENATE('COMPANY INFO'!$D$4,"_",C1615,"_",D1615,"_",$F1615)</f>
        <v>_9_367/418/581_Ferland</v>
      </c>
      <c r="B1615" s="42">
        <v>1612</v>
      </c>
      <c r="C1615" s="43">
        <v>9</v>
      </c>
      <c r="D1615" s="43" t="s">
        <v>2261</v>
      </c>
      <c r="E1615" s="43" t="s">
        <v>2124</v>
      </c>
      <c r="F1615" s="44" t="s">
        <v>2314</v>
      </c>
      <c r="G1615" s="23"/>
      <c r="H1615" s="23"/>
      <c r="I1615" s="23"/>
      <c r="J1615" s="23"/>
      <c r="K1615" s="23"/>
      <c r="L1615" s="21" t="str">
        <f>IFERROR(VLOOKUP($A1615,Holdings!$A:$F,6,FALSE),"")</f>
        <v/>
      </c>
      <c r="M1615" s="45" t="str">
        <f t="shared" si="50"/>
        <v/>
      </c>
      <c r="N1615" s="46" t="str">
        <f t="shared" si="51"/>
        <v/>
      </c>
    </row>
    <row r="1616" spans="1:14" x14ac:dyDescent="0.25">
      <c r="A1616" s="16" t="str">
        <f>CONCATENATE('COMPANY INFO'!$D$4,"_",C1616,"_",D1616,"_",$F1616)</f>
        <v>_9_367/418/581_Fermont</v>
      </c>
      <c r="B1616" s="42">
        <v>1613</v>
      </c>
      <c r="C1616" s="43">
        <v>9</v>
      </c>
      <c r="D1616" s="43" t="s">
        <v>2261</v>
      </c>
      <c r="E1616" s="43" t="s">
        <v>2124</v>
      </c>
      <c r="F1616" s="44" t="s">
        <v>2315</v>
      </c>
      <c r="G1616" s="23"/>
      <c r="H1616" s="23"/>
      <c r="I1616" s="23"/>
      <c r="J1616" s="23"/>
      <c r="K1616" s="23"/>
      <c r="L1616" s="21" t="str">
        <f>IFERROR(VLOOKUP($A1616,Holdings!$A:$F,6,FALSE),"")</f>
        <v/>
      </c>
      <c r="M1616" s="45" t="str">
        <f t="shared" si="50"/>
        <v/>
      </c>
      <c r="N1616" s="46" t="str">
        <f t="shared" si="51"/>
        <v/>
      </c>
    </row>
    <row r="1617" spans="1:14" x14ac:dyDescent="0.25">
      <c r="A1617" s="16" t="str">
        <f>CONCATENATE('COMPANY INFO'!$D$4,"_",C1617,"_",D1617,"_",$F1617)</f>
        <v>_9_367/418/581_Forestville</v>
      </c>
      <c r="B1617" s="42">
        <v>1614</v>
      </c>
      <c r="C1617" s="43">
        <v>9</v>
      </c>
      <c r="D1617" s="43" t="s">
        <v>2261</v>
      </c>
      <c r="E1617" s="43" t="s">
        <v>2124</v>
      </c>
      <c r="F1617" s="44" t="s">
        <v>2316</v>
      </c>
      <c r="G1617" s="23"/>
      <c r="H1617" s="23"/>
      <c r="I1617" s="23"/>
      <c r="J1617" s="23"/>
      <c r="K1617" s="23"/>
      <c r="L1617" s="21" t="str">
        <f>IFERROR(VLOOKUP($A1617,Holdings!$A:$F,6,FALSE),"")</f>
        <v/>
      </c>
      <c r="M1617" s="45" t="str">
        <f t="shared" si="50"/>
        <v/>
      </c>
      <c r="N1617" s="46" t="str">
        <f t="shared" si="51"/>
        <v/>
      </c>
    </row>
    <row r="1618" spans="1:14" x14ac:dyDescent="0.25">
      <c r="A1618" s="16" t="str">
        <f>CONCATENATE('COMPANY INFO'!$D$4,"_",C1618,"_",D1618,"_",$F1618)</f>
        <v>_9_367/418/581_Frampton</v>
      </c>
      <c r="B1618" s="42">
        <v>1615</v>
      </c>
      <c r="C1618" s="43">
        <v>9</v>
      </c>
      <c r="D1618" s="43" t="s">
        <v>2261</v>
      </c>
      <c r="E1618" s="43" t="s">
        <v>2124</v>
      </c>
      <c r="F1618" s="44" t="s">
        <v>2317</v>
      </c>
      <c r="G1618" s="23"/>
      <c r="H1618" s="23"/>
      <c r="I1618" s="23"/>
      <c r="J1618" s="23"/>
      <c r="K1618" s="23"/>
      <c r="L1618" s="21" t="str">
        <f>IFERROR(VLOOKUP($A1618,Holdings!$A:$F,6,FALSE),"")</f>
        <v/>
      </c>
      <c r="M1618" s="45" t="str">
        <f t="shared" si="50"/>
        <v/>
      </c>
      <c r="N1618" s="46" t="str">
        <f t="shared" si="51"/>
        <v/>
      </c>
    </row>
    <row r="1619" spans="1:14" x14ac:dyDescent="0.25">
      <c r="A1619" s="16" t="str">
        <f>CONCATENATE('COMPANY INFO'!$D$4,"_",C1619,"_",D1619,"_",$F1619)</f>
        <v>_9_367/418/581_Garthby</v>
      </c>
      <c r="B1619" s="42">
        <v>1616</v>
      </c>
      <c r="C1619" s="43">
        <v>9</v>
      </c>
      <c r="D1619" s="43" t="s">
        <v>2261</v>
      </c>
      <c r="E1619" s="43" t="s">
        <v>2124</v>
      </c>
      <c r="F1619" s="44" t="s">
        <v>2318</v>
      </c>
      <c r="G1619" s="23"/>
      <c r="H1619" s="23"/>
      <c r="I1619" s="23"/>
      <c r="J1619" s="23"/>
      <c r="K1619" s="23"/>
      <c r="L1619" s="21" t="str">
        <f>IFERROR(VLOOKUP($A1619,Holdings!$A:$F,6,FALSE),"")</f>
        <v/>
      </c>
      <c r="M1619" s="45" t="str">
        <f t="shared" si="50"/>
        <v/>
      </c>
      <c r="N1619" s="46" t="str">
        <f t="shared" si="51"/>
        <v/>
      </c>
    </row>
    <row r="1620" spans="1:14" x14ac:dyDescent="0.25">
      <c r="A1620" s="16" t="str">
        <f>CONCATENATE('COMPANY INFO'!$D$4,"_",C1620,"_",D1620,"_",$F1620)</f>
        <v>_9_367/418/581_Gaspe</v>
      </c>
      <c r="B1620" s="42">
        <v>1617</v>
      </c>
      <c r="C1620" s="43">
        <v>9</v>
      </c>
      <c r="D1620" s="43" t="s">
        <v>2261</v>
      </c>
      <c r="E1620" s="43" t="s">
        <v>2124</v>
      </c>
      <c r="F1620" s="44" t="s">
        <v>2319</v>
      </c>
      <c r="G1620" s="23"/>
      <c r="H1620" s="23"/>
      <c r="I1620" s="23"/>
      <c r="J1620" s="23"/>
      <c r="K1620" s="23"/>
      <c r="L1620" s="21" t="str">
        <f>IFERROR(VLOOKUP($A1620,Holdings!$A:$F,6,FALSE),"")</f>
        <v/>
      </c>
      <c r="M1620" s="45" t="str">
        <f t="shared" si="50"/>
        <v/>
      </c>
      <c r="N1620" s="46" t="str">
        <f t="shared" si="51"/>
        <v/>
      </c>
    </row>
    <row r="1621" spans="1:14" x14ac:dyDescent="0.25">
      <c r="A1621" s="16" t="str">
        <f>CONCATENATE('COMPANY INFO'!$D$4,"_",C1621,"_",D1621,"_",$F1621)</f>
        <v>_9_367/418/581_Girardville</v>
      </c>
      <c r="B1621" s="42">
        <v>1618</v>
      </c>
      <c r="C1621" s="43">
        <v>9</v>
      </c>
      <c r="D1621" s="43" t="s">
        <v>2261</v>
      </c>
      <c r="E1621" s="43" t="s">
        <v>2124</v>
      </c>
      <c r="F1621" s="44" t="s">
        <v>2320</v>
      </c>
      <c r="G1621" s="23"/>
      <c r="H1621" s="23"/>
      <c r="I1621" s="23"/>
      <c r="J1621" s="23"/>
      <c r="K1621" s="23"/>
      <c r="L1621" s="21" t="str">
        <f>IFERROR(VLOOKUP($A1621,Holdings!$A:$F,6,FALSE),"")</f>
        <v/>
      </c>
      <c r="M1621" s="45" t="str">
        <f t="shared" si="50"/>
        <v/>
      </c>
      <c r="N1621" s="46" t="str">
        <f t="shared" si="51"/>
        <v/>
      </c>
    </row>
    <row r="1622" spans="1:14" x14ac:dyDescent="0.25">
      <c r="A1622" s="16" t="str">
        <f>CONCATENATE('COMPANY INFO'!$D$4,"_",C1622,"_",D1622,"_",$F1622)</f>
        <v>_9_367/418/581_Godbout</v>
      </c>
      <c r="B1622" s="42">
        <v>1619</v>
      </c>
      <c r="C1622" s="43">
        <v>9</v>
      </c>
      <c r="D1622" s="43" t="s">
        <v>2261</v>
      </c>
      <c r="E1622" s="43" t="s">
        <v>2124</v>
      </c>
      <c r="F1622" s="44" t="s">
        <v>2321</v>
      </c>
      <c r="G1622" s="23"/>
      <c r="H1622" s="23"/>
      <c r="I1622" s="23"/>
      <c r="J1622" s="23"/>
      <c r="K1622" s="23"/>
      <c r="L1622" s="21" t="str">
        <f>IFERROR(VLOOKUP($A1622,Holdings!$A:$F,6,FALSE),"")</f>
        <v/>
      </c>
      <c r="M1622" s="45" t="str">
        <f t="shared" si="50"/>
        <v/>
      </c>
      <c r="N1622" s="46" t="str">
        <f t="shared" si="51"/>
        <v/>
      </c>
    </row>
    <row r="1623" spans="1:14" x14ac:dyDescent="0.25">
      <c r="A1623" s="16" t="str">
        <f>CONCATENATE('COMPANY INFO'!$D$4,"_",C1623,"_",D1623,"_",$F1623)</f>
        <v>_9_367/418/581_Grande-Entree</v>
      </c>
      <c r="B1623" s="42">
        <v>1620</v>
      </c>
      <c r="C1623" s="43">
        <v>9</v>
      </c>
      <c r="D1623" s="43" t="s">
        <v>2261</v>
      </c>
      <c r="E1623" s="43" t="s">
        <v>2124</v>
      </c>
      <c r="F1623" s="44" t="s">
        <v>2322</v>
      </c>
      <c r="G1623" s="23"/>
      <c r="H1623" s="23"/>
      <c r="I1623" s="23"/>
      <c r="J1623" s="23"/>
      <c r="K1623" s="23"/>
      <c r="L1623" s="21" t="str">
        <f>IFERROR(VLOOKUP($A1623,Holdings!$A:$F,6,FALSE),"")</f>
        <v/>
      </c>
      <c r="M1623" s="45" t="str">
        <f t="shared" si="50"/>
        <v/>
      </c>
      <c r="N1623" s="46" t="str">
        <f t="shared" si="51"/>
        <v/>
      </c>
    </row>
    <row r="1624" spans="1:14" x14ac:dyDescent="0.25">
      <c r="A1624" s="16" t="str">
        <f>CONCATENATE('COMPANY INFO'!$D$4,"_",C1624,"_",D1624,"_",$F1624)</f>
        <v>_9_367/418/581_Grande-Riviere</v>
      </c>
      <c r="B1624" s="42">
        <v>1621</v>
      </c>
      <c r="C1624" s="43">
        <v>9</v>
      </c>
      <c r="D1624" s="43" t="s">
        <v>2261</v>
      </c>
      <c r="E1624" s="43" t="s">
        <v>2124</v>
      </c>
      <c r="F1624" s="44" t="s">
        <v>2323</v>
      </c>
      <c r="G1624" s="23"/>
      <c r="H1624" s="23"/>
      <c r="I1624" s="23"/>
      <c r="J1624" s="23"/>
      <c r="K1624" s="23"/>
      <c r="L1624" s="21" t="str">
        <f>IFERROR(VLOOKUP($A1624,Holdings!$A:$F,6,FALSE),"")</f>
        <v/>
      </c>
      <c r="M1624" s="45" t="str">
        <f t="shared" si="50"/>
        <v/>
      </c>
      <c r="N1624" s="46" t="str">
        <f t="shared" si="51"/>
        <v/>
      </c>
    </row>
    <row r="1625" spans="1:14" x14ac:dyDescent="0.25">
      <c r="A1625" s="16" t="str">
        <f>CONCATENATE('COMPANY INFO'!$D$4,"_",C1625,"_",D1625,"_",$F1625)</f>
        <v>_9_367/418/581_Grande-Vallee</v>
      </c>
      <c r="B1625" s="42">
        <v>1622</v>
      </c>
      <c r="C1625" s="43">
        <v>9</v>
      </c>
      <c r="D1625" s="43" t="s">
        <v>2261</v>
      </c>
      <c r="E1625" s="43" t="s">
        <v>2124</v>
      </c>
      <c r="F1625" s="44" t="s">
        <v>2324</v>
      </c>
      <c r="G1625" s="23"/>
      <c r="H1625" s="23"/>
      <c r="I1625" s="23"/>
      <c r="J1625" s="23"/>
      <c r="K1625" s="23"/>
      <c r="L1625" s="21" t="str">
        <f>IFERROR(VLOOKUP($A1625,Holdings!$A:$F,6,FALSE),"")</f>
        <v/>
      </c>
      <c r="M1625" s="45" t="str">
        <f t="shared" si="50"/>
        <v/>
      </c>
      <c r="N1625" s="46" t="str">
        <f t="shared" si="51"/>
        <v/>
      </c>
    </row>
    <row r="1626" spans="1:14" x14ac:dyDescent="0.25">
      <c r="A1626" s="16" t="str">
        <f>CONCATENATE('COMPANY INFO'!$D$4,"_",C1626,"_",D1626,"_",$F1626)</f>
        <v>_9_367/418/581_Harrington Harbour</v>
      </c>
      <c r="B1626" s="42">
        <v>1623</v>
      </c>
      <c r="C1626" s="43">
        <v>9</v>
      </c>
      <c r="D1626" s="43" t="s">
        <v>2261</v>
      </c>
      <c r="E1626" s="43" t="s">
        <v>2124</v>
      </c>
      <c r="F1626" s="44" t="s">
        <v>2325</v>
      </c>
      <c r="G1626" s="23"/>
      <c r="H1626" s="23"/>
      <c r="I1626" s="23"/>
      <c r="J1626" s="23"/>
      <c r="K1626" s="23"/>
      <c r="L1626" s="21" t="str">
        <f>IFERROR(VLOOKUP($A1626,Holdings!$A:$F,6,FALSE),"")</f>
        <v/>
      </c>
      <c r="M1626" s="45" t="str">
        <f t="shared" si="50"/>
        <v/>
      </c>
      <c r="N1626" s="46" t="str">
        <f t="shared" si="51"/>
        <v/>
      </c>
    </row>
    <row r="1627" spans="1:14" x14ac:dyDescent="0.25">
      <c r="A1627" s="16" t="str">
        <f>CONCATENATE('COMPANY INFO'!$D$4,"_",C1627,"_",D1627,"_",$F1627)</f>
        <v>_9_367/418/581_Havre-Aubert</v>
      </c>
      <c r="B1627" s="42">
        <v>1624</v>
      </c>
      <c r="C1627" s="43">
        <v>9</v>
      </c>
      <c r="D1627" s="43" t="s">
        <v>2261</v>
      </c>
      <c r="E1627" s="43" t="s">
        <v>2124</v>
      </c>
      <c r="F1627" s="44" t="s">
        <v>2326</v>
      </c>
      <c r="G1627" s="23"/>
      <c r="H1627" s="23"/>
      <c r="I1627" s="23"/>
      <c r="J1627" s="23"/>
      <c r="K1627" s="23"/>
      <c r="L1627" s="21" t="str">
        <f>IFERROR(VLOOKUP($A1627,Holdings!$A:$F,6,FALSE),"")</f>
        <v/>
      </c>
      <c r="M1627" s="45" t="str">
        <f t="shared" si="50"/>
        <v/>
      </c>
      <c r="N1627" s="46" t="str">
        <f t="shared" si="51"/>
        <v/>
      </c>
    </row>
    <row r="1628" spans="1:14" x14ac:dyDescent="0.25">
      <c r="A1628" s="16" t="str">
        <f>CONCATENATE('COMPANY INFO'!$D$4,"_",C1628,"_",D1628,"_",$F1628)</f>
        <v>_9_367/418/581_Havre-aux-Maisons</v>
      </c>
      <c r="B1628" s="42">
        <v>1625</v>
      </c>
      <c r="C1628" s="43">
        <v>9</v>
      </c>
      <c r="D1628" s="43" t="s">
        <v>2261</v>
      </c>
      <c r="E1628" s="43" t="s">
        <v>2124</v>
      </c>
      <c r="F1628" s="44" t="s">
        <v>2327</v>
      </c>
      <c r="G1628" s="23"/>
      <c r="H1628" s="23"/>
      <c r="I1628" s="23"/>
      <c r="J1628" s="23"/>
      <c r="K1628" s="23"/>
      <c r="L1628" s="21" t="str">
        <f>IFERROR(VLOOKUP($A1628,Holdings!$A:$F,6,FALSE),"")</f>
        <v/>
      </c>
      <c r="M1628" s="45" t="str">
        <f t="shared" si="50"/>
        <v/>
      </c>
      <c r="N1628" s="46" t="str">
        <f t="shared" si="51"/>
        <v/>
      </c>
    </row>
    <row r="1629" spans="1:14" x14ac:dyDescent="0.25">
      <c r="A1629" s="16" t="str">
        <f>CONCATENATE('COMPANY INFO'!$D$4,"_",C1629,"_",D1629,"_",$F1629)</f>
        <v>_9_367/418/581_Havre-Saint-Pierre</v>
      </c>
      <c r="B1629" s="42">
        <v>1626</v>
      </c>
      <c r="C1629" s="43">
        <v>9</v>
      </c>
      <c r="D1629" s="43" t="s">
        <v>2261</v>
      </c>
      <c r="E1629" s="43" t="s">
        <v>2124</v>
      </c>
      <c r="F1629" s="44" t="s">
        <v>2328</v>
      </c>
      <c r="G1629" s="23"/>
      <c r="H1629" s="23"/>
      <c r="I1629" s="23"/>
      <c r="J1629" s="23"/>
      <c r="K1629" s="23"/>
      <c r="L1629" s="21" t="str">
        <f>IFERROR(VLOOKUP($A1629,Holdings!$A:$F,6,FALSE),"")</f>
        <v/>
      </c>
      <c r="M1629" s="45" t="str">
        <f t="shared" si="50"/>
        <v/>
      </c>
      <c r="N1629" s="46" t="str">
        <f t="shared" si="51"/>
        <v/>
      </c>
    </row>
    <row r="1630" spans="1:14" x14ac:dyDescent="0.25">
      <c r="A1630" s="16" t="str">
        <f>CONCATENATE('COMPANY INFO'!$D$4,"_",C1630,"_",D1630,"_",$F1630)</f>
        <v>_9_367/418/581_Hebertville</v>
      </c>
      <c r="B1630" s="42">
        <v>1627</v>
      </c>
      <c r="C1630" s="43">
        <v>9</v>
      </c>
      <c r="D1630" s="43" t="s">
        <v>2261</v>
      </c>
      <c r="E1630" s="43" t="s">
        <v>2124</v>
      </c>
      <c r="F1630" s="44" t="s">
        <v>2329</v>
      </c>
      <c r="G1630" s="23"/>
      <c r="H1630" s="23"/>
      <c r="I1630" s="23"/>
      <c r="J1630" s="23"/>
      <c r="K1630" s="23"/>
      <c r="L1630" s="21" t="str">
        <f>IFERROR(VLOOKUP($A1630,Holdings!$A:$F,6,FALSE),"")</f>
        <v/>
      </c>
      <c r="M1630" s="45" t="str">
        <f t="shared" si="50"/>
        <v/>
      </c>
      <c r="N1630" s="46" t="str">
        <f t="shared" si="51"/>
        <v/>
      </c>
    </row>
    <row r="1631" spans="1:14" x14ac:dyDescent="0.25">
      <c r="A1631" s="16" t="str">
        <f>CONCATENATE('COMPANY INFO'!$D$4,"_",C1631,"_",D1631,"_",$F1631)</f>
        <v>_9_367/418/581_Hebertville-Station</v>
      </c>
      <c r="B1631" s="42">
        <v>1628</v>
      </c>
      <c r="C1631" s="43">
        <v>9</v>
      </c>
      <c r="D1631" s="43" t="s">
        <v>2261</v>
      </c>
      <c r="E1631" s="43" t="s">
        <v>2124</v>
      </c>
      <c r="F1631" s="44" t="s">
        <v>2330</v>
      </c>
      <c r="G1631" s="23"/>
      <c r="H1631" s="23"/>
      <c r="I1631" s="23"/>
      <c r="J1631" s="23"/>
      <c r="K1631" s="23"/>
      <c r="L1631" s="21" t="str">
        <f>IFERROR(VLOOKUP($A1631,Holdings!$A:$F,6,FALSE),"")</f>
        <v/>
      </c>
      <c r="M1631" s="45" t="str">
        <f t="shared" si="50"/>
        <v/>
      </c>
      <c r="N1631" s="46" t="str">
        <f t="shared" si="51"/>
        <v/>
      </c>
    </row>
    <row r="1632" spans="1:14" x14ac:dyDescent="0.25">
      <c r="A1632" s="16" t="str">
        <f>CONCATENATE('COMPANY INFO'!$D$4,"_",C1632,"_",D1632,"_",$F1632)</f>
        <v>_9_367/418/581_Ile-aux-Coudres</v>
      </c>
      <c r="B1632" s="42">
        <v>1629</v>
      </c>
      <c r="C1632" s="43">
        <v>9</v>
      </c>
      <c r="D1632" s="43" t="s">
        <v>2261</v>
      </c>
      <c r="E1632" s="43" t="s">
        <v>2124</v>
      </c>
      <c r="F1632" s="44" t="s">
        <v>2331</v>
      </c>
      <c r="G1632" s="23"/>
      <c r="H1632" s="23"/>
      <c r="I1632" s="23"/>
      <c r="J1632" s="23"/>
      <c r="K1632" s="23"/>
      <c r="L1632" s="21" t="str">
        <f>IFERROR(VLOOKUP($A1632,Holdings!$A:$F,6,FALSE),"")</f>
        <v/>
      </c>
      <c r="M1632" s="45" t="str">
        <f t="shared" si="50"/>
        <v/>
      </c>
      <c r="N1632" s="46" t="str">
        <f t="shared" si="51"/>
        <v/>
      </c>
    </row>
    <row r="1633" spans="1:14" x14ac:dyDescent="0.25">
      <c r="A1633" s="16" t="str">
        <f>CONCATENATE('COMPANY INFO'!$D$4,"_",C1633,"_",D1633,"_",$F1633)</f>
        <v>_9_367/418/581_Inverness</v>
      </c>
      <c r="B1633" s="42">
        <v>1630</v>
      </c>
      <c r="C1633" s="43">
        <v>9</v>
      </c>
      <c r="D1633" s="43" t="s">
        <v>2261</v>
      </c>
      <c r="E1633" s="43" t="s">
        <v>2124</v>
      </c>
      <c r="F1633" s="44" t="s">
        <v>1260</v>
      </c>
      <c r="G1633" s="23"/>
      <c r="H1633" s="23"/>
      <c r="I1633" s="23"/>
      <c r="J1633" s="23"/>
      <c r="K1633" s="23"/>
      <c r="L1633" s="21" t="str">
        <f>IFERROR(VLOOKUP($A1633,Holdings!$A:$F,6,FALSE),"")</f>
        <v/>
      </c>
      <c r="M1633" s="45" t="str">
        <f t="shared" si="50"/>
        <v/>
      </c>
      <c r="N1633" s="46" t="str">
        <f t="shared" si="51"/>
        <v/>
      </c>
    </row>
    <row r="1634" spans="1:14" x14ac:dyDescent="0.25">
      <c r="A1634" s="16" t="str">
        <f>CONCATENATE('COMPANY INFO'!$D$4,"_",C1634,"_",D1634,"_",$F1634)</f>
        <v>_9_367/418/581_Jonquiere</v>
      </c>
      <c r="B1634" s="42">
        <v>1631</v>
      </c>
      <c r="C1634" s="43">
        <v>9</v>
      </c>
      <c r="D1634" s="43" t="s">
        <v>2261</v>
      </c>
      <c r="E1634" s="43" t="s">
        <v>2124</v>
      </c>
      <c r="F1634" s="44" t="s">
        <v>2332</v>
      </c>
      <c r="G1634" s="23"/>
      <c r="H1634" s="23"/>
      <c r="I1634" s="23"/>
      <c r="J1634" s="23"/>
      <c r="K1634" s="23"/>
      <c r="L1634" s="21" t="str">
        <f>IFERROR(VLOOKUP($A1634,Holdings!$A:$F,6,FALSE),"")</f>
        <v/>
      </c>
      <c r="M1634" s="45" t="str">
        <f t="shared" si="50"/>
        <v/>
      </c>
      <c r="N1634" s="46" t="str">
        <f t="shared" si="51"/>
        <v/>
      </c>
    </row>
    <row r="1635" spans="1:14" x14ac:dyDescent="0.25">
      <c r="A1635" s="16" t="str">
        <f>CONCATENATE('COMPANY INFO'!$D$4,"_",C1635,"_",D1635,"_",$F1635)</f>
        <v>_9_367/418/581_L'Ile-Verte</v>
      </c>
      <c r="B1635" s="42">
        <v>1632</v>
      </c>
      <c r="C1635" s="43">
        <v>9</v>
      </c>
      <c r="D1635" s="43" t="s">
        <v>2261</v>
      </c>
      <c r="E1635" s="43" t="s">
        <v>2124</v>
      </c>
      <c r="F1635" s="44" t="s">
        <v>2333</v>
      </c>
      <c r="G1635" s="23"/>
      <c r="H1635" s="23"/>
      <c r="I1635" s="23"/>
      <c r="J1635" s="23"/>
      <c r="K1635" s="23"/>
      <c r="L1635" s="21" t="str">
        <f>IFERROR(VLOOKUP($A1635,Holdings!$A:$F,6,FALSE),"")</f>
        <v/>
      </c>
      <c r="M1635" s="45" t="str">
        <f t="shared" si="50"/>
        <v/>
      </c>
      <c r="N1635" s="46" t="str">
        <f t="shared" si="51"/>
        <v/>
      </c>
    </row>
    <row r="1636" spans="1:14" x14ac:dyDescent="0.25">
      <c r="A1636" s="16" t="str">
        <f>CONCATENATE('COMPANY INFO'!$D$4,"_",C1636,"_",D1636,"_",$F1636)</f>
        <v>_9_367/418/581_L'Islet</v>
      </c>
      <c r="B1636" s="42">
        <v>1633</v>
      </c>
      <c r="C1636" s="43">
        <v>9</v>
      </c>
      <c r="D1636" s="43" t="s">
        <v>2261</v>
      </c>
      <c r="E1636" s="43" t="s">
        <v>2124</v>
      </c>
      <c r="F1636" s="44" t="s">
        <v>2334</v>
      </c>
      <c r="G1636" s="23"/>
      <c r="H1636" s="23"/>
      <c r="I1636" s="23"/>
      <c r="J1636" s="23"/>
      <c r="K1636" s="23"/>
      <c r="L1636" s="21" t="str">
        <f>IFERROR(VLOOKUP($A1636,Holdings!$A:$F,6,FALSE),"")</f>
        <v/>
      </c>
      <c r="M1636" s="45" t="str">
        <f t="shared" si="50"/>
        <v/>
      </c>
      <c r="N1636" s="46" t="str">
        <f t="shared" si="51"/>
        <v/>
      </c>
    </row>
    <row r="1637" spans="1:14" x14ac:dyDescent="0.25">
      <c r="A1637" s="16" t="str">
        <f>CONCATENATE('COMPANY INFO'!$D$4,"_",C1637,"_",D1637,"_",$F1637)</f>
        <v>_9_367/418/581_La Baie (Chicoutimi Co.)</v>
      </c>
      <c r="B1637" s="42">
        <v>1634</v>
      </c>
      <c r="C1637" s="43">
        <v>9</v>
      </c>
      <c r="D1637" s="43" t="s">
        <v>2261</v>
      </c>
      <c r="E1637" s="43" t="s">
        <v>2124</v>
      </c>
      <c r="F1637" s="44" t="s">
        <v>2335</v>
      </c>
      <c r="G1637" s="23"/>
      <c r="H1637" s="23"/>
      <c r="I1637" s="23"/>
      <c r="J1637" s="23"/>
      <c r="K1637" s="23"/>
      <c r="L1637" s="21" t="str">
        <f>IFERROR(VLOOKUP($A1637,Holdings!$A:$F,6,FALSE),"")</f>
        <v/>
      </c>
      <c r="M1637" s="45" t="str">
        <f t="shared" si="50"/>
        <v/>
      </c>
      <c r="N1637" s="46" t="str">
        <f t="shared" si="51"/>
        <v/>
      </c>
    </row>
    <row r="1638" spans="1:14" x14ac:dyDescent="0.25">
      <c r="A1638" s="16" t="str">
        <f>CONCATENATE('COMPANY INFO'!$D$4,"_",C1638,"_",D1638,"_",$F1638)</f>
        <v>_9_367/418/581_La Dore</v>
      </c>
      <c r="B1638" s="42">
        <v>1635</v>
      </c>
      <c r="C1638" s="43">
        <v>9</v>
      </c>
      <c r="D1638" s="43" t="s">
        <v>2261</v>
      </c>
      <c r="E1638" s="43" t="s">
        <v>2124</v>
      </c>
      <c r="F1638" s="44" t="s">
        <v>2336</v>
      </c>
      <c r="G1638" s="23"/>
      <c r="H1638" s="23"/>
      <c r="I1638" s="23"/>
      <c r="J1638" s="23"/>
      <c r="K1638" s="23"/>
      <c r="L1638" s="21" t="str">
        <f>IFERROR(VLOOKUP($A1638,Holdings!$A:$F,6,FALSE),"")</f>
        <v/>
      </c>
      <c r="M1638" s="45" t="str">
        <f t="shared" si="50"/>
        <v/>
      </c>
      <c r="N1638" s="46" t="str">
        <f t="shared" si="51"/>
        <v/>
      </c>
    </row>
    <row r="1639" spans="1:14" x14ac:dyDescent="0.25">
      <c r="A1639" s="16" t="str">
        <f>CONCATENATE('COMPANY INFO'!$D$4,"_",C1639,"_",D1639,"_",$F1639)</f>
        <v>_9_367/418/581_La Guadeloupe</v>
      </c>
      <c r="B1639" s="42">
        <v>1636</v>
      </c>
      <c r="C1639" s="43">
        <v>9</v>
      </c>
      <c r="D1639" s="43" t="s">
        <v>2261</v>
      </c>
      <c r="E1639" s="43" t="s">
        <v>2124</v>
      </c>
      <c r="F1639" s="44" t="s">
        <v>2337</v>
      </c>
      <c r="G1639" s="23"/>
      <c r="H1639" s="23"/>
      <c r="I1639" s="23"/>
      <c r="J1639" s="23"/>
      <c r="K1639" s="23"/>
      <c r="L1639" s="21" t="str">
        <f>IFERROR(VLOOKUP($A1639,Holdings!$A:$F,6,FALSE),"")</f>
        <v/>
      </c>
      <c r="M1639" s="45" t="str">
        <f t="shared" si="50"/>
        <v/>
      </c>
      <c r="N1639" s="46" t="str">
        <f t="shared" si="51"/>
        <v/>
      </c>
    </row>
    <row r="1640" spans="1:14" x14ac:dyDescent="0.25">
      <c r="A1640" s="16" t="str">
        <f>CONCATENATE('COMPANY INFO'!$D$4,"_",C1640,"_",D1640,"_",$F1640)</f>
        <v>_9_367/418/581_La Malbaie</v>
      </c>
      <c r="B1640" s="42">
        <v>1637</v>
      </c>
      <c r="C1640" s="43">
        <v>9</v>
      </c>
      <c r="D1640" s="43" t="s">
        <v>2261</v>
      </c>
      <c r="E1640" s="43" t="s">
        <v>2124</v>
      </c>
      <c r="F1640" s="44" t="s">
        <v>2338</v>
      </c>
      <c r="G1640" s="23"/>
      <c r="H1640" s="23"/>
      <c r="I1640" s="23"/>
      <c r="J1640" s="23"/>
      <c r="K1640" s="23"/>
      <c r="L1640" s="21" t="str">
        <f>IFERROR(VLOOKUP($A1640,Holdings!$A:$F,6,FALSE),"")</f>
        <v/>
      </c>
      <c r="M1640" s="45" t="str">
        <f t="shared" si="50"/>
        <v/>
      </c>
      <c r="N1640" s="46" t="str">
        <f t="shared" si="51"/>
        <v/>
      </c>
    </row>
    <row r="1641" spans="1:14" x14ac:dyDescent="0.25">
      <c r="A1641" s="16" t="str">
        <f>CONCATENATE('COMPANY INFO'!$D$4,"_",C1641,"_",D1641,"_",$F1641)</f>
        <v>_9_367/418/581_La Martre</v>
      </c>
      <c r="B1641" s="42">
        <v>1638</v>
      </c>
      <c r="C1641" s="43">
        <v>9</v>
      </c>
      <c r="D1641" s="43" t="s">
        <v>2261</v>
      </c>
      <c r="E1641" s="43" t="s">
        <v>2124</v>
      </c>
      <c r="F1641" s="44" t="s">
        <v>2339</v>
      </c>
      <c r="G1641" s="23"/>
      <c r="H1641" s="23"/>
      <c r="I1641" s="23"/>
      <c r="J1641" s="23"/>
      <c r="K1641" s="23"/>
      <c r="L1641" s="21" t="str">
        <f>IFERROR(VLOOKUP($A1641,Holdings!$A:$F,6,FALSE),"")</f>
        <v/>
      </c>
      <c r="M1641" s="45" t="str">
        <f t="shared" si="50"/>
        <v/>
      </c>
      <c r="N1641" s="46" t="str">
        <f t="shared" si="51"/>
        <v/>
      </c>
    </row>
    <row r="1642" spans="1:14" x14ac:dyDescent="0.25">
      <c r="A1642" s="16" t="str">
        <f>CONCATENATE('COMPANY INFO'!$D$4,"_",C1642,"_",D1642,"_",$F1642)</f>
        <v>_9_367/418/581_La Pocatiere</v>
      </c>
      <c r="B1642" s="42">
        <v>1639</v>
      </c>
      <c r="C1642" s="43">
        <v>9</v>
      </c>
      <c r="D1642" s="43" t="s">
        <v>2261</v>
      </c>
      <c r="E1642" s="43" t="s">
        <v>2124</v>
      </c>
      <c r="F1642" s="44" t="s">
        <v>2340</v>
      </c>
      <c r="G1642" s="23"/>
      <c r="H1642" s="23"/>
      <c r="I1642" s="23"/>
      <c r="J1642" s="23"/>
      <c r="K1642" s="23"/>
      <c r="L1642" s="21" t="str">
        <f>IFERROR(VLOOKUP($A1642,Holdings!$A:$F,6,FALSE),"")</f>
        <v/>
      </c>
      <c r="M1642" s="45" t="str">
        <f t="shared" si="50"/>
        <v/>
      </c>
      <c r="N1642" s="46" t="str">
        <f t="shared" si="51"/>
        <v/>
      </c>
    </row>
    <row r="1643" spans="1:14" x14ac:dyDescent="0.25">
      <c r="A1643" s="16" t="str">
        <f>CONCATENATE('COMPANY INFO'!$D$4,"_",C1643,"_",D1643,"_",$F1643)</f>
        <v>_9_367/418/581_La Romaine</v>
      </c>
      <c r="B1643" s="42">
        <v>1640</v>
      </c>
      <c r="C1643" s="43">
        <v>9</v>
      </c>
      <c r="D1643" s="43" t="s">
        <v>2261</v>
      </c>
      <c r="E1643" s="43" t="s">
        <v>2124</v>
      </c>
      <c r="F1643" s="44" t="s">
        <v>2341</v>
      </c>
      <c r="G1643" s="23"/>
      <c r="H1643" s="23"/>
      <c r="I1643" s="23"/>
      <c r="J1643" s="23"/>
      <c r="K1643" s="23"/>
      <c r="L1643" s="21" t="str">
        <f>IFERROR(VLOOKUP($A1643,Holdings!$A:$F,6,FALSE),"")</f>
        <v/>
      </c>
      <c r="M1643" s="45" t="str">
        <f t="shared" si="50"/>
        <v/>
      </c>
      <c r="N1643" s="46" t="str">
        <f t="shared" si="51"/>
        <v/>
      </c>
    </row>
    <row r="1644" spans="1:14" x14ac:dyDescent="0.25">
      <c r="A1644" s="16" t="str">
        <f>CONCATENATE('COMPANY INFO'!$D$4,"_",C1644,"_",D1644,"_",$F1644)</f>
        <v>_9_367/418/581_Lac Bouchette</v>
      </c>
      <c r="B1644" s="42">
        <v>1641</v>
      </c>
      <c r="C1644" s="43">
        <v>9</v>
      </c>
      <c r="D1644" s="43" t="s">
        <v>2261</v>
      </c>
      <c r="E1644" s="43" t="s">
        <v>2124</v>
      </c>
      <c r="F1644" s="44" t="s">
        <v>2342</v>
      </c>
      <c r="G1644" s="23"/>
      <c r="H1644" s="23"/>
      <c r="I1644" s="23"/>
      <c r="J1644" s="23"/>
      <c r="K1644" s="23"/>
      <c r="L1644" s="21" t="str">
        <f>IFERROR(VLOOKUP($A1644,Holdings!$A:$F,6,FALSE),"")</f>
        <v/>
      </c>
      <c r="M1644" s="45" t="str">
        <f t="shared" si="50"/>
        <v/>
      </c>
      <c r="N1644" s="46" t="str">
        <f t="shared" si="51"/>
        <v/>
      </c>
    </row>
    <row r="1645" spans="1:14" x14ac:dyDescent="0.25">
      <c r="A1645" s="16" t="str">
        <f>CONCATENATE('COMPANY INFO'!$D$4,"_",C1645,"_",D1645,"_",$F1645)</f>
        <v>_9_367/418/581_Lac-au-Saumon</v>
      </c>
      <c r="B1645" s="42">
        <v>1642</v>
      </c>
      <c r="C1645" s="43">
        <v>9</v>
      </c>
      <c r="D1645" s="43" t="s">
        <v>2261</v>
      </c>
      <c r="E1645" s="43" t="s">
        <v>2124</v>
      </c>
      <c r="F1645" s="44" t="s">
        <v>2343</v>
      </c>
      <c r="G1645" s="23"/>
      <c r="H1645" s="23"/>
      <c r="I1645" s="23"/>
      <c r="J1645" s="23"/>
      <c r="K1645" s="23"/>
      <c r="L1645" s="21" t="str">
        <f>IFERROR(VLOOKUP($A1645,Holdings!$A:$F,6,FALSE),"")</f>
        <v/>
      </c>
      <c r="M1645" s="45" t="str">
        <f t="shared" si="50"/>
        <v/>
      </c>
      <c r="N1645" s="46" t="str">
        <f t="shared" si="51"/>
        <v/>
      </c>
    </row>
    <row r="1646" spans="1:14" x14ac:dyDescent="0.25">
      <c r="A1646" s="16" t="str">
        <f>CONCATENATE('COMPANY INFO'!$D$4,"_",C1646,"_",D1646,"_",$F1646)</f>
        <v>_9_367/418/581_Lac-aux-Sables</v>
      </c>
      <c r="B1646" s="42">
        <v>1643</v>
      </c>
      <c r="C1646" s="43">
        <v>9</v>
      </c>
      <c r="D1646" s="43" t="s">
        <v>2261</v>
      </c>
      <c r="E1646" s="43" t="s">
        <v>2124</v>
      </c>
      <c r="F1646" s="44" t="s">
        <v>2344</v>
      </c>
      <c r="G1646" s="23"/>
      <c r="H1646" s="23"/>
      <c r="I1646" s="23"/>
      <c r="J1646" s="23"/>
      <c r="K1646" s="23"/>
      <c r="L1646" s="21" t="str">
        <f>IFERROR(VLOOKUP($A1646,Holdings!$A:$F,6,FALSE),"")</f>
        <v/>
      </c>
      <c r="M1646" s="45" t="str">
        <f t="shared" si="50"/>
        <v/>
      </c>
      <c r="N1646" s="46" t="str">
        <f t="shared" si="51"/>
        <v/>
      </c>
    </row>
    <row r="1647" spans="1:14" x14ac:dyDescent="0.25">
      <c r="A1647" s="16" t="str">
        <f>CONCATENATE('COMPANY INFO'!$D$4,"_",C1647,"_",D1647,"_",$F1647)</f>
        <v>_9_367/418/581_Lac-Etchemin</v>
      </c>
      <c r="B1647" s="42">
        <v>1644</v>
      </c>
      <c r="C1647" s="43">
        <v>9</v>
      </c>
      <c r="D1647" s="43" t="s">
        <v>2261</v>
      </c>
      <c r="E1647" s="43" t="s">
        <v>2124</v>
      </c>
      <c r="F1647" s="44" t="s">
        <v>2345</v>
      </c>
      <c r="G1647" s="23"/>
      <c r="H1647" s="23"/>
      <c r="I1647" s="23"/>
      <c r="J1647" s="23"/>
      <c r="K1647" s="23"/>
      <c r="L1647" s="21" t="str">
        <f>IFERROR(VLOOKUP($A1647,Holdings!$A:$F,6,FALSE),"")</f>
        <v/>
      </c>
      <c r="M1647" s="45" t="str">
        <f t="shared" si="50"/>
        <v/>
      </c>
      <c r="N1647" s="46" t="str">
        <f t="shared" si="51"/>
        <v/>
      </c>
    </row>
    <row r="1648" spans="1:14" x14ac:dyDescent="0.25">
      <c r="A1648" s="16" t="str">
        <f>CONCATENATE('COMPANY INFO'!$D$4,"_",C1648,"_",D1648,"_",$F1648)</f>
        <v>_9_367/418/581_Lac-Frontiere</v>
      </c>
      <c r="B1648" s="42">
        <v>1645</v>
      </c>
      <c r="C1648" s="43">
        <v>9</v>
      </c>
      <c r="D1648" s="43" t="s">
        <v>2261</v>
      </c>
      <c r="E1648" s="43" t="s">
        <v>2124</v>
      </c>
      <c r="F1648" s="44" t="s">
        <v>2346</v>
      </c>
      <c r="G1648" s="23"/>
      <c r="H1648" s="23"/>
      <c r="I1648" s="23"/>
      <c r="J1648" s="23"/>
      <c r="K1648" s="23"/>
      <c r="L1648" s="21" t="str">
        <f>IFERROR(VLOOKUP($A1648,Holdings!$A:$F,6,FALSE),"")</f>
        <v/>
      </c>
      <c r="M1648" s="45" t="str">
        <f t="shared" si="50"/>
        <v/>
      </c>
      <c r="N1648" s="46" t="str">
        <f t="shared" si="51"/>
        <v/>
      </c>
    </row>
    <row r="1649" spans="1:14" x14ac:dyDescent="0.25">
      <c r="A1649" s="16" t="str">
        <f>CONCATENATE('COMPANY INFO'!$D$4,"_",C1649,"_",D1649,"_",$F1649)</f>
        <v>_9_367/418/581_Lambton</v>
      </c>
      <c r="B1649" s="42">
        <v>1646</v>
      </c>
      <c r="C1649" s="43">
        <v>9</v>
      </c>
      <c r="D1649" s="43" t="s">
        <v>2261</v>
      </c>
      <c r="E1649" s="43" t="s">
        <v>2124</v>
      </c>
      <c r="F1649" s="44" t="s">
        <v>2347</v>
      </c>
      <c r="G1649" s="23"/>
      <c r="H1649" s="23"/>
      <c r="I1649" s="23"/>
      <c r="J1649" s="23"/>
      <c r="K1649" s="23"/>
      <c r="L1649" s="21" t="str">
        <f>IFERROR(VLOOKUP($A1649,Holdings!$A:$F,6,FALSE),"")</f>
        <v/>
      </c>
      <c r="M1649" s="45" t="str">
        <f t="shared" si="50"/>
        <v/>
      </c>
      <c r="N1649" s="46" t="str">
        <f t="shared" si="51"/>
        <v/>
      </c>
    </row>
    <row r="1650" spans="1:14" x14ac:dyDescent="0.25">
      <c r="A1650" s="16" t="str">
        <f>CONCATENATE('COMPANY INFO'!$D$4,"_",C1650,"_",D1650,"_",$F1650)</f>
        <v>_9_367/418/581_Laterriere</v>
      </c>
      <c r="B1650" s="42">
        <v>1647</v>
      </c>
      <c r="C1650" s="43">
        <v>9</v>
      </c>
      <c r="D1650" s="43" t="s">
        <v>2261</v>
      </c>
      <c r="E1650" s="43" t="s">
        <v>2124</v>
      </c>
      <c r="F1650" s="44" t="s">
        <v>2348</v>
      </c>
      <c r="G1650" s="23"/>
      <c r="H1650" s="23"/>
      <c r="I1650" s="23"/>
      <c r="J1650" s="23"/>
      <c r="K1650" s="23"/>
      <c r="L1650" s="21" t="str">
        <f>IFERROR(VLOOKUP($A1650,Holdings!$A:$F,6,FALSE),"")</f>
        <v/>
      </c>
      <c r="M1650" s="45" t="str">
        <f t="shared" si="50"/>
        <v/>
      </c>
      <c r="N1650" s="46" t="str">
        <f t="shared" si="51"/>
        <v/>
      </c>
    </row>
    <row r="1651" spans="1:14" x14ac:dyDescent="0.25">
      <c r="A1651" s="16" t="str">
        <f>CONCATENATE('COMPANY INFO'!$D$4,"_",C1651,"_",D1651,"_",$F1651)</f>
        <v>_9_367/418/581_Leeds</v>
      </c>
      <c r="B1651" s="42">
        <v>1648</v>
      </c>
      <c r="C1651" s="43">
        <v>9</v>
      </c>
      <c r="D1651" s="43" t="s">
        <v>2261</v>
      </c>
      <c r="E1651" s="43" t="s">
        <v>2124</v>
      </c>
      <c r="F1651" s="44" t="s">
        <v>2349</v>
      </c>
      <c r="G1651" s="23"/>
      <c r="H1651" s="23"/>
      <c r="I1651" s="23"/>
      <c r="J1651" s="23"/>
      <c r="K1651" s="23"/>
      <c r="L1651" s="21" t="str">
        <f>IFERROR(VLOOKUP($A1651,Holdings!$A:$F,6,FALSE),"")</f>
        <v/>
      </c>
      <c r="M1651" s="45" t="str">
        <f t="shared" si="50"/>
        <v/>
      </c>
      <c r="N1651" s="46" t="str">
        <f t="shared" si="51"/>
        <v/>
      </c>
    </row>
    <row r="1652" spans="1:14" x14ac:dyDescent="0.25">
      <c r="A1652" s="16" t="str">
        <f>CONCATENATE('COMPANY INFO'!$D$4,"_",C1652,"_",D1652,"_",$F1652)</f>
        <v>_9_367/418/581_Les Boules</v>
      </c>
      <c r="B1652" s="42">
        <v>1649</v>
      </c>
      <c r="C1652" s="43">
        <v>9</v>
      </c>
      <c r="D1652" s="43" t="s">
        <v>2261</v>
      </c>
      <c r="E1652" s="43" t="s">
        <v>2124</v>
      </c>
      <c r="F1652" s="44" t="s">
        <v>2350</v>
      </c>
      <c r="G1652" s="23"/>
      <c r="H1652" s="23"/>
      <c r="I1652" s="23"/>
      <c r="J1652" s="23"/>
      <c r="K1652" s="23"/>
      <c r="L1652" s="21" t="str">
        <f>IFERROR(VLOOKUP($A1652,Holdings!$A:$F,6,FALSE),"")</f>
        <v/>
      </c>
      <c r="M1652" s="45" t="str">
        <f t="shared" si="50"/>
        <v/>
      </c>
      <c r="N1652" s="46" t="str">
        <f t="shared" si="51"/>
        <v/>
      </c>
    </row>
    <row r="1653" spans="1:14" x14ac:dyDescent="0.25">
      <c r="A1653" s="16" t="str">
        <f>CONCATENATE('COMPANY INFO'!$D$4,"_",C1653,"_",D1653,"_",$F1653)</f>
        <v>_9_367/418/581_Les Eboulements</v>
      </c>
      <c r="B1653" s="42">
        <v>1650</v>
      </c>
      <c r="C1653" s="43">
        <v>9</v>
      </c>
      <c r="D1653" s="43" t="s">
        <v>2261</v>
      </c>
      <c r="E1653" s="43" t="s">
        <v>2124</v>
      </c>
      <c r="F1653" s="44" t="s">
        <v>2351</v>
      </c>
      <c r="G1653" s="23"/>
      <c r="H1653" s="23"/>
      <c r="I1653" s="23"/>
      <c r="J1653" s="23"/>
      <c r="K1653" s="23"/>
      <c r="L1653" s="21" t="str">
        <f>IFERROR(VLOOKUP($A1653,Holdings!$A:$F,6,FALSE),"")</f>
        <v/>
      </c>
      <c r="M1653" s="45" t="str">
        <f t="shared" si="50"/>
        <v/>
      </c>
      <c r="N1653" s="46" t="str">
        <f t="shared" si="51"/>
        <v/>
      </c>
    </row>
    <row r="1654" spans="1:14" x14ac:dyDescent="0.25">
      <c r="A1654" s="16" t="str">
        <f>CONCATENATE('COMPANY INFO'!$D$4,"_",C1654,"_",D1654,"_",$F1654)</f>
        <v>_9_367/418/581_Les Escoumins</v>
      </c>
      <c r="B1654" s="42">
        <v>1651</v>
      </c>
      <c r="C1654" s="43">
        <v>9</v>
      </c>
      <c r="D1654" s="43" t="s">
        <v>2261</v>
      </c>
      <c r="E1654" s="43" t="s">
        <v>2124</v>
      </c>
      <c r="F1654" s="44" t="s">
        <v>2352</v>
      </c>
      <c r="G1654" s="23"/>
      <c r="H1654" s="23"/>
      <c r="I1654" s="23"/>
      <c r="J1654" s="23"/>
      <c r="K1654" s="23"/>
      <c r="L1654" s="21" t="str">
        <f>IFERROR(VLOOKUP($A1654,Holdings!$A:$F,6,FALSE),"")</f>
        <v/>
      </c>
      <c r="M1654" s="45" t="str">
        <f t="shared" si="50"/>
        <v/>
      </c>
      <c r="N1654" s="46" t="str">
        <f t="shared" si="51"/>
        <v/>
      </c>
    </row>
    <row r="1655" spans="1:14" x14ac:dyDescent="0.25">
      <c r="A1655" s="16" t="str">
        <f>CONCATENATE('COMPANY INFO'!$D$4,"_",C1655,"_",D1655,"_",$F1655)</f>
        <v>_9_367/418/581_Les Mechins</v>
      </c>
      <c r="B1655" s="42">
        <v>1652</v>
      </c>
      <c r="C1655" s="43">
        <v>9</v>
      </c>
      <c r="D1655" s="43" t="s">
        <v>2261</v>
      </c>
      <c r="E1655" s="43" t="s">
        <v>2124</v>
      </c>
      <c r="F1655" s="44" t="s">
        <v>2353</v>
      </c>
      <c r="G1655" s="23"/>
      <c r="H1655" s="23"/>
      <c r="I1655" s="23"/>
      <c r="J1655" s="23"/>
      <c r="K1655" s="23"/>
      <c r="L1655" s="21" t="str">
        <f>IFERROR(VLOOKUP($A1655,Holdings!$A:$F,6,FALSE),"")</f>
        <v/>
      </c>
      <c r="M1655" s="45" t="str">
        <f t="shared" si="50"/>
        <v/>
      </c>
      <c r="N1655" s="46" t="str">
        <f t="shared" si="51"/>
        <v/>
      </c>
    </row>
    <row r="1656" spans="1:14" x14ac:dyDescent="0.25">
      <c r="A1656" s="16" t="str">
        <f>CONCATENATE('COMPANY INFO'!$D$4,"_",C1656,"_",D1656,"_",$F1656)</f>
        <v>_9_367/418/581_Levis</v>
      </c>
      <c r="B1656" s="42">
        <v>1653</v>
      </c>
      <c r="C1656" s="43">
        <v>9</v>
      </c>
      <c r="D1656" s="43" t="s">
        <v>2261</v>
      </c>
      <c r="E1656" s="43" t="s">
        <v>2124</v>
      </c>
      <c r="F1656" s="44" t="s">
        <v>2354</v>
      </c>
      <c r="G1656" s="23"/>
      <c r="H1656" s="23"/>
      <c r="I1656" s="23"/>
      <c r="J1656" s="23"/>
      <c r="K1656" s="23"/>
      <c r="L1656" s="21" t="str">
        <f>IFERROR(VLOOKUP($A1656,Holdings!$A:$F,6,FALSE),"")</f>
        <v/>
      </c>
      <c r="M1656" s="45" t="str">
        <f t="shared" si="50"/>
        <v/>
      </c>
      <c r="N1656" s="46" t="str">
        <f t="shared" si="51"/>
        <v/>
      </c>
    </row>
    <row r="1657" spans="1:14" x14ac:dyDescent="0.25">
      <c r="A1657" s="16" t="str">
        <f>CONCATENATE('COMPANY INFO'!$D$4,"_",C1657,"_",D1657,"_",$F1657)</f>
        <v>_9_367/418/581_Loretteville</v>
      </c>
      <c r="B1657" s="42">
        <v>1654</v>
      </c>
      <c r="C1657" s="43">
        <v>9</v>
      </c>
      <c r="D1657" s="43" t="s">
        <v>2261</v>
      </c>
      <c r="E1657" s="43" t="s">
        <v>2124</v>
      </c>
      <c r="F1657" s="44" t="s">
        <v>2355</v>
      </c>
      <c r="G1657" s="23"/>
      <c r="H1657" s="23"/>
      <c r="I1657" s="23"/>
      <c r="J1657" s="23"/>
      <c r="K1657" s="23"/>
      <c r="L1657" s="21" t="str">
        <f>IFERROR(VLOOKUP($A1657,Holdings!$A:$F,6,FALSE),"")</f>
        <v/>
      </c>
      <c r="M1657" s="45" t="str">
        <f t="shared" si="50"/>
        <v/>
      </c>
      <c r="N1657" s="46" t="str">
        <f t="shared" si="51"/>
        <v/>
      </c>
    </row>
    <row r="1658" spans="1:14" x14ac:dyDescent="0.25">
      <c r="A1658" s="16" t="str">
        <f>CONCATENATE('COMPANY INFO'!$D$4,"_",C1658,"_",D1658,"_",$F1658)</f>
        <v>_9_367/418/581_Luceville</v>
      </c>
      <c r="B1658" s="42">
        <v>1655</v>
      </c>
      <c r="C1658" s="43">
        <v>9</v>
      </c>
      <c r="D1658" s="43" t="s">
        <v>2261</v>
      </c>
      <c r="E1658" s="43" t="s">
        <v>2124</v>
      </c>
      <c r="F1658" s="44" t="s">
        <v>2356</v>
      </c>
      <c r="G1658" s="23"/>
      <c r="H1658" s="23"/>
      <c r="I1658" s="23"/>
      <c r="J1658" s="23"/>
      <c r="K1658" s="23"/>
      <c r="L1658" s="21" t="str">
        <f>IFERROR(VLOOKUP($A1658,Holdings!$A:$F,6,FALSE),"")</f>
        <v/>
      </c>
      <c r="M1658" s="45" t="str">
        <f t="shared" si="50"/>
        <v/>
      </c>
      <c r="N1658" s="46" t="str">
        <f t="shared" si="51"/>
        <v/>
      </c>
    </row>
    <row r="1659" spans="1:14" x14ac:dyDescent="0.25">
      <c r="A1659" s="16" t="str">
        <f>CONCATENATE('COMPANY INFO'!$D$4,"_",C1659,"_",D1659,"_",$F1659)</f>
        <v>_9_367/418/581_Manicouagan 5</v>
      </c>
      <c r="B1659" s="42">
        <v>1656</v>
      </c>
      <c r="C1659" s="43">
        <v>9</v>
      </c>
      <c r="D1659" s="43" t="s">
        <v>2261</v>
      </c>
      <c r="E1659" s="43" t="s">
        <v>2124</v>
      </c>
      <c r="F1659" s="44" t="s">
        <v>2357</v>
      </c>
      <c r="G1659" s="23"/>
      <c r="H1659" s="23"/>
      <c r="I1659" s="23"/>
      <c r="J1659" s="23"/>
      <c r="K1659" s="23"/>
      <c r="L1659" s="21" t="str">
        <f>IFERROR(VLOOKUP($A1659,Holdings!$A:$F,6,FALSE),"")</f>
        <v/>
      </c>
      <c r="M1659" s="45" t="str">
        <f t="shared" si="50"/>
        <v/>
      </c>
      <c r="N1659" s="46" t="str">
        <f t="shared" si="51"/>
        <v/>
      </c>
    </row>
    <row r="1660" spans="1:14" x14ac:dyDescent="0.25">
      <c r="A1660" s="16" t="str">
        <f>CONCATENATE('COMPANY INFO'!$D$4,"_",C1660,"_",D1660,"_",$F1660)</f>
        <v>_9_367/418/581_Maria</v>
      </c>
      <c r="B1660" s="42">
        <v>1657</v>
      </c>
      <c r="C1660" s="43">
        <v>9</v>
      </c>
      <c r="D1660" s="43" t="s">
        <v>2261</v>
      </c>
      <c r="E1660" s="43" t="s">
        <v>2124</v>
      </c>
      <c r="F1660" s="44" t="s">
        <v>2358</v>
      </c>
      <c r="G1660" s="23"/>
      <c r="H1660" s="23"/>
      <c r="I1660" s="23"/>
      <c r="J1660" s="23"/>
      <c r="K1660" s="23"/>
      <c r="L1660" s="21" t="str">
        <f>IFERROR(VLOOKUP($A1660,Holdings!$A:$F,6,FALSE),"")</f>
        <v/>
      </c>
      <c r="M1660" s="45" t="str">
        <f t="shared" si="50"/>
        <v/>
      </c>
      <c r="N1660" s="46" t="str">
        <f t="shared" si="51"/>
        <v/>
      </c>
    </row>
    <row r="1661" spans="1:14" x14ac:dyDescent="0.25">
      <c r="A1661" s="16" t="str">
        <f>CONCATENATE('COMPANY INFO'!$D$4,"_",C1661,"_",D1661,"_",$F1661)</f>
        <v>_9_367/418/581_Matane</v>
      </c>
      <c r="B1661" s="42">
        <v>1658</v>
      </c>
      <c r="C1661" s="43">
        <v>9</v>
      </c>
      <c r="D1661" s="43" t="s">
        <v>2261</v>
      </c>
      <c r="E1661" s="43" t="s">
        <v>2124</v>
      </c>
      <c r="F1661" s="44" t="s">
        <v>2359</v>
      </c>
      <c r="G1661" s="23"/>
      <c r="H1661" s="23"/>
      <c r="I1661" s="23"/>
      <c r="J1661" s="23"/>
      <c r="K1661" s="23"/>
      <c r="L1661" s="21" t="str">
        <f>IFERROR(VLOOKUP($A1661,Holdings!$A:$F,6,FALSE),"")</f>
        <v/>
      </c>
      <c r="M1661" s="45" t="str">
        <f t="shared" si="50"/>
        <v/>
      </c>
      <c r="N1661" s="46" t="str">
        <f t="shared" si="51"/>
        <v/>
      </c>
    </row>
    <row r="1662" spans="1:14" x14ac:dyDescent="0.25">
      <c r="A1662" s="16" t="str">
        <f>CONCATENATE('COMPANY INFO'!$D$4,"_",C1662,"_",D1662,"_",$F1662)</f>
        <v>_9_367/418/581_Matapedia</v>
      </c>
      <c r="B1662" s="42">
        <v>1659</v>
      </c>
      <c r="C1662" s="43">
        <v>9</v>
      </c>
      <c r="D1662" s="43" t="s">
        <v>2261</v>
      </c>
      <c r="E1662" s="43" t="s">
        <v>2124</v>
      </c>
      <c r="F1662" s="44" t="s">
        <v>2360</v>
      </c>
      <c r="G1662" s="23"/>
      <c r="H1662" s="23"/>
      <c r="I1662" s="23"/>
      <c r="J1662" s="23"/>
      <c r="K1662" s="23"/>
      <c r="L1662" s="21" t="str">
        <f>IFERROR(VLOOKUP($A1662,Holdings!$A:$F,6,FALSE),"")</f>
        <v/>
      </c>
      <c r="M1662" s="45" t="str">
        <f t="shared" si="50"/>
        <v/>
      </c>
      <c r="N1662" s="46" t="str">
        <f t="shared" si="51"/>
        <v/>
      </c>
    </row>
    <row r="1663" spans="1:14" x14ac:dyDescent="0.25">
      <c r="A1663" s="16" t="str">
        <f>CONCATENATE('COMPANY INFO'!$D$4,"_",C1663,"_",D1663,"_",$F1663)</f>
        <v>_9_367/418/581_Metabetchouan</v>
      </c>
      <c r="B1663" s="42">
        <v>1660</v>
      </c>
      <c r="C1663" s="43">
        <v>9</v>
      </c>
      <c r="D1663" s="43" t="s">
        <v>2261</v>
      </c>
      <c r="E1663" s="43" t="s">
        <v>2124</v>
      </c>
      <c r="F1663" s="44" t="s">
        <v>2361</v>
      </c>
      <c r="G1663" s="23"/>
      <c r="H1663" s="23"/>
      <c r="I1663" s="23"/>
      <c r="J1663" s="23"/>
      <c r="K1663" s="23"/>
      <c r="L1663" s="21" t="str">
        <f>IFERROR(VLOOKUP($A1663,Holdings!$A:$F,6,FALSE),"")</f>
        <v/>
      </c>
      <c r="M1663" s="45" t="str">
        <f t="shared" si="50"/>
        <v/>
      </c>
      <c r="N1663" s="46" t="str">
        <f t="shared" si="51"/>
        <v/>
      </c>
    </row>
    <row r="1664" spans="1:14" x14ac:dyDescent="0.25">
      <c r="A1664" s="16" t="str">
        <f>CONCATENATE('COMPANY INFO'!$D$4,"_",C1664,"_",D1664,"_",$F1664)</f>
        <v>_9_367/418/581_Milot</v>
      </c>
      <c r="B1664" s="42">
        <v>1661</v>
      </c>
      <c r="C1664" s="43">
        <v>9</v>
      </c>
      <c r="D1664" s="43" t="s">
        <v>2261</v>
      </c>
      <c r="E1664" s="43" t="s">
        <v>2124</v>
      </c>
      <c r="F1664" s="44" t="s">
        <v>2362</v>
      </c>
      <c r="G1664" s="23"/>
      <c r="H1664" s="23"/>
      <c r="I1664" s="23"/>
      <c r="J1664" s="23"/>
      <c r="K1664" s="23"/>
      <c r="L1664" s="21" t="str">
        <f>IFERROR(VLOOKUP($A1664,Holdings!$A:$F,6,FALSE),"")</f>
        <v/>
      </c>
      <c r="M1664" s="45" t="str">
        <f t="shared" si="50"/>
        <v/>
      </c>
      <c r="N1664" s="46" t="str">
        <f t="shared" si="51"/>
        <v/>
      </c>
    </row>
    <row r="1665" spans="1:14" x14ac:dyDescent="0.25">
      <c r="A1665" s="16" t="str">
        <f>CONCATENATE('COMPANY INFO'!$D$4,"_",C1665,"_",D1665,"_",$F1665)</f>
        <v>_9_367/418/581_Mistissini</v>
      </c>
      <c r="B1665" s="42">
        <v>1662</v>
      </c>
      <c r="C1665" s="43">
        <v>9</v>
      </c>
      <c r="D1665" s="43" t="s">
        <v>2261</v>
      </c>
      <c r="E1665" s="43" t="s">
        <v>2124</v>
      </c>
      <c r="F1665" s="44" t="s">
        <v>2363</v>
      </c>
      <c r="G1665" s="23"/>
      <c r="H1665" s="23"/>
      <c r="I1665" s="23"/>
      <c r="J1665" s="23"/>
      <c r="K1665" s="23"/>
      <c r="L1665" s="21" t="str">
        <f>IFERROR(VLOOKUP($A1665,Holdings!$A:$F,6,FALSE),"")</f>
        <v/>
      </c>
      <c r="M1665" s="45" t="str">
        <f t="shared" si="50"/>
        <v/>
      </c>
      <c r="N1665" s="46" t="str">
        <f t="shared" si="51"/>
        <v/>
      </c>
    </row>
    <row r="1666" spans="1:14" x14ac:dyDescent="0.25">
      <c r="A1666" s="16" t="str">
        <f>CONCATENATE('COMPANY INFO'!$D$4,"_",C1666,"_",D1666,"_",$F1666)</f>
        <v>_9_367/418/581_Moisie</v>
      </c>
      <c r="B1666" s="42">
        <v>1663</v>
      </c>
      <c r="C1666" s="43">
        <v>9</v>
      </c>
      <c r="D1666" s="43" t="s">
        <v>2261</v>
      </c>
      <c r="E1666" s="43" t="s">
        <v>2124</v>
      </c>
      <c r="F1666" s="44" t="s">
        <v>2364</v>
      </c>
      <c r="G1666" s="23"/>
      <c r="H1666" s="23"/>
      <c r="I1666" s="23"/>
      <c r="J1666" s="23"/>
      <c r="K1666" s="23"/>
      <c r="L1666" s="21" t="str">
        <f>IFERROR(VLOOKUP($A1666,Holdings!$A:$F,6,FALSE),"")</f>
        <v/>
      </c>
      <c r="M1666" s="45" t="str">
        <f t="shared" si="50"/>
        <v/>
      </c>
      <c r="N1666" s="46" t="str">
        <f t="shared" si="51"/>
        <v/>
      </c>
    </row>
    <row r="1667" spans="1:14" x14ac:dyDescent="0.25">
      <c r="A1667" s="16" t="str">
        <f>CONCATENATE('COMPANY INFO'!$D$4,"_",C1667,"_",D1667,"_",$F1667)</f>
        <v>_9_367/418/581_Mont-Joli</v>
      </c>
      <c r="B1667" s="42">
        <v>1664</v>
      </c>
      <c r="C1667" s="43">
        <v>9</v>
      </c>
      <c r="D1667" s="43" t="s">
        <v>2261</v>
      </c>
      <c r="E1667" s="43" t="s">
        <v>2124</v>
      </c>
      <c r="F1667" s="44" t="s">
        <v>2365</v>
      </c>
      <c r="G1667" s="23"/>
      <c r="H1667" s="23"/>
      <c r="I1667" s="23"/>
      <c r="J1667" s="23"/>
      <c r="K1667" s="23"/>
      <c r="L1667" s="21" t="str">
        <f>IFERROR(VLOOKUP($A1667,Holdings!$A:$F,6,FALSE),"")</f>
        <v/>
      </c>
      <c r="M1667" s="45" t="str">
        <f t="shared" si="50"/>
        <v/>
      </c>
      <c r="N1667" s="46" t="str">
        <f t="shared" si="51"/>
        <v/>
      </c>
    </row>
    <row r="1668" spans="1:14" x14ac:dyDescent="0.25">
      <c r="A1668" s="16" t="str">
        <f>CONCATENATE('COMPANY INFO'!$D$4,"_",C1668,"_",D1668,"_",$F1668)</f>
        <v>_9_367/418/581_Mont-Louis</v>
      </c>
      <c r="B1668" s="42">
        <v>1665</v>
      </c>
      <c r="C1668" s="43">
        <v>9</v>
      </c>
      <c r="D1668" s="43" t="s">
        <v>2261</v>
      </c>
      <c r="E1668" s="43" t="s">
        <v>2124</v>
      </c>
      <c r="F1668" s="44" t="s">
        <v>2366</v>
      </c>
      <c r="G1668" s="23"/>
      <c r="H1668" s="23"/>
      <c r="I1668" s="23"/>
      <c r="J1668" s="23"/>
      <c r="K1668" s="23"/>
      <c r="L1668" s="21" t="str">
        <f>IFERROR(VLOOKUP($A1668,Holdings!$A:$F,6,FALSE),"")</f>
        <v/>
      </c>
      <c r="M1668" s="45" t="str">
        <f t="shared" ref="M1668:M1731" si="52">IF(L1668="","",G1668/(L1668-H1668))</f>
        <v/>
      </c>
      <c r="N1668" s="46" t="str">
        <f t="shared" si="51"/>
        <v/>
      </c>
    </row>
    <row r="1669" spans="1:14" x14ac:dyDescent="0.25">
      <c r="A1669" s="16" t="str">
        <f>CONCATENATE('COMPANY INFO'!$D$4,"_",C1669,"_",D1669,"_",$F1669)</f>
        <v>_9_367/418/581_Montmagny</v>
      </c>
      <c r="B1669" s="42">
        <v>1666</v>
      </c>
      <c r="C1669" s="43">
        <v>9</v>
      </c>
      <c r="D1669" s="43" t="s">
        <v>2261</v>
      </c>
      <c r="E1669" s="43" t="s">
        <v>2124</v>
      </c>
      <c r="F1669" s="44" t="s">
        <v>2367</v>
      </c>
      <c r="G1669" s="23"/>
      <c r="H1669" s="23"/>
      <c r="I1669" s="23"/>
      <c r="J1669" s="23"/>
      <c r="K1669" s="23"/>
      <c r="L1669" s="21" t="str">
        <f>IFERROR(VLOOKUP($A1669,Holdings!$A:$F,6,FALSE),"")</f>
        <v/>
      </c>
      <c r="M1669" s="45" t="str">
        <f t="shared" si="52"/>
        <v/>
      </c>
      <c r="N1669" s="46" t="str">
        <f t="shared" ref="N1669:N1732" si="53">IF(OR(SUM(G1669:K1669)&gt;L1669,AND(SUM(G1669:K1669)&gt;0,L1669="")),"Sum of Assigned TNs:Admin TNs must be less than Total TNs","")</f>
        <v/>
      </c>
    </row>
    <row r="1670" spans="1:14" x14ac:dyDescent="0.25">
      <c r="A1670" s="16" t="str">
        <f>CONCATENATE('COMPANY INFO'!$D$4,"_",C1670,"_",D1670,"_",$F1670)</f>
        <v>_9_367/418/581_Murdochville</v>
      </c>
      <c r="B1670" s="42">
        <v>1667</v>
      </c>
      <c r="C1670" s="43">
        <v>9</v>
      </c>
      <c r="D1670" s="43" t="s">
        <v>2261</v>
      </c>
      <c r="E1670" s="43" t="s">
        <v>2124</v>
      </c>
      <c r="F1670" s="44" t="s">
        <v>2368</v>
      </c>
      <c r="G1670" s="23"/>
      <c r="H1670" s="23"/>
      <c r="I1670" s="23"/>
      <c r="J1670" s="23"/>
      <c r="K1670" s="23"/>
      <c r="L1670" s="21" t="str">
        <f>IFERROR(VLOOKUP($A1670,Holdings!$A:$F,6,FALSE),"")</f>
        <v/>
      </c>
      <c r="M1670" s="45" t="str">
        <f t="shared" si="52"/>
        <v/>
      </c>
      <c r="N1670" s="46" t="str">
        <f t="shared" si="53"/>
        <v/>
      </c>
    </row>
    <row r="1671" spans="1:14" x14ac:dyDescent="0.25">
      <c r="A1671" s="16" t="str">
        <f>CONCATENATE('COMPANY INFO'!$D$4,"_",C1671,"_",D1671,"_",$F1671)</f>
        <v>_9_367/418/581_Mutton Bay</v>
      </c>
      <c r="B1671" s="42">
        <v>1668</v>
      </c>
      <c r="C1671" s="43">
        <v>9</v>
      </c>
      <c r="D1671" s="43" t="s">
        <v>2261</v>
      </c>
      <c r="E1671" s="43" t="s">
        <v>2124</v>
      </c>
      <c r="F1671" s="44" t="s">
        <v>2369</v>
      </c>
      <c r="G1671" s="23"/>
      <c r="H1671" s="23"/>
      <c r="I1671" s="23"/>
      <c r="J1671" s="23"/>
      <c r="K1671" s="23"/>
      <c r="L1671" s="21" t="str">
        <f>IFERROR(VLOOKUP($A1671,Holdings!$A:$F,6,FALSE),"")</f>
        <v/>
      </c>
      <c r="M1671" s="45" t="str">
        <f t="shared" si="52"/>
        <v/>
      </c>
      <c r="N1671" s="46" t="str">
        <f t="shared" si="53"/>
        <v/>
      </c>
    </row>
    <row r="1672" spans="1:14" x14ac:dyDescent="0.25">
      <c r="A1672" s="16" t="str">
        <f>CONCATENATE('COMPANY INFO'!$D$4,"_",C1672,"_",D1672,"_",$F1672)</f>
        <v>_9_367/418/581_Natashquan</v>
      </c>
      <c r="B1672" s="42">
        <v>1669</v>
      </c>
      <c r="C1672" s="43">
        <v>9</v>
      </c>
      <c r="D1672" s="43" t="s">
        <v>2261</v>
      </c>
      <c r="E1672" s="43" t="s">
        <v>2124</v>
      </c>
      <c r="F1672" s="44" t="s">
        <v>2370</v>
      </c>
      <c r="G1672" s="23"/>
      <c r="H1672" s="23"/>
      <c r="I1672" s="23"/>
      <c r="J1672" s="23"/>
      <c r="K1672" s="23"/>
      <c r="L1672" s="21" t="str">
        <f>IFERROR(VLOOKUP($A1672,Holdings!$A:$F,6,FALSE),"")</f>
        <v/>
      </c>
      <c r="M1672" s="45" t="str">
        <f t="shared" si="52"/>
        <v/>
      </c>
      <c r="N1672" s="46" t="str">
        <f t="shared" si="53"/>
        <v/>
      </c>
    </row>
    <row r="1673" spans="1:14" x14ac:dyDescent="0.25">
      <c r="A1673" s="16" t="str">
        <f>CONCATENATE('COMPANY INFO'!$D$4,"_",C1673,"_",D1673,"_",$F1673)</f>
        <v>_9_367/418/581_Neuville</v>
      </c>
      <c r="B1673" s="42">
        <v>1670</v>
      </c>
      <c r="C1673" s="43">
        <v>9</v>
      </c>
      <c r="D1673" s="43" t="s">
        <v>2261</v>
      </c>
      <c r="E1673" s="43" t="s">
        <v>2124</v>
      </c>
      <c r="F1673" s="44" t="s">
        <v>2371</v>
      </c>
      <c r="G1673" s="23"/>
      <c r="H1673" s="23"/>
      <c r="I1673" s="23"/>
      <c r="J1673" s="23"/>
      <c r="K1673" s="23"/>
      <c r="L1673" s="21" t="str">
        <f>IFERROR(VLOOKUP($A1673,Holdings!$A:$F,6,FALSE),"")</f>
        <v/>
      </c>
      <c r="M1673" s="45" t="str">
        <f t="shared" si="52"/>
        <v/>
      </c>
      <c r="N1673" s="46" t="str">
        <f t="shared" si="53"/>
        <v/>
      </c>
    </row>
    <row r="1674" spans="1:14" x14ac:dyDescent="0.25">
      <c r="A1674" s="16" t="str">
        <f>CONCATENATE('COMPANY INFO'!$D$4,"_",C1674,"_",D1674,"_",$F1674)</f>
        <v>_9_367/418/581_New Carlisle</v>
      </c>
      <c r="B1674" s="42">
        <v>1671</v>
      </c>
      <c r="C1674" s="43">
        <v>9</v>
      </c>
      <c r="D1674" s="43" t="s">
        <v>2261</v>
      </c>
      <c r="E1674" s="43" t="s">
        <v>2124</v>
      </c>
      <c r="F1674" s="44" t="s">
        <v>2372</v>
      </c>
      <c r="G1674" s="23"/>
      <c r="H1674" s="23"/>
      <c r="I1674" s="23"/>
      <c r="J1674" s="23"/>
      <c r="K1674" s="23"/>
      <c r="L1674" s="21" t="str">
        <f>IFERROR(VLOOKUP($A1674,Holdings!$A:$F,6,FALSE),"")</f>
        <v/>
      </c>
      <c r="M1674" s="45" t="str">
        <f t="shared" si="52"/>
        <v/>
      </c>
      <c r="N1674" s="46" t="str">
        <f t="shared" si="53"/>
        <v/>
      </c>
    </row>
    <row r="1675" spans="1:14" x14ac:dyDescent="0.25">
      <c r="A1675" s="16" t="str">
        <f>CONCATENATE('COMPANY INFO'!$D$4,"_",C1675,"_",D1675,"_",$F1675)</f>
        <v>_9_367/418/581_New Richmond</v>
      </c>
      <c r="B1675" s="42">
        <v>1672</v>
      </c>
      <c r="C1675" s="43">
        <v>9</v>
      </c>
      <c r="D1675" s="43" t="s">
        <v>2261</v>
      </c>
      <c r="E1675" s="43" t="s">
        <v>2124</v>
      </c>
      <c r="F1675" s="44" t="s">
        <v>2373</v>
      </c>
      <c r="G1675" s="23"/>
      <c r="H1675" s="23"/>
      <c r="I1675" s="23"/>
      <c r="J1675" s="23"/>
      <c r="K1675" s="23"/>
      <c r="L1675" s="21" t="str">
        <f>IFERROR(VLOOKUP($A1675,Holdings!$A:$F,6,FALSE),"")</f>
        <v/>
      </c>
      <c r="M1675" s="45" t="str">
        <f t="shared" si="52"/>
        <v/>
      </c>
      <c r="N1675" s="46" t="str">
        <f t="shared" si="53"/>
        <v/>
      </c>
    </row>
    <row r="1676" spans="1:14" x14ac:dyDescent="0.25">
      <c r="A1676" s="16" t="str">
        <f>CONCATENATE('COMPANY INFO'!$D$4,"_",C1676,"_",D1676,"_",$F1676)</f>
        <v>_9_367/418/581_Newport</v>
      </c>
      <c r="B1676" s="42">
        <v>1673</v>
      </c>
      <c r="C1676" s="43">
        <v>9</v>
      </c>
      <c r="D1676" s="43" t="s">
        <v>2261</v>
      </c>
      <c r="E1676" s="43" t="s">
        <v>2124</v>
      </c>
      <c r="F1676" s="44" t="s">
        <v>2374</v>
      </c>
      <c r="G1676" s="23"/>
      <c r="H1676" s="23"/>
      <c r="I1676" s="23"/>
      <c r="J1676" s="23"/>
      <c r="K1676" s="23"/>
      <c r="L1676" s="21" t="str">
        <f>IFERROR(VLOOKUP($A1676,Holdings!$A:$F,6,FALSE),"")</f>
        <v/>
      </c>
      <c r="M1676" s="45" t="str">
        <f t="shared" si="52"/>
        <v/>
      </c>
      <c r="N1676" s="46" t="str">
        <f t="shared" si="53"/>
        <v/>
      </c>
    </row>
    <row r="1677" spans="1:14" x14ac:dyDescent="0.25">
      <c r="A1677" s="16" t="str">
        <f>CONCATENATE('COMPANY INFO'!$D$4,"_",C1677,"_",D1677,"_",$F1677)</f>
        <v>_9_367/418/581_Normandin</v>
      </c>
      <c r="B1677" s="42">
        <v>1674</v>
      </c>
      <c r="C1677" s="43">
        <v>9</v>
      </c>
      <c r="D1677" s="43" t="s">
        <v>2261</v>
      </c>
      <c r="E1677" s="43" t="s">
        <v>2124</v>
      </c>
      <c r="F1677" s="44" t="s">
        <v>2375</v>
      </c>
      <c r="G1677" s="23"/>
      <c r="H1677" s="23"/>
      <c r="I1677" s="23"/>
      <c r="J1677" s="23"/>
      <c r="K1677" s="23"/>
      <c r="L1677" s="21" t="str">
        <f>IFERROR(VLOOKUP($A1677,Holdings!$A:$F,6,FALSE),"")</f>
        <v/>
      </c>
      <c r="M1677" s="45" t="str">
        <f t="shared" si="52"/>
        <v/>
      </c>
      <c r="N1677" s="46" t="str">
        <f t="shared" si="53"/>
        <v/>
      </c>
    </row>
    <row r="1678" spans="1:14" x14ac:dyDescent="0.25">
      <c r="A1678" s="16" t="str">
        <f>CONCATENATE('COMPANY INFO'!$D$4,"_",C1678,"_",D1678,"_",$F1678)</f>
        <v>_9_367/418/581_Notre-Dame-des-Laurentides</v>
      </c>
      <c r="B1678" s="42">
        <v>1675</v>
      </c>
      <c r="C1678" s="43">
        <v>9</v>
      </c>
      <c r="D1678" s="43" t="s">
        <v>2261</v>
      </c>
      <c r="E1678" s="43" t="s">
        <v>2124</v>
      </c>
      <c r="F1678" s="44" t="s">
        <v>2376</v>
      </c>
      <c r="G1678" s="23"/>
      <c r="H1678" s="23"/>
      <c r="I1678" s="23"/>
      <c r="J1678" s="23"/>
      <c r="K1678" s="23"/>
      <c r="L1678" s="21" t="str">
        <f>IFERROR(VLOOKUP($A1678,Holdings!$A:$F,6,FALSE),"")</f>
        <v/>
      </c>
      <c r="M1678" s="45" t="str">
        <f t="shared" si="52"/>
        <v/>
      </c>
      <c r="N1678" s="46" t="str">
        <f t="shared" si="53"/>
        <v/>
      </c>
    </row>
    <row r="1679" spans="1:14" x14ac:dyDescent="0.25">
      <c r="A1679" s="16" t="str">
        <f>CONCATENATE('COMPANY INFO'!$D$4,"_",C1679,"_",D1679,"_",$F1679)</f>
        <v>_9_367/418/581_Notre-Dame-du-Lac</v>
      </c>
      <c r="B1679" s="42">
        <v>1676</v>
      </c>
      <c r="C1679" s="43">
        <v>9</v>
      </c>
      <c r="D1679" s="43" t="s">
        <v>2261</v>
      </c>
      <c r="E1679" s="43" t="s">
        <v>2124</v>
      </c>
      <c r="F1679" s="44" t="s">
        <v>2377</v>
      </c>
      <c r="G1679" s="23"/>
      <c r="H1679" s="23"/>
      <c r="I1679" s="23"/>
      <c r="J1679" s="23"/>
      <c r="K1679" s="23"/>
      <c r="L1679" s="21" t="str">
        <f>IFERROR(VLOOKUP($A1679,Holdings!$A:$F,6,FALSE),"")</f>
        <v/>
      </c>
      <c r="M1679" s="45" t="str">
        <f t="shared" si="52"/>
        <v/>
      </c>
      <c r="N1679" s="46" t="str">
        <f t="shared" si="53"/>
        <v/>
      </c>
    </row>
    <row r="1680" spans="1:14" x14ac:dyDescent="0.25">
      <c r="A1680" s="16" t="str">
        <f>CONCATENATE('COMPANY INFO'!$D$4,"_",C1680,"_",D1680,"_",$F1680)</f>
        <v>_9_367/418/581_Nouvelle</v>
      </c>
      <c r="B1680" s="42">
        <v>1677</v>
      </c>
      <c r="C1680" s="43">
        <v>9</v>
      </c>
      <c r="D1680" s="43" t="s">
        <v>2261</v>
      </c>
      <c r="E1680" s="43" t="s">
        <v>2124</v>
      </c>
      <c r="F1680" s="44" t="s">
        <v>2378</v>
      </c>
      <c r="G1680" s="23"/>
      <c r="H1680" s="23"/>
      <c r="I1680" s="23"/>
      <c r="J1680" s="23"/>
      <c r="K1680" s="23"/>
      <c r="L1680" s="21" t="str">
        <f>IFERROR(VLOOKUP($A1680,Holdings!$A:$F,6,FALSE),"")</f>
        <v/>
      </c>
      <c r="M1680" s="45" t="str">
        <f t="shared" si="52"/>
        <v/>
      </c>
      <c r="N1680" s="46" t="str">
        <f t="shared" si="53"/>
        <v/>
      </c>
    </row>
    <row r="1681" spans="1:14" x14ac:dyDescent="0.25">
      <c r="A1681" s="16" t="str">
        <f>CONCATENATE('COMPANY INFO'!$D$4,"_",C1681,"_",D1681,"_",$F1681)</f>
        <v>_9_367/418/581_Parc-des-Laurentides</v>
      </c>
      <c r="B1681" s="42">
        <v>1678</v>
      </c>
      <c r="C1681" s="43">
        <v>9</v>
      </c>
      <c r="D1681" s="43" t="s">
        <v>2261</v>
      </c>
      <c r="E1681" s="43" t="s">
        <v>2124</v>
      </c>
      <c r="F1681" s="44" t="s">
        <v>2379</v>
      </c>
      <c r="G1681" s="23"/>
      <c r="H1681" s="23"/>
      <c r="I1681" s="23"/>
      <c r="J1681" s="23"/>
      <c r="K1681" s="23"/>
      <c r="L1681" s="21" t="str">
        <f>IFERROR(VLOOKUP($A1681,Holdings!$A:$F,6,FALSE),"")</f>
        <v/>
      </c>
      <c r="M1681" s="45" t="str">
        <f t="shared" si="52"/>
        <v/>
      </c>
      <c r="N1681" s="46" t="str">
        <f t="shared" si="53"/>
        <v/>
      </c>
    </row>
    <row r="1682" spans="1:14" x14ac:dyDescent="0.25">
      <c r="A1682" s="16" t="str">
        <f>CONCATENATE('COMPANY INFO'!$D$4,"_",C1682,"_",D1682,"_",$F1682)</f>
        <v>_9_367/418/581_Pentecote</v>
      </c>
      <c r="B1682" s="42">
        <v>1679</v>
      </c>
      <c r="C1682" s="43">
        <v>9</v>
      </c>
      <c r="D1682" s="43" t="s">
        <v>2261</v>
      </c>
      <c r="E1682" s="43" t="s">
        <v>2124</v>
      </c>
      <c r="F1682" s="44" t="s">
        <v>2380</v>
      </c>
      <c r="G1682" s="23"/>
      <c r="H1682" s="23"/>
      <c r="I1682" s="23"/>
      <c r="J1682" s="23"/>
      <c r="K1682" s="23"/>
      <c r="L1682" s="21" t="str">
        <f>IFERROR(VLOOKUP($A1682,Holdings!$A:$F,6,FALSE),"")</f>
        <v/>
      </c>
      <c r="M1682" s="45" t="str">
        <f t="shared" si="52"/>
        <v/>
      </c>
      <c r="N1682" s="46" t="str">
        <f t="shared" si="53"/>
        <v/>
      </c>
    </row>
    <row r="1683" spans="1:14" x14ac:dyDescent="0.25">
      <c r="A1683" s="16" t="str">
        <f>CONCATENATE('COMPANY INFO'!$D$4,"_",C1683,"_",D1683,"_",$F1683)</f>
        <v>_9_367/418/581_Perce</v>
      </c>
      <c r="B1683" s="42">
        <v>1680</v>
      </c>
      <c r="C1683" s="43">
        <v>9</v>
      </c>
      <c r="D1683" s="43" t="s">
        <v>2261</v>
      </c>
      <c r="E1683" s="43" t="s">
        <v>2124</v>
      </c>
      <c r="F1683" s="44" t="s">
        <v>2381</v>
      </c>
      <c r="G1683" s="23"/>
      <c r="H1683" s="23"/>
      <c r="I1683" s="23"/>
      <c r="J1683" s="23"/>
      <c r="K1683" s="23"/>
      <c r="L1683" s="21" t="str">
        <f>IFERROR(VLOOKUP($A1683,Holdings!$A:$F,6,FALSE),"")</f>
        <v/>
      </c>
      <c r="M1683" s="45" t="str">
        <f t="shared" si="52"/>
        <v/>
      </c>
      <c r="N1683" s="46" t="str">
        <f t="shared" si="53"/>
        <v/>
      </c>
    </row>
    <row r="1684" spans="1:14" x14ac:dyDescent="0.25">
      <c r="A1684" s="16" t="str">
        <f>CONCATENATE('COMPANY INFO'!$D$4,"_",C1684,"_",D1684,"_",$F1684)</f>
        <v>_9_367/418/581_Peribonka</v>
      </c>
      <c r="B1684" s="42">
        <v>1681</v>
      </c>
      <c r="C1684" s="43">
        <v>9</v>
      </c>
      <c r="D1684" s="43" t="s">
        <v>2261</v>
      </c>
      <c r="E1684" s="43" t="s">
        <v>2124</v>
      </c>
      <c r="F1684" s="44" t="s">
        <v>2382</v>
      </c>
      <c r="G1684" s="23"/>
      <c r="H1684" s="23"/>
      <c r="I1684" s="23"/>
      <c r="J1684" s="23"/>
      <c r="K1684" s="23"/>
      <c r="L1684" s="21" t="str">
        <f>IFERROR(VLOOKUP($A1684,Holdings!$A:$F,6,FALSE),"")</f>
        <v/>
      </c>
      <c r="M1684" s="45" t="str">
        <f t="shared" si="52"/>
        <v/>
      </c>
      <c r="N1684" s="46" t="str">
        <f t="shared" si="53"/>
        <v/>
      </c>
    </row>
    <row r="1685" spans="1:14" x14ac:dyDescent="0.25">
      <c r="A1685" s="16" t="str">
        <f>CONCATENATE('COMPANY INFO'!$D$4,"_",C1685,"_",D1685,"_",$F1685)</f>
        <v>_9_367/418/581_Petite-Riviere-St-Francois</v>
      </c>
      <c r="B1685" s="42">
        <v>1682</v>
      </c>
      <c r="C1685" s="43">
        <v>9</v>
      </c>
      <c r="D1685" s="43" t="s">
        <v>2261</v>
      </c>
      <c r="E1685" s="43" t="s">
        <v>2124</v>
      </c>
      <c r="F1685" s="44" t="s">
        <v>2383</v>
      </c>
      <c r="G1685" s="23"/>
      <c r="H1685" s="23"/>
      <c r="I1685" s="23"/>
      <c r="J1685" s="23"/>
      <c r="K1685" s="23"/>
      <c r="L1685" s="21" t="str">
        <f>IFERROR(VLOOKUP($A1685,Holdings!$A:$F,6,FALSE),"")</f>
        <v/>
      </c>
      <c r="M1685" s="45" t="str">
        <f t="shared" si="52"/>
        <v/>
      </c>
      <c r="N1685" s="46" t="str">
        <f t="shared" si="53"/>
        <v/>
      </c>
    </row>
    <row r="1686" spans="1:14" x14ac:dyDescent="0.25">
      <c r="A1686" s="16" t="str">
        <f>CONCATENATE('COMPANY INFO'!$D$4,"_",C1686,"_",D1686,"_",$F1686)</f>
        <v>_9_367/418/581_Pointe-a-la-Croix</v>
      </c>
      <c r="B1686" s="42">
        <v>1683</v>
      </c>
      <c r="C1686" s="43">
        <v>9</v>
      </c>
      <c r="D1686" s="43" t="s">
        <v>2261</v>
      </c>
      <c r="E1686" s="43" t="s">
        <v>2124</v>
      </c>
      <c r="F1686" s="44" t="s">
        <v>2384</v>
      </c>
      <c r="G1686" s="23"/>
      <c r="H1686" s="23"/>
      <c r="I1686" s="23"/>
      <c r="J1686" s="23"/>
      <c r="K1686" s="23"/>
      <c r="L1686" s="21" t="str">
        <f>IFERROR(VLOOKUP($A1686,Holdings!$A:$F,6,FALSE),"")</f>
        <v/>
      </c>
      <c r="M1686" s="45" t="str">
        <f t="shared" si="52"/>
        <v/>
      </c>
      <c r="N1686" s="46" t="str">
        <f t="shared" si="53"/>
        <v/>
      </c>
    </row>
    <row r="1687" spans="1:14" x14ac:dyDescent="0.25">
      <c r="A1687" s="16" t="str">
        <f>CONCATENATE('COMPANY INFO'!$D$4,"_",C1687,"_",D1687,"_",$F1687)</f>
        <v>_9_367/418/581_Pont-Rouge</v>
      </c>
      <c r="B1687" s="42">
        <v>1684</v>
      </c>
      <c r="C1687" s="43">
        <v>9</v>
      </c>
      <c r="D1687" s="43" t="s">
        <v>2261</v>
      </c>
      <c r="E1687" s="43" t="s">
        <v>2124</v>
      </c>
      <c r="F1687" s="44" t="s">
        <v>2385</v>
      </c>
      <c r="G1687" s="23"/>
      <c r="H1687" s="23"/>
      <c r="I1687" s="23"/>
      <c r="J1687" s="23"/>
      <c r="K1687" s="23"/>
      <c r="L1687" s="21" t="str">
        <f>IFERROR(VLOOKUP($A1687,Holdings!$A:$F,6,FALSE),"")</f>
        <v/>
      </c>
      <c r="M1687" s="45" t="str">
        <f t="shared" si="52"/>
        <v/>
      </c>
      <c r="N1687" s="46" t="str">
        <f t="shared" si="53"/>
        <v/>
      </c>
    </row>
    <row r="1688" spans="1:14" x14ac:dyDescent="0.25">
      <c r="A1688" s="16" t="str">
        <f>CONCATENATE('COMPANY INFO'!$D$4,"_",C1688,"_",D1688,"_",$F1688)</f>
        <v>_9_367/418/581_Port-Cartier</v>
      </c>
      <c r="B1688" s="42">
        <v>1685</v>
      </c>
      <c r="C1688" s="43">
        <v>9</v>
      </c>
      <c r="D1688" s="43" t="s">
        <v>2261</v>
      </c>
      <c r="E1688" s="43" t="s">
        <v>2124</v>
      </c>
      <c r="F1688" s="44" t="s">
        <v>2386</v>
      </c>
      <c r="G1688" s="23"/>
      <c r="H1688" s="23"/>
      <c r="I1688" s="23"/>
      <c r="J1688" s="23"/>
      <c r="K1688" s="23"/>
      <c r="L1688" s="21" t="str">
        <f>IFERROR(VLOOKUP($A1688,Holdings!$A:$F,6,FALSE),"")</f>
        <v/>
      </c>
      <c r="M1688" s="45" t="str">
        <f t="shared" si="52"/>
        <v/>
      </c>
      <c r="N1688" s="46" t="str">
        <f t="shared" si="53"/>
        <v/>
      </c>
    </row>
    <row r="1689" spans="1:14" x14ac:dyDescent="0.25">
      <c r="A1689" s="16" t="str">
        <f>CONCATENATE('COMPANY INFO'!$D$4,"_",C1689,"_",D1689,"_",$F1689)</f>
        <v>_9_367/418/581_Port-Daniel</v>
      </c>
      <c r="B1689" s="42">
        <v>1686</v>
      </c>
      <c r="C1689" s="43">
        <v>9</v>
      </c>
      <c r="D1689" s="43" t="s">
        <v>2261</v>
      </c>
      <c r="E1689" s="43" t="s">
        <v>2124</v>
      </c>
      <c r="F1689" s="44" t="s">
        <v>2387</v>
      </c>
      <c r="G1689" s="23"/>
      <c r="H1689" s="23"/>
      <c r="I1689" s="23"/>
      <c r="J1689" s="23"/>
      <c r="K1689" s="23"/>
      <c r="L1689" s="21" t="str">
        <f>IFERROR(VLOOKUP($A1689,Holdings!$A:$F,6,FALSE),"")</f>
        <v/>
      </c>
      <c r="M1689" s="45" t="str">
        <f t="shared" si="52"/>
        <v/>
      </c>
      <c r="N1689" s="46" t="str">
        <f t="shared" si="53"/>
        <v/>
      </c>
    </row>
    <row r="1690" spans="1:14" x14ac:dyDescent="0.25">
      <c r="A1690" s="16" t="str">
        <f>CONCATENATE('COMPANY INFO'!$D$4,"_",C1690,"_",D1690,"_",$F1690)</f>
        <v>_9_367/418/581_Port-Menier</v>
      </c>
      <c r="B1690" s="42">
        <v>1687</v>
      </c>
      <c r="C1690" s="43">
        <v>9</v>
      </c>
      <c r="D1690" s="43" t="s">
        <v>2261</v>
      </c>
      <c r="E1690" s="43" t="s">
        <v>2124</v>
      </c>
      <c r="F1690" s="44" t="s">
        <v>2388</v>
      </c>
      <c r="G1690" s="23"/>
      <c r="H1690" s="23"/>
      <c r="I1690" s="23"/>
      <c r="J1690" s="23"/>
      <c r="K1690" s="23"/>
      <c r="L1690" s="21" t="str">
        <f>IFERROR(VLOOKUP($A1690,Holdings!$A:$F,6,FALSE),"")</f>
        <v/>
      </c>
      <c r="M1690" s="45" t="str">
        <f t="shared" si="52"/>
        <v/>
      </c>
      <c r="N1690" s="46" t="str">
        <f t="shared" si="53"/>
        <v/>
      </c>
    </row>
    <row r="1691" spans="1:14" x14ac:dyDescent="0.25">
      <c r="A1691" s="16" t="str">
        <f>CONCATENATE('COMPANY INFO'!$D$4,"_",C1691,"_",D1691,"_",$F1691)</f>
        <v>_9_367/418/581_Portneuf</v>
      </c>
      <c r="B1691" s="42">
        <v>1688</v>
      </c>
      <c r="C1691" s="43">
        <v>9</v>
      </c>
      <c r="D1691" s="43" t="s">
        <v>2261</v>
      </c>
      <c r="E1691" s="43" t="s">
        <v>2124</v>
      </c>
      <c r="F1691" s="44" t="s">
        <v>2389</v>
      </c>
      <c r="G1691" s="23"/>
      <c r="H1691" s="23"/>
      <c r="I1691" s="23"/>
      <c r="J1691" s="23"/>
      <c r="K1691" s="23"/>
      <c r="L1691" s="21" t="str">
        <f>IFERROR(VLOOKUP($A1691,Holdings!$A:$F,6,FALSE),"")</f>
        <v/>
      </c>
      <c r="M1691" s="45" t="str">
        <f t="shared" si="52"/>
        <v/>
      </c>
      <c r="N1691" s="46" t="str">
        <f t="shared" si="53"/>
        <v/>
      </c>
    </row>
    <row r="1692" spans="1:14" x14ac:dyDescent="0.25">
      <c r="A1692" s="16" t="str">
        <f>CONCATENATE('COMPANY INFO'!$D$4,"_",C1692,"_",D1692,"_",$F1692)</f>
        <v>_9_367/418/581_Quebec</v>
      </c>
      <c r="B1692" s="42">
        <v>1689</v>
      </c>
      <c r="C1692" s="43">
        <v>9</v>
      </c>
      <c r="D1692" s="43" t="s">
        <v>2261</v>
      </c>
      <c r="E1692" s="43" t="s">
        <v>2124</v>
      </c>
      <c r="F1692" s="44" t="s">
        <v>2390</v>
      </c>
      <c r="G1692" s="23"/>
      <c r="H1692" s="23"/>
      <c r="I1692" s="23"/>
      <c r="J1692" s="23"/>
      <c r="K1692" s="23"/>
      <c r="L1692" s="21" t="str">
        <f>IFERROR(VLOOKUP($A1692,Holdings!$A:$F,6,FALSE),"")</f>
        <v/>
      </c>
      <c r="M1692" s="45" t="str">
        <f t="shared" si="52"/>
        <v/>
      </c>
      <c r="N1692" s="46" t="str">
        <f t="shared" si="53"/>
        <v/>
      </c>
    </row>
    <row r="1693" spans="1:14" x14ac:dyDescent="0.25">
      <c r="A1693" s="16" t="str">
        <f>CONCATENATE('COMPANY INFO'!$D$4,"_",C1693,"_",D1693,"_",$F1693)</f>
        <v>_9_367/418/581_Rimouski</v>
      </c>
      <c r="B1693" s="42">
        <v>1690</v>
      </c>
      <c r="C1693" s="43">
        <v>9</v>
      </c>
      <c r="D1693" s="43" t="s">
        <v>2261</v>
      </c>
      <c r="E1693" s="43" t="s">
        <v>2124</v>
      </c>
      <c r="F1693" s="44" t="s">
        <v>2391</v>
      </c>
      <c r="G1693" s="23"/>
      <c r="H1693" s="23"/>
      <c r="I1693" s="23"/>
      <c r="J1693" s="23"/>
      <c r="K1693" s="23"/>
      <c r="L1693" s="21" t="str">
        <f>IFERROR(VLOOKUP($A1693,Holdings!$A:$F,6,FALSE),"")</f>
        <v/>
      </c>
      <c r="M1693" s="45" t="str">
        <f t="shared" si="52"/>
        <v/>
      </c>
      <c r="N1693" s="46" t="str">
        <f t="shared" si="53"/>
        <v/>
      </c>
    </row>
    <row r="1694" spans="1:14" x14ac:dyDescent="0.25">
      <c r="A1694" s="16" t="str">
        <f>CONCATENATE('COMPANY INFO'!$D$4,"_",C1694,"_",D1694,"_",$F1694)</f>
        <v>_9_367/418/581_Riviere-a-Pierre</v>
      </c>
      <c r="B1694" s="42">
        <v>1691</v>
      </c>
      <c r="C1694" s="43">
        <v>9</v>
      </c>
      <c r="D1694" s="43" t="s">
        <v>2261</v>
      </c>
      <c r="E1694" s="43" t="s">
        <v>2124</v>
      </c>
      <c r="F1694" s="44" t="s">
        <v>2392</v>
      </c>
      <c r="G1694" s="23"/>
      <c r="H1694" s="23"/>
      <c r="I1694" s="23"/>
      <c r="J1694" s="23"/>
      <c r="K1694" s="23"/>
      <c r="L1694" s="21" t="str">
        <f>IFERROR(VLOOKUP($A1694,Holdings!$A:$F,6,FALSE),"")</f>
        <v/>
      </c>
      <c r="M1694" s="45" t="str">
        <f t="shared" si="52"/>
        <v/>
      </c>
      <c r="N1694" s="46" t="str">
        <f t="shared" si="53"/>
        <v/>
      </c>
    </row>
    <row r="1695" spans="1:14" x14ac:dyDescent="0.25">
      <c r="A1695" s="16" t="str">
        <f>CONCATENATE('COMPANY INFO'!$D$4,"_",C1695,"_",D1695,"_",$F1695)</f>
        <v>_9_367/418/581_Riviere-au-Renard</v>
      </c>
      <c r="B1695" s="42">
        <v>1692</v>
      </c>
      <c r="C1695" s="43">
        <v>9</v>
      </c>
      <c r="D1695" s="43" t="s">
        <v>2261</v>
      </c>
      <c r="E1695" s="43" t="s">
        <v>2124</v>
      </c>
      <c r="F1695" s="44" t="s">
        <v>2393</v>
      </c>
      <c r="G1695" s="23"/>
      <c r="H1695" s="23"/>
      <c r="I1695" s="23"/>
      <c r="J1695" s="23"/>
      <c r="K1695" s="23"/>
      <c r="L1695" s="21" t="str">
        <f>IFERROR(VLOOKUP($A1695,Holdings!$A:$F,6,FALSE),"")</f>
        <v/>
      </c>
      <c r="M1695" s="45" t="str">
        <f t="shared" si="52"/>
        <v/>
      </c>
      <c r="N1695" s="46" t="str">
        <f t="shared" si="53"/>
        <v/>
      </c>
    </row>
    <row r="1696" spans="1:14" x14ac:dyDescent="0.25">
      <c r="A1696" s="16" t="str">
        <f>CONCATENATE('COMPANY INFO'!$D$4,"_",C1696,"_",D1696,"_",$F1696)</f>
        <v>_9_367/418/581_Riviere-au-Tonnerre</v>
      </c>
      <c r="B1696" s="42">
        <v>1693</v>
      </c>
      <c r="C1696" s="43">
        <v>9</v>
      </c>
      <c r="D1696" s="43" t="s">
        <v>2261</v>
      </c>
      <c r="E1696" s="43" t="s">
        <v>2124</v>
      </c>
      <c r="F1696" s="44" t="s">
        <v>2394</v>
      </c>
      <c r="G1696" s="23"/>
      <c r="H1696" s="23"/>
      <c r="I1696" s="23"/>
      <c r="J1696" s="23"/>
      <c r="K1696" s="23"/>
      <c r="L1696" s="21" t="str">
        <f>IFERROR(VLOOKUP($A1696,Holdings!$A:$F,6,FALSE),"")</f>
        <v/>
      </c>
      <c r="M1696" s="45" t="str">
        <f t="shared" si="52"/>
        <v/>
      </c>
      <c r="N1696" s="46" t="str">
        <f t="shared" si="53"/>
        <v/>
      </c>
    </row>
    <row r="1697" spans="1:14" x14ac:dyDescent="0.25">
      <c r="A1697" s="16" t="str">
        <f>CONCATENATE('COMPANY INFO'!$D$4,"_",C1697,"_",D1697,"_",$F1697)</f>
        <v>_9_367/418/581_Riviere-Bleue</v>
      </c>
      <c r="B1697" s="42">
        <v>1694</v>
      </c>
      <c r="C1697" s="43">
        <v>9</v>
      </c>
      <c r="D1697" s="43" t="s">
        <v>2261</v>
      </c>
      <c r="E1697" s="43" t="s">
        <v>2124</v>
      </c>
      <c r="F1697" s="44" t="s">
        <v>2395</v>
      </c>
      <c r="G1697" s="23"/>
      <c r="H1697" s="23"/>
      <c r="I1697" s="23"/>
      <c r="J1697" s="23"/>
      <c r="K1697" s="23"/>
      <c r="L1697" s="21" t="str">
        <f>IFERROR(VLOOKUP($A1697,Holdings!$A:$F,6,FALSE),"")</f>
        <v/>
      </c>
      <c r="M1697" s="45" t="str">
        <f t="shared" si="52"/>
        <v/>
      </c>
      <c r="N1697" s="46" t="str">
        <f t="shared" si="53"/>
        <v/>
      </c>
    </row>
    <row r="1698" spans="1:14" x14ac:dyDescent="0.25">
      <c r="A1698" s="16" t="str">
        <f>CONCATENATE('COMPANY INFO'!$D$4,"_",C1698,"_",D1698,"_",$F1698)</f>
        <v>_9_367/418/581_Riviere-du-Loup</v>
      </c>
      <c r="B1698" s="42">
        <v>1695</v>
      </c>
      <c r="C1698" s="43">
        <v>9</v>
      </c>
      <c r="D1698" s="43" t="s">
        <v>2261</v>
      </c>
      <c r="E1698" s="43" t="s">
        <v>2124</v>
      </c>
      <c r="F1698" s="44" t="s">
        <v>2396</v>
      </c>
      <c r="G1698" s="23"/>
      <c r="H1698" s="23"/>
      <c r="I1698" s="23"/>
      <c r="J1698" s="23"/>
      <c r="K1698" s="23"/>
      <c r="L1698" s="21" t="str">
        <f>IFERROR(VLOOKUP($A1698,Holdings!$A:$F,6,FALSE),"")</f>
        <v/>
      </c>
      <c r="M1698" s="45" t="str">
        <f t="shared" si="52"/>
        <v/>
      </c>
      <c r="N1698" s="46" t="str">
        <f t="shared" si="53"/>
        <v/>
      </c>
    </row>
    <row r="1699" spans="1:14" x14ac:dyDescent="0.25">
      <c r="A1699" s="16" t="str">
        <f>CONCATENATE('COMPANY INFO'!$D$4,"_",C1699,"_",D1699,"_",$F1699)</f>
        <v>_9_367/418/581_Riviere-Saint-Jean</v>
      </c>
      <c r="B1699" s="42">
        <v>1696</v>
      </c>
      <c r="C1699" s="43">
        <v>9</v>
      </c>
      <c r="D1699" s="43" t="s">
        <v>2261</v>
      </c>
      <c r="E1699" s="43" t="s">
        <v>2124</v>
      </c>
      <c r="F1699" s="44" t="s">
        <v>2397</v>
      </c>
      <c r="G1699" s="23"/>
      <c r="H1699" s="23"/>
      <c r="I1699" s="23"/>
      <c r="J1699" s="23"/>
      <c r="K1699" s="23"/>
      <c r="L1699" s="21" t="str">
        <f>IFERROR(VLOOKUP($A1699,Holdings!$A:$F,6,FALSE),"")</f>
        <v/>
      </c>
      <c r="M1699" s="45" t="str">
        <f t="shared" si="52"/>
        <v/>
      </c>
      <c r="N1699" s="46" t="str">
        <f t="shared" si="53"/>
        <v/>
      </c>
    </row>
    <row r="1700" spans="1:14" x14ac:dyDescent="0.25">
      <c r="A1700" s="16" t="str">
        <f>CONCATENATE('COMPANY INFO'!$D$4,"_",C1700,"_",D1700,"_",$F1700)</f>
        <v>_9_367/418/581_Roberval</v>
      </c>
      <c r="B1700" s="42">
        <v>1697</v>
      </c>
      <c r="C1700" s="43">
        <v>9</v>
      </c>
      <c r="D1700" s="43" t="s">
        <v>2261</v>
      </c>
      <c r="E1700" s="43" t="s">
        <v>2124</v>
      </c>
      <c r="F1700" s="44" t="s">
        <v>2398</v>
      </c>
      <c r="G1700" s="23"/>
      <c r="H1700" s="23"/>
      <c r="I1700" s="23"/>
      <c r="J1700" s="23"/>
      <c r="K1700" s="23"/>
      <c r="L1700" s="21" t="str">
        <f>IFERROR(VLOOKUP($A1700,Holdings!$A:$F,6,FALSE),"")</f>
        <v/>
      </c>
      <c r="M1700" s="45" t="str">
        <f t="shared" si="52"/>
        <v/>
      </c>
      <c r="N1700" s="46" t="str">
        <f t="shared" si="53"/>
        <v/>
      </c>
    </row>
    <row r="1701" spans="1:14" x14ac:dyDescent="0.25">
      <c r="A1701" s="16" t="str">
        <f>CONCATENATE('COMPANY INFO'!$D$4,"_",C1701,"_",D1701,"_",$F1701)</f>
        <v>_9_367/418/581_Sacre-Coeur</v>
      </c>
      <c r="B1701" s="42">
        <v>1698</v>
      </c>
      <c r="C1701" s="43">
        <v>9</v>
      </c>
      <c r="D1701" s="43" t="s">
        <v>2261</v>
      </c>
      <c r="E1701" s="43" t="s">
        <v>2124</v>
      </c>
      <c r="F1701" s="44" t="s">
        <v>2399</v>
      </c>
      <c r="G1701" s="23"/>
      <c r="H1701" s="23"/>
      <c r="I1701" s="23"/>
      <c r="J1701" s="23"/>
      <c r="K1701" s="23"/>
      <c r="L1701" s="21" t="str">
        <f>IFERROR(VLOOKUP($A1701,Holdings!$A:$F,6,FALSE),"")</f>
        <v/>
      </c>
      <c r="M1701" s="45" t="str">
        <f t="shared" si="52"/>
        <v/>
      </c>
      <c r="N1701" s="46" t="str">
        <f t="shared" si="53"/>
        <v/>
      </c>
    </row>
    <row r="1702" spans="1:14" x14ac:dyDescent="0.25">
      <c r="A1702" s="16" t="str">
        <f>CONCATENATE('COMPANY INFO'!$D$4,"_",C1702,"_",D1702,"_",$F1702)</f>
        <v>_9_367/418/581_Saint-Adelphe</v>
      </c>
      <c r="B1702" s="42">
        <v>1699</v>
      </c>
      <c r="C1702" s="43">
        <v>9</v>
      </c>
      <c r="D1702" s="43" t="s">
        <v>2261</v>
      </c>
      <c r="E1702" s="43" t="s">
        <v>2124</v>
      </c>
      <c r="F1702" s="44" t="s">
        <v>2400</v>
      </c>
      <c r="G1702" s="23"/>
      <c r="H1702" s="23"/>
      <c r="I1702" s="23"/>
      <c r="J1702" s="23"/>
      <c r="K1702" s="23"/>
      <c r="L1702" s="21" t="str">
        <f>IFERROR(VLOOKUP($A1702,Holdings!$A:$F,6,FALSE),"")</f>
        <v/>
      </c>
      <c r="M1702" s="45" t="str">
        <f t="shared" si="52"/>
        <v/>
      </c>
      <c r="N1702" s="46" t="str">
        <f t="shared" si="53"/>
        <v/>
      </c>
    </row>
    <row r="1703" spans="1:14" x14ac:dyDescent="0.25">
      <c r="A1703" s="16" t="str">
        <f>CONCATENATE('COMPANY INFO'!$D$4,"_",C1703,"_",D1703,"_",$F1703)</f>
        <v>_9_367/418/581_Saint-Agapit</v>
      </c>
      <c r="B1703" s="42">
        <v>1700</v>
      </c>
      <c r="C1703" s="43">
        <v>9</v>
      </c>
      <c r="D1703" s="43" t="s">
        <v>2261</v>
      </c>
      <c r="E1703" s="43" t="s">
        <v>2124</v>
      </c>
      <c r="F1703" s="44" t="s">
        <v>2401</v>
      </c>
      <c r="G1703" s="23"/>
      <c r="H1703" s="23"/>
      <c r="I1703" s="23"/>
      <c r="J1703" s="23"/>
      <c r="K1703" s="23"/>
      <c r="L1703" s="21" t="str">
        <f>IFERROR(VLOOKUP($A1703,Holdings!$A:$F,6,FALSE),"")</f>
        <v/>
      </c>
      <c r="M1703" s="45" t="str">
        <f t="shared" si="52"/>
        <v/>
      </c>
      <c r="N1703" s="46" t="str">
        <f t="shared" si="53"/>
        <v/>
      </c>
    </row>
    <row r="1704" spans="1:14" x14ac:dyDescent="0.25">
      <c r="A1704" s="16" t="str">
        <f>CONCATENATE('COMPANY INFO'!$D$4,"_",C1704,"_",D1704,"_",$F1704)</f>
        <v>_9_367/418/581_Saint-Alexis-de-Matapedia</v>
      </c>
      <c r="B1704" s="42">
        <v>1701</v>
      </c>
      <c r="C1704" s="43">
        <v>9</v>
      </c>
      <c r="D1704" s="43" t="s">
        <v>2261</v>
      </c>
      <c r="E1704" s="43" t="s">
        <v>2124</v>
      </c>
      <c r="F1704" s="44" t="s">
        <v>2402</v>
      </c>
      <c r="G1704" s="23"/>
      <c r="H1704" s="23"/>
      <c r="I1704" s="23"/>
      <c r="J1704" s="23"/>
      <c r="K1704" s="23"/>
      <c r="L1704" s="21" t="str">
        <f>IFERROR(VLOOKUP($A1704,Holdings!$A:$F,6,FALSE),"")</f>
        <v/>
      </c>
      <c r="M1704" s="45" t="str">
        <f t="shared" si="52"/>
        <v/>
      </c>
      <c r="N1704" s="46" t="str">
        <f t="shared" si="53"/>
        <v/>
      </c>
    </row>
    <row r="1705" spans="1:14" x14ac:dyDescent="0.25">
      <c r="A1705" s="16" t="str">
        <f>CONCATENATE('COMPANY INFO'!$D$4,"_",C1705,"_",D1705,"_",$F1705)</f>
        <v>_9_367/418/581_Saint-Anselme</v>
      </c>
      <c r="B1705" s="42">
        <v>1702</v>
      </c>
      <c r="C1705" s="43">
        <v>9</v>
      </c>
      <c r="D1705" s="43" t="s">
        <v>2261</v>
      </c>
      <c r="E1705" s="43" t="s">
        <v>2124</v>
      </c>
      <c r="F1705" s="44" t="s">
        <v>2403</v>
      </c>
      <c r="G1705" s="23"/>
      <c r="H1705" s="23"/>
      <c r="I1705" s="23"/>
      <c r="J1705" s="23"/>
      <c r="K1705" s="23"/>
      <c r="L1705" s="21" t="str">
        <f>IFERROR(VLOOKUP($A1705,Holdings!$A:$F,6,FALSE),"")</f>
        <v/>
      </c>
      <c r="M1705" s="45" t="str">
        <f t="shared" si="52"/>
        <v/>
      </c>
      <c r="N1705" s="46" t="str">
        <f t="shared" si="53"/>
        <v/>
      </c>
    </row>
    <row r="1706" spans="1:14" x14ac:dyDescent="0.25">
      <c r="A1706" s="16" t="str">
        <f>CONCATENATE('COMPANY INFO'!$D$4,"_",C1706,"_",D1706,"_",$F1706)</f>
        <v>_9_367/418/581_Saint-Antoine-de-Tilly</v>
      </c>
      <c r="B1706" s="42">
        <v>1703</v>
      </c>
      <c r="C1706" s="43">
        <v>9</v>
      </c>
      <c r="D1706" s="43" t="s">
        <v>2261</v>
      </c>
      <c r="E1706" s="43" t="s">
        <v>2124</v>
      </c>
      <c r="F1706" s="44" t="s">
        <v>2404</v>
      </c>
      <c r="G1706" s="23"/>
      <c r="H1706" s="23"/>
      <c r="I1706" s="23"/>
      <c r="J1706" s="23"/>
      <c r="K1706" s="23"/>
      <c r="L1706" s="21" t="str">
        <f>IFERROR(VLOOKUP($A1706,Holdings!$A:$F,6,FALSE),"")</f>
        <v/>
      </c>
      <c r="M1706" s="45" t="str">
        <f t="shared" si="52"/>
        <v/>
      </c>
      <c r="N1706" s="46" t="str">
        <f t="shared" si="53"/>
        <v/>
      </c>
    </row>
    <row r="1707" spans="1:14" x14ac:dyDescent="0.25">
      <c r="A1707" s="16" t="str">
        <f>CONCATENATE('COMPANY INFO'!$D$4,"_",C1707,"_",D1707,"_",$F1707)</f>
        <v>_9_367/418/581_Saint-Apollinaire</v>
      </c>
      <c r="B1707" s="42">
        <v>1704</v>
      </c>
      <c r="C1707" s="43">
        <v>9</v>
      </c>
      <c r="D1707" s="43" t="s">
        <v>2261</v>
      </c>
      <c r="E1707" s="43" t="s">
        <v>2124</v>
      </c>
      <c r="F1707" s="44" t="s">
        <v>2405</v>
      </c>
      <c r="G1707" s="23"/>
      <c r="H1707" s="23"/>
      <c r="I1707" s="23"/>
      <c r="J1707" s="23"/>
      <c r="K1707" s="23"/>
      <c r="L1707" s="21" t="str">
        <f>IFERROR(VLOOKUP($A1707,Holdings!$A:$F,6,FALSE),"")</f>
        <v/>
      </c>
      <c r="M1707" s="45" t="str">
        <f t="shared" si="52"/>
        <v/>
      </c>
      <c r="N1707" s="46" t="str">
        <f t="shared" si="53"/>
        <v/>
      </c>
    </row>
    <row r="1708" spans="1:14" x14ac:dyDescent="0.25">
      <c r="A1708" s="16" t="str">
        <f>CONCATENATE('COMPANY INFO'!$D$4,"_",C1708,"_",D1708,"_",$F1708)</f>
        <v>_9_367/418/581_Saint-Augustin</v>
      </c>
      <c r="B1708" s="42">
        <v>1705</v>
      </c>
      <c r="C1708" s="43">
        <v>9</v>
      </c>
      <c r="D1708" s="43" t="s">
        <v>2261</v>
      </c>
      <c r="E1708" s="43" t="s">
        <v>2124</v>
      </c>
      <c r="F1708" s="44" t="s">
        <v>2406</v>
      </c>
      <c r="G1708" s="23"/>
      <c r="H1708" s="23"/>
      <c r="I1708" s="23"/>
      <c r="J1708" s="23"/>
      <c r="K1708" s="23"/>
      <c r="L1708" s="21" t="str">
        <f>IFERROR(VLOOKUP($A1708,Holdings!$A:$F,6,FALSE),"")</f>
        <v/>
      </c>
      <c r="M1708" s="45" t="str">
        <f t="shared" si="52"/>
        <v/>
      </c>
      <c r="N1708" s="46" t="str">
        <f t="shared" si="53"/>
        <v/>
      </c>
    </row>
    <row r="1709" spans="1:14" x14ac:dyDescent="0.25">
      <c r="A1709" s="16" t="str">
        <f>CONCATENATE('COMPANY INFO'!$D$4,"_",C1709,"_",D1709,"_",$F1709)</f>
        <v>_9_367/418/581_Saint-Augustin (Duplessis)</v>
      </c>
      <c r="B1709" s="42">
        <v>1706</v>
      </c>
      <c r="C1709" s="43">
        <v>9</v>
      </c>
      <c r="D1709" s="43" t="s">
        <v>2261</v>
      </c>
      <c r="E1709" s="43" t="s">
        <v>2124</v>
      </c>
      <c r="F1709" s="44" t="s">
        <v>2407</v>
      </c>
      <c r="G1709" s="23"/>
      <c r="H1709" s="23"/>
      <c r="I1709" s="23"/>
      <c r="J1709" s="23"/>
      <c r="K1709" s="23"/>
      <c r="L1709" s="21" t="str">
        <f>IFERROR(VLOOKUP($A1709,Holdings!$A:$F,6,FALSE),"")</f>
        <v/>
      </c>
      <c r="M1709" s="45" t="str">
        <f t="shared" si="52"/>
        <v/>
      </c>
      <c r="N1709" s="46" t="str">
        <f t="shared" si="53"/>
        <v/>
      </c>
    </row>
    <row r="1710" spans="1:14" x14ac:dyDescent="0.25">
      <c r="A1710" s="16" t="str">
        <f>CONCATENATE('COMPANY INFO'!$D$4,"_",C1710,"_",D1710,"_",$F1710)</f>
        <v>_9_367/418/581_Saint-Basile</v>
      </c>
      <c r="B1710" s="42">
        <v>1707</v>
      </c>
      <c r="C1710" s="43">
        <v>9</v>
      </c>
      <c r="D1710" s="43" t="s">
        <v>2261</v>
      </c>
      <c r="E1710" s="43" t="s">
        <v>2124</v>
      </c>
      <c r="F1710" s="44" t="s">
        <v>2408</v>
      </c>
      <c r="G1710" s="23"/>
      <c r="H1710" s="23"/>
      <c r="I1710" s="23"/>
      <c r="J1710" s="23"/>
      <c r="K1710" s="23"/>
      <c r="L1710" s="21" t="str">
        <f>IFERROR(VLOOKUP($A1710,Holdings!$A:$F,6,FALSE),"")</f>
        <v/>
      </c>
      <c r="M1710" s="45" t="str">
        <f t="shared" si="52"/>
        <v/>
      </c>
      <c r="N1710" s="46" t="str">
        <f t="shared" si="53"/>
        <v/>
      </c>
    </row>
    <row r="1711" spans="1:14" x14ac:dyDescent="0.25">
      <c r="A1711" s="16" t="str">
        <f>CONCATENATE('COMPANY INFO'!$D$4,"_",C1711,"_",D1711,"_",$F1711)</f>
        <v>_9_367/418/581_Saint-Bernard-de-Dorchester</v>
      </c>
      <c r="B1711" s="42">
        <v>1708</v>
      </c>
      <c r="C1711" s="43">
        <v>9</v>
      </c>
      <c r="D1711" s="43" t="s">
        <v>2261</v>
      </c>
      <c r="E1711" s="43" t="s">
        <v>2124</v>
      </c>
      <c r="F1711" s="44" t="s">
        <v>2409</v>
      </c>
      <c r="G1711" s="23"/>
      <c r="H1711" s="23"/>
      <c r="I1711" s="23"/>
      <c r="J1711" s="23"/>
      <c r="K1711" s="23"/>
      <c r="L1711" s="21" t="str">
        <f>IFERROR(VLOOKUP($A1711,Holdings!$A:$F,6,FALSE),"")</f>
        <v/>
      </c>
      <c r="M1711" s="45" t="str">
        <f t="shared" si="52"/>
        <v/>
      </c>
      <c r="N1711" s="46" t="str">
        <f t="shared" si="53"/>
        <v/>
      </c>
    </row>
    <row r="1712" spans="1:14" x14ac:dyDescent="0.25">
      <c r="A1712" s="16" t="str">
        <f>CONCATENATE('COMPANY INFO'!$D$4,"_",C1712,"_",D1712,"_",$F1712)</f>
        <v>_9_367/418/581_Saint-Camille</v>
      </c>
      <c r="B1712" s="42">
        <v>1709</v>
      </c>
      <c r="C1712" s="43">
        <v>9</v>
      </c>
      <c r="D1712" s="43" t="s">
        <v>2261</v>
      </c>
      <c r="E1712" s="43" t="s">
        <v>2124</v>
      </c>
      <c r="F1712" s="44" t="s">
        <v>2410</v>
      </c>
      <c r="G1712" s="23"/>
      <c r="H1712" s="23"/>
      <c r="I1712" s="23"/>
      <c r="J1712" s="23"/>
      <c r="K1712" s="23"/>
      <c r="L1712" s="21" t="str">
        <f>IFERROR(VLOOKUP($A1712,Holdings!$A:$F,6,FALSE),"")</f>
        <v/>
      </c>
      <c r="M1712" s="45" t="str">
        <f t="shared" si="52"/>
        <v/>
      </c>
      <c r="N1712" s="46" t="str">
        <f t="shared" si="53"/>
        <v/>
      </c>
    </row>
    <row r="1713" spans="1:14" x14ac:dyDescent="0.25">
      <c r="A1713" s="16" t="str">
        <f>CONCATENATE('COMPANY INFO'!$D$4,"_",C1713,"_",D1713,"_",$F1713)</f>
        <v>_9_367/418/581_Saint-Casimir</v>
      </c>
      <c r="B1713" s="42">
        <v>1710</v>
      </c>
      <c r="C1713" s="43">
        <v>9</v>
      </c>
      <c r="D1713" s="43" t="s">
        <v>2261</v>
      </c>
      <c r="E1713" s="43" t="s">
        <v>2124</v>
      </c>
      <c r="F1713" s="44" t="s">
        <v>2411</v>
      </c>
      <c r="G1713" s="23"/>
      <c r="H1713" s="23"/>
      <c r="I1713" s="23"/>
      <c r="J1713" s="23"/>
      <c r="K1713" s="23"/>
      <c r="L1713" s="21" t="str">
        <f>IFERROR(VLOOKUP($A1713,Holdings!$A:$F,6,FALSE),"")</f>
        <v/>
      </c>
      <c r="M1713" s="45" t="str">
        <f t="shared" si="52"/>
        <v/>
      </c>
      <c r="N1713" s="46" t="str">
        <f t="shared" si="53"/>
        <v/>
      </c>
    </row>
    <row r="1714" spans="1:14" x14ac:dyDescent="0.25">
      <c r="A1714" s="16" t="str">
        <f>CONCATENATE('COMPANY INFO'!$D$4,"_",C1714,"_",D1714,"_",$F1714)</f>
        <v>_9_367/418/581_Saint-Charles</v>
      </c>
      <c r="B1714" s="42">
        <v>1711</v>
      </c>
      <c r="C1714" s="43">
        <v>9</v>
      </c>
      <c r="D1714" s="43" t="s">
        <v>2261</v>
      </c>
      <c r="E1714" s="43" t="s">
        <v>2124</v>
      </c>
      <c r="F1714" s="44" t="s">
        <v>2412</v>
      </c>
      <c r="G1714" s="23"/>
      <c r="H1714" s="23"/>
      <c r="I1714" s="23"/>
      <c r="J1714" s="23"/>
      <c r="K1714" s="23"/>
      <c r="L1714" s="21" t="str">
        <f>IFERROR(VLOOKUP($A1714,Holdings!$A:$F,6,FALSE),"")</f>
        <v/>
      </c>
      <c r="M1714" s="45" t="str">
        <f t="shared" si="52"/>
        <v/>
      </c>
      <c r="N1714" s="46" t="str">
        <f t="shared" si="53"/>
        <v/>
      </c>
    </row>
    <row r="1715" spans="1:14" x14ac:dyDescent="0.25">
      <c r="A1715" s="16" t="str">
        <f>CONCATENATE('COMPANY INFO'!$D$4,"_",C1715,"_",D1715,"_",$F1715)</f>
        <v>_9_367/418/581_Saint-Come</v>
      </c>
      <c r="B1715" s="42">
        <v>1712</v>
      </c>
      <c r="C1715" s="43">
        <v>9</v>
      </c>
      <c r="D1715" s="43" t="s">
        <v>2261</v>
      </c>
      <c r="E1715" s="43" t="s">
        <v>2124</v>
      </c>
      <c r="F1715" s="44" t="s">
        <v>2413</v>
      </c>
      <c r="G1715" s="23"/>
      <c r="H1715" s="23"/>
      <c r="I1715" s="23"/>
      <c r="J1715" s="23"/>
      <c r="K1715" s="23"/>
      <c r="L1715" s="21" t="str">
        <f>IFERROR(VLOOKUP($A1715,Holdings!$A:$F,6,FALSE),"")</f>
        <v/>
      </c>
      <c r="M1715" s="45" t="str">
        <f t="shared" si="52"/>
        <v/>
      </c>
      <c r="N1715" s="46" t="str">
        <f t="shared" si="53"/>
        <v/>
      </c>
    </row>
    <row r="1716" spans="1:14" x14ac:dyDescent="0.25">
      <c r="A1716" s="16" t="str">
        <f>CONCATENATE('COMPANY INFO'!$D$4,"_",C1716,"_",D1716,"_",$F1716)</f>
        <v>_9_367/418/581_Saint-Damien-de-Buckland</v>
      </c>
      <c r="B1716" s="42">
        <v>1713</v>
      </c>
      <c r="C1716" s="43">
        <v>9</v>
      </c>
      <c r="D1716" s="43" t="s">
        <v>2261</v>
      </c>
      <c r="E1716" s="43" t="s">
        <v>2124</v>
      </c>
      <c r="F1716" s="44" t="s">
        <v>2414</v>
      </c>
      <c r="G1716" s="23"/>
      <c r="H1716" s="23"/>
      <c r="I1716" s="23"/>
      <c r="J1716" s="23"/>
      <c r="K1716" s="23"/>
      <c r="L1716" s="21" t="str">
        <f>IFERROR(VLOOKUP($A1716,Holdings!$A:$F,6,FALSE),"")</f>
        <v/>
      </c>
      <c r="M1716" s="45" t="str">
        <f t="shared" si="52"/>
        <v/>
      </c>
      <c r="N1716" s="46" t="str">
        <f t="shared" si="53"/>
        <v/>
      </c>
    </row>
    <row r="1717" spans="1:14" x14ac:dyDescent="0.25">
      <c r="A1717" s="16" t="str">
        <f>CONCATENATE('COMPANY INFO'!$D$4,"_",C1717,"_",D1717,"_",$F1717)</f>
        <v>_9_367/418/581_Saint-Edouard-de-Lotbiniere</v>
      </c>
      <c r="B1717" s="42">
        <v>1714</v>
      </c>
      <c r="C1717" s="43">
        <v>9</v>
      </c>
      <c r="D1717" s="43" t="s">
        <v>2261</v>
      </c>
      <c r="E1717" s="43" t="s">
        <v>2124</v>
      </c>
      <c r="F1717" s="44" t="s">
        <v>2415</v>
      </c>
      <c r="G1717" s="23"/>
      <c r="H1717" s="23"/>
      <c r="I1717" s="23"/>
      <c r="J1717" s="23"/>
      <c r="K1717" s="23"/>
      <c r="L1717" s="21" t="str">
        <f>IFERROR(VLOOKUP($A1717,Holdings!$A:$F,6,FALSE),"")</f>
        <v/>
      </c>
      <c r="M1717" s="45" t="str">
        <f t="shared" si="52"/>
        <v/>
      </c>
      <c r="N1717" s="46" t="str">
        <f t="shared" si="53"/>
        <v/>
      </c>
    </row>
    <row r="1718" spans="1:14" x14ac:dyDescent="0.25">
      <c r="A1718" s="16" t="str">
        <f>CONCATENATE('COMPANY INFO'!$D$4,"_",C1718,"_",D1718,"_",$F1718)</f>
        <v>_9_367/418/581_Saint-Fabien</v>
      </c>
      <c r="B1718" s="42">
        <v>1715</v>
      </c>
      <c r="C1718" s="43">
        <v>9</v>
      </c>
      <c r="D1718" s="43" t="s">
        <v>2261</v>
      </c>
      <c r="E1718" s="43" t="s">
        <v>2124</v>
      </c>
      <c r="F1718" s="44" t="s">
        <v>2416</v>
      </c>
      <c r="G1718" s="23"/>
      <c r="H1718" s="23"/>
      <c r="I1718" s="23"/>
      <c r="J1718" s="23"/>
      <c r="K1718" s="23"/>
      <c r="L1718" s="21" t="str">
        <f>IFERROR(VLOOKUP($A1718,Holdings!$A:$F,6,FALSE),"")</f>
        <v/>
      </c>
      <c r="M1718" s="45" t="str">
        <f t="shared" si="52"/>
        <v/>
      </c>
      <c r="N1718" s="46" t="str">
        <f t="shared" si="53"/>
        <v/>
      </c>
    </row>
    <row r="1719" spans="1:14" x14ac:dyDescent="0.25">
      <c r="A1719" s="16" t="str">
        <f>CONCATENATE('COMPANY INFO'!$D$4,"_",C1719,"_",D1719,"_",$F1719)</f>
        <v>_9_367/418/581_Saint-Fabien-de-Panet</v>
      </c>
      <c r="B1719" s="42">
        <v>1716</v>
      </c>
      <c r="C1719" s="43">
        <v>9</v>
      </c>
      <c r="D1719" s="43" t="s">
        <v>2261</v>
      </c>
      <c r="E1719" s="43" t="s">
        <v>2124</v>
      </c>
      <c r="F1719" s="44" t="s">
        <v>2417</v>
      </c>
      <c r="G1719" s="23"/>
      <c r="H1719" s="23"/>
      <c r="I1719" s="23"/>
      <c r="J1719" s="23"/>
      <c r="K1719" s="23"/>
      <c r="L1719" s="21" t="str">
        <f>IFERROR(VLOOKUP($A1719,Holdings!$A:$F,6,FALSE),"")</f>
        <v/>
      </c>
      <c r="M1719" s="45" t="str">
        <f t="shared" si="52"/>
        <v/>
      </c>
      <c r="N1719" s="46" t="str">
        <f t="shared" si="53"/>
        <v/>
      </c>
    </row>
    <row r="1720" spans="1:14" x14ac:dyDescent="0.25">
      <c r="A1720" s="16" t="str">
        <f>CONCATENATE('COMPANY INFO'!$D$4,"_",C1720,"_",D1720,"_",$F1720)</f>
        <v>_9_367/418/581_Saint-Flavien</v>
      </c>
      <c r="B1720" s="42">
        <v>1717</v>
      </c>
      <c r="C1720" s="43">
        <v>9</v>
      </c>
      <c r="D1720" s="43" t="s">
        <v>2261</v>
      </c>
      <c r="E1720" s="43" t="s">
        <v>2124</v>
      </c>
      <c r="F1720" s="44" t="s">
        <v>2418</v>
      </c>
      <c r="G1720" s="23"/>
      <c r="H1720" s="23"/>
      <c r="I1720" s="23"/>
      <c r="J1720" s="23"/>
      <c r="K1720" s="23"/>
      <c r="L1720" s="21" t="str">
        <f>IFERROR(VLOOKUP($A1720,Holdings!$A:$F,6,FALSE),"")</f>
        <v/>
      </c>
      <c r="M1720" s="45" t="str">
        <f t="shared" si="52"/>
        <v/>
      </c>
      <c r="N1720" s="46" t="str">
        <f t="shared" si="53"/>
        <v/>
      </c>
    </row>
    <row r="1721" spans="1:14" x14ac:dyDescent="0.25">
      <c r="A1721" s="16" t="str">
        <f>CONCATENATE('COMPANY INFO'!$D$4,"_",C1721,"_",D1721,"_",$F1721)</f>
        <v>_9_367/418/581_Saint-Francois</v>
      </c>
      <c r="B1721" s="42">
        <v>1718</v>
      </c>
      <c r="C1721" s="43">
        <v>9</v>
      </c>
      <c r="D1721" s="43" t="s">
        <v>2261</v>
      </c>
      <c r="E1721" s="43" t="s">
        <v>2124</v>
      </c>
      <c r="F1721" s="44" t="s">
        <v>2419</v>
      </c>
      <c r="G1721" s="23"/>
      <c r="H1721" s="23"/>
      <c r="I1721" s="23"/>
      <c r="J1721" s="23"/>
      <c r="K1721" s="23"/>
      <c r="L1721" s="21" t="str">
        <f>IFERROR(VLOOKUP($A1721,Holdings!$A:$F,6,FALSE),"")</f>
        <v/>
      </c>
      <c r="M1721" s="45" t="str">
        <f t="shared" si="52"/>
        <v/>
      </c>
      <c r="N1721" s="46" t="str">
        <f t="shared" si="53"/>
        <v/>
      </c>
    </row>
    <row r="1722" spans="1:14" x14ac:dyDescent="0.25">
      <c r="A1722" s="16" t="str">
        <f>CONCATENATE('COMPANY INFO'!$D$4,"_",C1722,"_",D1722,"_",$F1722)</f>
        <v>_9_367/418/581_Saint-Gabriel</v>
      </c>
      <c r="B1722" s="42">
        <v>1719</v>
      </c>
      <c r="C1722" s="43">
        <v>9</v>
      </c>
      <c r="D1722" s="43" t="s">
        <v>2261</v>
      </c>
      <c r="E1722" s="43" t="s">
        <v>2124</v>
      </c>
      <c r="F1722" s="44" t="s">
        <v>2420</v>
      </c>
      <c r="G1722" s="23"/>
      <c r="H1722" s="23"/>
      <c r="I1722" s="23"/>
      <c r="J1722" s="23"/>
      <c r="K1722" s="23"/>
      <c r="L1722" s="21" t="str">
        <f>IFERROR(VLOOKUP($A1722,Holdings!$A:$F,6,FALSE),"")</f>
        <v/>
      </c>
      <c r="M1722" s="45" t="str">
        <f t="shared" si="52"/>
        <v/>
      </c>
      <c r="N1722" s="46" t="str">
        <f t="shared" si="53"/>
        <v/>
      </c>
    </row>
    <row r="1723" spans="1:14" x14ac:dyDescent="0.25">
      <c r="A1723" s="16" t="str">
        <f>CONCATENATE('COMPANY INFO'!$D$4,"_",C1723,"_",D1723,"_",$F1723)</f>
        <v>_9_367/418/581_Saint-Gedeon-de-Beauce</v>
      </c>
      <c r="B1723" s="42">
        <v>1720</v>
      </c>
      <c r="C1723" s="43">
        <v>9</v>
      </c>
      <c r="D1723" s="43" t="s">
        <v>2261</v>
      </c>
      <c r="E1723" s="43" t="s">
        <v>2124</v>
      </c>
      <c r="F1723" s="44" t="s">
        <v>2421</v>
      </c>
      <c r="G1723" s="23"/>
      <c r="H1723" s="23"/>
      <c r="I1723" s="23"/>
      <c r="J1723" s="23"/>
      <c r="K1723" s="23"/>
      <c r="L1723" s="21" t="str">
        <f>IFERROR(VLOOKUP($A1723,Holdings!$A:$F,6,FALSE),"")</f>
        <v/>
      </c>
      <c r="M1723" s="45" t="str">
        <f t="shared" si="52"/>
        <v/>
      </c>
      <c r="N1723" s="46" t="str">
        <f t="shared" si="53"/>
        <v/>
      </c>
    </row>
    <row r="1724" spans="1:14" x14ac:dyDescent="0.25">
      <c r="A1724" s="16" t="str">
        <f>CONCATENATE('COMPANY INFO'!$D$4,"_",C1724,"_",D1724,"_",$F1724)</f>
        <v>_9_367/418/581_Saint-Georges-de-Beauce</v>
      </c>
      <c r="B1724" s="42">
        <v>1721</v>
      </c>
      <c r="C1724" s="43">
        <v>9</v>
      </c>
      <c r="D1724" s="43" t="s">
        <v>2261</v>
      </c>
      <c r="E1724" s="43" t="s">
        <v>2124</v>
      </c>
      <c r="F1724" s="44" t="s">
        <v>2422</v>
      </c>
      <c r="G1724" s="23"/>
      <c r="H1724" s="23"/>
      <c r="I1724" s="23"/>
      <c r="J1724" s="23"/>
      <c r="K1724" s="23"/>
      <c r="L1724" s="21" t="str">
        <f>IFERROR(VLOOKUP($A1724,Holdings!$A:$F,6,FALSE),"")</f>
        <v/>
      </c>
      <c r="M1724" s="45" t="str">
        <f t="shared" si="52"/>
        <v/>
      </c>
      <c r="N1724" s="46" t="str">
        <f t="shared" si="53"/>
        <v/>
      </c>
    </row>
    <row r="1725" spans="1:14" x14ac:dyDescent="0.25">
      <c r="A1725" s="16" t="str">
        <f>CONCATENATE('COMPANY INFO'!$D$4,"_",C1725,"_",D1725,"_",$F1725)</f>
        <v>_9_367/418/581_Saint-Henri-de-Levis</v>
      </c>
      <c r="B1725" s="42">
        <v>1722</v>
      </c>
      <c r="C1725" s="43">
        <v>9</v>
      </c>
      <c r="D1725" s="43" t="s">
        <v>2261</v>
      </c>
      <c r="E1725" s="43" t="s">
        <v>2124</v>
      </c>
      <c r="F1725" s="44" t="s">
        <v>2423</v>
      </c>
      <c r="G1725" s="23"/>
      <c r="H1725" s="23"/>
      <c r="I1725" s="23"/>
      <c r="J1725" s="23"/>
      <c r="K1725" s="23"/>
      <c r="L1725" s="21" t="str">
        <f>IFERROR(VLOOKUP($A1725,Holdings!$A:$F,6,FALSE),"")</f>
        <v/>
      </c>
      <c r="M1725" s="45" t="str">
        <f t="shared" si="52"/>
        <v/>
      </c>
      <c r="N1725" s="46" t="str">
        <f t="shared" si="53"/>
        <v/>
      </c>
    </row>
    <row r="1726" spans="1:14" x14ac:dyDescent="0.25">
      <c r="A1726" s="16" t="str">
        <f>CONCATENATE('COMPANY INFO'!$D$4,"_",C1726,"_",D1726,"_",$F1726)</f>
        <v>_9_367/418/581_Saint-Jean-Port-Joli</v>
      </c>
      <c r="B1726" s="42">
        <v>1723</v>
      </c>
      <c r="C1726" s="43">
        <v>9</v>
      </c>
      <c r="D1726" s="43" t="s">
        <v>2261</v>
      </c>
      <c r="E1726" s="43" t="s">
        <v>2124</v>
      </c>
      <c r="F1726" s="44" t="s">
        <v>2424</v>
      </c>
      <c r="G1726" s="23"/>
      <c r="H1726" s="23"/>
      <c r="I1726" s="23"/>
      <c r="J1726" s="23"/>
      <c r="K1726" s="23"/>
      <c r="L1726" s="21" t="str">
        <f>IFERROR(VLOOKUP($A1726,Holdings!$A:$F,6,FALSE),"")</f>
        <v/>
      </c>
      <c r="M1726" s="45" t="str">
        <f t="shared" si="52"/>
        <v/>
      </c>
      <c r="N1726" s="46" t="str">
        <f t="shared" si="53"/>
        <v/>
      </c>
    </row>
    <row r="1727" spans="1:14" x14ac:dyDescent="0.25">
      <c r="A1727" s="16" t="str">
        <f>CONCATENATE('COMPANY INFO'!$D$4,"_",C1727,"_",D1727,"_",$F1727)</f>
        <v>_9_367/418/581_Saint-Joseph-de-Beauce</v>
      </c>
      <c r="B1727" s="42">
        <v>1724</v>
      </c>
      <c r="C1727" s="43">
        <v>9</v>
      </c>
      <c r="D1727" s="43" t="s">
        <v>2261</v>
      </c>
      <c r="E1727" s="43" t="s">
        <v>2124</v>
      </c>
      <c r="F1727" s="44" t="s">
        <v>2425</v>
      </c>
      <c r="G1727" s="23"/>
      <c r="H1727" s="23"/>
      <c r="I1727" s="23"/>
      <c r="J1727" s="23"/>
      <c r="K1727" s="23"/>
      <c r="L1727" s="21" t="str">
        <f>IFERROR(VLOOKUP($A1727,Holdings!$A:$F,6,FALSE),"")</f>
        <v/>
      </c>
      <c r="M1727" s="45" t="str">
        <f t="shared" si="52"/>
        <v/>
      </c>
      <c r="N1727" s="46" t="str">
        <f t="shared" si="53"/>
        <v/>
      </c>
    </row>
    <row r="1728" spans="1:14" x14ac:dyDescent="0.25">
      <c r="A1728" s="16" t="str">
        <f>CONCATENATE('COMPANY INFO'!$D$4,"_",C1728,"_",D1728,"_",$F1728)</f>
        <v>_9_367/418/581_Saint-Lambert-de-Lauzon</v>
      </c>
      <c r="B1728" s="42">
        <v>1725</v>
      </c>
      <c r="C1728" s="43">
        <v>9</v>
      </c>
      <c r="D1728" s="43" t="s">
        <v>2261</v>
      </c>
      <c r="E1728" s="43" t="s">
        <v>2124</v>
      </c>
      <c r="F1728" s="44" t="s">
        <v>2426</v>
      </c>
      <c r="G1728" s="23"/>
      <c r="H1728" s="23"/>
      <c r="I1728" s="23"/>
      <c r="J1728" s="23"/>
      <c r="K1728" s="23"/>
      <c r="L1728" s="21" t="str">
        <f>IFERROR(VLOOKUP($A1728,Holdings!$A:$F,6,FALSE),"")</f>
        <v/>
      </c>
      <c r="M1728" s="45" t="str">
        <f t="shared" si="52"/>
        <v/>
      </c>
      <c r="N1728" s="46" t="str">
        <f t="shared" si="53"/>
        <v/>
      </c>
    </row>
    <row r="1729" spans="1:14" x14ac:dyDescent="0.25">
      <c r="A1729" s="16" t="str">
        <f>CONCATENATE('COMPANY INFO'!$D$4,"_",C1729,"_",D1729,"_",$F1729)</f>
        <v>_9_367/418/581_Saint-Leon-le-Grand</v>
      </c>
      <c r="B1729" s="42">
        <v>1726</v>
      </c>
      <c r="C1729" s="43">
        <v>9</v>
      </c>
      <c r="D1729" s="43" t="s">
        <v>2261</v>
      </c>
      <c r="E1729" s="43" t="s">
        <v>2124</v>
      </c>
      <c r="F1729" s="44" t="s">
        <v>2427</v>
      </c>
      <c r="G1729" s="23"/>
      <c r="H1729" s="23"/>
      <c r="I1729" s="23"/>
      <c r="J1729" s="23"/>
      <c r="K1729" s="23"/>
      <c r="L1729" s="21" t="str">
        <f>IFERROR(VLOOKUP($A1729,Holdings!$A:$F,6,FALSE),"")</f>
        <v/>
      </c>
      <c r="M1729" s="45" t="str">
        <f t="shared" si="52"/>
        <v/>
      </c>
      <c r="N1729" s="46" t="str">
        <f t="shared" si="53"/>
        <v/>
      </c>
    </row>
    <row r="1730" spans="1:14" x14ac:dyDescent="0.25">
      <c r="A1730" s="16" t="str">
        <f>CONCATENATE('COMPANY INFO'!$D$4,"_",C1730,"_",D1730,"_",$F1730)</f>
        <v>_9_367/418/581_Saint-Luc</v>
      </c>
      <c r="B1730" s="42">
        <v>1727</v>
      </c>
      <c r="C1730" s="43">
        <v>9</v>
      </c>
      <c r="D1730" s="43" t="s">
        <v>2261</v>
      </c>
      <c r="E1730" s="43" t="s">
        <v>2124</v>
      </c>
      <c r="F1730" s="44" t="s">
        <v>2428</v>
      </c>
      <c r="G1730" s="23"/>
      <c r="H1730" s="23"/>
      <c r="I1730" s="23"/>
      <c r="J1730" s="23"/>
      <c r="K1730" s="23"/>
      <c r="L1730" s="21" t="str">
        <f>IFERROR(VLOOKUP($A1730,Holdings!$A:$F,6,FALSE),"")</f>
        <v/>
      </c>
      <c r="M1730" s="45" t="str">
        <f t="shared" si="52"/>
        <v/>
      </c>
      <c r="N1730" s="46" t="str">
        <f t="shared" si="53"/>
        <v/>
      </c>
    </row>
    <row r="1731" spans="1:14" x14ac:dyDescent="0.25">
      <c r="A1731" s="16" t="str">
        <f>CONCATENATE('COMPANY INFO'!$D$4,"_",C1731,"_",D1731,"_",$F1731)</f>
        <v>_9_367/418/581_Saint-Magloire</v>
      </c>
      <c r="B1731" s="42">
        <v>1728</v>
      </c>
      <c r="C1731" s="43">
        <v>9</v>
      </c>
      <c r="D1731" s="43" t="s">
        <v>2261</v>
      </c>
      <c r="E1731" s="43" t="s">
        <v>2124</v>
      </c>
      <c r="F1731" s="44" t="s">
        <v>2429</v>
      </c>
      <c r="G1731" s="23"/>
      <c r="H1731" s="23"/>
      <c r="I1731" s="23"/>
      <c r="J1731" s="23"/>
      <c r="K1731" s="23"/>
      <c r="L1731" s="21" t="str">
        <f>IFERROR(VLOOKUP($A1731,Holdings!$A:$F,6,FALSE),"")</f>
        <v/>
      </c>
      <c r="M1731" s="45" t="str">
        <f t="shared" si="52"/>
        <v/>
      </c>
      <c r="N1731" s="46" t="str">
        <f t="shared" si="53"/>
        <v/>
      </c>
    </row>
    <row r="1732" spans="1:14" x14ac:dyDescent="0.25">
      <c r="A1732" s="16" t="str">
        <f>CONCATENATE('COMPANY INFO'!$D$4,"_",C1732,"_",D1732,"_",$F1732)</f>
        <v>_9_367/418/581_Saint-Malachie</v>
      </c>
      <c r="B1732" s="42">
        <v>1729</v>
      </c>
      <c r="C1732" s="43">
        <v>9</v>
      </c>
      <c r="D1732" s="43" t="s">
        <v>2261</v>
      </c>
      <c r="E1732" s="43" t="s">
        <v>2124</v>
      </c>
      <c r="F1732" s="44" t="s">
        <v>2430</v>
      </c>
      <c r="G1732" s="23"/>
      <c r="H1732" s="23"/>
      <c r="I1732" s="23"/>
      <c r="J1732" s="23"/>
      <c r="K1732" s="23"/>
      <c r="L1732" s="21" t="str">
        <f>IFERROR(VLOOKUP($A1732,Holdings!$A:$F,6,FALSE),"")</f>
        <v/>
      </c>
      <c r="M1732" s="45" t="str">
        <f t="shared" ref="M1732:M1795" si="54">IF(L1732="","",G1732/(L1732-H1732))</f>
        <v/>
      </c>
      <c r="N1732" s="46" t="str">
        <f t="shared" si="53"/>
        <v/>
      </c>
    </row>
    <row r="1733" spans="1:14" x14ac:dyDescent="0.25">
      <c r="A1733" s="16" t="str">
        <f>CONCATENATE('COMPANY INFO'!$D$4,"_",C1733,"_",D1733,"_",$F1733)</f>
        <v>_9_367/418/581_Saint-Marc-des-Carrieres</v>
      </c>
      <c r="B1733" s="42">
        <v>1730</v>
      </c>
      <c r="C1733" s="43">
        <v>9</v>
      </c>
      <c r="D1733" s="43" t="s">
        <v>2261</v>
      </c>
      <c r="E1733" s="43" t="s">
        <v>2124</v>
      </c>
      <c r="F1733" s="44" t="s">
        <v>2431</v>
      </c>
      <c r="G1733" s="23"/>
      <c r="H1733" s="23"/>
      <c r="I1733" s="23"/>
      <c r="J1733" s="23"/>
      <c r="K1733" s="23"/>
      <c r="L1733" s="21" t="str">
        <f>IFERROR(VLOOKUP($A1733,Holdings!$A:$F,6,FALSE),"")</f>
        <v/>
      </c>
      <c r="M1733" s="45" t="str">
        <f t="shared" si="54"/>
        <v/>
      </c>
      <c r="N1733" s="46" t="str">
        <f t="shared" ref="N1733:N1796" si="55">IF(OR(SUM(G1733:K1733)&gt;L1733,AND(SUM(G1733:K1733)&gt;0,L1733="")),"Sum of Assigned TNs:Admin TNs must be less than Total TNs","")</f>
        <v/>
      </c>
    </row>
    <row r="1734" spans="1:14" x14ac:dyDescent="0.25">
      <c r="A1734" s="16" t="str">
        <f>CONCATENATE('COMPANY INFO'!$D$4,"_",C1734,"_",D1734,"_",$F1734)</f>
        <v>_9_367/418/581_Saint-Martin</v>
      </c>
      <c r="B1734" s="42">
        <v>1731</v>
      </c>
      <c r="C1734" s="43">
        <v>9</v>
      </c>
      <c r="D1734" s="43" t="s">
        <v>2261</v>
      </c>
      <c r="E1734" s="43" t="s">
        <v>2124</v>
      </c>
      <c r="F1734" s="44" t="s">
        <v>2432</v>
      </c>
      <c r="G1734" s="23"/>
      <c r="H1734" s="23"/>
      <c r="I1734" s="23"/>
      <c r="J1734" s="23"/>
      <c r="K1734" s="23"/>
      <c r="L1734" s="21" t="str">
        <f>IFERROR(VLOOKUP($A1734,Holdings!$A:$F,6,FALSE),"")</f>
        <v/>
      </c>
      <c r="M1734" s="45" t="str">
        <f t="shared" si="54"/>
        <v/>
      </c>
      <c r="N1734" s="46" t="str">
        <f t="shared" si="55"/>
        <v/>
      </c>
    </row>
    <row r="1735" spans="1:14" x14ac:dyDescent="0.25">
      <c r="A1735" s="16" t="str">
        <f>CONCATENATE('COMPANY INFO'!$D$4,"_",C1735,"_",D1735,"_",$F1735)</f>
        <v>_9_367/418/581_Saint-Michel</v>
      </c>
      <c r="B1735" s="42">
        <v>1732</v>
      </c>
      <c r="C1735" s="43">
        <v>9</v>
      </c>
      <c r="D1735" s="43" t="s">
        <v>2261</v>
      </c>
      <c r="E1735" s="43" t="s">
        <v>2124</v>
      </c>
      <c r="F1735" s="44" t="s">
        <v>2433</v>
      </c>
      <c r="G1735" s="23"/>
      <c r="H1735" s="23"/>
      <c r="I1735" s="23"/>
      <c r="J1735" s="23"/>
      <c r="K1735" s="23"/>
      <c r="L1735" s="21" t="str">
        <f>IFERROR(VLOOKUP($A1735,Holdings!$A:$F,6,FALSE),"")</f>
        <v/>
      </c>
      <c r="M1735" s="45" t="str">
        <f t="shared" si="54"/>
        <v/>
      </c>
      <c r="N1735" s="46" t="str">
        <f t="shared" si="55"/>
        <v/>
      </c>
    </row>
    <row r="1736" spans="1:14" x14ac:dyDescent="0.25">
      <c r="A1736" s="16" t="str">
        <f>CONCATENATE('COMPANY INFO'!$D$4,"_",C1736,"_",D1736,"_",$F1736)</f>
        <v>_9_367/418/581_Saint-Moise</v>
      </c>
      <c r="B1736" s="42">
        <v>1733</v>
      </c>
      <c r="C1736" s="43">
        <v>9</v>
      </c>
      <c r="D1736" s="43" t="s">
        <v>2261</v>
      </c>
      <c r="E1736" s="43" t="s">
        <v>2124</v>
      </c>
      <c r="F1736" s="44" t="s">
        <v>2434</v>
      </c>
      <c r="G1736" s="23"/>
      <c r="H1736" s="23"/>
      <c r="I1736" s="23"/>
      <c r="J1736" s="23"/>
      <c r="K1736" s="23"/>
      <c r="L1736" s="21" t="str">
        <f>IFERROR(VLOOKUP($A1736,Holdings!$A:$F,6,FALSE),"")</f>
        <v/>
      </c>
      <c r="M1736" s="45" t="str">
        <f t="shared" si="54"/>
        <v/>
      </c>
      <c r="N1736" s="46" t="str">
        <f t="shared" si="55"/>
        <v/>
      </c>
    </row>
    <row r="1737" spans="1:14" x14ac:dyDescent="0.25">
      <c r="A1737" s="16" t="str">
        <f>CONCATENATE('COMPANY INFO'!$D$4,"_",C1737,"_",D1737,"_",$F1737)</f>
        <v>_9_367/418/581_Saint-Odilon</v>
      </c>
      <c r="B1737" s="42">
        <v>1734</v>
      </c>
      <c r="C1737" s="43">
        <v>9</v>
      </c>
      <c r="D1737" s="43" t="s">
        <v>2261</v>
      </c>
      <c r="E1737" s="43" t="s">
        <v>2124</v>
      </c>
      <c r="F1737" s="44" t="s">
        <v>2435</v>
      </c>
      <c r="G1737" s="23"/>
      <c r="H1737" s="23"/>
      <c r="I1737" s="23"/>
      <c r="J1737" s="23"/>
      <c r="K1737" s="23"/>
      <c r="L1737" s="21" t="str">
        <f>IFERROR(VLOOKUP($A1737,Holdings!$A:$F,6,FALSE),"")</f>
        <v/>
      </c>
      <c r="M1737" s="45" t="str">
        <f t="shared" si="54"/>
        <v/>
      </c>
      <c r="N1737" s="46" t="str">
        <f t="shared" si="55"/>
        <v/>
      </c>
    </row>
    <row r="1738" spans="1:14" x14ac:dyDescent="0.25">
      <c r="A1738" s="16" t="str">
        <f>CONCATENATE('COMPANY INFO'!$D$4,"_",C1738,"_",D1738,"_",$F1738)</f>
        <v>_9_367/418/581_Saint-Pamphile</v>
      </c>
      <c r="B1738" s="42">
        <v>1735</v>
      </c>
      <c r="C1738" s="43">
        <v>9</v>
      </c>
      <c r="D1738" s="43" t="s">
        <v>2261</v>
      </c>
      <c r="E1738" s="43" t="s">
        <v>2124</v>
      </c>
      <c r="F1738" s="44" t="s">
        <v>2436</v>
      </c>
      <c r="G1738" s="23"/>
      <c r="H1738" s="23"/>
      <c r="I1738" s="23"/>
      <c r="J1738" s="23"/>
      <c r="K1738" s="23"/>
      <c r="L1738" s="21" t="str">
        <f>IFERROR(VLOOKUP($A1738,Holdings!$A:$F,6,FALSE),"")</f>
        <v/>
      </c>
      <c r="M1738" s="45" t="str">
        <f t="shared" si="54"/>
        <v/>
      </c>
      <c r="N1738" s="46" t="str">
        <f t="shared" si="55"/>
        <v/>
      </c>
    </row>
    <row r="1739" spans="1:14" x14ac:dyDescent="0.25">
      <c r="A1739" s="16" t="str">
        <f>CONCATENATE('COMPANY INFO'!$D$4,"_",C1739,"_",D1739,"_",$F1739)</f>
        <v>_9_367/418/581_Saint-Patrice-de-Beaurivage</v>
      </c>
      <c r="B1739" s="42">
        <v>1736</v>
      </c>
      <c r="C1739" s="43">
        <v>9</v>
      </c>
      <c r="D1739" s="43" t="s">
        <v>2261</v>
      </c>
      <c r="E1739" s="43" t="s">
        <v>2124</v>
      </c>
      <c r="F1739" s="44" t="s">
        <v>2437</v>
      </c>
      <c r="G1739" s="23"/>
      <c r="H1739" s="23"/>
      <c r="I1739" s="23"/>
      <c r="J1739" s="23"/>
      <c r="K1739" s="23"/>
      <c r="L1739" s="21" t="str">
        <f>IFERROR(VLOOKUP($A1739,Holdings!$A:$F,6,FALSE),"")</f>
        <v/>
      </c>
      <c r="M1739" s="45" t="str">
        <f t="shared" si="54"/>
        <v/>
      </c>
      <c r="N1739" s="46" t="str">
        <f t="shared" si="55"/>
        <v/>
      </c>
    </row>
    <row r="1740" spans="1:14" x14ac:dyDescent="0.25">
      <c r="A1740" s="16" t="str">
        <f>CONCATENATE('COMPANY INFO'!$D$4,"_",C1740,"_",D1740,"_",$F1740)</f>
        <v>_9_367/418/581_Saint-Paul-de-Montminy</v>
      </c>
      <c r="B1740" s="42">
        <v>1737</v>
      </c>
      <c r="C1740" s="43">
        <v>9</v>
      </c>
      <c r="D1740" s="43" t="s">
        <v>2261</v>
      </c>
      <c r="E1740" s="43" t="s">
        <v>2124</v>
      </c>
      <c r="F1740" s="44" t="s">
        <v>2438</v>
      </c>
      <c r="G1740" s="23"/>
      <c r="H1740" s="23"/>
      <c r="I1740" s="23"/>
      <c r="J1740" s="23"/>
      <c r="K1740" s="23"/>
      <c r="L1740" s="21" t="str">
        <f>IFERROR(VLOOKUP($A1740,Holdings!$A:$F,6,FALSE),"")</f>
        <v/>
      </c>
      <c r="M1740" s="45" t="str">
        <f t="shared" si="54"/>
        <v/>
      </c>
      <c r="N1740" s="46" t="str">
        <f t="shared" si="55"/>
        <v/>
      </c>
    </row>
    <row r="1741" spans="1:14" x14ac:dyDescent="0.25">
      <c r="A1741" s="16" t="str">
        <f>CONCATENATE('COMPANY INFO'!$D$4,"_",C1741,"_",D1741,"_",$F1741)</f>
        <v>_9_367/418/581_Saint-Prosper-de-Dorchester</v>
      </c>
      <c r="B1741" s="42">
        <v>1738</v>
      </c>
      <c r="C1741" s="43">
        <v>9</v>
      </c>
      <c r="D1741" s="43" t="s">
        <v>2261</v>
      </c>
      <c r="E1741" s="43" t="s">
        <v>2124</v>
      </c>
      <c r="F1741" s="44" t="s">
        <v>2439</v>
      </c>
      <c r="G1741" s="23"/>
      <c r="H1741" s="23"/>
      <c r="I1741" s="23"/>
      <c r="J1741" s="23"/>
      <c r="K1741" s="23"/>
      <c r="L1741" s="21" t="str">
        <f>IFERROR(VLOOKUP($A1741,Holdings!$A:$F,6,FALSE),"")</f>
        <v/>
      </c>
      <c r="M1741" s="45" t="str">
        <f t="shared" si="54"/>
        <v/>
      </c>
      <c r="N1741" s="46" t="str">
        <f t="shared" si="55"/>
        <v/>
      </c>
    </row>
    <row r="1742" spans="1:14" x14ac:dyDescent="0.25">
      <c r="A1742" s="16" t="str">
        <f>CONCATENATE('COMPANY INFO'!$D$4,"_",C1742,"_",D1742,"_",$F1742)</f>
        <v>_9_367/418/581_Saint-Raphael</v>
      </c>
      <c r="B1742" s="42">
        <v>1739</v>
      </c>
      <c r="C1742" s="43">
        <v>9</v>
      </c>
      <c r="D1742" s="43" t="s">
        <v>2261</v>
      </c>
      <c r="E1742" s="43" t="s">
        <v>2124</v>
      </c>
      <c r="F1742" s="44" t="s">
        <v>2440</v>
      </c>
      <c r="G1742" s="23"/>
      <c r="H1742" s="23"/>
      <c r="I1742" s="23"/>
      <c r="J1742" s="23"/>
      <c r="K1742" s="23"/>
      <c r="L1742" s="21" t="str">
        <f>IFERROR(VLOOKUP($A1742,Holdings!$A:$F,6,FALSE),"")</f>
        <v/>
      </c>
      <c r="M1742" s="45" t="str">
        <f t="shared" si="54"/>
        <v/>
      </c>
      <c r="N1742" s="46" t="str">
        <f t="shared" si="55"/>
        <v/>
      </c>
    </row>
    <row r="1743" spans="1:14" x14ac:dyDescent="0.25">
      <c r="A1743" s="16" t="str">
        <f>CONCATENATE('COMPANY INFO'!$D$4,"_",C1743,"_",D1743,"_",$F1743)</f>
        <v>_9_367/418/581_Saint-Raymond</v>
      </c>
      <c r="B1743" s="42">
        <v>1740</v>
      </c>
      <c r="C1743" s="43">
        <v>9</v>
      </c>
      <c r="D1743" s="43" t="s">
        <v>2261</v>
      </c>
      <c r="E1743" s="43" t="s">
        <v>2124</v>
      </c>
      <c r="F1743" s="44" t="s">
        <v>2441</v>
      </c>
      <c r="G1743" s="23"/>
      <c r="H1743" s="23"/>
      <c r="I1743" s="23"/>
      <c r="J1743" s="23"/>
      <c r="K1743" s="23"/>
      <c r="L1743" s="21" t="str">
        <f>IFERROR(VLOOKUP($A1743,Holdings!$A:$F,6,FALSE),"")</f>
        <v/>
      </c>
      <c r="M1743" s="45" t="str">
        <f t="shared" si="54"/>
        <v/>
      </c>
      <c r="N1743" s="46" t="str">
        <f t="shared" si="55"/>
        <v/>
      </c>
    </row>
    <row r="1744" spans="1:14" x14ac:dyDescent="0.25">
      <c r="A1744" s="16" t="str">
        <f>CONCATENATE('COMPANY INFO'!$D$4,"_",C1744,"_",D1744,"_",$F1744)</f>
        <v>_9_367/418/581_Saint-Rene-de-Matane</v>
      </c>
      <c r="B1744" s="42">
        <v>1741</v>
      </c>
      <c r="C1744" s="43">
        <v>9</v>
      </c>
      <c r="D1744" s="43" t="s">
        <v>2261</v>
      </c>
      <c r="E1744" s="43" t="s">
        <v>2124</v>
      </c>
      <c r="F1744" s="44" t="s">
        <v>2442</v>
      </c>
      <c r="G1744" s="23"/>
      <c r="H1744" s="23"/>
      <c r="I1744" s="23"/>
      <c r="J1744" s="23"/>
      <c r="K1744" s="23"/>
      <c r="L1744" s="21" t="str">
        <f>IFERROR(VLOOKUP($A1744,Holdings!$A:$F,6,FALSE),"")</f>
        <v/>
      </c>
      <c r="M1744" s="45" t="str">
        <f t="shared" si="54"/>
        <v/>
      </c>
      <c r="N1744" s="46" t="str">
        <f t="shared" si="55"/>
        <v/>
      </c>
    </row>
    <row r="1745" spans="1:14" x14ac:dyDescent="0.25">
      <c r="A1745" s="16" t="str">
        <f>CONCATENATE('COMPANY INFO'!$D$4,"_",C1745,"_",D1745,"_",$F1745)</f>
        <v>_9_367/418/581_Saint-Roch-des-Aulnaies</v>
      </c>
      <c r="B1745" s="42">
        <v>1742</v>
      </c>
      <c r="C1745" s="43">
        <v>9</v>
      </c>
      <c r="D1745" s="43" t="s">
        <v>2261</v>
      </c>
      <c r="E1745" s="43" t="s">
        <v>2124</v>
      </c>
      <c r="F1745" s="44" t="s">
        <v>2443</v>
      </c>
      <c r="G1745" s="23"/>
      <c r="H1745" s="23"/>
      <c r="I1745" s="23"/>
      <c r="J1745" s="23"/>
      <c r="K1745" s="23"/>
      <c r="L1745" s="21" t="str">
        <f>IFERROR(VLOOKUP($A1745,Holdings!$A:$F,6,FALSE),"")</f>
        <v/>
      </c>
      <c r="M1745" s="45" t="str">
        <f t="shared" si="54"/>
        <v/>
      </c>
      <c r="N1745" s="46" t="str">
        <f t="shared" si="55"/>
        <v/>
      </c>
    </row>
    <row r="1746" spans="1:14" x14ac:dyDescent="0.25">
      <c r="A1746" s="16" t="str">
        <f>CONCATENATE('COMPANY INFO'!$D$4,"_",C1746,"_",D1746,"_",$F1746)</f>
        <v>_9_367/418/581_Saint-Simon-de-Rimouski</v>
      </c>
      <c r="B1746" s="42">
        <v>1743</v>
      </c>
      <c r="C1746" s="43">
        <v>9</v>
      </c>
      <c r="D1746" s="43" t="s">
        <v>2261</v>
      </c>
      <c r="E1746" s="43" t="s">
        <v>2124</v>
      </c>
      <c r="F1746" s="44" t="s">
        <v>2444</v>
      </c>
      <c r="G1746" s="23"/>
      <c r="H1746" s="23"/>
      <c r="I1746" s="23"/>
      <c r="J1746" s="23"/>
      <c r="K1746" s="23"/>
      <c r="L1746" s="21" t="str">
        <f>IFERROR(VLOOKUP($A1746,Holdings!$A:$F,6,FALSE),"")</f>
        <v/>
      </c>
      <c r="M1746" s="45" t="str">
        <f t="shared" si="54"/>
        <v/>
      </c>
      <c r="N1746" s="46" t="str">
        <f t="shared" si="55"/>
        <v/>
      </c>
    </row>
    <row r="1747" spans="1:14" x14ac:dyDescent="0.25">
      <c r="A1747" s="16" t="str">
        <f>CONCATENATE('COMPANY INFO'!$D$4,"_",C1747,"_",D1747,"_",$F1747)</f>
        <v>_9_367/418/581_Saint-Stanislas</v>
      </c>
      <c r="B1747" s="42">
        <v>1744</v>
      </c>
      <c r="C1747" s="43">
        <v>9</v>
      </c>
      <c r="D1747" s="43" t="s">
        <v>2261</v>
      </c>
      <c r="E1747" s="43" t="s">
        <v>2124</v>
      </c>
      <c r="F1747" s="44" t="s">
        <v>2445</v>
      </c>
      <c r="G1747" s="23"/>
      <c r="H1747" s="23"/>
      <c r="I1747" s="23"/>
      <c r="J1747" s="23"/>
      <c r="K1747" s="23"/>
      <c r="L1747" s="21" t="str">
        <f>IFERROR(VLOOKUP($A1747,Holdings!$A:$F,6,FALSE),"")</f>
        <v/>
      </c>
      <c r="M1747" s="45" t="str">
        <f t="shared" si="54"/>
        <v/>
      </c>
      <c r="N1747" s="46" t="str">
        <f t="shared" si="55"/>
        <v/>
      </c>
    </row>
    <row r="1748" spans="1:14" x14ac:dyDescent="0.25">
      <c r="A1748" s="16" t="str">
        <f>CONCATENATE('COMPANY INFO'!$D$4,"_",C1748,"_",D1748,"_",$F1748)</f>
        <v>_9_367/418/581_Saint-Theophile</v>
      </c>
      <c r="B1748" s="42">
        <v>1745</v>
      </c>
      <c r="C1748" s="43">
        <v>9</v>
      </c>
      <c r="D1748" s="43" t="s">
        <v>2261</v>
      </c>
      <c r="E1748" s="43" t="s">
        <v>2124</v>
      </c>
      <c r="F1748" s="44" t="s">
        <v>2446</v>
      </c>
      <c r="G1748" s="23"/>
      <c r="H1748" s="23"/>
      <c r="I1748" s="23"/>
      <c r="J1748" s="23"/>
      <c r="K1748" s="23"/>
      <c r="L1748" s="21" t="str">
        <f>IFERROR(VLOOKUP($A1748,Holdings!$A:$F,6,FALSE),"")</f>
        <v/>
      </c>
      <c r="M1748" s="45" t="str">
        <f t="shared" si="54"/>
        <v/>
      </c>
      <c r="N1748" s="46" t="str">
        <f t="shared" si="55"/>
        <v/>
      </c>
    </row>
    <row r="1749" spans="1:14" x14ac:dyDescent="0.25">
      <c r="A1749" s="16" t="str">
        <f>CONCATENATE('COMPANY INFO'!$D$4,"_",C1749,"_",D1749,"_",$F1749)</f>
        <v>_9_367/418/581_Saint-Tite</v>
      </c>
      <c r="B1749" s="42">
        <v>1746</v>
      </c>
      <c r="C1749" s="43">
        <v>9</v>
      </c>
      <c r="D1749" s="43" t="s">
        <v>2261</v>
      </c>
      <c r="E1749" s="43" t="s">
        <v>2124</v>
      </c>
      <c r="F1749" s="44" t="s">
        <v>2447</v>
      </c>
      <c r="G1749" s="23"/>
      <c r="H1749" s="23"/>
      <c r="I1749" s="23"/>
      <c r="J1749" s="23"/>
      <c r="K1749" s="23"/>
      <c r="L1749" s="21" t="str">
        <f>IFERROR(VLOOKUP($A1749,Holdings!$A:$F,6,FALSE),"")</f>
        <v/>
      </c>
      <c r="M1749" s="45" t="str">
        <f t="shared" si="54"/>
        <v/>
      </c>
      <c r="N1749" s="46" t="str">
        <f t="shared" si="55"/>
        <v/>
      </c>
    </row>
    <row r="1750" spans="1:14" x14ac:dyDescent="0.25">
      <c r="A1750" s="16" t="str">
        <f>CONCATENATE('COMPANY INFO'!$D$4,"_",C1750,"_",D1750,"_",$F1750)</f>
        <v>_9_367/418/581_Saint-Ubalde</v>
      </c>
      <c r="B1750" s="42">
        <v>1747</v>
      </c>
      <c r="C1750" s="43">
        <v>9</v>
      </c>
      <c r="D1750" s="43" t="s">
        <v>2261</v>
      </c>
      <c r="E1750" s="43" t="s">
        <v>2124</v>
      </c>
      <c r="F1750" s="44" t="s">
        <v>2448</v>
      </c>
      <c r="G1750" s="23"/>
      <c r="H1750" s="23"/>
      <c r="I1750" s="23"/>
      <c r="J1750" s="23"/>
      <c r="K1750" s="23"/>
      <c r="L1750" s="21" t="str">
        <f>IFERROR(VLOOKUP($A1750,Holdings!$A:$F,6,FALSE),"")</f>
        <v/>
      </c>
      <c r="M1750" s="45" t="str">
        <f t="shared" si="54"/>
        <v/>
      </c>
      <c r="N1750" s="46" t="str">
        <f t="shared" si="55"/>
        <v/>
      </c>
    </row>
    <row r="1751" spans="1:14" x14ac:dyDescent="0.25">
      <c r="A1751" s="16" t="str">
        <f>CONCATENATE('COMPANY INFO'!$D$4,"_",C1751,"_",D1751,"_",$F1751)</f>
        <v>_9_367/418/581_Saint-Ulric</v>
      </c>
      <c r="B1751" s="42">
        <v>1748</v>
      </c>
      <c r="C1751" s="43">
        <v>9</v>
      </c>
      <c r="D1751" s="43" t="s">
        <v>2261</v>
      </c>
      <c r="E1751" s="43" t="s">
        <v>2124</v>
      </c>
      <c r="F1751" s="44" t="s">
        <v>2449</v>
      </c>
      <c r="G1751" s="23"/>
      <c r="H1751" s="23"/>
      <c r="I1751" s="23"/>
      <c r="J1751" s="23"/>
      <c r="K1751" s="23"/>
      <c r="L1751" s="21" t="str">
        <f>IFERROR(VLOOKUP($A1751,Holdings!$A:$F,6,FALSE),"")</f>
        <v/>
      </c>
      <c r="M1751" s="45" t="str">
        <f t="shared" si="54"/>
        <v/>
      </c>
      <c r="N1751" s="46" t="str">
        <f t="shared" si="55"/>
        <v/>
      </c>
    </row>
    <row r="1752" spans="1:14" x14ac:dyDescent="0.25">
      <c r="A1752" s="16" t="str">
        <f>CONCATENATE('COMPANY INFO'!$D$4,"_",C1752,"_",D1752,"_",$F1752)</f>
        <v>_9_367/418/581_Saint-Zacharie</v>
      </c>
      <c r="B1752" s="42">
        <v>1749</v>
      </c>
      <c r="C1752" s="43">
        <v>9</v>
      </c>
      <c r="D1752" s="43" t="s">
        <v>2261</v>
      </c>
      <c r="E1752" s="43" t="s">
        <v>2124</v>
      </c>
      <c r="F1752" s="44" t="s">
        <v>2450</v>
      </c>
      <c r="G1752" s="23"/>
      <c r="H1752" s="23"/>
      <c r="I1752" s="23"/>
      <c r="J1752" s="23"/>
      <c r="K1752" s="23"/>
      <c r="L1752" s="21" t="str">
        <f>IFERROR(VLOOKUP($A1752,Holdings!$A:$F,6,FALSE),"")</f>
        <v/>
      </c>
      <c r="M1752" s="45" t="str">
        <f t="shared" si="54"/>
        <v/>
      </c>
      <c r="N1752" s="46" t="str">
        <f t="shared" si="55"/>
        <v/>
      </c>
    </row>
    <row r="1753" spans="1:14" x14ac:dyDescent="0.25">
      <c r="A1753" s="16" t="str">
        <f>CONCATENATE('COMPANY INFO'!$D$4,"_",C1753,"_",D1753,"_",$F1753)</f>
        <v>_9_367/418/581_Sainte-Agathe-de-Lotbiniere</v>
      </c>
      <c r="B1753" s="42">
        <v>1750</v>
      </c>
      <c r="C1753" s="43">
        <v>9</v>
      </c>
      <c r="D1753" s="43" t="s">
        <v>2261</v>
      </c>
      <c r="E1753" s="43" t="s">
        <v>2124</v>
      </c>
      <c r="F1753" s="44" t="s">
        <v>2451</v>
      </c>
      <c r="G1753" s="23"/>
      <c r="H1753" s="23"/>
      <c r="I1753" s="23"/>
      <c r="J1753" s="23"/>
      <c r="K1753" s="23"/>
      <c r="L1753" s="21" t="str">
        <f>IFERROR(VLOOKUP($A1753,Holdings!$A:$F,6,FALSE),"")</f>
        <v/>
      </c>
      <c r="M1753" s="45" t="str">
        <f t="shared" si="54"/>
        <v/>
      </c>
      <c r="N1753" s="46" t="str">
        <f t="shared" si="55"/>
        <v/>
      </c>
    </row>
    <row r="1754" spans="1:14" x14ac:dyDescent="0.25">
      <c r="A1754" s="16" t="str">
        <f>CONCATENATE('COMPANY INFO'!$D$4,"_",C1754,"_",D1754,"_",$F1754)</f>
        <v>_9_367/418/581_Sainte-Anne-de-la-Perade</v>
      </c>
      <c r="B1754" s="42">
        <v>1751</v>
      </c>
      <c r="C1754" s="43">
        <v>9</v>
      </c>
      <c r="D1754" s="43" t="s">
        <v>2261</v>
      </c>
      <c r="E1754" s="43" t="s">
        <v>2124</v>
      </c>
      <c r="F1754" s="44" t="s">
        <v>2452</v>
      </c>
      <c r="G1754" s="23"/>
      <c r="H1754" s="23"/>
      <c r="I1754" s="23"/>
      <c r="J1754" s="23"/>
      <c r="K1754" s="23"/>
      <c r="L1754" s="21" t="str">
        <f>IFERROR(VLOOKUP($A1754,Holdings!$A:$F,6,FALSE),"")</f>
        <v/>
      </c>
      <c r="M1754" s="45" t="str">
        <f t="shared" si="54"/>
        <v/>
      </c>
      <c r="N1754" s="46" t="str">
        <f t="shared" si="55"/>
        <v/>
      </c>
    </row>
    <row r="1755" spans="1:14" x14ac:dyDescent="0.25">
      <c r="A1755" s="16" t="str">
        <f>CONCATENATE('COMPANY INFO'!$D$4,"_",C1755,"_",D1755,"_",$F1755)</f>
        <v>_9_367/418/581_Sainte-Anne-des-Monts</v>
      </c>
      <c r="B1755" s="42">
        <v>1752</v>
      </c>
      <c r="C1755" s="43">
        <v>9</v>
      </c>
      <c r="D1755" s="43" t="s">
        <v>2261</v>
      </c>
      <c r="E1755" s="43" t="s">
        <v>2124</v>
      </c>
      <c r="F1755" s="44" t="s">
        <v>2453</v>
      </c>
      <c r="G1755" s="23"/>
      <c r="H1755" s="23"/>
      <c r="I1755" s="23"/>
      <c r="J1755" s="23"/>
      <c r="K1755" s="23"/>
      <c r="L1755" s="21" t="str">
        <f>IFERROR(VLOOKUP($A1755,Holdings!$A:$F,6,FALSE),"")</f>
        <v/>
      </c>
      <c r="M1755" s="45" t="str">
        <f t="shared" si="54"/>
        <v/>
      </c>
      <c r="N1755" s="46" t="str">
        <f t="shared" si="55"/>
        <v/>
      </c>
    </row>
    <row r="1756" spans="1:14" x14ac:dyDescent="0.25">
      <c r="A1756" s="16" t="str">
        <f>CONCATENATE('COMPANY INFO'!$D$4,"_",C1756,"_",D1756,"_",$F1756)</f>
        <v>_9_367/418/581_Sainte-Blandine</v>
      </c>
      <c r="B1756" s="42">
        <v>1753</v>
      </c>
      <c r="C1756" s="43">
        <v>9</v>
      </c>
      <c r="D1756" s="43" t="s">
        <v>2261</v>
      </c>
      <c r="E1756" s="43" t="s">
        <v>2124</v>
      </c>
      <c r="F1756" s="44" t="s">
        <v>2454</v>
      </c>
      <c r="G1756" s="23"/>
      <c r="H1756" s="23"/>
      <c r="I1756" s="23"/>
      <c r="J1756" s="23"/>
      <c r="K1756" s="23"/>
      <c r="L1756" s="21" t="str">
        <f>IFERROR(VLOOKUP($A1756,Holdings!$A:$F,6,FALSE),"")</f>
        <v/>
      </c>
      <c r="M1756" s="45" t="str">
        <f t="shared" si="54"/>
        <v/>
      </c>
      <c r="N1756" s="46" t="str">
        <f t="shared" si="55"/>
        <v/>
      </c>
    </row>
    <row r="1757" spans="1:14" x14ac:dyDescent="0.25">
      <c r="A1757" s="16" t="str">
        <f>CONCATENATE('COMPANY INFO'!$D$4,"_",C1757,"_",D1757,"_",$F1757)</f>
        <v>_9_367/418/581_Sainte-Claire</v>
      </c>
      <c r="B1757" s="42">
        <v>1754</v>
      </c>
      <c r="C1757" s="43">
        <v>9</v>
      </c>
      <c r="D1757" s="43" t="s">
        <v>2261</v>
      </c>
      <c r="E1757" s="43" t="s">
        <v>2124</v>
      </c>
      <c r="F1757" s="44" t="s">
        <v>2455</v>
      </c>
      <c r="G1757" s="23"/>
      <c r="H1757" s="23"/>
      <c r="I1757" s="23"/>
      <c r="J1757" s="23"/>
      <c r="K1757" s="23"/>
      <c r="L1757" s="21" t="str">
        <f>IFERROR(VLOOKUP($A1757,Holdings!$A:$F,6,FALSE),"")</f>
        <v/>
      </c>
      <c r="M1757" s="45" t="str">
        <f t="shared" si="54"/>
        <v/>
      </c>
      <c r="N1757" s="46" t="str">
        <f t="shared" si="55"/>
        <v/>
      </c>
    </row>
    <row r="1758" spans="1:14" x14ac:dyDescent="0.25">
      <c r="A1758" s="16" t="str">
        <f>CONCATENATE('COMPANY INFO'!$D$4,"_",C1758,"_",D1758,"_",$F1758)</f>
        <v>_9_367/418/581_Sainte-Croix</v>
      </c>
      <c r="B1758" s="42">
        <v>1755</v>
      </c>
      <c r="C1758" s="43">
        <v>9</v>
      </c>
      <c r="D1758" s="43" t="s">
        <v>2261</v>
      </c>
      <c r="E1758" s="43" t="s">
        <v>2124</v>
      </c>
      <c r="F1758" s="44" t="s">
        <v>2456</v>
      </c>
      <c r="G1758" s="23"/>
      <c r="H1758" s="23"/>
      <c r="I1758" s="23"/>
      <c r="J1758" s="23"/>
      <c r="K1758" s="23"/>
      <c r="L1758" s="21" t="str">
        <f>IFERROR(VLOOKUP($A1758,Holdings!$A:$F,6,FALSE),"")</f>
        <v/>
      </c>
      <c r="M1758" s="45" t="str">
        <f t="shared" si="54"/>
        <v/>
      </c>
      <c r="N1758" s="46" t="str">
        <f t="shared" si="55"/>
        <v/>
      </c>
    </row>
    <row r="1759" spans="1:14" x14ac:dyDescent="0.25">
      <c r="A1759" s="16" t="str">
        <f>CONCATENATE('COMPANY INFO'!$D$4,"_",C1759,"_",D1759,"_",$F1759)</f>
        <v>_9_367/418/581_Sainte-Felicite</v>
      </c>
      <c r="B1759" s="42">
        <v>1756</v>
      </c>
      <c r="C1759" s="43">
        <v>9</v>
      </c>
      <c r="D1759" s="43" t="s">
        <v>2261</v>
      </c>
      <c r="E1759" s="43" t="s">
        <v>2124</v>
      </c>
      <c r="F1759" s="44" t="s">
        <v>2457</v>
      </c>
      <c r="G1759" s="23"/>
      <c r="H1759" s="23"/>
      <c r="I1759" s="23"/>
      <c r="J1759" s="23"/>
      <c r="K1759" s="23"/>
      <c r="L1759" s="21" t="str">
        <f>IFERROR(VLOOKUP($A1759,Holdings!$A:$F,6,FALSE),"")</f>
        <v/>
      </c>
      <c r="M1759" s="45" t="str">
        <f t="shared" si="54"/>
        <v/>
      </c>
      <c r="N1759" s="46" t="str">
        <f t="shared" si="55"/>
        <v/>
      </c>
    </row>
    <row r="1760" spans="1:14" x14ac:dyDescent="0.25">
      <c r="A1760" s="16" t="str">
        <f>CONCATENATE('COMPANY INFO'!$D$4,"_",C1760,"_",D1760,"_",$F1760)</f>
        <v>_9_367/418/581_Sainte-Henedine</v>
      </c>
      <c r="B1760" s="42">
        <v>1757</v>
      </c>
      <c r="C1760" s="43">
        <v>9</v>
      </c>
      <c r="D1760" s="43" t="s">
        <v>2261</v>
      </c>
      <c r="E1760" s="43" t="s">
        <v>2124</v>
      </c>
      <c r="F1760" s="44" t="s">
        <v>2458</v>
      </c>
      <c r="G1760" s="23"/>
      <c r="H1760" s="23"/>
      <c r="I1760" s="23"/>
      <c r="J1760" s="23"/>
      <c r="K1760" s="23"/>
      <c r="L1760" s="21" t="str">
        <f>IFERROR(VLOOKUP($A1760,Holdings!$A:$F,6,FALSE),"")</f>
        <v/>
      </c>
      <c r="M1760" s="45" t="str">
        <f t="shared" si="54"/>
        <v/>
      </c>
      <c r="N1760" s="46" t="str">
        <f t="shared" si="55"/>
        <v/>
      </c>
    </row>
    <row r="1761" spans="1:14" x14ac:dyDescent="0.25">
      <c r="A1761" s="16" t="str">
        <f>CONCATENATE('COMPANY INFO'!$D$4,"_",C1761,"_",D1761,"_",$F1761)</f>
        <v>_9_367/418/581_Sainte-Justine</v>
      </c>
      <c r="B1761" s="42">
        <v>1758</v>
      </c>
      <c r="C1761" s="43">
        <v>9</v>
      </c>
      <c r="D1761" s="43" t="s">
        <v>2261</v>
      </c>
      <c r="E1761" s="43" t="s">
        <v>2124</v>
      </c>
      <c r="F1761" s="44" t="s">
        <v>2459</v>
      </c>
      <c r="G1761" s="23"/>
      <c r="H1761" s="23"/>
      <c r="I1761" s="23"/>
      <c r="J1761" s="23"/>
      <c r="K1761" s="23"/>
      <c r="L1761" s="21" t="str">
        <f>IFERROR(VLOOKUP($A1761,Holdings!$A:$F,6,FALSE),"")</f>
        <v/>
      </c>
      <c r="M1761" s="45" t="str">
        <f t="shared" si="54"/>
        <v/>
      </c>
      <c r="N1761" s="46" t="str">
        <f t="shared" si="55"/>
        <v/>
      </c>
    </row>
    <row r="1762" spans="1:14" x14ac:dyDescent="0.25">
      <c r="A1762" s="16" t="str">
        <f>CONCATENATE('COMPANY INFO'!$D$4,"_",C1762,"_",D1762,"_",$F1762)</f>
        <v>_9_367/418/581_Sainte-Lucie</v>
      </c>
      <c r="B1762" s="42">
        <v>1759</v>
      </c>
      <c r="C1762" s="43">
        <v>9</v>
      </c>
      <c r="D1762" s="43" t="s">
        <v>2261</v>
      </c>
      <c r="E1762" s="43" t="s">
        <v>2124</v>
      </c>
      <c r="F1762" s="44" t="s">
        <v>2460</v>
      </c>
      <c r="G1762" s="23"/>
      <c r="H1762" s="23"/>
      <c r="I1762" s="23"/>
      <c r="J1762" s="23"/>
      <c r="K1762" s="23"/>
      <c r="L1762" s="21" t="str">
        <f>IFERROR(VLOOKUP($A1762,Holdings!$A:$F,6,FALSE),"")</f>
        <v/>
      </c>
      <c r="M1762" s="45" t="str">
        <f t="shared" si="54"/>
        <v/>
      </c>
      <c r="N1762" s="46" t="str">
        <f t="shared" si="55"/>
        <v/>
      </c>
    </row>
    <row r="1763" spans="1:14" x14ac:dyDescent="0.25">
      <c r="A1763" s="16" t="str">
        <f>CONCATENATE('COMPANY INFO'!$D$4,"_",C1763,"_",D1763,"_",$F1763)</f>
        <v>_9_367/418/581_Sainte-Marie-de-Beauce</v>
      </c>
      <c r="B1763" s="42">
        <v>1760</v>
      </c>
      <c r="C1763" s="43">
        <v>9</v>
      </c>
      <c r="D1763" s="43" t="s">
        <v>2261</v>
      </c>
      <c r="E1763" s="43" t="s">
        <v>2124</v>
      </c>
      <c r="F1763" s="44" t="s">
        <v>2461</v>
      </c>
      <c r="G1763" s="23"/>
      <c r="H1763" s="23"/>
      <c r="I1763" s="23"/>
      <c r="J1763" s="23"/>
      <c r="K1763" s="23"/>
      <c r="L1763" s="21" t="str">
        <f>IFERROR(VLOOKUP($A1763,Holdings!$A:$F,6,FALSE),"")</f>
        <v/>
      </c>
      <c r="M1763" s="45" t="str">
        <f t="shared" si="54"/>
        <v/>
      </c>
      <c r="N1763" s="46" t="str">
        <f t="shared" si="55"/>
        <v/>
      </c>
    </row>
    <row r="1764" spans="1:14" x14ac:dyDescent="0.25">
      <c r="A1764" s="16" t="str">
        <f>CONCATENATE('COMPANY INFO'!$D$4,"_",C1764,"_",D1764,"_",$F1764)</f>
        <v>_9_367/418/581_Sainte-Perpetue</v>
      </c>
      <c r="B1764" s="42">
        <v>1761</v>
      </c>
      <c r="C1764" s="43">
        <v>9</v>
      </c>
      <c r="D1764" s="43" t="s">
        <v>2261</v>
      </c>
      <c r="E1764" s="43" t="s">
        <v>2124</v>
      </c>
      <c r="F1764" s="44" t="s">
        <v>2462</v>
      </c>
      <c r="G1764" s="23"/>
      <c r="H1764" s="23"/>
      <c r="I1764" s="23"/>
      <c r="J1764" s="23"/>
      <c r="K1764" s="23"/>
      <c r="L1764" s="21" t="str">
        <f>IFERROR(VLOOKUP($A1764,Holdings!$A:$F,6,FALSE),"")</f>
        <v/>
      </c>
      <c r="M1764" s="45" t="str">
        <f t="shared" si="54"/>
        <v/>
      </c>
      <c r="N1764" s="46" t="str">
        <f t="shared" si="55"/>
        <v/>
      </c>
    </row>
    <row r="1765" spans="1:14" x14ac:dyDescent="0.25">
      <c r="A1765" s="16" t="str">
        <f>CONCATENATE('COMPANY INFO'!$D$4,"_",C1765,"_",D1765,"_",$F1765)</f>
        <v>_9_367/418/581_Sainte-Rose</v>
      </c>
      <c r="B1765" s="42">
        <v>1762</v>
      </c>
      <c r="C1765" s="43">
        <v>9</v>
      </c>
      <c r="D1765" s="43" t="s">
        <v>2261</v>
      </c>
      <c r="E1765" s="43" t="s">
        <v>2124</v>
      </c>
      <c r="F1765" s="44" t="s">
        <v>2463</v>
      </c>
      <c r="G1765" s="23"/>
      <c r="H1765" s="23"/>
      <c r="I1765" s="23"/>
      <c r="J1765" s="23"/>
      <c r="K1765" s="23"/>
      <c r="L1765" s="21" t="str">
        <f>IFERROR(VLOOKUP($A1765,Holdings!$A:$F,6,FALSE),"")</f>
        <v/>
      </c>
      <c r="M1765" s="45" t="str">
        <f t="shared" si="54"/>
        <v/>
      </c>
      <c r="N1765" s="46" t="str">
        <f t="shared" si="55"/>
        <v/>
      </c>
    </row>
    <row r="1766" spans="1:14" x14ac:dyDescent="0.25">
      <c r="A1766" s="16" t="str">
        <f>CONCATENATE('COMPANY INFO'!$D$4,"_",C1766,"_",D1766,"_",$F1766)</f>
        <v>_9_367/418/581_Sainte-Thecle</v>
      </c>
      <c r="B1766" s="42">
        <v>1763</v>
      </c>
      <c r="C1766" s="43">
        <v>9</v>
      </c>
      <c r="D1766" s="43" t="s">
        <v>2261</v>
      </c>
      <c r="E1766" s="43" t="s">
        <v>2124</v>
      </c>
      <c r="F1766" s="44" t="s">
        <v>2464</v>
      </c>
      <c r="G1766" s="23"/>
      <c r="H1766" s="23"/>
      <c r="I1766" s="23"/>
      <c r="J1766" s="23"/>
      <c r="K1766" s="23"/>
      <c r="L1766" s="21" t="str">
        <f>IFERROR(VLOOKUP($A1766,Holdings!$A:$F,6,FALSE),"")</f>
        <v/>
      </c>
      <c r="M1766" s="45" t="str">
        <f t="shared" si="54"/>
        <v/>
      </c>
      <c r="N1766" s="46" t="str">
        <f t="shared" si="55"/>
        <v/>
      </c>
    </row>
    <row r="1767" spans="1:14" x14ac:dyDescent="0.25">
      <c r="A1767" s="16" t="str">
        <f>CONCATENATE('COMPANY INFO'!$D$4,"_",C1767,"_",D1767,"_",$F1767)</f>
        <v>_9_367/418/581_Sault-au-Mouton</v>
      </c>
      <c r="B1767" s="42">
        <v>1764</v>
      </c>
      <c r="C1767" s="43">
        <v>9</v>
      </c>
      <c r="D1767" s="43" t="s">
        <v>2261</v>
      </c>
      <c r="E1767" s="43" t="s">
        <v>2124</v>
      </c>
      <c r="F1767" s="44" t="s">
        <v>2465</v>
      </c>
      <c r="G1767" s="23"/>
      <c r="H1767" s="23"/>
      <c r="I1767" s="23"/>
      <c r="J1767" s="23"/>
      <c r="K1767" s="23"/>
      <c r="L1767" s="21" t="str">
        <f>IFERROR(VLOOKUP($A1767,Holdings!$A:$F,6,FALSE),"")</f>
        <v/>
      </c>
      <c r="M1767" s="45" t="str">
        <f t="shared" si="54"/>
        <v/>
      </c>
      <c r="N1767" s="46" t="str">
        <f t="shared" si="55"/>
        <v/>
      </c>
    </row>
    <row r="1768" spans="1:14" x14ac:dyDescent="0.25">
      <c r="A1768" s="16" t="str">
        <f>CONCATENATE('COMPANY INFO'!$D$4,"_",C1768,"_",D1768,"_",$F1768)</f>
        <v>_9_367/418/581_Sayabec</v>
      </c>
      <c r="B1768" s="42">
        <v>1765</v>
      </c>
      <c r="C1768" s="43">
        <v>9</v>
      </c>
      <c r="D1768" s="43" t="s">
        <v>2261</v>
      </c>
      <c r="E1768" s="43" t="s">
        <v>2124</v>
      </c>
      <c r="F1768" s="44" t="s">
        <v>2466</v>
      </c>
      <c r="G1768" s="23"/>
      <c r="H1768" s="23"/>
      <c r="I1768" s="23"/>
      <c r="J1768" s="23"/>
      <c r="K1768" s="23"/>
      <c r="L1768" s="21" t="str">
        <f>IFERROR(VLOOKUP($A1768,Holdings!$A:$F,6,FALSE),"")</f>
        <v/>
      </c>
      <c r="M1768" s="45" t="str">
        <f t="shared" si="54"/>
        <v/>
      </c>
      <c r="N1768" s="46" t="str">
        <f t="shared" si="55"/>
        <v/>
      </c>
    </row>
    <row r="1769" spans="1:14" x14ac:dyDescent="0.25">
      <c r="A1769" s="16" t="str">
        <f>CONCATENATE('COMPANY INFO'!$D$4,"_",C1769,"_",D1769,"_",$F1769)</f>
        <v>_9_367/418/581_Schefferville</v>
      </c>
      <c r="B1769" s="42">
        <v>1766</v>
      </c>
      <c r="C1769" s="43">
        <v>9</v>
      </c>
      <c r="D1769" s="43" t="s">
        <v>2261</v>
      </c>
      <c r="E1769" s="43" t="s">
        <v>2124</v>
      </c>
      <c r="F1769" s="44" t="s">
        <v>2467</v>
      </c>
      <c r="G1769" s="23"/>
      <c r="H1769" s="23"/>
      <c r="I1769" s="23"/>
      <c r="J1769" s="23"/>
      <c r="K1769" s="23"/>
      <c r="L1769" s="21" t="str">
        <f>IFERROR(VLOOKUP($A1769,Holdings!$A:$F,6,FALSE),"")</f>
        <v/>
      </c>
      <c r="M1769" s="45" t="str">
        <f t="shared" si="54"/>
        <v/>
      </c>
      <c r="N1769" s="46" t="str">
        <f t="shared" si="55"/>
        <v/>
      </c>
    </row>
    <row r="1770" spans="1:14" x14ac:dyDescent="0.25">
      <c r="A1770" s="16" t="str">
        <f>CONCATENATE('COMPANY INFO'!$D$4,"_",C1770,"_",D1770,"_",$F1770)</f>
        <v>_9_367/418/581_Sept-Iles</v>
      </c>
      <c r="B1770" s="42">
        <v>1767</v>
      </c>
      <c r="C1770" s="43">
        <v>9</v>
      </c>
      <c r="D1770" s="43" t="s">
        <v>2261</v>
      </c>
      <c r="E1770" s="43" t="s">
        <v>2124</v>
      </c>
      <c r="F1770" s="44" t="s">
        <v>2468</v>
      </c>
      <c r="G1770" s="23"/>
      <c r="H1770" s="23"/>
      <c r="I1770" s="23"/>
      <c r="J1770" s="23"/>
      <c r="K1770" s="23"/>
      <c r="L1770" s="21" t="str">
        <f>IFERROR(VLOOKUP($A1770,Holdings!$A:$F,6,FALSE),"")</f>
        <v/>
      </c>
      <c r="M1770" s="45" t="str">
        <f t="shared" si="54"/>
        <v/>
      </c>
      <c r="N1770" s="46" t="str">
        <f t="shared" si="55"/>
        <v/>
      </c>
    </row>
    <row r="1771" spans="1:14" x14ac:dyDescent="0.25">
      <c r="A1771" s="16" t="str">
        <f>CONCATENATE('COMPANY INFO'!$D$4,"_",C1771,"_",D1771,"_",$F1771)</f>
        <v>_9_367/418/581_Squatec</v>
      </c>
      <c r="B1771" s="42">
        <v>1768</v>
      </c>
      <c r="C1771" s="43">
        <v>9</v>
      </c>
      <c r="D1771" s="43" t="s">
        <v>2261</v>
      </c>
      <c r="E1771" s="43" t="s">
        <v>2124</v>
      </c>
      <c r="F1771" s="44" t="s">
        <v>2469</v>
      </c>
      <c r="G1771" s="23"/>
      <c r="H1771" s="23"/>
      <c r="I1771" s="23"/>
      <c r="J1771" s="23"/>
      <c r="K1771" s="23"/>
      <c r="L1771" s="21" t="str">
        <f>IFERROR(VLOOKUP($A1771,Holdings!$A:$F,6,FALSE),"")</f>
        <v/>
      </c>
      <c r="M1771" s="45" t="str">
        <f t="shared" si="54"/>
        <v/>
      </c>
      <c r="N1771" s="46" t="str">
        <f t="shared" si="55"/>
        <v/>
      </c>
    </row>
    <row r="1772" spans="1:14" x14ac:dyDescent="0.25">
      <c r="A1772" s="16" t="str">
        <f>CONCATENATE('COMPANY INFO'!$D$4,"_",C1772,"_",D1772,"_",$F1772)</f>
        <v>_9_367/418/581_St-Alexandre</v>
      </c>
      <c r="B1772" s="42">
        <v>1769</v>
      </c>
      <c r="C1772" s="43">
        <v>9</v>
      </c>
      <c r="D1772" s="43" t="s">
        <v>2261</v>
      </c>
      <c r="E1772" s="43" t="s">
        <v>2124</v>
      </c>
      <c r="F1772" s="44" t="s">
        <v>2470</v>
      </c>
      <c r="G1772" s="23"/>
      <c r="H1772" s="23"/>
      <c r="I1772" s="23"/>
      <c r="J1772" s="23"/>
      <c r="K1772" s="23"/>
      <c r="L1772" s="21" t="str">
        <f>IFERROR(VLOOKUP($A1772,Holdings!$A:$F,6,FALSE),"")</f>
        <v/>
      </c>
      <c r="M1772" s="45" t="str">
        <f t="shared" si="54"/>
        <v/>
      </c>
      <c r="N1772" s="46" t="str">
        <f t="shared" si="55"/>
        <v/>
      </c>
    </row>
    <row r="1773" spans="1:14" x14ac:dyDescent="0.25">
      <c r="A1773" s="16" t="str">
        <f>CONCATENATE('COMPANY INFO'!$D$4,"_",C1773,"_",D1773,"_",$F1773)</f>
        <v>_9_367/418/581_St-Ambroise-de-Chicoutimi</v>
      </c>
      <c r="B1773" s="42">
        <v>1770</v>
      </c>
      <c r="C1773" s="43">
        <v>9</v>
      </c>
      <c r="D1773" s="43" t="s">
        <v>2261</v>
      </c>
      <c r="E1773" s="43" t="s">
        <v>2124</v>
      </c>
      <c r="F1773" s="44" t="s">
        <v>2471</v>
      </c>
      <c r="G1773" s="23"/>
      <c r="H1773" s="23"/>
      <c r="I1773" s="23"/>
      <c r="J1773" s="23"/>
      <c r="K1773" s="23"/>
      <c r="L1773" s="21" t="str">
        <f>IFERROR(VLOOKUP($A1773,Holdings!$A:$F,6,FALSE),"")</f>
        <v/>
      </c>
      <c r="M1773" s="45" t="str">
        <f t="shared" si="54"/>
        <v/>
      </c>
      <c r="N1773" s="46" t="str">
        <f t="shared" si="55"/>
        <v/>
      </c>
    </row>
    <row r="1774" spans="1:14" x14ac:dyDescent="0.25">
      <c r="A1774" s="16" t="str">
        <f>CONCATENATE('COMPANY INFO'!$D$4,"_",C1774,"_",D1774,"_",$F1774)</f>
        <v>_9_367/418/581_St-Andre</v>
      </c>
      <c r="B1774" s="42">
        <v>1771</v>
      </c>
      <c r="C1774" s="43">
        <v>9</v>
      </c>
      <c r="D1774" s="43" t="s">
        <v>2261</v>
      </c>
      <c r="E1774" s="43" t="s">
        <v>2124</v>
      </c>
      <c r="F1774" s="44" t="s">
        <v>2472</v>
      </c>
      <c r="G1774" s="23"/>
      <c r="H1774" s="23"/>
      <c r="I1774" s="23"/>
      <c r="J1774" s="23"/>
      <c r="K1774" s="23"/>
      <c r="L1774" s="21" t="str">
        <f>IFERROR(VLOOKUP($A1774,Holdings!$A:$F,6,FALSE),"")</f>
        <v/>
      </c>
      <c r="M1774" s="45" t="str">
        <f t="shared" si="54"/>
        <v/>
      </c>
      <c r="N1774" s="46" t="str">
        <f t="shared" si="55"/>
        <v/>
      </c>
    </row>
    <row r="1775" spans="1:14" x14ac:dyDescent="0.25">
      <c r="A1775" s="16" t="str">
        <f>CONCATENATE('COMPANY INFO'!$D$4,"_",C1775,"_",D1775,"_",$F1775)</f>
        <v>_9_367/418/581_St-Eleuthere</v>
      </c>
      <c r="B1775" s="42">
        <v>1772</v>
      </c>
      <c r="C1775" s="43">
        <v>9</v>
      </c>
      <c r="D1775" s="43" t="s">
        <v>2261</v>
      </c>
      <c r="E1775" s="43" t="s">
        <v>2124</v>
      </c>
      <c r="F1775" s="44" t="s">
        <v>2473</v>
      </c>
      <c r="G1775" s="23"/>
      <c r="H1775" s="23"/>
      <c r="I1775" s="23"/>
      <c r="J1775" s="23"/>
      <c r="K1775" s="23"/>
      <c r="L1775" s="21" t="str">
        <f>IFERROR(VLOOKUP($A1775,Holdings!$A:$F,6,FALSE),"")</f>
        <v/>
      </c>
      <c r="M1775" s="45" t="str">
        <f t="shared" si="54"/>
        <v/>
      </c>
      <c r="N1775" s="46" t="str">
        <f t="shared" si="55"/>
        <v/>
      </c>
    </row>
    <row r="1776" spans="1:14" x14ac:dyDescent="0.25">
      <c r="A1776" s="16" t="str">
        <f>CONCATENATE('COMPANY INFO'!$D$4,"_",C1776,"_",D1776,"_",$F1776)</f>
        <v>_9_367/418/581_St-Ephrem-de-Beauce</v>
      </c>
      <c r="B1776" s="42">
        <v>1773</v>
      </c>
      <c r="C1776" s="43">
        <v>9</v>
      </c>
      <c r="D1776" s="43" t="s">
        <v>2261</v>
      </c>
      <c r="E1776" s="43" t="s">
        <v>2124</v>
      </c>
      <c r="F1776" s="44" t="s">
        <v>2474</v>
      </c>
      <c r="G1776" s="23"/>
      <c r="H1776" s="23"/>
      <c r="I1776" s="23"/>
      <c r="J1776" s="23"/>
      <c r="K1776" s="23"/>
      <c r="L1776" s="21" t="str">
        <f>IFERROR(VLOOKUP($A1776,Holdings!$A:$F,6,FALSE),"")</f>
        <v/>
      </c>
      <c r="M1776" s="45" t="str">
        <f t="shared" si="54"/>
        <v/>
      </c>
      <c r="N1776" s="46" t="str">
        <f t="shared" si="55"/>
        <v/>
      </c>
    </row>
    <row r="1777" spans="1:14" x14ac:dyDescent="0.25">
      <c r="A1777" s="16" t="str">
        <f>CONCATENATE('COMPANY INFO'!$D$4,"_",C1777,"_",D1777,"_",$F1777)</f>
        <v>_9_367/418/581_St-Felicien</v>
      </c>
      <c r="B1777" s="42">
        <v>1774</v>
      </c>
      <c r="C1777" s="43">
        <v>9</v>
      </c>
      <c r="D1777" s="43" t="s">
        <v>2261</v>
      </c>
      <c r="E1777" s="43" t="s">
        <v>2124</v>
      </c>
      <c r="F1777" s="44" t="s">
        <v>2475</v>
      </c>
      <c r="G1777" s="23"/>
      <c r="H1777" s="23"/>
      <c r="I1777" s="23"/>
      <c r="J1777" s="23"/>
      <c r="K1777" s="23"/>
      <c r="L1777" s="21" t="str">
        <f>IFERROR(VLOOKUP($A1777,Holdings!$A:$F,6,FALSE),"")</f>
        <v/>
      </c>
      <c r="M1777" s="45" t="str">
        <f t="shared" si="54"/>
        <v/>
      </c>
      <c r="N1777" s="46" t="str">
        <f t="shared" si="55"/>
        <v/>
      </c>
    </row>
    <row r="1778" spans="1:14" x14ac:dyDescent="0.25">
      <c r="A1778" s="16" t="str">
        <f>CONCATENATE('COMPANY INFO'!$D$4,"_",C1778,"_",D1778,"_",$F1778)</f>
        <v>_9_367/418/581_St-Ferdinand-D'Halifax</v>
      </c>
      <c r="B1778" s="42">
        <v>1775</v>
      </c>
      <c r="C1778" s="43">
        <v>9</v>
      </c>
      <c r="D1778" s="43" t="s">
        <v>2261</v>
      </c>
      <c r="E1778" s="43" t="s">
        <v>2124</v>
      </c>
      <c r="F1778" s="44" t="s">
        <v>2476</v>
      </c>
      <c r="G1778" s="23"/>
      <c r="H1778" s="23"/>
      <c r="I1778" s="23"/>
      <c r="J1778" s="23"/>
      <c r="K1778" s="23"/>
      <c r="L1778" s="21" t="str">
        <f>IFERROR(VLOOKUP($A1778,Holdings!$A:$F,6,FALSE),"")</f>
        <v/>
      </c>
      <c r="M1778" s="45" t="str">
        <f t="shared" si="54"/>
        <v/>
      </c>
      <c r="N1778" s="46" t="str">
        <f t="shared" si="55"/>
        <v/>
      </c>
    </row>
    <row r="1779" spans="1:14" x14ac:dyDescent="0.25">
      <c r="A1779" s="16" t="str">
        <f>CONCATENATE('COMPANY INFO'!$D$4,"_",C1779,"_",D1779,"_",$F1779)</f>
        <v>_9_367/418/581_St-Fereol</v>
      </c>
      <c r="B1779" s="42">
        <v>1776</v>
      </c>
      <c r="C1779" s="43">
        <v>9</v>
      </c>
      <c r="D1779" s="43" t="s">
        <v>2261</v>
      </c>
      <c r="E1779" s="43" t="s">
        <v>2124</v>
      </c>
      <c r="F1779" s="44" t="s">
        <v>2477</v>
      </c>
      <c r="G1779" s="23"/>
      <c r="H1779" s="23"/>
      <c r="I1779" s="23"/>
      <c r="J1779" s="23"/>
      <c r="K1779" s="23"/>
      <c r="L1779" s="21" t="str">
        <f>IFERROR(VLOOKUP($A1779,Holdings!$A:$F,6,FALSE),"")</f>
        <v/>
      </c>
      <c r="M1779" s="45" t="str">
        <f t="shared" si="54"/>
        <v/>
      </c>
      <c r="N1779" s="46" t="str">
        <f t="shared" si="55"/>
        <v/>
      </c>
    </row>
    <row r="1780" spans="1:14" x14ac:dyDescent="0.25">
      <c r="A1780" s="16" t="str">
        <f>CONCATENATE('COMPANY INFO'!$D$4,"_",C1780,"_",D1780,"_",$F1780)</f>
        <v>_9_367/418/581_St-Fidele</v>
      </c>
      <c r="B1780" s="42">
        <v>1777</v>
      </c>
      <c r="C1780" s="43">
        <v>9</v>
      </c>
      <c r="D1780" s="43" t="s">
        <v>2261</v>
      </c>
      <c r="E1780" s="43" t="s">
        <v>2124</v>
      </c>
      <c r="F1780" s="44" t="s">
        <v>2478</v>
      </c>
      <c r="G1780" s="23"/>
      <c r="H1780" s="23"/>
      <c r="I1780" s="23"/>
      <c r="J1780" s="23"/>
      <c r="K1780" s="23"/>
      <c r="L1780" s="21" t="str">
        <f>IFERROR(VLOOKUP($A1780,Holdings!$A:$F,6,FALSE),"")</f>
        <v/>
      </c>
      <c r="M1780" s="45" t="str">
        <f t="shared" si="54"/>
        <v/>
      </c>
      <c r="N1780" s="46" t="str">
        <f t="shared" si="55"/>
        <v/>
      </c>
    </row>
    <row r="1781" spans="1:14" x14ac:dyDescent="0.25">
      <c r="A1781" s="16" t="str">
        <f>CONCATENATE('COMPANY INFO'!$D$4,"_",C1781,"_",D1781,"_",$F1781)</f>
        <v>_9_367/418/581_St-Fulgence</v>
      </c>
      <c r="B1781" s="42">
        <v>1778</v>
      </c>
      <c r="C1781" s="43">
        <v>9</v>
      </c>
      <c r="D1781" s="43" t="s">
        <v>2261</v>
      </c>
      <c r="E1781" s="43" t="s">
        <v>2124</v>
      </c>
      <c r="F1781" s="44" t="s">
        <v>2479</v>
      </c>
      <c r="G1781" s="23"/>
      <c r="H1781" s="23"/>
      <c r="I1781" s="23"/>
      <c r="J1781" s="23"/>
      <c r="K1781" s="23"/>
      <c r="L1781" s="21" t="str">
        <f>IFERROR(VLOOKUP($A1781,Holdings!$A:$F,6,FALSE),"")</f>
        <v/>
      </c>
      <c r="M1781" s="45" t="str">
        <f t="shared" si="54"/>
        <v/>
      </c>
      <c r="N1781" s="46" t="str">
        <f t="shared" si="55"/>
        <v/>
      </c>
    </row>
    <row r="1782" spans="1:14" x14ac:dyDescent="0.25">
      <c r="A1782" s="16" t="str">
        <f>CONCATENATE('COMPANY INFO'!$D$4,"_",C1782,"_",D1782,"_",$F1782)</f>
        <v>_9_367/418/581_St-Gedeon</v>
      </c>
      <c r="B1782" s="42">
        <v>1779</v>
      </c>
      <c r="C1782" s="43">
        <v>9</v>
      </c>
      <c r="D1782" s="43" t="s">
        <v>2261</v>
      </c>
      <c r="E1782" s="43" t="s">
        <v>2124</v>
      </c>
      <c r="F1782" s="44" t="s">
        <v>2480</v>
      </c>
      <c r="G1782" s="23"/>
      <c r="H1782" s="23"/>
      <c r="I1782" s="23"/>
      <c r="J1782" s="23"/>
      <c r="K1782" s="23"/>
      <c r="L1782" s="21" t="str">
        <f>IFERROR(VLOOKUP($A1782,Holdings!$A:$F,6,FALSE),"")</f>
        <v/>
      </c>
      <c r="M1782" s="45" t="str">
        <f t="shared" si="54"/>
        <v/>
      </c>
      <c r="N1782" s="46" t="str">
        <f t="shared" si="55"/>
        <v/>
      </c>
    </row>
    <row r="1783" spans="1:14" x14ac:dyDescent="0.25">
      <c r="A1783" s="16" t="str">
        <f>CONCATENATE('COMPANY INFO'!$D$4,"_",C1783,"_",D1783,"_",$F1783)</f>
        <v>_9_367/418/581_St-Hilarion</v>
      </c>
      <c r="B1783" s="42">
        <v>1780</v>
      </c>
      <c r="C1783" s="43">
        <v>9</v>
      </c>
      <c r="D1783" s="43" t="s">
        <v>2261</v>
      </c>
      <c r="E1783" s="43" t="s">
        <v>2124</v>
      </c>
      <c r="F1783" s="44" t="s">
        <v>2481</v>
      </c>
      <c r="G1783" s="23"/>
      <c r="H1783" s="23"/>
      <c r="I1783" s="23"/>
      <c r="J1783" s="23"/>
      <c r="K1783" s="23"/>
      <c r="L1783" s="21" t="str">
        <f>IFERROR(VLOOKUP($A1783,Holdings!$A:$F,6,FALSE),"")</f>
        <v/>
      </c>
      <c r="M1783" s="45" t="str">
        <f t="shared" si="54"/>
        <v/>
      </c>
      <c r="N1783" s="46" t="str">
        <f t="shared" si="55"/>
        <v/>
      </c>
    </row>
    <row r="1784" spans="1:14" x14ac:dyDescent="0.25">
      <c r="A1784" s="16" t="str">
        <f>CONCATENATE('COMPANY INFO'!$D$4,"_",C1784,"_",D1784,"_",$F1784)</f>
        <v>_9_367/418/581_St-Honore</v>
      </c>
      <c r="B1784" s="42">
        <v>1781</v>
      </c>
      <c r="C1784" s="43">
        <v>9</v>
      </c>
      <c r="D1784" s="43" t="s">
        <v>2261</v>
      </c>
      <c r="E1784" s="43" t="s">
        <v>2124</v>
      </c>
      <c r="F1784" s="44" t="s">
        <v>2482</v>
      </c>
      <c r="G1784" s="23"/>
      <c r="H1784" s="23"/>
      <c r="I1784" s="23"/>
      <c r="J1784" s="23"/>
      <c r="K1784" s="23"/>
      <c r="L1784" s="21" t="str">
        <f>IFERROR(VLOOKUP($A1784,Holdings!$A:$F,6,FALSE),"")</f>
        <v/>
      </c>
      <c r="M1784" s="45" t="str">
        <f t="shared" si="54"/>
        <v/>
      </c>
      <c r="N1784" s="46" t="str">
        <f t="shared" si="55"/>
        <v/>
      </c>
    </row>
    <row r="1785" spans="1:14" x14ac:dyDescent="0.25">
      <c r="A1785" s="16" t="str">
        <f>CONCATENATE('COMPANY INFO'!$D$4,"_",C1785,"_",D1785,"_",$F1785)</f>
        <v>_9_367/418/581_St-Honore (Chicoutimi Co.)</v>
      </c>
      <c r="B1785" s="42">
        <v>1782</v>
      </c>
      <c r="C1785" s="43">
        <v>9</v>
      </c>
      <c r="D1785" s="43" t="s">
        <v>2261</v>
      </c>
      <c r="E1785" s="43" t="s">
        <v>2124</v>
      </c>
      <c r="F1785" s="44" t="s">
        <v>2483</v>
      </c>
      <c r="G1785" s="23"/>
      <c r="H1785" s="23"/>
      <c r="I1785" s="23"/>
      <c r="J1785" s="23"/>
      <c r="K1785" s="23"/>
      <c r="L1785" s="21" t="str">
        <f>IFERROR(VLOOKUP($A1785,Holdings!$A:$F,6,FALSE),"")</f>
        <v/>
      </c>
      <c r="M1785" s="45" t="str">
        <f t="shared" si="54"/>
        <v/>
      </c>
      <c r="N1785" s="46" t="str">
        <f t="shared" si="55"/>
        <v/>
      </c>
    </row>
    <row r="1786" spans="1:14" x14ac:dyDescent="0.25">
      <c r="A1786" s="16" t="str">
        <f>CONCATENATE('COMPANY INFO'!$D$4,"_",C1786,"_",D1786,"_",$F1786)</f>
        <v>_9_367/418/581_St-Honore (Temiscouata Co.)</v>
      </c>
      <c r="B1786" s="42">
        <v>1783</v>
      </c>
      <c r="C1786" s="43">
        <v>9</v>
      </c>
      <c r="D1786" s="43" t="s">
        <v>2261</v>
      </c>
      <c r="E1786" s="43" t="s">
        <v>2124</v>
      </c>
      <c r="F1786" s="44" t="s">
        <v>2484</v>
      </c>
      <c r="G1786" s="23"/>
      <c r="H1786" s="23"/>
      <c r="I1786" s="23"/>
      <c r="J1786" s="23"/>
      <c r="K1786" s="23"/>
      <c r="L1786" s="21" t="str">
        <f>IFERROR(VLOOKUP($A1786,Holdings!$A:$F,6,FALSE),"")</f>
        <v/>
      </c>
      <c r="M1786" s="45" t="str">
        <f t="shared" si="54"/>
        <v/>
      </c>
      <c r="N1786" s="46" t="str">
        <f t="shared" si="55"/>
        <v/>
      </c>
    </row>
    <row r="1787" spans="1:14" x14ac:dyDescent="0.25">
      <c r="A1787" s="16" t="str">
        <f>CONCATENATE('COMPANY INFO'!$D$4,"_",C1787,"_",D1787,"_",$F1787)</f>
        <v>_9_367/418/581_St-Irenee</v>
      </c>
      <c r="B1787" s="42">
        <v>1784</v>
      </c>
      <c r="C1787" s="43">
        <v>9</v>
      </c>
      <c r="D1787" s="43" t="s">
        <v>2261</v>
      </c>
      <c r="E1787" s="43" t="s">
        <v>2124</v>
      </c>
      <c r="F1787" s="44" t="s">
        <v>2485</v>
      </c>
      <c r="G1787" s="23"/>
      <c r="H1787" s="23"/>
      <c r="I1787" s="23"/>
      <c r="J1787" s="23"/>
      <c r="K1787" s="23"/>
      <c r="L1787" s="21" t="str">
        <f>IFERROR(VLOOKUP($A1787,Holdings!$A:$F,6,FALSE),"")</f>
        <v/>
      </c>
      <c r="M1787" s="45" t="str">
        <f t="shared" si="54"/>
        <v/>
      </c>
      <c r="N1787" s="46" t="str">
        <f t="shared" si="55"/>
        <v/>
      </c>
    </row>
    <row r="1788" spans="1:14" x14ac:dyDescent="0.25">
      <c r="A1788" s="16" t="str">
        <f>CONCATENATE('COMPANY INFO'!$D$4,"_",C1788,"_",D1788,"_",$F1788)</f>
        <v>_9_367/418/581_St-Jean-de-Dieu</v>
      </c>
      <c r="B1788" s="42">
        <v>1785</v>
      </c>
      <c r="C1788" s="43">
        <v>9</v>
      </c>
      <c r="D1788" s="43" t="s">
        <v>2261</v>
      </c>
      <c r="E1788" s="43" t="s">
        <v>2124</v>
      </c>
      <c r="F1788" s="44" t="s">
        <v>2486</v>
      </c>
      <c r="G1788" s="23"/>
      <c r="H1788" s="23"/>
      <c r="I1788" s="23"/>
      <c r="J1788" s="23"/>
      <c r="K1788" s="23"/>
      <c r="L1788" s="21" t="str">
        <f>IFERROR(VLOOKUP($A1788,Holdings!$A:$F,6,FALSE),"")</f>
        <v/>
      </c>
      <c r="M1788" s="45" t="str">
        <f t="shared" si="54"/>
        <v/>
      </c>
      <c r="N1788" s="46" t="str">
        <f t="shared" si="55"/>
        <v/>
      </c>
    </row>
    <row r="1789" spans="1:14" x14ac:dyDescent="0.25">
      <c r="A1789" s="16" t="str">
        <f>CONCATENATE('COMPANY INFO'!$D$4,"_",C1789,"_",D1789,"_",$F1789)</f>
        <v>_9_367/418/581_St-Jean-ile-d'Orleans</v>
      </c>
      <c r="B1789" s="42">
        <v>1786</v>
      </c>
      <c r="C1789" s="43">
        <v>9</v>
      </c>
      <c r="D1789" s="43" t="s">
        <v>2261</v>
      </c>
      <c r="E1789" s="43" t="s">
        <v>2124</v>
      </c>
      <c r="F1789" s="44" t="s">
        <v>2487</v>
      </c>
      <c r="G1789" s="23"/>
      <c r="H1789" s="23"/>
      <c r="I1789" s="23"/>
      <c r="J1789" s="23"/>
      <c r="K1789" s="23"/>
      <c r="L1789" s="21" t="str">
        <f>IFERROR(VLOOKUP($A1789,Holdings!$A:$F,6,FALSE),"")</f>
        <v/>
      </c>
      <c r="M1789" s="45" t="str">
        <f t="shared" si="54"/>
        <v/>
      </c>
      <c r="N1789" s="46" t="str">
        <f t="shared" si="55"/>
        <v/>
      </c>
    </row>
    <row r="1790" spans="1:14" x14ac:dyDescent="0.25">
      <c r="A1790" s="16" t="str">
        <f>CONCATENATE('COMPANY INFO'!$D$4,"_",C1790,"_",D1790,"_",$F1790)</f>
        <v>_9_367/418/581_St-Just-de-Bretenieres</v>
      </c>
      <c r="B1790" s="42">
        <v>1787</v>
      </c>
      <c r="C1790" s="43">
        <v>9</v>
      </c>
      <c r="D1790" s="43" t="s">
        <v>2261</v>
      </c>
      <c r="E1790" s="43" t="s">
        <v>2124</v>
      </c>
      <c r="F1790" s="44" t="s">
        <v>2488</v>
      </c>
      <c r="G1790" s="23"/>
      <c r="H1790" s="23"/>
      <c r="I1790" s="23"/>
      <c r="J1790" s="23"/>
      <c r="K1790" s="23"/>
      <c r="L1790" s="21" t="str">
        <f>IFERROR(VLOOKUP($A1790,Holdings!$A:$F,6,FALSE),"")</f>
        <v/>
      </c>
      <c r="M1790" s="45" t="str">
        <f t="shared" si="54"/>
        <v/>
      </c>
      <c r="N1790" s="46" t="str">
        <f t="shared" si="55"/>
        <v/>
      </c>
    </row>
    <row r="1791" spans="1:14" x14ac:dyDescent="0.25">
      <c r="A1791" s="16" t="str">
        <f>CONCATENATE('COMPANY INFO'!$D$4,"_",C1791,"_",D1791,"_",$F1791)</f>
        <v>_9_367/418/581_St-Methode-de-Frontenac</v>
      </c>
      <c r="B1791" s="42">
        <v>1788</v>
      </c>
      <c r="C1791" s="43">
        <v>9</v>
      </c>
      <c r="D1791" s="43" t="s">
        <v>2261</v>
      </c>
      <c r="E1791" s="43" t="s">
        <v>2124</v>
      </c>
      <c r="F1791" s="44" t="s">
        <v>2489</v>
      </c>
      <c r="G1791" s="23"/>
      <c r="H1791" s="23"/>
      <c r="I1791" s="23"/>
      <c r="J1791" s="23"/>
      <c r="K1791" s="23"/>
      <c r="L1791" s="21" t="str">
        <f>IFERROR(VLOOKUP($A1791,Holdings!$A:$F,6,FALSE),"")</f>
        <v/>
      </c>
      <c r="M1791" s="45" t="str">
        <f t="shared" si="54"/>
        <v/>
      </c>
      <c r="N1791" s="46" t="str">
        <f t="shared" si="55"/>
        <v/>
      </c>
    </row>
    <row r="1792" spans="1:14" x14ac:dyDescent="0.25">
      <c r="A1792" s="16" t="str">
        <f>CONCATENATE('COMPANY INFO'!$D$4,"_",C1792,"_",D1792,"_",$F1792)</f>
        <v>_9_367/418/581_St-Nicolas</v>
      </c>
      <c r="B1792" s="42">
        <v>1789</v>
      </c>
      <c r="C1792" s="43">
        <v>9</v>
      </c>
      <c r="D1792" s="43" t="s">
        <v>2261</v>
      </c>
      <c r="E1792" s="43" t="s">
        <v>2124</v>
      </c>
      <c r="F1792" s="44" t="s">
        <v>2490</v>
      </c>
      <c r="G1792" s="23"/>
      <c r="H1792" s="23"/>
      <c r="I1792" s="23"/>
      <c r="J1792" s="23"/>
      <c r="K1792" s="23"/>
      <c r="L1792" s="21" t="str">
        <f>IFERROR(VLOOKUP($A1792,Holdings!$A:$F,6,FALSE),"")</f>
        <v/>
      </c>
      <c r="M1792" s="45" t="str">
        <f t="shared" si="54"/>
        <v/>
      </c>
      <c r="N1792" s="46" t="str">
        <f t="shared" si="55"/>
        <v/>
      </c>
    </row>
    <row r="1793" spans="1:14" x14ac:dyDescent="0.25">
      <c r="A1793" s="16" t="str">
        <f>CONCATENATE('COMPANY INFO'!$D$4,"_",C1793,"_",D1793,"_",$F1793)</f>
        <v>_9_367/418/581_St-Pacome</v>
      </c>
      <c r="B1793" s="42">
        <v>1790</v>
      </c>
      <c r="C1793" s="43">
        <v>9</v>
      </c>
      <c r="D1793" s="43" t="s">
        <v>2261</v>
      </c>
      <c r="E1793" s="43" t="s">
        <v>2124</v>
      </c>
      <c r="F1793" s="44" t="s">
        <v>2491</v>
      </c>
      <c r="G1793" s="23"/>
      <c r="H1793" s="23"/>
      <c r="I1793" s="23"/>
      <c r="J1793" s="23"/>
      <c r="K1793" s="23"/>
      <c r="L1793" s="21" t="str">
        <f>IFERROR(VLOOKUP($A1793,Holdings!$A:$F,6,FALSE),"")</f>
        <v/>
      </c>
      <c r="M1793" s="45" t="str">
        <f t="shared" si="54"/>
        <v/>
      </c>
      <c r="N1793" s="46" t="str">
        <f t="shared" si="55"/>
        <v/>
      </c>
    </row>
    <row r="1794" spans="1:14" x14ac:dyDescent="0.25">
      <c r="A1794" s="16" t="str">
        <f>CONCATENATE('COMPANY INFO'!$D$4,"_",C1794,"_",D1794,"_",$F1794)</f>
        <v>_9_367/418/581_St-Pascal</v>
      </c>
      <c r="B1794" s="42">
        <v>1791</v>
      </c>
      <c r="C1794" s="43">
        <v>9</v>
      </c>
      <c r="D1794" s="43" t="s">
        <v>2261</v>
      </c>
      <c r="E1794" s="43" t="s">
        <v>2124</v>
      </c>
      <c r="F1794" s="44" t="s">
        <v>2492</v>
      </c>
      <c r="G1794" s="23"/>
      <c r="H1794" s="23"/>
      <c r="I1794" s="23"/>
      <c r="J1794" s="23"/>
      <c r="K1794" s="23"/>
      <c r="L1794" s="21" t="str">
        <f>IFERROR(VLOOKUP($A1794,Holdings!$A:$F,6,FALSE),"")</f>
        <v/>
      </c>
      <c r="M1794" s="45" t="str">
        <f t="shared" si="54"/>
        <v/>
      </c>
      <c r="N1794" s="46" t="str">
        <f t="shared" si="55"/>
        <v/>
      </c>
    </row>
    <row r="1795" spans="1:14" x14ac:dyDescent="0.25">
      <c r="A1795" s="16" t="str">
        <f>CONCATENATE('COMPANY INFO'!$D$4,"_",C1795,"_",D1795,"_",$F1795)</f>
        <v>_9_367/418/581_St-Philippe-de-Neri</v>
      </c>
      <c r="B1795" s="42">
        <v>1792</v>
      </c>
      <c r="C1795" s="43">
        <v>9</v>
      </c>
      <c r="D1795" s="43" t="s">
        <v>2261</v>
      </c>
      <c r="E1795" s="43" t="s">
        <v>2124</v>
      </c>
      <c r="F1795" s="44" t="s">
        <v>2493</v>
      </c>
      <c r="G1795" s="23"/>
      <c r="H1795" s="23"/>
      <c r="I1795" s="23"/>
      <c r="J1795" s="23"/>
      <c r="K1795" s="23"/>
      <c r="L1795" s="21" t="str">
        <f>IFERROR(VLOOKUP($A1795,Holdings!$A:$F,6,FALSE),"")</f>
        <v/>
      </c>
      <c r="M1795" s="45" t="str">
        <f t="shared" si="54"/>
        <v/>
      </c>
      <c r="N1795" s="46" t="str">
        <f t="shared" si="55"/>
        <v/>
      </c>
    </row>
    <row r="1796" spans="1:14" x14ac:dyDescent="0.25">
      <c r="A1796" s="16" t="str">
        <f>CONCATENATE('COMPANY INFO'!$D$4,"_",C1796,"_",D1796,"_",$F1796)</f>
        <v>_9_367/418/581_St-Prime</v>
      </c>
      <c r="B1796" s="42">
        <v>1793</v>
      </c>
      <c r="C1796" s="43">
        <v>9</v>
      </c>
      <c r="D1796" s="43" t="s">
        <v>2261</v>
      </c>
      <c r="E1796" s="43" t="s">
        <v>2124</v>
      </c>
      <c r="F1796" s="44" t="s">
        <v>2494</v>
      </c>
      <c r="G1796" s="23"/>
      <c r="H1796" s="23"/>
      <c r="I1796" s="23"/>
      <c r="J1796" s="23"/>
      <c r="K1796" s="23"/>
      <c r="L1796" s="21" t="str">
        <f>IFERROR(VLOOKUP($A1796,Holdings!$A:$F,6,FALSE),"")</f>
        <v/>
      </c>
      <c r="M1796" s="45" t="str">
        <f t="shared" ref="M1796:M1859" si="56">IF(L1796="","",G1796/(L1796-H1796))</f>
        <v/>
      </c>
      <c r="N1796" s="46" t="str">
        <f t="shared" si="55"/>
        <v/>
      </c>
    </row>
    <row r="1797" spans="1:14" x14ac:dyDescent="0.25">
      <c r="A1797" s="16" t="str">
        <f>CONCATENATE('COMPANY INFO'!$D$4,"_",C1797,"_",D1797,"_",$F1797)</f>
        <v>_9_367/418/581_St-Simeon</v>
      </c>
      <c r="B1797" s="42">
        <v>1794</v>
      </c>
      <c r="C1797" s="43">
        <v>9</v>
      </c>
      <c r="D1797" s="43" t="s">
        <v>2261</v>
      </c>
      <c r="E1797" s="43" t="s">
        <v>2124</v>
      </c>
      <c r="F1797" s="44" t="s">
        <v>2495</v>
      </c>
      <c r="G1797" s="23"/>
      <c r="H1797" s="23"/>
      <c r="I1797" s="23"/>
      <c r="J1797" s="23"/>
      <c r="K1797" s="23"/>
      <c r="L1797" s="21" t="str">
        <f>IFERROR(VLOOKUP($A1797,Holdings!$A:$F,6,FALSE),"")</f>
        <v/>
      </c>
      <c r="M1797" s="45" t="str">
        <f t="shared" si="56"/>
        <v/>
      </c>
      <c r="N1797" s="46" t="str">
        <f t="shared" ref="N1797:N1860" si="57">IF(OR(SUM(G1797:K1797)&gt;L1797,AND(SUM(G1797:K1797)&gt;0,L1797="")),"Sum of Assigned TNs:Admin TNs must be less than Total TNs","")</f>
        <v/>
      </c>
    </row>
    <row r="1798" spans="1:14" x14ac:dyDescent="0.25">
      <c r="A1798" s="16" t="str">
        <f>CONCATENATE('COMPANY INFO'!$D$4,"_",C1798,"_",D1798,"_",$F1798)</f>
        <v>_9_367/418/581_St-Tite-des-Caps</v>
      </c>
      <c r="B1798" s="42">
        <v>1795</v>
      </c>
      <c r="C1798" s="43">
        <v>9</v>
      </c>
      <c r="D1798" s="43" t="s">
        <v>2261</v>
      </c>
      <c r="E1798" s="43" t="s">
        <v>2124</v>
      </c>
      <c r="F1798" s="44" t="s">
        <v>2496</v>
      </c>
      <c r="G1798" s="23"/>
      <c r="H1798" s="23"/>
      <c r="I1798" s="23"/>
      <c r="J1798" s="23"/>
      <c r="K1798" s="23"/>
      <c r="L1798" s="21" t="str">
        <f>IFERROR(VLOOKUP($A1798,Holdings!$A:$F,6,FALSE),"")</f>
        <v/>
      </c>
      <c r="M1798" s="45" t="str">
        <f t="shared" si="56"/>
        <v/>
      </c>
      <c r="N1798" s="46" t="str">
        <f t="shared" si="57"/>
        <v/>
      </c>
    </row>
    <row r="1799" spans="1:14" x14ac:dyDescent="0.25">
      <c r="A1799" s="16" t="str">
        <f>CONCATENATE('COMPANY INFO'!$D$4,"_",C1799,"_",D1799,"_",$F1799)</f>
        <v>_9_367/418/581_St-Urbain</v>
      </c>
      <c r="B1799" s="42">
        <v>1796</v>
      </c>
      <c r="C1799" s="43">
        <v>9</v>
      </c>
      <c r="D1799" s="43" t="s">
        <v>2261</v>
      </c>
      <c r="E1799" s="43" t="s">
        <v>2124</v>
      </c>
      <c r="F1799" s="44" t="s">
        <v>2497</v>
      </c>
      <c r="G1799" s="23"/>
      <c r="H1799" s="23"/>
      <c r="I1799" s="23"/>
      <c r="J1799" s="23"/>
      <c r="K1799" s="23"/>
      <c r="L1799" s="21" t="str">
        <f>IFERROR(VLOOKUP($A1799,Holdings!$A:$F,6,FALSE),"")</f>
        <v/>
      </c>
      <c r="M1799" s="45" t="str">
        <f t="shared" si="56"/>
        <v/>
      </c>
      <c r="N1799" s="46" t="str">
        <f t="shared" si="57"/>
        <v/>
      </c>
    </row>
    <row r="1800" spans="1:14" x14ac:dyDescent="0.25">
      <c r="A1800" s="16" t="str">
        <f>CONCATENATE('COMPANY INFO'!$D$4,"_",C1800,"_",D1800,"_",$F1800)</f>
        <v>_9_367/418/581_St-Victor-de-Beauce</v>
      </c>
      <c r="B1800" s="42">
        <v>1797</v>
      </c>
      <c r="C1800" s="43">
        <v>9</v>
      </c>
      <c r="D1800" s="43" t="s">
        <v>2261</v>
      </c>
      <c r="E1800" s="43" t="s">
        <v>2124</v>
      </c>
      <c r="F1800" s="44" t="s">
        <v>2498</v>
      </c>
      <c r="G1800" s="23"/>
      <c r="H1800" s="23"/>
      <c r="I1800" s="23"/>
      <c r="J1800" s="23"/>
      <c r="K1800" s="23"/>
      <c r="L1800" s="21" t="str">
        <f>IFERROR(VLOOKUP($A1800,Holdings!$A:$F,6,FALSE),"")</f>
        <v/>
      </c>
      <c r="M1800" s="45" t="str">
        <f t="shared" si="56"/>
        <v/>
      </c>
      <c r="N1800" s="46" t="str">
        <f t="shared" si="57"/>
        <v/>
      </c>
    </row>
    <row r="1801" spans="1:14" x14ac:dyDescent="0.25">
      <c r="A1801" s="16" t="str">
        <f>CONCATENATE('COMPANY INFO'!$D$4,"_",C1801,"_",D1801,"_",$F1801)</f>
        <v>_9_367/418/581_Ste-Anne-de-Beaupre</v>
      </c>
      <c r="B1801" s="42">
        <v>1798</v>
      </c>
      <c r="C1801" s="43">
        <v>9</v>
      </c>
      <c r="D1801" s="43" t="s">
        <v>2261</v>
      </c>
      <c r="E1801" s="43" t="s">
        <v>2124</v>
      </c>
      <c r="F1801" s="44" t="s">
        <v>2499</v>
      </c>
      <c r="G1801" s="23"/>
      <c r="H1801" s="23"/>
      <c r="I1801" s="23"/>
      <c r="J1801" s="23"/>
      <c r="K1801" s="23"/>
      <c r="L1801" s="21" t="str">
        <f>IFERROR(VLOOKUP($A1801,Holdings!$A:$F,6,FALSE),"")</f>
        <v/>
      </c>
      <c r="M1801" s="45" t="str">
        <f t="shared" si="56"/>
        <v/>
      </c>
      <c r="N1801" s="46" t="str">
        <f t="shared" si="57"/>
        <v/>
      </c>
    </row>
    <row r="1802" spans="1:14" x14ac:dyDescent="0.25">
      <c r="A1802" s="16" t="str">
        <f>CONCATENATE('COMPANY INFO'!$D$4,"_",C1802,"_",D1802,"_",$F1802)</f>
        <v>_9_367/418/581_Ste-Anne-de-Portneuf</v>
      </c>
      <c r="B1802" s="42">
        <v>1799</v>
      </c>
      <c r="C1802" s="43">
        <v>9</v>
      </c>
      <c r="D1802" s="43" t="s">
        <v>2261</v>
      </c>
      <c r="E1802" s="43" t="s">
        <v>2124</v>
      </c>
      <c r="F1802" s="44" t="s">
        <v>2500</v>
      </c>
      <c r="G1802" s="23"/>
      <c r="H1802" s="23"/>
      <c r="I1802" s="23"/>
      <c r="J1802" s="23"/>
      <c r="K1802" s="23"/>
      <c r="L1802" s="21" t="str">
        <f>IFERROR(VLOOKUP($A1802,Holdings!$A:$F,6,FALSE),"")</f>
        <v/>
      </c>
      <c r="M1802" s="45" t="str">
        <f t="shared" si="56"/>
        <v/>
      </c>
      <c r="N1802" s="46" t="str">
        <f t="shared" si="57"/>
        <v/>
      </c>
    </row>
    <row r="1803" spans="1:14" x14ac:dyDescent="0.25">
      <c r="A1803" s="16" t="str">
        <f>CONCATENATE('COMPANY INFO'!$D$4,"_",C1803,"_",D1803,"_",$F1803)</f>
        <v>_9_367/418/581_Ste-Brigitte-de-Laval</v>
      </c>
      <c r="B1803" s="42">
        <v>1800</v>
      </c>
      <c r="C1803" s="43">
        <v>9</v>
      </c>
      <c r="D1803" s="43" t="s">
        <v>2261</v>
      </c>
      <c r="E1803" s="43" t="s">
        <v>2124</v>
      </c>
      <c r="F1803" s="44" t="s">
        <v>2501</v>
      </c>
      <c r="G1803" s="23"/>
      <c r="H1803" s="23"/>
      <c r="I1803" s="23"/>
      <c r="J1803" s="23"/>
      <c r="K1803" s="23"/>
      <c r="L1803" s="21" t="str">
        <f>IFERROR(VLOOKUP($A1803,Holdings!$A:$F,6,FALSE),"")</f>
        <v/>
      </c>
      <c r="M1803" s="45" t="str">
        <f t="shared" si="56"/>
        <v/>
      </c>
      <c r="N1803" s="46" t="str">
        <f t="shared" si="57"/>
        <v/>
      </c>
    </row>
    <row r="1804" spans="1:14" x14ac:dyDescent="0.25">
      <c r="A1804" s="16" t="str">
        <f>CONCATENATE('COMPANY INFO'!$D$4,"_",C1804,"_",D1804,"_",$F1804)</f>
        <v>_9_367/418/581_Ste-Catherine</v>
      </c>
      <c r="B1804" s="42">
        <v>1801</v>
      </c>
      <c r="C1804" s="43">
        <v>9</v>
      </c>
      <c r="D1804" s="43" t="s">
        <v>2261</v>
      </c>
      <c r="E1804" s="43" t="s">
        <v>2124</v>
      </c>
      <c r="F1804" s="44" t="s">
        <v>2502</v>
      </c>
      <c r="G1804" s="23"/>
      <c r="H1804" s="23"/>
      <c r="I1804" s="23"/>
      <c r="J1804" s="23"/>
      <c r="K1804" s="23"/>
      <c r="L1804" s="21" t="str">
        <f>IFERROR(VLOOKUP($A1804,Holdings!$A:$F,6,FALSE),"")</f>
        <v/>
      </c>
      <c r="M1804" s="45" t="str">
        <f t="shared" si="56"/>
        <v/>
      </c>
      <c r="N1804" s="46" t="str">
        <f t="shared" si="57"/>
        <v/>
      </c>
    </row>
    <row r="1805" spans="1:14" x14ac:dyDescent="0.25">
      <c r="A1805" s="16" t="str">
        <f>CONCATENATE('COMPANY INFO'!$D$4,"_",C1805,"_",D1805,"_",$F1805)</f>
        <v>_9_367/418/581_Ste-Petronille</v>
      </c>
      <c r="B1805" s="42">
        <v>1802</v>
      </c>
      <c r="C1805" s="43">
        <v>9</v>
      </c>
      <c r="D1805" s="43" t="s">
        <v>2261</v>
      </c>
      <c r="E1805" s="43" t="s">
        <v>2124</v>
      </c>
      <c r="F1805" s="44" t="s">
        <v>2503</v>
      </c>
      <c r="G1805" s="23"/>
      <c r="H1805" s="23"/>
      <c r="I1805" s="23"/>
      <c r="J1805" s="23"/>
      <c r="K1805" s="23"/>
      <c r="L1805" s="21" t="str">
        <f>IFERROR(VLOOKUP($A1805,Holdings!$A:$F,6,FALSE),"")</f>
        <v/>
      </c>
      <c r="M1805" s="45" t="str">
        <f t="shared" si="56"/>
        <v/>
      </c>
      <c r="N1805" s="46" t="str">
        <f t="shared" si="57"/>
        <v/>
      </c>
    </row>
    <row r="1806" spans="1:14" x14ac:dyDescent="0.25">
      <c r="A1806" s="16" t="str">
        <f>CONCATENATE('COMPANY INFO'!$D$4,"_",C1806,"_",D1806,"_",$F1806)</f>
        <v>_9_367/418/581_Ste-Rose-du-Nord</v>
      </c>
      <c r="B1806" s="42">
        <v>1803</v>
      </c>
      <c r="C1806" s="43">
        <v>9</v>
      </c>
      <c r="D1806" s="43" t="s">
        <v>2261</v>
      </c>
      <c r="E1806" s="43" t="s">
        <v>2124</v>
      </c>
      <c r="F1806" s="44" t="s">
        <v>2504</v>
      </c>
      <c r="G1806" s="23"/>
      <c r="H1806" s="23"/>
      <c r="I1806" s="23"/>
      <c r="J1806" s="23"/>
      <c r="K1806" s="23"/>
      <c r="L1806" s="21" t="str">
        <f>IFERROR(VLOOKUP($A1806,Holdings!$A:$F,6,FALSE),"")</f>
        <v/>
      </c>
      <c r="M1806" s="45" t="str">
        <f t="shared" si="56"/>
        <v/>
      </c>
      <c r="N1806" s="46" t="str">
        <f t="shared" si="57"/>
        <v/>
      </c>
    </row>
    <row r="1807" spans="1:14" x14ac:dyDescent="0.25">
      <c r="A1807" s="16" t="str">
        <f>CONCATENATE('COMPANY INFO'!$D$4,"_",C1807,"_",D1807,"_",$F1807)</f>
        <v>_9_367/418/581_Stoneham</v>
      </c>
      <c r="B1807" s="42">
        <v>1804</v>
      </c>
      <c r="C1807" s="43">
        <v>9</v>
      </c>
      <c r="D1807" s="43" t="s">
        <v>2261</v>
      </c>
      <c r="E1807" s="43" t="s">
        <v>2124</v>
      </c>
      <c r="F1807" s="44" t="s">
        <v>2505</v>
      </c>
      <c r="G1807" s="23"/>
      <c r="H1807" s="23"/>
      <c r="I1807" s="23"/>
      <c r="J1807" s="23"/>
      <c r="K1807" s="23"/>
      <c r="L1807" s="21" t="str">
        <f>IFERROR(VLOOKUP($A1807,Holdings!$A:$F,6,FALSE),"")</f>
        <v/>
      </c>
      <c r="M1807" s="45" t="str">
        <f t="shared" si="56"/>
        <v/>
      </c>
      <c r="N1807" s="46" t="str">
        <f t="shared" si="57"/>
        <v/>
      </c>
    </row>
    <row r="1808" spans="1:14" x14ac:dyDescent="0.25">
      <c r="A1808" s="16" t="str">
        <f>CONCATENATE('COMPANY INFO'!$D$4,"_",C1808,"_",D1808,"_",$F1808)</f>
        <v>_9_367/418/581_Stratford</v>
      </c>
      <c r="B1808" s="42">
        <v>1805</v>
      </c>
      <c r="C1808" s="43">
        <v>9</v>
      </c>
      <c r="D1808" s="43" t="s">
        <v>2261</v>
      </c>
      <c r="E1808" s="43" t="s">
        <v>2124</v>
      </c>
      <c r="F1808" s="44" t="s">
        <v>1582</v>
      </c>
      <c r="G1808" s="23"/>
      <c r="H1808" s="23"/>
      <c r="I1808" s="23"/>
      <c r="J1808" s="23"/>
      <c r="K1808" s="23"/>
      <c r="L1808" s="21" t="str">
        <f>IFERROR(VLOOKUP($A1808,Holdings!$A:$F,6,FALSE),"")</f>
        <v/>
      </c>
      <c r="M1808" s="45" t="str">
        <f t="shared" si="56"/>
        <v/>
      </c>
      <c r="N1808" s="46" t="str">
        <f t="shared" si="57"/>
        <v/>
      </c>
    </row>
    <row r="1809" spans="1:14" x14ac:dyDescent="0.25">
      <c r="A1809" s="16" t="str">
        <f>CONCATENATE('COMPANY INFO'!$D$4,"_",C1809,"_",D1809,"_",$F1809)</f>
        <v>_9_367/418/581_Tadoussac</v>
      </c>
      <c r="B1809" s="42">
        <v>1806</v>
      </c>
      <c r="C1809" s="43">
        <v>9</v>
      </c>
      <c r="D1809" s="43" t="s">
        <v>2261</v>
      </c>
      <c r="E1809" s="43" t="s">
        <v>2124</v>
      </c>
      <c r="F1809" s="44" t="s">
        <v>2506</v>
      </c>
      <c r="G1809" s="23"/>
      <c r="H1809" s="23"/>
      <c r="I1809" s="23"/>
      <c r="J1809" s="23"/>
      <c r="K1809" s="23"/>
      <c r="L1809" s="21" t="str">
        <f>IFERROR(VLOOKUP($A1809,Holdings!$A:$F,6,FALSE),"")</f>
        <v/>
      </c>
      <c r="M1809" s="45" t="str">
        <f t="shared" si="56"/>
        <v/>
      </c>
      <c r="N1809" s="46" t="str">
        <f t="shared" si="57"/>
        <v/>
      </c>
    </row>
    <row r="1810" spans="1:14" x14ac:dyDescent="0.25">
      <c r="A1810" s="16" t="str">
        <f>CONCATENATE('COMPANY INFO'!$D$4,"_",C1810,"_",D1810,"_",$F1810)</f>
        <v>_9_367/418/581_Tete-a-la-Baleine</v>
      </c>
      <c r="B1810" s="42">
        <v>1807</v>
      </c>
      <c r="C1810" s="43">
        <v>9</v>
      </c>
      <c r="D1810" s="43" t="s">
        <v>2261</v>
      </c>
      <c r="E1810" s="43" t="s">
        <v>2124</v>
      </c>
      <c r="F1810" s="44" t="s">
        <v>2507</v>
      </c>
      <c r="G1810" s="23"/>
      <c r="H1810" s="23"/>
      <c r="I1810" s="23"/>
      <c r="J1810" s="23"/>
      <c r="K1810" s="23"/>
      <c r="L1810" s="21" t="str">
        <f>IFERROR(VLOOKUP($A1810,Holdings!$A:$F,6,FALSE),"")</f>
        <v/>
      </c>
      <c r="M1810" s="45" t="str">
        <f t="shared" si="56"/>
        <v/>
      </c>
      <c r="N1810" s="46" t="str">
        <f t="shared" si="57"/>
        <v/>
      </c>
    </row>
    <row r="1811" spans="1:14" x14ac:dyDescent="0.25">
      <c r="A1811" s="16" t="str">
        <f>CONCATENATE('COMPANY INFO'!$D$4,"_",C1811,"_",D1811,"_",$F1811)</f>
        <v>_9_367/418/581_Thetford Mines</v>
      </c>
      <c r="B1811" s="42">
        <v>1808</v>
      </c>
      <c r="C1811" s="43">
        <v>9</v>
      </c>
      <c r="D1811" s="43" t="s">
        <v>2261</v>
      </c>
      <c r="E1811" s="43" t="s">
        <v>2124</v>
      </c>
      <c r="F1811" s="44" t="s">
        <v>2508</v>
      </c>
      <c r="G1811" s="23"/>
      <c r="H1811" s="23"/>
      <c r="I1811" s="23"/>
      <c r="J1811" s="23"/>
      <c r="K1811" s="23"/>
      <c r="L1811" s="21" t="str">
        <f>IFERROR(VLOOKUP($A1811,Holdings!$A:$F,6,FALSE),"")</f>
        <v/>
      </c>
      <c r="M1811" s="45" t="str">
        <f t="shared" si="56"/>
        <v/>
      </c>
      <c r="N1811" s="46" t="str">
        <f t="shared" si="57"/>
        <v/>
      </c>
    </row>
    <row r="1812" spans="1:14" x14ac:dyDescent="0.25">
      <c r="A1812" s="16" t="str">
        <f>CONCATENATE('COMPANY INFO'!$D$4,"_",C1812,"_",D1812,"_",$F1812)</f>
        <v>_9_367/418/581_Tring Jonction</v>
      </c>
      <c r="B1812" s="42">
        <v>1809</v>
      </c>
      <c r="C1812" s="43">
        <v>9</v>
      </c>
      <c r="D1812" s="43" t="s">
        <v>2261</v>
      </c>
      <c r="E1812" s="43" t="s">
        <v>2124</v>
      </c>
      <c r="F1812" s="44" t="s">
        <v>2509</v>
      </c>
      <c r="G1812" s="23"/>
      <c r="H1812" s="23"/>
      <c r="I1812" s="23"/>
      <c r="J1812" s="23"/>
      <c r="K1812" s="23"/>
      <c r="L1812" s="21" t="str">
        <f>IFERROR(VLOOKUP($A1812,Holdings!$A:$F,6,FALSE),"")</f>
        <v/>
      </c>
      <c r="M1812" s="45" t="str">
        <f t="shared" si="56"/>
        <v/>
      </c>
      <c r="N1812" s="46" t="str">
        <f t="shared" si="57"/>
        <v/>
      </c>
    </row>
    <row r="1813" spans="1:14" x14ac:dyDescent="0.25">
      <c r="A1813" s="16" t="str">
        <f>CONCATENATE('COMPANY INFO'!$D$4,"_",C1813,"_",D1813,"_",$F1813)</f>
        <v>_9_367/418/581_Trois-Pistoles</v>
      </c>
      <c r="B1813" s="42">
        <v>1810</v>
      </c>
      <c r="C1813" s="43">
        <v>9</v>
      </c>
      <c r="D1813" s="43" t="s">
        <v>2261</v>
      </c>
      <c r="E1813" s="43" t="s">
        <v>2124</v>
      </c>
      <c r="F1813" s="44" t="s">
        <v>2510</v>
      </c>
      <c r="G1813" s="23"/>
      <c r="H1813" s="23"/>
      <c r="I1813" s="23"/>
      <c r="J1813" s="23"/>
      <c r="K1813" s="23"/>
      <c r="L1813" s="21" t="str">
        <f>IFERROR(VLOOKUP($A1813,Holdings!$A:$F,6,FALSE),"")</f>
        <v/>
      </c>
      <c r="M1813" s="45" t="str">
        <f t="shared" si="56"/>
        <v/>
      </c>
      <c r="N1813" s="46" t="str">
        <f t="shared" si="57"/>
        <v/>
      </c>
    </row>
    <row r="1814" spans="1:14" x14ac:dyDescent="0.25">
      <c r="A1814" s="16" t="str">
        <f>CONCATENATE('COMPANY INFO'!$D$4,"_",C1814,"_",D1814,"_",$F1814)</f>
        <v>_9_367/418/581_Val-Alain</v>
      </c>
      <c r="B1814" s="42">
        <v>1811</v>
      </c>
      <c r="C1814" s="43">
        <v>9</v>
      </c>
      <c r="D1814" s="43" t="s">
        <v>2261</v>
      </c>
      <c r="E1814" s="43" t="s">
        <v>2124</v>
      </c>
      <c r="F1814" s="44" t="s">
        <v>2511</v>
      </c>
      <c r="G1814" s="23"/>
      <c r="H1814" s="23"/>
      <c r="I1814" s="23"/>
      <c r="J1814" s="23"/>
      <c r="K1814" s="23"/>
      <c r="L1814" s="21" t="str">
        <f>IFERROR(VLOOKUP($A1814,Holdings!$A:$F,6,FALSE),"")</f>
        <v/>
      </c>
      <c r="M1814" s="45" t="str">
        <f t="shared" si="56"/>
        <v/>
      </c>
      <c r="N1814" s="46" t="str">
        <f t="shared" si="57"/>
        <v/>
      </c>
    </row>
    <row r="1815" spans="1:14" x14ac:dyDescent="0.25">
      <c r="A1815" s="16" t="str">
        <f>CONCATENATE('COMPANY INFO'!$D$4,"_",C1815,"_",D1815,"_",$F1815)</f>
        <v>_9_367/418/581_Val-Brillant</v>
      </c>
      <c r="B1815" s="42">
        <v>1812</v>
      </c>
      <c r="C1815" s="43">
        <v>9</v>
      </c>
      <c r="D1815" s="43" t="s">
        <v>2261</v>
      </c>
      <c r="E1815" s="43" t="s">
        <v>2124</v>
      </c>
      <c r="F1815" s="44" t="s">
        <v>2512</v>
      </c>
      <c r="G1815" s="23"/>
      <c r="H1815" s="23"/>
      <c r="I1815" s="23"/>
      <c r="J1815" s="23"/>
      <c r="K1815" s="23"/>
      <c r="L1815" s="21" t="str">
        <f>IFERROR(VLOOKUP($A1815,Holdings!$A:$F,6,FALSE),"")</f>
        <v/>
      </c>
      <c r="M1815" s="45" t="str">
        <f t="shared" si="56"/>
        <v/>
      </c>
      <c r="N1815" s="46" t="str">
        <f t="shared" si="57"/>
        <v/>
      </c>
    </row>
    <row r="1816" spans="1:14" x14ac:dyDescent="0.25">
      <c r="A1816" s="16" t="str">
        <f>CONCATENATE('COMPANY INFO'!$D$4,"_",C1816,"_",D1816,"_",$F1816)</f>
        <v>_9_367/418/581_Valcartier</v>
      </c>
      <c r="B1816" s="42">
        <v>1813</v>
      </c>
      <c r="C1816" s="43">
        <v>9</v>
      </c>
      <c r="D1816" s="43" t="s">
        <v>2261</v>
      </c>
      <c r="E1816" s="43" t="s">
        <v>2124</v>
      </c>
      <c r="F1816" s="44" t="s">
        <v>2513</v>
      </c>
      <c r="G1816" s="23"/>
      <c r="H1816" s="23"/>
      <c r="I1816" s="23"/>
      <c r="J1816" s="23"/>
      <c r="K1816" s="23"/>
      <c r="L1816" s="21" t="str">
        <f>IFERROR(VLOOKUP($A1816,Holdings!$A:$F,6,FALSE),"")</f>
        <v/>
      </c>
      <c r="M1816" s="45" t="str">
        <f t="shared" si="56"/>
        <v/>
      </c>
      <c r="N1816" s="46" t="str">
        <f t="shared" si="57"/>
        <v/>
      </c>
    </row>
    <row r="1817" spans="1:14" x14ac:dyDescent="0.25">
      <c r="A1817" s="16" t="str">
        <f>CONCATENATE('COMPANY INFO'!$D$4,"_",C1817,"_",D1817,"_",$F1817)</f>
        <v>_9_367/418/581_Vallee-Jonction</v>
      </c>
      <c r="B1817" s="42">
        <v>1814</v>
      </c>
      <c r="C1817" s="43">
        <v>9</v>
      </c>
      <c r="D1817" s="43" t="s">
        <v>2261</v>
      </c>
      <c r="E1817" s="43" t="s">
        <v>2124</v>
      </c>
      <c r="F1817" s="44" t="s">
        <v>2514</v>
      </c>
      <c r="G1817" s="23"/>
      <c r="H1817" s="23"/>
      <c r="I1817" s="23"/>
      <c r="J1817" s="23"/>
      <c r="K1817" s="23"/>
      <c r="L1817" s="21" t="str">
        <f>IFERROR(VLOOKUP($A1817,Holdings!$A:$F,6,FALSE),"")</f>
        <v/>
      </c>
      <c r="M1817" s="45" t="str">
        <f t="shared" si="56"/>
        <v/>
      </c>
      <c r="N1817" s="46" t="str">
        <f t="shared" si="57"/>
        <v/>
      </c>
    </row>
    <row r="1818" spans="1:14" x14ac:dyDescent="0.25">
      <c r="A1818" s="16" t="str">
        <f>CONCATENATE('COMPANY INFO'!$D$4,"_",C1818,"_",D1818,"_",$F1818)</f>
        <v>_9_367/418/581_Ville Degelis</v>
      </c>
      <c r="B1818" s="42">
        <v>1815</v>
      </c>
      <c r="C1818" s="43">
        <v>9</v>
      </c>
      <c r="D1818" s="43" t="s">
        <v>2261</v>
      </c>
      <c r="E1818" s="43" t="s">
        <v>2124</v>
      </c>
      <c r="F1818" s="44" t="s">
        <v>2515</v>
      </c>
      <c r="G1818" s="23"/>
      <c r="H1818" s="23"/>
      <c r="I1818" s="23"/>
      <c r="J1818" s="23"/>
      <c r="K1818" s="23"/>
      <c r="L1818" s="21" t="str">
        <f>IFERROR(VLOOKUP($A1818,Holdings!$A:$F,6,FALSE),"")</f>
        <v/>
      </c>
      <c r="M1818" s="45" t="str">
        <f t="shared" si="56"/>
        <v/>
      </c>
      <c r="N1818" s="46" t="str">
        <f t="shared" si="57"/>
        <v/>
      </c>
    </row>
    <row r="1819" spans="1:14" x14ac:dyDescent="0.25">
      <c r="A1819" s="16" t="str">
        <f>CONCATENATE('COMPANY INFO'!$D$4,"_",C1819,"_",D1819,"_",$F1819)</f>
        <v>_10_368/403/587/780/825_Acadia Valley</v>
      </c>
      <c r="B1819" s="42">
        <v>1816</v>
      </c>
      <c r="C1819" s="43">
        <v>10</v>
      </c>
      <c r="D1819" s="43" t="s">
        <v>226</v>
      </c>
      <c r="E1819" s="43" t="s">
        <v>225</v>
      </c>
      <c r="F1819" s="44" t="s">
        <v>227</v>
      </c>
      <c r="G1819" s="23"/>
      <c r="H1819" s="23"/>
      <c r="I1819" s="23"/>
      <c r="J1819" s="23"/>
      <c r="K1819" s="23"/>
      <c r="L1819" s="21" t="str">
        <f>IFERROR(VLOOKUP($A1819,Holdings!$A:$F,6,FALSE),"")</f>
        <v/>
      </c>
      <c r="M1819" s="45" t="str">
        <f t="shared" si="56"/>
        <v/>
      </c>
      <c r="N1819" s="46" t="str">
        <f t="shared" si="57"/>
        <v/>
      </c>
    </row>
    <row r="1820" spans="1:14" x14ac:dyDescent="0.25">
      <c r="A1820" s="16" t="str">
        <f>CONCATENATE('COMPANY INFO'!$D$4,"_",C1820,"_",D1820,"_",$F1820)</f>
        <v>_10_368/403/587/780/825_Acme</v>
      </c>
      <c r="B1820" s="42">
        <v>1817</v>
      </c>
      <c r="C1820" s="43">
        <v>10</v>
      </c>
      <c r="D1820" s="43" t="s">
        <v>226</v>
      </c>
      <c r="E1820" s="43" t="s">
        <v>225</v>
      </c>
      <c r="F1820" s="44" t="s">
        <v>228</v>
      </c>
      <c r="G1820" s="23"/>
      <c r="H1820" s="23"/>
      <c r="I1820" s="23"/>
      <c r="J1820" s="23"/>
      <c r="K1820" s="23"/>
      <c r="L1820" s="21" t="str">
        <f>IFERROR(VLOOKUP($A1820,Holdings!$A:$F,6,FALSE),"")</f>
        <v/>
      </c>
      <c r="M1820" s="45" t="str">
        <f t="shared" si="56"/>
        <v/>
      </c>
      <c r="N1820" s="46" t="str">
        <f t="shared" si="57"/>
        <v/>
      </c>
    </row>
    <row r="1821" spans="1:14" x14ac:dyDescent="0.25">
      <c r="A1821" s="16" t="str">
        <f>CONCATENATE('COMPANY INFO'!$D$4,"_",C1821,"_",D1821,"_",$F1821)</f>
        <v>_10_368/403/587/780/825_Airdrie</v>
      </c>
      <c r="B1821" s="42">
        <v>1818</v>
      </c>
      <c r="C1821" s="43">
        <v>10</v>
      </c>
      <c r="D1821" s="43" t="s">
        <v>226</v>
      </c>
      <c r="E1821" s="43" t="s">
        <v>225</v>
      </c>
      <c r="F1821" s="44" t="s">
        <v>229</v>
      </c>
      <c r="G1821" s="23"/>
      <c r="H1821" s="23"/>
      <c r="I1821" s="23"/>
      <c r="J1821" s="23"/>
      <c r="K1821" s="23"/>
      <c r="L1821" s="21" t="str">
        <f>IFERROR(VLOOKUP($A1821,Holdings!$A:$F,6,FALSE),"")</f>
        <v/>
      </c>
      <c r="M1821" s="45" t="str">
        <f t="shared" si="56"/>
        <v/>
      </c>
      <c r="N1821" s="46" t="str">
        <f t="shared" si="57"/>
        <v/>
      </c>
    </row>
    <row r="1822" spans="1:14" x14ac:dyDescent="0.25">
      <c r="A1822" s="16" t="str">
        <f>CONCATENATE('COMPANY INFO'!$D$4,"_",C1822,"_",D1822,"_",$F1822)</f>
        <v>_10_368/403/587/780/825_Alberta Beach</v>
      </c>
      <c r="B1822" s="42">
        <v>1819</v>
      </c>
      <c r="C1822" s="43">
        <v>10</v>
      </c>
      <c r="D1822" s="43" t="s">
        <v>226</v>
      </c>
      <c r="E1822" s="43" t="s">
        <v>225</v>
      </c>
      <c r="F1822" s="44" t="s">
        <v>230</v>
      </c>
      <c r="G1822" s="23"/>
      <c r="H1822" s="23"/>
      <c r="I1822" s="23"/>
      <c r="J1822" s="23"/>
      <c r="K1822" s="23"/>
      <c r="L1822" s="21" t="str">
        <f>IFERROR(VLOOKUP($A1822,Holdings!$A:$F,6,FALSE),"")</f>
        <v/>
      </c>
      <c r="M1822" s="45" t="str">
        <f t="shared" si="56"/>
        <v/>
      </c>
      <c r="N1822" s="46" t="str">
        <f t="shared" si="57"/>
        <v/>
      </c>
    </row>
    <row r="1823" spans="1:14" x14ac:dyDescent="0.25">
      <c r="A1823" s="16" t="str">
        <f>CONCATENATE('COMPANY INFO'!$D$4,"_",C1823,"_",D1823,"_",$F1823)</f>
        <v>_10_368/403/587/780/825_Alder Flats</v>
      </c>
      <c r="B1823" s="42">
        <v>1820</v>
      </c>
      <c r="C1823" s="43">
        <v>10</v>
      </c>
      <c r="D1823" s="43" t="s">
        <v>226</v>
      </c>
      <c r="E1823" s="43" t="s">
        <v>225</v>
      </c>
      <c r="F1823" s="44" t="s">
        <v>231</v>
      </c>
      <c r="G1823" s="23"/>
      <c r="H1823" s="23"/>
      <c r="I1823" s="23"/>
      <c r="J1823" s="23"/>
      <c r="K1823" s="23"/>
      <c r="L1823" s="21" t="str">
        <f>IFERROR(VLOOKUP($A1823,Holdings!$A:$F,6,FALSE),"")</f>
        <v/>
      </c>
      <c r="M1823" s="45" t="str">
        <f t="shared" si="56"/>
        <v/>
      </c>
      <c r="N1823" s="46" t="str">
        <f t="shared" si="57"/>
        <v/>
      </c>
    </row>
    <row r="1824" spans="1:14" x14ac:dyDescent="0.25">
      <c r="A1824" s="16" t="str">
        <f>CONCATENATE('COMPANY INFO'!$D$4,"_",C1824,"_",D1824,"_",$F1824)</f>
        <v>_10_368/403/587/780/825_Alix</v>
      </c>
      <c r="B1824" s="42">
        <v>1821</v>
      </c>
      <c r="C1824" s="43">
        <v>10</v>
      </c>
      <c r="D1824" s="43" t="s">
        <v>226</v>
      </c>
      <c r="E1824" s="43" t="s">
        <v>225</v>
      </c>
      <c r="F1824" s="44" t="s">
        <v>232</v>
      </c>
      <c r="G1824" s="23"/>
      <c r="H1824" s="23"/>
      <c r="I1824" s="23"/>
      <c r="J1824" s="23"/>
      <c r="K1824" s="23"/>
      <c r="L1824" s="21" t="str">
        <f>IFERROR(VLOOKUP($A1824,Holdings!$A:$F,6,FALSE),"")</f>
        <v/>
      </c>
      <c r="M1824" s="45" t="str">
        <f t="shared" si="56"/>
        <v/>
      </c>
      <c r="N1824" s="46" t="str">
        <f t="shared" si="57"/>
        <v/>
      </c>
    </row>
    <row r="1825" spans="1:14" x14ac:dyDescent="0.25">
      <c r="A1825" s="16" t="str">
        <f>CONCATENATE('COMPANY INFO'!$D$4,"_",C1825,"_",D1825,"_",$F1825)</f>
        <v>_10_368/403/587/780/825_Alliance</v>
      </c>
      <c r="B1825" s="42">
        <v>1822</v>
      </c>
      <c r="C1825" s="43">
        <v>10</v>
      </c>
      <c r="D1825" s="43" t="s">
        <v>226</v>
      </c>
      <c r="E1825" s="43" t="s">
        <v>225</v>
      </c>
      <c r="F1825" s="44" t="s">
        <v>233</v>
      </c>
      <c r="G1825" s="23"/>
      <c r="H1825" s="23"/>
      <c r="I1825" s="23"/>
      <c r="J1825" s="23"/>
      <c r="K1825" s="23"/>
      <c r="L1825" s="21" t="str">
        <f>IFERROR(VLOOKUP($A1825,Holdings!$A:$F,6,FALSE),"")</f>
        <v/>
      </c>
      <c r="M1825" s="45" t="str">
        <f t="shared" si="56"/>
        <v/>
      </c>
      <c r="N1825" s="46" t="str">
        <f t="shared" si="57"/>
        <v/>
      </c>
    </row>
    <row r="1826" spans="1:14" x14ac:dyDescent="0.25">
      <c r="A1826" s="16" t="str">
        <f>CONCATENATE('COMPANY INFO'!$D$4,"_",C1826,"_",D1826,"_",$F1826)</f>
        <v>_10_368/403/587/780/825_Altario</v>
      </c>
      <c r="B1826" s="42">
        <v>1823</v>
      </c>
      <c r="C1826" s="43">
        <v>10</v>
      </c>
      <c r="D1826" s="43" t="s">
        <v>226</v>
      </c>
      <c r="E1826" s="43" t="s">
        <v>225</v>
      </c>
      <c r="F1826" s="44" t="s">
        <v>234</v>
      </c>
      <c r="G1826" s="23"/>
      <c r="H1826" s="23"/>
      <c r="I1826" s="23"/>
      <c r="J1826" s="23"/>
      <c r="K1826" s="23"/>
      <c r="L1826" s="21" t="str">
        <f>IFERROR(VLOOKUP($A1826,Holdings!$A:$F,6,FALSE),"")</f>
        <v/>
      </c>
      <c r="M1826" s="45" t="str">
        <f t="shared" si="56"/>
        <v/>
      </c>
      <c r="N1826" s="46" t="str">
        <f t="shared" si="57"/>
        <v/>
      </c>
    </row>
    <row r="1827" spans="1:14" x14ac:dyDescent="0.25">
      <c r="A1827" s="16" t="str">
        <f>CONCATENATE('COMPANY INFO'!$D$4,"_",C1827,"_",D1827,"_",$F1827)</f>
        <v>_10_368/403/587/780/825_Andrew</v>
      </c>
      <c r="B1827" s="42">
        <v>1824</v>
      </c>
      <c r="C1827" s="43">
        <v>10</v>
      </c>
      <c r="D1827" s="43" t="s">
        <v>226</v>
      </c>
      <c r="E1827" s="43" t="s">
        <v>225</v>
      </c>
      <c r="F1827" s="44" t="s">
        <v>235</v>
      </c>
      <c r="G1827" s="23"/>
      <c r="H1827" s="23"/>
      <c r="I1827" s="23"/>
      <c r="J1827" s="23"/>
      <c r="K1827" s="23"/>
      <c r="L1827" s="21" t="str">
        <f>IFERROR(VLOOKUP($A1827,Holdings!$A:$F,6,FALSE),"")</f>
        <v/>
      </c>
      <c r="M1827" s="45" t="str">
        <f t="shared" si="56"/>
        <v/>
      </c>
      <c r="N1827" s="46" t="str">
        <f t="shared" si="57"/>
        <v/>
      </c>
    </row>
    <row r="1828" spans="1:14" x14ac:dyDescent="0.25">
      <c r="A1828" s="16" t="str">
        <f>CONCATENATE('COMPANY INFO'!$D$4,"_",C1828,"_",D1828,"_",$F1828)</f>
        <v>_10_368/403/587/780/825_Anzac</v>
      </c>
      <c r="B1828" s="42">
        <v>1825</v>
      </c>
      <c r="C1828" s="43">
        <v>10</v>
      </c>
      <c r="D1828" s="43" t="s">
        <v>226</v>
      </c>
      <c r="E1828" s="43" t="s">
        <v>225</v>
      </c>
      <c r="F1828" s="44" t="s">
        <v>236</v>
      </c>
      <c r="G1828" s="23"/>
      <c r="H1828" s="23"/>
      <c r="I1828" s="23"/>
      <c r="J1828" s="23"/>
      <c r="K1828" s="23"/>
      <c r="L1828" s="21" t="str">
        <f>IFERROR(VLOOKUP($A1828,Holdings!$A:$F,6,FALSE),"")</f>
        <v/>
      </c>
      <c r="M1828" s="45" t="str">
        <f t="shared" si="56"/>
        <v/>
      </c>
      <c r="N1828" s="46" t="str">
        <f t="shared" si="57"/>
        <v/>
      </c>
    </row>
    <row r="1829" spans="1:14" x14ac:dyDescent="0.25">
      <c r="A1829" s="16" t="str">
        <f>CONCATENATE('COMPANY INFO'!$D$4,"_",C1829,"_",D1829,"_",$F1829)</f>
        <v>_10_368/403/587/780/825_Ardrossan</v>
      </c>
      <c r="B1829" s="42">
        <v>1826</v>
      </c>
      <c r="C1829" s="43">
        <v>10</v>
      </c>
      <c r="D1829" s="43" t="s">
        <v>226</v>
      </c>
      <c r="E1829" s="43" t="s">
        <v>225</v>
      </c>
      <c r="F1829" s="44" t="s">
        <v>237</v>
      </c>
      <c r="G1829" s="23"/>
      <c r="H1829" s="23"/>
      <c r="I1829" s="23"/>
      <c r="J1829" s="23"/>
      <c r="K1829" s="23"/>
      <c r="L1829" s="21" t="str">
        <f>IFERROR(VLOOKUP($A1829,Holdings!$A:$F,6,FALSE),"")</f>
        <v/>
      </c>
      <c r="M1829" s="45" t="str">
        <f t="shared" si="56"/>
        <v/>
      </c>
      <c r="N1829" s="46" t="str">
        <f t="shared" si="57"/>
        <v/>
      </c>
    </row>
    <row r="1830" spans="1:14" x14ac:dyDescent="0.25">
      <c r="A1830" s="16" t="str">
        <f>CONCATENATE('COMPANY INFO'!$D$4,"_",C1830,"_",D1830,"_",$F1830)</f>
        <v>_10_368/403/587/780/825_Arrowwood</v>
      </c>
      <c r="B1830" s="42">
        <v>1827</v>
      </c>
      <c r="C1830" s="43">
        <v>10</v>
      </c>
      <c r="D1830" s="43" t="s">
        <v>226</v>
      </c>
      <c r="E1830" s="43" t="s">
        <v>225</v>
      </c>
      <c r="F1830" s="44" t="s">
        <v>238</v>
      </c>
      <c r="G1830" s="23"/>
      <c r="H1830" s="23"/>
      <c r="I1830" s="23"/>
      <c r="J1830" s="23"/>
      <c r="K1830" s="23"/>
      <c r="L1830" s="21" t="str">
        <f>IFERROR(VLOOKUP($A1830,Holdings!$A:$F,6,FALSE),"")</f>
        <v/>
      </c>
      <c r="M1830" s="45" t="str">
        <f t="shared" si="56"/>
        <v/>
      </c>
      <c r="N1830" s="46" t="str">
        <f t="shared" si="57"/>
        <v/>
      </c>
    </row>
    <row r="1831" spans="1:14" x14ac:dyDescent="0.25">
      <c r="A1831" s="16" t="str">
        <f>CONCATENATE('COMPANY INFO'!$D$4,"_",C1831,"_",D1831,"_",$F1831)</f>
        <v>_10_368/403/587/780/825_Ashmont</v>
      </c>
      <c r="B1831" s="42">
        <v>1828</v>
      </c>
      <c r="C1831" s="43">
        <v>10</v>
      </c>
      <c r="D1831" s="43" t="s">
        <v>226</v>
      </c>
      <c r="E1831" s="43" t="s">
        <v>225</v>
      </c>
      <c r="F1831" s="44" t="s">
        <v>239</v>
      </c>
      <c r="G1831" s="23"/>
      <c r="H1831" s="23"/>
      <c r="I1831" s="23"/>
      <c r="J1831" s="23"/>
      <c r="K1831" s="23"/>
      <c r="L1831" s="21" t="str">
        <f>IFERROR(VLOOKUP($A1831,Holdings!$A:$F,6,FALSE),"")</f>
        <v/>
      </c>
      <c r="M1831" s="45" t="str">
        <f t="shared" si="56"/>
        <v/>
      </c>
      <c r="N1831" s="46" t="str">
        <f t="shared" si="57"/>
        <v/>
      </c>
    </row>
    <row r="1832" spans="1:14" x14ac:dyDescent="0.25">
      <c r="A1832" s="16" t="str">
        <f>CONCATENATE('COMPANY INFO'!$D$4,"_",C1832,"_",D1832,"_",$F1832)</f>
        <v>_10_368/403/587/780/825_Assumption</v>
      </c>
      <c r="B1832" s="42">
        <v>1829</v>
      </c>
      <c r="C1832" s="43">
        <v>10</v>
      </c>
      <c r="D1832" s="43" t="s">
        <v>226</v>
      </c>
      <c r="E1832" s="43" t="s">
        <v>225</v>
      </c>
      <c r="F1832" s="44" t="s">
        <v>240</v>
      </c>
      <c r="G1832" s="23"/>
      <c r="H1832" s="23"/>
      <c r="I1832" s="23"/>
      <c r="J1832" s="23"/>
      <c r="K1832" s="23"/>
      <c r="L1832" s="21" t="str">
        <f>IFERROR(VLOOKUP($A1832,Holdings!$A:$F,6,FALSE),"")</f>
        <v/>
      </c>
      <c r="M1832" s="45" t="str">
        <f t="shared" si="56"/>
        <v/>
      </c>
      <c r="N1832" s="46" t="str">
        <f t="shared" si="57"/>
        <v/>
      </c>
    </row>
    <row r="1833" spans="1:14" x14ac:dyDescent="0.25">
      <c r="A1833" s="16" t="str">
        <f>CONCATENATE('COMPANY INFO'!$D$4,"_",C1833,"_",D1833,"_",$F1833)</f>
        <v>_10_368/403/587/780/825_Athabasca</v>
      </c>
      <c r="B1833" s="42">
        <v>1830</v>
      </c>
      <c r="C1833" s="43">
        <v>10</v>
      </c>
      <c r="D1833" s="43" t="s">
        <v>226</v>
      </c>
      <c r="E1833" s="43" t="s">
        <v>225</v>
      </c>
      <c r="F1833" s="44" t="s">
        <v>241</v>
      </c>
      <c r="G1833" s="23"/>
      <c r="H1833" s="23"/>
      <c r="I1833" s="23"/>
      <c r="J1833" s="23"/>
      <c r="K1833" s="23"/>
      <c r="L1833" s="21" t="str">
        <f>IFERROR(VLOOKUP($A1833,Holdings!$A:$F,6,FALSE),"")</f>
        <v/>
      </c>
      <c r="M1833" s="45" t="str">
        <f t="shared" si="56"/>
        <v/>
      </c>
      <c r="N1833" s="46" t="str">
        <f t="shared" si="57"/>
        <v/>
      </c>
    </row>
    <row r="1834" spans="1:14" x14ac:dyDescent="0.25">
      <c r="A1834" s="16" t="str">
        <f>CONCATENATE('COMPANY INFO'!$D$4,"_",C1834,"_",D1834,"_",$F1834)</f>
        <v>_10_368/403/587/780/825_Banff</v>
      </c>
      <c r="B1834" s="42">
        <v>1831</v>
      </c>
      <c r="C1834" s="43">
        <v>10</v>
      </c>
      <c r="D1834" s="43" t="s">
        <v>226</v>
      </c>
      <c r="E1834" s="43" t="s">
        <v>225</v>
      </c>
      <c r="F1834" s="44" t="s">
        <v>242</v>
      </c>
      <c r="G1834" s="23"/>
      <c r="H1834" s="23"/>
      <c r="I1834" s="23"/>
      <c r="J1834" s="23"/>
      <c r="K1834" s="23"/>
      <c r="L1834" s="21" t="str">
        <f>IFERROR(VLOOKUP($A1834,Holdings!$A:$F,6,FALSE),"")</f>
        <v/>
      </c>
      <c r="M1834" s="45" t="str">
        <f t="shared" si="56"/>
        <v/>
      </c>
      <c r="N1834" s="46" t="str">
        <f t="shared" si="57"/>
        <v/>
      </c>
    </row>
    <row r="1835" spans="1:14" x14ac:dyDescent="0.25">
      <c r="A1835" s="16" t="str">
        <f>CONCATENATE('COMPANY INFO'!$D$4,"_",C1835,"_",D1835,"_",$F1835)</f>
        <v>_10_368/403/587/780/825_Barons</v>
      </c>
      <c r="B1835" s="42">
        <v>1832</v>
      </c>
      <c r="C1835" s="43">
        <v>10</v>
      </c>
      <c r="D1835" s="43" t="s">
        <v>226</v>
      </c>
      <c r="E1835" s="43" t="s">
        <v>225</v>
      </c>
      <c r="F1835" s="44" t="s">
        <v>243</v>
      </c>
      <c r="G1835" s="23"/>
      <c r="H1835" s="23"/>
      <c r="I1835" s="23"/>
      <c r="J1835" s="23"/>
      <c r="K1835" s="23"/>
      <c r="L1835" s="21" t="str">
        <f>IFERROR(VLOOKUP($A1835,Holdings!$A:$F,6,FALSE),"")</f>
        <v/>
      </c>
      <c r="M1835" s="45" t="str">
        <f t="shared" si="56"/>
        <v/>
      </c>
      <c r="N1835" s="46" t="str">
        <f t="shared" si="57"/>
        <v/>
      </c>
    </row>
    <row r="1836" spans="1:14" x14ac:dyDescent="0.25">
      <c r="A1836" s="16" t="str">
        <f>CONCATENATE('COMPANY INFO'!$D$4,"_",C1836,"_",D1836,"_",$F1836)</f>
        <v>_10_368/403/587/780/825_Barrhead</v>
      </c>
      <c r="B1836" s="42">
        <v>1833</v>
      </c>
      <c r="C1836" s="43">
        <v>10</v>
      </c>
      <c r="D1836" s="43" t="s">
        <v>226</v>
      </c>
      <c r="E1836" s="43" t="s">
        <v>225</v>
      </c>
      <c r="F1836" s="44" t="s">
        <v>244</v>
      </c>
      <c r="G1836" s="23"/>
      <c r="H1836" s="23"/>
      <c r="I1836" s="23"/>
      <c r="J1836" s="23"/>
      <c r="K1836" s="23"/>
      <c r="L1836" s="21" t="str">
        <f>IFERROR(VLOOKUP($A1836,Holdings!$A:$F,6,FALSE),"")</f>
        <v/>
      </c>
      <c r="M1836" s="45" t="str">
        <f t="shared" si="56"/>
        <v/>
      </c>
      <c r="N1836" s="46" t="str">
        <f t="shared" si="57"/>
        <v/>
      </c>
    </row>
    <row r="1837" spans="1:14" x14ac:dyDescent="0.25">
      <c r="A1837" s="16" t="str">
        <f>CONCATENATE('COMPANY INFO'!$D$4,"_",C1837,"_",D1837,"_",$F1837)</f>
        <v>_10_368/403/587/780/825_Bashaw</v>
      </c>
      <c r="B1837" s="42">
        <v>1834</v>
      </c>
      <c r="C1837" s="43">
        <v>10</v>
      </c>
      <c r="D1837" s="43" t="s">
        <v>226</v>
      </c>
      <c r="E1837" s="43" t="s">
        <v>225</v>
      </c>
      <c r="F1837" s="44" t="s">
        <v>245</v>
      </c>
      <c r="G1837" s="23"/>
      <c r="H1837" s="23"/>
      <c r="I1837" s="23"/>
      <c r="J1837" s="23"/>
      <c r="K1837" s="23"/>
      <c r="L1837" s="21" t="str">
        <f>IFERROR(VLOOKUP($A1837,Holdings!$A:$F,6,FALSE),"")</f>
        <v/>
      </c>
      <c r="M1837" s="45" t="str">
        <f t="shared" si="56"/>
        <v/>
      </c>
      <c r="N1837" s="46" t="str">
        <f t="shared" si="57"/>
        <v/>
      </c>
    </row>
    <row r="1838" spans="1:14" x14ac:dyDescent="0.25">
      <c r="A1838" s="16" t="str">
        <f>CONCATENATE('COMPANY INFO'!$D$4,"_",C1838,"_",D1838,"_",$F1838)</f>
        <v>_10_368/403/587/780/825_Bassano</v>
      </c>
      <c r="B1838" s="42">
        <v>1835</v>
      </c>
      <c r="C1838" s="43">
        <v>10</v>
      </c>
      <c r="D1838" s="43" t="s">
        <v>226</v>
      </c>
      <c r="E1838" s="43" t="s">
        <v>225</v>
      </c>
      <c r="F1838" s="44" t="s">
        <v>246</v>
      </c>
      <c r="G1838" s="23"/>
      <c r="H1838" s="23"/>
      <c r="I1838" s="23"/>
      <c r="J1838" s="23"/>
      <c r="K1838" s="23"/>
      <c r="L1838" s="21" t="str">
        <f>IFERROR(VLOOKUP($A1838,Holdings!$A:$F,6,FALSE),"")</f>
        <v/>
      </c>
      <c r="M1838" s="45" t="str">
        <f t="shared" si="56"/>
        <v/>
      </c>
      <c r="N1838" s="46" t="str">
        <f t="shared" si="57"/>
        <v/>
      </c>
    </row>
    <row r="1839" spans="1:14" x14ac:dyDescent="0.25">
      <c r="A1839" s="16" t="str">
        <f>CONCATENATE('COMPANY INFO'!$D$4,"_",C1839,"_",D1839,"_",$F1839)</f>
        <v>_10_368/403/587/780/825_Bawlf</v>
      </c>
      <c r="B1839" s="42">
        <v>1836</v>
      </c>
      <c r="C1839" s="43">
        <v>10</v>
      </c>
      <c r="D1839" s="43" t="s">
        <v>226</v>
      </c>
      <c r="E1839" s="43" t="s">
        <v>225</v>
      </c>
      <c r="F1839" s="44" t="s">
        <v>247</v>
      </c>
      <c r="G1839" s="23"/>
      <c r="H1839" s="23"/>
      <c r="I1839" s="23"/>
      <c r="J1839" s="23"/>
      <c r="K1839" s="23"/>
      <c r="L1839" s="21" t="str">
        <f>IFERROR(VLOOKUP($A1839,Holdings!$A:$F,6,FALSE),"")</f>
        <v/>
      </c>
      <c r="M1839" s="45" t="str">
        <f t="shared" si="56"/>
        <v/>
      </c>
      <c r="N1839" s="46" t="str">
        <f t="shared" si="57"/>
        <v/>
      </c>
    </row>
    <row r="1840" spans="1:14" x14ac:dyDescent="0.25">
      <c r="A1840" s="16" t="str">
        <f>CONCATENATE('COMPANY INFO'!$D$4,"_",C1840,"_",D1840,"_",$F1840)</f>
        <v>_10_368/403/587/780/825_Bear Canyon</v>
      </c>
      <c r="B1840" s="42">
        <v>1837</v>
      </c>
      <c r="C1840" s="43">
        <v>10</v>
      </c>
      <c r="D1840" s="43" t="s">
        <v>226</v>
      </c>
      <c r="E1840" s="43" t="s">
        <v>225</v>
      </c>
      <c r="F1840" s="44" t="s">
        <v>248</v>
      </c>
      <c r="G1840" s="23"/>
      <c r="H1840" s="23"/>
      <c r="I1840" s="23"/>
      <c r="J1840" s="23"/>
      <c r="K1840" s="23"/>
      <c r="L1840" s="21" t="str">
        <f>IFERROR(VLOOKUP($A1840,Holdings!$A:$F,6,FALSE),"")</f>
        <v/>
      </c>
      <c r="M1840" s="45" t="str">
        <f t="shared" si="56"/>
        <v/>
      </c>
      <c r="N1840" s="46" t="str">
        <f t="shared" si="57"/>
        <v/>
      </c>
    </row>
    <row r="1841" spans="1:14" x14ac:dyDescent="0.25">
      <c r="A1841" s="16" t="str">
        <f>CONCATENATE('COMPANY INFO'!$D$4,"_",C1841,"_",D1841,"_",$F1841)</f>
        <v>_10_368/403/587/780/825_Beaumont</v>
      </c>
      <c r="B1841" s="42">
        <v>1838</v>
      </c>
      <c r="C1841" s="43">
        <v>10</v>
      </c>
      <c r="D1841" s="43" t="s">
        <v>226</v>
      </c>
      <c r="E1841" s="43" t="s">
        <v>225</v>
      </c>
      <c r="F1841" s="44" t="s">
        <v>20</v>
      </c>
      <c r="G1841" s="23"/>
      <c r="H1841" s="23"/>
      <c r="I1841" s="23"/>
      <c r="J1841" s="23"/>
      <c r="K1841" s="23"/>
      <c r="L1841" s="21" t="str">
        <f>IFERROR(VLOOKUP($A1841,Holdings!$A:$F,6,FALSE),"")</f>
        <v/>
      </c>
      <c r="M1841" s="45" t="str">
        <f t="shared" si="56"/>
        <v/>
      </c>
      <c r="N1841" s="46" t="str">
        <f t="shared" si="57"/>
        <v/>
      </c>
    </row>
    <row r="1842" spans="1:14" x14ac:dyDescent="0.25">
      <c r="A1842" s="16" t="str">
        <f>CONCATENATE('COMPANY INFO'!$D$4,"_",C1842,"_",D1842,"_",$F1842)</f>
        <v>_10_368/403/587/780/825_Beaverlodge</v>
      </c>
      <c r="B1842" s="42">
        <v>1839</v>
      </c>
      <c r="C1842" s="43">
        <v>10</v>
      </c>
      <c r="D1842" s="43" t="s">
        <v>226</v>
      </c>
      <c r="E1842" s="43" t="s">
        <v>225</v>
      </c>
      <c r="F1842" s="44" t="s">
        <v>249</v>
      </c>
      <c r="G1842" s="23"/>
      <c r="H1842" s="23"/>
      <c r="I1842" s="23"/>
      <c r="J1842" s="23"/>
      <c r="K1842" s="23"/>
      <c r="L1842" s="21" t="str">
        <f>IFERROR(VLOOKUP($A1842,Holdings!$A:$F,6,FALSE),"")</f>
        <v/>
      </c>
      <c r="M1842" s="45" t="str">
        <f t="shared" si="56"/>
        <v/>
      </c>
      <c r="N1842" s="46" t="str">
        <f t="shared" si="57"/>
        <v/>
      </c>
    </row>
    <row r="1843" spans="1:14" x14ac:dyDescent="0.25">
      <c r="A1843" s="16" t="str">
        <f>CONCATENATE('COMPANY INFO'!$D$4,"_",C1843,"_",D1843,"_",$F1843)</f>
        <v>_10_368/403/587/780/825_Beiseker</v>
      </c>
      <c r="B1843" s="42">
        <v>1840</v>
      </c>
      <c r="C1843" s="43">
        <v>10</v>
      </c>
      <c r="D1843" s="43" t="s">
        <v>226</v>
      </c>
      <c r="E1843" s="43" t="s">
        <v>225</v>
      </c>
      <c r="F1843" s="44" t="s">
        <v>250</v>
      </c>
      <c r="G1843" s="23"/>
      <c r="H1843" s="23"/>
      <c r="I1843" s="23"/>
      <c r="J1843" s="23"/>
      <c r="K1843" s="23"/>
      <c r="L1843" s="21" t="str">
        <f>IFERROR(VLOOKUP($A1843,Holdings!$A:$F,6,FALSE),"")</f>
        <v/>
      </c>
      <c r="M1843" s="45" t="str">
        <f t="shared" si="56"/>
        <v/>
      </c>
      <c r="N1843" s="46" t="str">
        <f t="shared" si="57"/>
        <v/>
      </c>
    </row>
    <row r="1844" spans="1:14" x14ac:dyDescent="0.25">
      <c r="A1844" s="16" t="str">
        <f>CONCATENATE('COMPANY INFO'!$D$4,"_",C1844,"_",D1844,"_",$F1844)</f>
        <v>_10_368/403/587/780/825_Bentley</v>
      </c>
      <c r="B1844" s="42">
        <v>1841</v>
      </c>
      <c r="C1844" s="43">
        <v>10</v>
      </c>
      <c r="D1844" s="43" t="s">
        <v>226</v>
      </c>
      <c r="E1844" s="43" t="s">
        <v>225</v>
      </c>
      <c r="F1844" s="44" t="s">
        <v>251</v>
      </c>
      <c r="G1844" s="23"/>
      <c r="H1844" s="23"/>
      <c r="I1844" s="23"/>
      <c r="J1844" s="23"/>
      <c r="K1844" s="23"/>
      <c r="L1844" s="21" t="str">
        <f>IFERROR(VLOOKUP($A1844,Holdings!$A:$F,6,FALSE),"")</f>
        <v/>
      </c>
      <c r="M1844" s="45" t="str">
        <f t="shared" si="56"/>
        <v/>
      </c>
      <c r="N1844" s="46" t="str">
        <f t="shared" si="57"/>
        <v/>
      </c>
    </row>
    <row r="1845" spans="1:14" x14ac:dyDescent="0.25">
      <c r="A1845" s="16" t="str">
        <f>CONCATENATE('COMPANY INFO'!$D$4,"_",C1845,"_",D1845,"_",$F1845)</f>
        <v>_10_368/403/587/780/825_Berwyn</v>
      </c>
      <c r="B1845" s="42">
        <v>1842</v>
      </c>
      <c r="C1845" s="43">
        <v>10</v>
      </c>
      <c r="D1845" s="43" t="s">
        <v>226</v>
      </c>
      <c r="E1845" s="43" t="s">
        <v>225</v>
      </c>
      <c r="F1845" s="44" t="s">
        <v>252</v>
      </c>
      <c r="G1845" s="23"/>
      <c r="H1845" s="23"/>
      <c r="I1845" s="23"/>
      <c r="J1845" s="23"/>
      <c r="K1845" s="23"/>
      <c r="L1845" s="21" t="str">
        <f>IFERROR(VLOOKUP($A1845,Holdings!$A:$F,6,FALSE),"")</f>
        <v/>
      </c>
      <c r="M1845" s="45" t="str">
        <f t="shared" si="56"/>
        <v/>
      </c>
      <c r="N1845" s="46" t="str">
        <f t="shared" si="57"/>
        <v/>
      </c>
    </row>
    <row r="1846" spans="1:14" x14ac:dyDescent="0.25">
      <c r="A1846" s="16" t="str">
        <f>CONCATENATE('COMPANY INFO'!$D$4,"_",C1846,"_",D1846,"_",$F1846)</f>
        <v>_10_368/403/587/780/825_Big Valley</v>
      </c>
      <c r="B1846" s="42">
        <v>1843</v>
      </c>
      <c r="C1846" s="43">
        <v>10</v>
      </c>
      <c r="D1846" s="43" t="s">
        <v>226</v>
      </c>
      <c r="E1846" s="43" t="s">
        <v>225</v>
      </c>
      <c r="F1846" s="44" t="s">
        <v>253</v>
      </c>
      <c r="G1846" s="23"/>
      <c r="H1846" s="23"/>
      <c r="I1846" s="23"/>
      <c r="J1846" s="23"/>
      <c r="K1846" s="23"/>
      <c r="L1846" s="21" t="str">
        <f>IFERROR(VLOOKUP($A1846,Holdings!$A:$F,6,FALSE),"")</f>
        <v/>
      </c>
      <c r="M1846" s="45" t="str">
        <f t="shared" si="56"/>
        <v/>
      </c>
      <c r="N1846" s="46" t="str">
        <f t="shared" si="57"/>
        <v/>
      </c>
    </row>
    <row r="1847" spans="1:14" x14ac:dyDescent="0.25">
      <c r="A1847" s="16" t="str">
        <f>CONCATENATE('COMPANY INFO'!$D$4,"_",C1847,"_",D1847,"_",$F1847)</f>
        <v>_10_368/403/587/780/825_Bindloss</v>
      </c>
      <c r="B1847" s="42">
        <v>1844</v>
      </c>
      <c r="C1847" s="43">
        <v>10</v>
      </c>
      <c r="D1847" s="43" t="s">
        <v>226</v>
      </c>
      <c r="E1847" s="43" t="s">
        <v>225</v>
      </c>
      <c r="F1847" s="44" t="s">
        <v>254</v>
      </c>
      <c r="G1847" s="23"/>
      <c r="H1847" s="23"/>
      <c r="I1847" s="23"/>
      <c r="J1847" s="23"/>
      <c r="K1847" s="23"/>
      <c r="L1847" s="21" t="str">
        <f>IFERROR(VLOOKUP($A1847,Holdings!$A:$F,6,FALSE),"")</f>
        <v/>
      </c>
      <c r="M1847" s="45" t="str">
        <f t="shared" si="56"/>
        <v/>
      </c>
      <c r="N1847" s="46" t="str">
        <f t="shared" si="57"/>
        <v/>
      </c>
    </row>
    <row r="1848" spans="1:14" x14ac:dyDescent="0.25">
      <c r="A1848" s="16" t="str">
        <f>CONCATENATE('COMPANY INFO'!$D$4,"_",C1848,"_",D1848,"_",$F1848)</f>
        <v>_10_368/403/587/780/825_Blackfalds</v>
      </c>
      <c r="B1848" s="42">
        <v>1845</v>
      </c>
      <c r="C1848" s="43">
        <v>10</v>
      </c>
      <c r="D1848" s="43" t="s">
        <v>226</v>
      </c>
      <c r="E1848" s="43" t="s">
        <v>225</v>
      </c>
      <c r="F1848" s="44" t="s">
        <v>255</v>
      </c>
      <c r="G1848" s="23"/>
      <c r="H1848" s="23"/>
      <c r="I1848" s="23"/>
      <c r="J1848" s="23"/>
      <c r="K1848" s="23"/>
      <c r="L1848" s="21" t="str">
        <f>IFERROR(VLOOKUP($A1848,Holdings!$A:$F,6,FALSE),"")</f>
        <v/>
      </c>
      <c r="M1848" s="45" t="str">
        <f t="shared" si="56"/>
        <v/>
      </c>
      <c r="N1848" s="46" t="str">
        <f t="shared" si="57"/>
        <v/>
      </c>
    </row>
    <row r="1849" spans="1:14" x14ac:dyDescent="0.25">
      <c r="A1849" s="16" t="str">
        <f>CONCATENATE('COMPANY INFO'!$D$4,"_",C1849,"_",D1849,"_",$F1849)</f>
        <v>_10_368/403/587/780/825_Blackie</v>
      </c>
      <c r="B1849" s="42">
        <v>1846</v>
      </c>
      <c r="C1849" s="43">
        <v>10</v>
      </c>
      <c r="D1849" s="43" t="s">
        <v>226</v>
      </c>
      <c r="E1849" s="43" t="s">
        <v>225</v>
      </c>
      <c r="F1849" s="44" t="s">
        <v>256</v>
      </c>
      <c r="G1849" s="23"/>
      <c r="H1849" s="23"/>
      <c r="I1849" s="23"/>
      <c r="J1849" s="23"/>
      <c r="K1849" s="23"/>
      <c r="L1849" s="21" t="str">
        <f>IFERROR(VLOOKUP($A1849,Holdings!$A:$F,6,FALSE),"")</f>
        <v/>
      </c>
      <c r="M1849" s="45" t="str">
        <f t="shared" si="56"/>
        <v/>
      </c>
      <c r="N1849" s="46" t="str">
        <f t="shared" si="57"/>
        <v/>
      </c>
    </row>
    <row r="1850" spans="1:14" x14ac:dyDescent="0.25">
      <c r="A1850" s="16" t="str">
        <f>CONCATENATE('COMPANY INFO'!$D$4,"_",C1850,"_",D1850,"_",$F1850)</f>
        <v>_10_368/403/587/780/825_Blue Ridge</v>
      </c>
      <c r="B1850" s="42">
        <v>1847</v>
      </c>
      <c r="C1850" s="43">
        <v>10</v>
      </c>
      <c r="D1850" s="43" t="s">
        <v>226</v>
      </c>
      <c r="E1850" s="43" t="s">
        <v>225</v>
      </c>
      <c r="F1850" s="44" t="s">
        <v>257</v>
      </c>
      <c r="G1850" s="23"/>
      <c r="H1850" s="23"/>
      <c r="I1850" s="23"/>
      <c r="J1850" s="23"/>
      <c r="K1850" s="23"/>
      <c r="L1850" s="21" t="str">
        <f>IFERROR(VLOOKUP($A1850,Holdings!$A:$F,6,FALSE),"")</f>
        <v/>
      </c>
      <c r="M1850" s="45" t="str">
        <f t="shared" si="56"/>
        <v/>
      </c>
      <c r="N1850" s="46" t="str">
        <f t="shared" si="57"/>
        <v/>
      </c>
    </row>
    <row r="1851" spans="1:14" x14ac:dyDescent="0.25">
      <c r="A1851" s="16" t="str">
        <f>CONCATENATE('COMPANY INFO'!$D$4,"_",C1851,"_",D1851,"_",$F1851)</f>
        <v>_10_368/403/587/780/825_Bon Accord</v>
      </c>
      <c r="B1851" s="42">
        <v>1848</v>
      </c>
      <c r="C1851" s="43">
        <v>10</v>
      </c>
      <c r="D1851" s="43" t="s">
        <v>226</v>
      </c>
      <c r="E1851" s="43" t="s">
        <v>225</v>
      </c>
      <c r="F1851" s="44" t="s">
        <v>258</v>
      </c>
      <c r="G1851" s="23"/>
      <c r="H1851" s="23"/>
      <c r="I1851" s="23"/>
      <c r="J1851" s="23"/>
      <c r="K1851" s="23"/>
      <c r="L1851" s="21" t="str">
        <f>IFERROR(VLOOKUP($A1851,Holdings!$A:$F,6,FALSE),"")</f>
        <v/>
      </c>
      <c r="M1851" s="45" t="str">
        <f t="shared" si="56"/>
        <v/>
      </c>
      <c r="N1851" s="46" t="str">
        <f t="shared" si="57"/>
        <v/>
      </c>
    </row>
    <row r="1852" spans="1:14" x14ac:dyDescent="0.25">
      <c r="A1852" s="16" t="str">
        <f>CONCATENATE('COMPANY INFO'!$D$4,"_",C1852,"_",D1852,"_",$F1852)</f>
        <v>_10_368/403/587/780/825_Bonanza</v>
      </c>
      <c r="B1852" s="42">
        <v>1849</v>
      </c>
      <c r="C1852" s="43">
        <v>10</v>
      </c>
      <c r="D1852" s="43" t="s">
        <v>226</v>
      </c>
      <c r="E1852" s="43" t="s">
        <v>225</v>
      </c>
      <c r="F1852" s="44" t="s">
        <v>259</v>
      </c>
      <c r="G1852" s="23"/>
      <c r="H1852" s="23"/>
      <c r="I1852" s="23"/>
      <c r="J1852" s="23"/>
      <c r="K1852" s="23"/>
      <c r="L1852" s="21" t="str">
        <f>IFERROR(VLOOKUP($A1852,Holdings!$A:$F,6,FALSE),"")</f>
        <v/>
      </c>
      <c r="M1852" s="45" t="str">
        <f t="shared" si="56"/>
        <v/>
      </c>
      <c r="N1852" s="46" t="str">
        <f t="shared" si="57"/>
        <v/>
      </c>
    </row>
    <row r="1853" spans="1:14" x14ac:dyDescent="0.25">
      <c r="A1853" s="16" t="str">
        <f>CONCATENATE('COMPANY INFO'!$D$4,"_",C1853,"_",D1853,"_",$F1853)</f>
        <v>_10_368/403/587/780/825_Bonnyville</v>
      </c>
      <c r="B1853" s="42">
        <v>1850</v>
      </c>
      <c r="C1853" s="43">
        <v>10</v>
      </c>
      <c r="D1853" s="43" t="s">
        <v>226</v>
      </c>
      <c r="E1853" s="43" t="s">
        <v>225</v>
      </c>
      <c r="F1853" s="44" t="s">
        <v>260</v>
      </c>
      <c r="G1853" s="23"/>
      <c r="H1853" s="23"/>
      <c r="I1853" s="23"/>
      <c r="J1853" s="23"/>
      <c r="K1853" s="23"/>
      <c r="L1853" s="21" t="str">
        <f>IFERROR(VLOOKUP($A1853,Holdings!$A:$F,6,FALSE),"")</f>
        <v/>
      </c>
      <c r="M1853" s="45" t="str">
        <f t="shared" si="56"/>
        <v/>
      </c>
      <c r="N1853" s="46" t="str">
        <f t="shared" si="57"/>
        <v/>
      </c>
    </row>
    <row r="1854" spans="1:14" x14ac:dyDescent="0.25">
      <c r="A1854" s="16" t="str">
        <f>CONCATENATE('COMPANY INFO'!$D$4,"_",C1854,"_",D1854,"_",$F1854)</f>
        <v>_10_368/403/587/780/825_Bow Island</v>
      </c>
      <c r="B1854" s="42">
        <v>1851</v>
      </c>
      <c r="C1854" s="43">
        <v>10</v>
      </c>
      <c r="D1854" s="43" t="s">
        <v>226</v>
      </c>
      <c r="E1854" s="43" t="s">
        <v>225</v>
      </c>
      <c r="F1854" s="44" t="s">
        <v>261</v>
      </c>
      <c r="G1854" s="23"/>
      <c r="H1854" s="23"/>
      <c r="I1854" s="23"/>
      <c r="J1854" s="23"/>
      <c r="K1854" s="23"/>
      <c r="L1854" s="21" t="str">
        <f>IFERROR(VLOOKUP($A1854,Holdings!$A:$F,6,FALSE),"")</f>
        <v/>
      </c>
      <c r="M1854" s="45" t="str">
        <f t="shared" si="56"/>
        <v/>
      </c>
      <c r="N1854" s="46" t="str">
        <f t="shared" si="57"/>
        <v/>
      </c>
    </row>
    <row r="1855" spans="1:14" x14ac:dyDescent="0.25">
      <c r="A1855" s="16" t="str">
        <f>CONCATENATE('COMPANY INFO'!$D$4,"_",C1855,"_",D1855,"_",$F1855)</f>
        <v>_10_368/403/587/780/825_Bowden</v>
      </c>
      <c r="B1855" s="42">
        <v>1852</v>
      </c>
      <c r="C1855" s="43">
        <v>10</v>
      </c>
      <c r="D1855" s="43" t="s">
        <v>226</v>
      </c>
      <c r="E1855" s="43" t="s">
        <v>225</v>
      </c>
      <c r="F1855" s="44" t="s">
        <v>262</v>
      </c>
      <c r="G1855" s="23"/>
      <c r="H1855" s="23"/>
      <c r="I1855" s="23"/>
      <c r="J1855" s="23"/>
      <c r="K1855" s="23"/>
      <c r="L1855" s="21" t="str">
        <f>IFERROR(VLOOKUP($A1855,Holdings!$A:$F,6,FALSE),"")</f>
        <v/>
      </c>
      <c r="M1855" s="45" t="str">
        <f t="shared" si="56"/>
        <v/>
      </c>
      <c r="N1855" s="46" t="str">
        <f t="shared" si="57"/>
        <v/>
      </c>
    </row>
    <row r="1856" spans="1:14" x14ac:dyDescent="0.25">
      <c r="A1856" s="16" t="str">
        <f>CONCATENATE('COMPANY INFO'!$D$4,"_",C1856,"_",D1856,"_",$F1856)</f>
        <v>_10_368/403/587/780/825_Boyle</v>
      </c>
      <c r="B1856" s="42">
        <v>1853</v>
      </c>
      <c r="C1856" s="43">
        <v>10</v>
      </c>
      <c r="D1856" s="43" t="s">
        <v>226</v>
      </c>
      <c r="E1856" s="43" t="s">
        <v>225</v>
      </c>
      <c r="F1856" s="44" t="s">
        <v>263</v>
      </c>
      <c r="G1856" s="23"/>
      <c r="H1856" s="23"/>
      <c r="I1856" s="23"/>
      <c r="J1856" s="23"/>
      <c r="K1856" s="23"/>
      <c r="L1856" s="21" t="str">
        <f>IFERROR(VLOOKUP($A1856,Holdings!$A:$F,6,FALSE),"")</f>
        <v/>
      </c>
      <c r="M1856" s="45" t="str">
        <f t="shared" si="56"/>
        <v/>
      </c>
      <c r="N1856" s="46" t="str">
        <f t="shared" si="57"/>
        <v/>
      </c>
    </row>
    <row r="1857" spans="1:14" x14ac:dyDescent="0.25">
      <c r="A1857" s="16" t="str">
        <f>CONCATENATE('COMPANY INFO'!$D$4,"_",C1857,"_",D1857,"_",$F1857)</f>
        <v>_10_368/403/587/780/825_Bragg Creek</v>
      </c>
      <c r="B1857" s="42">
        <v>1854</v>
      </c>
      <c r="C1857" s="43">
        <v>10</v>
      </c>
      <c r="D1857" s="43" t="s">
        <v>226</v>
      </c>
      <c r="E1857" s="43" t="s">
        <v>225</v>
      </c>
      <c r="F1857" s="44" t="s">
        <v>264</v>
      </c>
      <c r="G1857" s="23"/>
      <c r="H1857" s="23"/>
      <c r="I1857" s="23"/>
      <c r="J1857" s="23"/>
      <c r="K1857" s="23"/>
      <c r="L1857" s="21" t="str">
        <f>IFERROR(VLOOKUP($A1857,Holdings!$A:$F,6,FALSE),"")</f>
        <v/>
      </c>
      <c r="M1857" s="45" t="str">
        <f t="shared" si="56"/>
        <v/>
      </c>
      <c r="N1857" s="46" t="str">
        <f t="shared" si="57"/>
        <v/>
      </c>
    </row>
    <row r="1858" spans="1:14" x14ac:dyDescent="0.25">
      <c r="A1858" s="16" t="str">
        <f>CONCATENATE('COMPANY INFO'!$D$4,"_",C1858,"_",D1858,"_",$F1858)</f>
        <v>_10_368/403/587/780/825_Breton</v>
      </c>
      <c r="B1858" s="42">
        <v>1855</v>
      </c>
      <c r="C1858" s="43">
        <v>10</v>
      </c>
      <c r="D1858" s="43" t="s">
        <v>226</v>
      </c>
      <c r="E1858" s="43" t="s">
        <v>225</v>
      </c>
      <c r="F1858" s="44" t="s">
        <v>265</v>
      </c>
      <c r="G1858" s="23"/>
      <c r="H1858" s="23"/>
      <c r="I1858" s="23"/>
      <c r="J1858" s="23"/>
      <c r="K1858" s="23"/>
      <c r="L1858" s="21" t="str">
        <f>IFERROR(VLOOKUP($A1858,Holdings!$A:$F,6,FALSE),"")</f>
        <v/>
      </c>
      <c r="M1858" s="45" t="str">
        <f t="shared" si="56"/>
        <v/>
      </c>
      <c r="N1858" s="46" t="str">
        <f t="shared" si="57"/>
        <v/>
      </c>
    </row>
    <row r="1859" spans="1:14" x14ac:dyDescent="0.25">
      <c r="A1859" s="16" t="str">
        <f>CONCATENATE('COMPANY INFO'!$D$4,"_",C1859,"_",D1859,"_",$F1859)</f>
        <v>_10_368/403/587/780/825_Brocket</v>
      </c>
      <c r="B1859" s="42">
        <v>1856</v>
      </c>
      <c r="C1859" s="43">
        <v>10</v>
      </c>
      <c r="D1859" s="43" t="s">
        <v>226</v>
      </c>
      <c r="E1859" s="43" t="s">
        <v>225</v>
      </c>
      <c r="F1859" s="44" t="s">
        <v>266</v>
      </c>
      <c r="G1859" s="23"/>
      <c r="H1859" s="23"/>
      <c r="I1859" s="23"/>
      <c r="J1859" s="23"/>
      <c r="K1859" s="23"/>
      <c r="L1859" s="21" t="str">
        <f>IFERROR(VLOOKUP($A1859,Holdings!$A:$F,6,FALSE),"")</f>
        <v/>
      </c>
      <c r="M1859" s="45" t="str">
        <f t="shared" si="56"/>
        <v/>
      </c>
      <c r="N1859" s="46" t="str">
        <f t="shared" si="57"/>
        <v/>
      </c>
    </row>
    <row r="1860" spans="1:14" x14ac:dyDescent="0.25">
      <c r="A1860" s="16" t="str">
        <f>CONCATENATE('COMPANY INFO'!$D$4,"_",C1860,"_",D1860,"_",$F1860)</f>
        <v>_10_368/403/587/780/825_Brooks</v>
      </c>
      <c r="B1860" s="42">
        <v>1857</v>
      </c>
      <c r="C1860" s="43">
        <v>10</v>
      </c>
      <c r="D1860" s="43" t="s">
        <v>226</v>
      </c>
      <c r="E1860" s="43" t="s">
        <v>225</v>
      </c>
      <c r="F1860" s="44" t="s">
        <v>267</v>
      </c>
      <c r="G1860" s="23"/>
      <c r="H1860" s="23"/>
      <c r="I1860" s="23"/>
      <c r="J1860" s="23"/>
      <c r="K1860" s="23"/>
      <c r="L1860" s="21" t="str">
        <f>IFERROR(VLOOKUP($A1860,Holdings!$A:$F,6,FALSE),"")</f>
        <v/>
      </c>
      <c r="M1860" s="45" t="str">
        <f t="shared" ref="M1860:M1923" si="58">IF(L1860="","",G1860/(L1860-H1860))</f>
        <v/>
      </c>
      <c r="N1860" s="46" t="str">
        <f t="shared" si="57"/>
        <v/>
      </c>
    </row>
    <row r="1861" spans="1:14" x14ac:dyDescent="0.25">
      <c r="A1861" s="16" t="str">
        <f>CONCATENATE('COMPANY INFO'!$D$4,"_",C1861,"_",D1861,"_",$F1861)</f>
        <v>_10_368/403/587/780/825_Brownvale</v>
      </c>
      <c r="B1861" s="42">
        <v>1858</v>
      </c>
      <c r="C1861" s="43">
        <v>10</v>
      </c>
      <c r="D1861" s="43" t="s">
        <v>226</v>
      </c>
      <c r="E1861" s="43" t="s">
        <v>225</v>
      </c>
      <c r="F1861" s="44" t="s">
        <v>268</v>
      </c>
      <c r="G1861" s="23"/>
      <c r="H1861" s="23"/>
      <c r="I1861" s="23"/>
      <c r="J1861" s="23"/>
      <c r="K1861" s="23"/>
      <c r="L1861" s="21" t="str">
        <f>IFERROR(VLOOKUP($A1861,Holdings!$A:$F,6,FALSE),"")</f>
        <v/>
      </c>
      <c r="M1861" s="45" t="str">
        <f t="shared" si="58"/>
        <v/>
      </c>
      <c r="N1861" s="46" t="str">
        <f t="shared" ref="N1861:N1924" si="59">IF(OR(SUM(G1861:K1861)&gt;L1861,AND(SUM(G1861:K1861)&gt;0,L1861="")),"Sum of Assigned TNs:Admin TNs must be less than Total TNs","")</f>
        <v/>
      </c>
    </row>
    <row r="1862" spans="1:14" x14ac:dyDescent="0.25">
      <c r="A1862" s="16" t="str">
        <f>CONCATENATE('COMPANY INFO'!$D$4,"_",C1862,"_",D1862,"_",$F1862)</f>
        <v>_10_368/403/587/780/825_Bruderheim</v>
      </c>
      <c r="B1862" s="42">
        <v>1859</v>
      </c>
      <c r="C1862" s="43">
        <v>10</v>
      </c>
      <c r="D1862" s="43" t="s">
        <v>226</v>
      </c>
      <c r="E1862" s="43" t="s">
        <v>225</v>
      </c>
      <c r="F1862" s="44" t="s">
        <v>269</v>
      </c>
      <c r="G1862" s="23"/>
      <c r="H1862" s="23"/>
      <c r="I1862" s="23"/>
      <c r="J1862" s="23"/>
      <c r="K1862" s="23"/>
      <c r="L1862" s="21" t="str">
        <f>IFERROR(VLOOKUP($A1862,Holdings!$A:$F,6,FALSE),"")</f>
        <v/>
      </c>
      <c r="M1862" s="45" t="str">
        <f t="shared" si="58"/>
        <v/>
      </c>
      <c r="N1862" s="46" t="str">
        <f t="shared" si="59"/>
        <v/>
      </c>
    </row>
    <row r="1863" spans="1:14" x14ac:dyDescent="0.25">
      <c r="A1863" s="16" t="str">
        <f>CONCATENATE('COMPANY INFO'!$D$4,"_",C1863,"_",D1863,"_",$F1863)</f>
        <v>_10_368/403/587/780/825_Burdett</v>
      </c>
      <c r="B1863" s="42">
        <v>1860</v>
      </c>
      <c r="C1863" s="43">
        <v>10</v>
      </c>
      <c r="D1863" s="43" t="s">
        <v>226</v>
      </c>
      <c r="E1863" s="43" t="s">
        <v>225</v>
      </c>
      <c r="F1863" s="44" t="s">
        <v>270</v>
      </c>
      <c r="G1863" s="23"/>
      <c r="H1863" s="23"/>
      <c r="I1863" s="23"/>
      <c r="J1863" s="23"/>
      <c r="K1863" s="23"/>
      <c r="L1863" s="21" t="str">
        <f>IFERROR(VLOOKUP($A1863,Holdings!$A:$F,6,FALSE),"")</f>
        <v/>
      </c>
      <c r="M1863" s="45" t="str">
        <f t="shared" si="58"/>
        <v/>
      </c>
      <c r="N1863" s="46" t="str">
        <f t="shared" si="59"/>
        <v/>
      </c>
    </row>
    <row r="1864" spans="1:14" x14ac:dyDescent="0.25">
      <c r="A1864" s="16" t="str">
        <f>CONCATENATE('COMPANY INFO'!$D$4,"_",C1864,"_",D1864,"_",$F1864)</f>
        <v>_10_368/403/587/780/825_Byemoor</v>
      </c>
      <c r="B1864" s="42">
        <v>1861</v>
      </c>
      <c r="C1864" s="43">
        <v>10</v>
      </c>
      <c r="D1864" s="43" t="s">
        <v>226</v>
      </c>
      <c r="E1864" s="43" t="s">
        <v>225</v>
      </c>
      <c r="F1864" s="44" t="s">
        <v>271</v>
      </c>
      <c r="G1864" s="23"/>
      <c r="H1864" s="23"/>
      <c r="I1864" s="23"/>
      <c r="J1864" s="23"/>
      <c r="K1864" s="23"/>
      <c r="L1864" s="21" t="str">
        <f>IFERROR(VLOOKUP($A1864,Holdings!$A:$F,6,FALSE),"")</f>
        <v/>
      </c>
      <c r="M1864" s="45" t="str">
        <f t="shared" si="58"/>
        <v/>
      </c>
      <c r="N1864" s="46" t="str">
        <f t="shared" si="59"/>
        <v/>
      </c>
    </row>
    <row r="1865" spans="1:14" x14ac:dyDescent="0.25">
      <c r="A1865" s="16" t="str">
        <f>CONCATENATE('COMPANY INFO'!$D$4,"_",C1865,"_",D1865,"_",$F1865)</f>
        <v>_10_368/403/587/780/825_Cadomin</v>
      </c>
      <c r="B1865" s="42">
        <v>1862</v>
      </c>
      <c r="C1865" s="43">
        <v>10</v>
      </c>
      <c r="D1865" s="43" t="s">
        <v>226</v>
      </c>
      <c r="E1865" s="43" t="s">
        <v>225</v>
      </c>
      <c r="F1865" s="44" t="s">
        <v>272</v>
      </c>
      <c r="G1865" s="23"/>
      <c r="H1865" s="23"/>
      <c r="I1865" s="23"/>
      <c r="J1865" s="23"/>
      <c r="K1865" s="23"/>
      <c r="L1865" s="21" t="str">
        <f>IFERROR(VLOOKUP($A1865,Holdings!$A:$F,6,FALSE),"")</f>
        <v/>
      </c>
      <c r="M1865" s="45" t="str">
        <f t="shared" si="58"/>
        <v/>
      </c>
      <c r="N1865" s="46" t="str">
        <f t="shared" si="59"/>
        <v/>
      </c>
    </row>
    <row r="1866" spans="1:14" x14ac:dyDescent="0.25">
      <c r="A1866" s="16" t="str">
        <f>CONCATENATE('COMPANY INFO'!$D$4,"_",C1866,"_",D1866,"_",$F1866)</f>
        <v>_10_368/403/587/780/825_Calgary</v>
      </c>
      <c r="B1866" s="42">
        <v>1863</v>
      </c>
      <c r="C1866" s="43">
        <v>10</v>
      </c>
      <c r="D1866" s="43" t="s">
        <v>226</v>
      </c>
      <c r="E1866" s="43" t="s">
        <v>225</v>
      </c>
      <c r="F1866" s="44" t="s">
        <v>273</v>
      </c>
      <c r="G1866" s="23"/>
      <c r="H1866" s="23"/>
      <c r="I1866" s="23"/>
      <c r="J1866" s="23"/>
      <c r="K1866" s="23"/>
      <c r="L1866" s="21" t="str">
        <f>IFERROR(VLOOKUP($A1866,Holdings!$A:$F,6,FALSE),"")</f>
        <v/>
      </c>
      <c r="M1866" s="45" t="str">
        <f t="shared" si="58"/>
        <v/>
      </c>
      <c r="N1866" s="46" t="str">
        <f t="shared" si="59"/>
        <v/>
      </c>
    </row>
    <row r="1867" spans="1:14" x14ac:dyDescent="0.25">
      <c r="A1867" s="16" t="str">
        <f>CONCATENATE('COMPANY INFO'!$D$4,"_",C1867,"_",D1867,"_",$F1867)</f>
        <v>_10_368/403/587/780/825_Calling Lake</v>
      </c>
      <c r="B1867" s="42">
        <v>1864</v>
      </c>
      <c r="C1867" s="43">
        <v>10</v>
      </c>
      <c r="D1867" s="43" t="s">
        <v>226</v>
      </c>
      <c r="E1867" s="43" t="s">
        <v>225</v>
      </c>
      <c r="F1867" s="44" t="s">
        <v>274</v>
      </c>
      <c r="G1867" s="23"/>
      <c r="H1867" s="23"/>
      <c r="I1867" s="23"/>
      <c r="J1867" s="23"/>
      <c r="K1867" s="23"/>
      <c r="L1867" s="21" t="str">
        <f>IFERROR(VLOOKUP($A1867,Holdings!$A:$F,6,FALSE),"")</f>
        <v/>
      </c>
      <c r="M1867" s="45" t="str">
        <f t="shared" si="58"/>
        <v/>
      </c>
      <c r="N1867" s="46" t="str">
        <f t="shared" si="59"/>
        <v/>
      </c>
    </row>
    <row r="1868" spans="1:14" x14ac:dyDescent="0.25">
      <c r="A1868" s="16" t="str">
        <f>CONCATENATE('COMPANY INFO'!$D$4,"_",C1868,"_",D1868,"_",$F1868)</f>
        <v>_10_368/403/587/780/825_Calmar</v>
      </c>
      <c r="B1868" s="42">
        <v>1865</v>
      </c>
      <c r="C1868" s="43">
        <v>10</v>
      </c>
      <c r="D1868" s="43" t="s">
        <v>226</v>
      </c>
      <c r="E1868" s="43" t="s">
        <v>225</v>
      </c>
      <c r="F1868" s="44" t="s">
        <v>275</v>
      </c>
      <c r="G1868" s="23"/>
      <c r="H1868" s="23"/>
      <c r="I1868" s="23"/>
      <c r="J1868" s="23"/>
      <c r="K1868" s="23"/>
      <c r="L1868" s="21" t="str">
        <f>IFERROR(VLOOKUP($A1868,Holdings!$A:$F,6,FALSE),"")</f>
        <v/>
      </c>
      <c r="M1868" s="45" t="str">
        <f t="shared" si="58"/>
        <v/>
      </c>
      <c r="N1868" s="46" t="str">
        <f t="shared" si="59"/>
        <v/>
      </c>
    </row>
    <row r="1869" spans="1:14" x14ac:dyDescent="0.25">
      <c r="A1869" s="16" t="str">
        <f>CONCATENATE('COMPANY INFO'!$D$4,"_",C1869,"_",D1869,"_",$F1869)</f>
        <v>_10_368/403/587/780/825_Camrose</v>
      </c>
      <c r="B1869" s="42">
        <v>1866</v>
      </c>
      <c r="C1869" s="43">
        <v>10</v>
      </c>
      <c r="D1869" s="43" t="s">
        <v>226</v>
      </c>
      <c r="E1869" s="43" t="s">
        <v>225</v>
      </c>
      <c r="F1869" s="44" t="s">
        <v>276</v>
      </c>
      <c r="G1869" s="23"/>
      <c r="H1869" s="23"/>
      <c r="I1869" s="23"/>
      <c r="J1869" s="23"/>
      <c r="K1869" s="23"/>
      <c r="L1869" s="21" t="str">
        <f>IFERROR(VLOOKUP($A1869,Holdings!$A:$F,6,FALSE),"")</f>
        <v/>
      </c>
      <c r="M1869" s="45" t="str">
        <f t="shared" si="58"/>
        <v/>
      </c>
      <c r="N1869" s="46" t="str">
        <f t="shared" si="59"/>
        <v/>
      </c>
    </row>
    <row r="1870" spans="1:14" x14ac:dyDescent="0.25">
      <c r="A1870" s="16" t="str">
        <f>CONCATENATE('COMPANY INFO'!$D$4,"_",C1870,"_",D1870,"_",$F1870)</f>
        <v>_10_368/403/587/780/825_Canmore</v>
      </c>
      <c r="B1870" s="42">
        <v>1867</v>
      </c>
      <c r="C1870" s="43">
        <v>10</v>
      </c>
      <c r="D1870" s="43" t="s">
        <v>226</v>
      </c>
      <c r="E1870" s="43" t="s">
        <v>225</v>
      </c>
      <c r="F1870" s="44" t="s">
        <v>277</v>
      </c>
      <c r="G1870" s="23"/>
      <c r="H1870" s="23"/>
      <c r="I1870" s="23"/>
      <c r="J1870" s="23"/>
      <c r="K1870" s="23"/>
      <c r="L1870" s="21" t="str">
        <f>IFERROR(VLOOKUP($A1870,Holdings!$A:$F,6,FALSE),"")</f>
        <v/>
      </c>
      <c r="M1870" s="45" t="str">
        <f t="shared" si="58"/>
        <v/>
      </c>
      <c r="N1870" s="46" t="str">
        <f t="shared" si="59"/>
        <v/>
      </c>
    </row>
    <row r="1871" spans="1:14" x14ac:dyDescent="0.25">
      <c r="A1871" s="16" t="str">
        <f>CONCATENATE('COMPANY INFO'!$D$4,"_",C1871,"_",D1871,"_",$F1871)</f>
        <v>_10_368/403/587/780/825_Carbon</v>
      </c>
      <c r="B1871" s="42">
        <v>1868</v>
      </c>
      <c r="C1871" s="43">
        <v>10</v>
      </c>
      <c r="D1871" s="43" t="s">
        <v>226</v>
      </c>
      <c r="E1871" s="43" t="s">
        <v>225</v>
      </c>
      <c r="F1871" s="44" t="s">
        <v>278</v>
      </c>
      <c r="G1871" s="23"/>
      <c r="H1871" s="23"/>
      <c r="I1871" s="23"/>
      <c r="J1871" s="23"/>
      <c r="K1871" s="23"/>
      <c r="L1871" s="21" t="str">
        <f>IFERROR(VLOOKUP($A1871,Holdings!$A:$F,6,FALSE),"")</f>
        <v/>
      </c>
      <c r="M1871" s="45" t="str">
        <f t="shared" si="58"/>
        <v/>
      </c>
      <c r="N1871" s="46" t="str">
        <f t="shared" si="59"/>
        <v/>
      </c>
    </row>
    <row r="1872" spans="1:14" x14ac:dyDescent="0.25">
      <c r="A1872" s="16" t="str">
        <f>CONCATENATE('COMPANY INFO'!$D$4,"_",C1872,"_",D1872,"_",$F1872)</f>
        <v>_10_368/403/587/780/825_Cardston</v>
      </c>
      <c r="B1872" s="42">
        <v>1869</v>
      </c>
      <c r="C1872" s="43">
        <v>10</v>
      </c>
      <c r="D1872" s="43" t="s">
        <v>226</v>
      </c>
      <c r="E1872" s="43" t="s">
        <v>225</v>
      </c>
      <c r="F1872" s="44" t="s">
        <v>279</v>
      </c>
      <c r="G1872" s="23"/>
      <c r="H1872" s="23"/>
      <c r="I1872" s="23"/>
      <c r="J1872" s="23"/>
      <c r="K1872" s="23"/>
      <c r="L1872" s="21" t="str">
        <f>IFERROR(VLOOKUP($A1872,Holdings!$A:$F,6,FALSE),"")</f>
        <v/>
      </c>
      <c r="M1872" s="45" t="str">
        <f t="shared" si="58"/>
        <v/>
      </c>
      <c r="N1872" s="46" t="str">
        <f t="shared" si="59"/>
        <v/>
      </c>
    </row>
    <row r="1873" spans="1:14" x14ac:dyDescent="0.25">
      <c r="A1873" s="16" t="str">
        <f>CONCATENATE('COMPANY INFO'!$D$4,"_",C1873,"_",D1873,"_",$F1873)</f>
        <v>_10_368/403/587/780/825_Carmangay</v>
      </c>
      <c r="B1873" s="42">
        <v>1870</v>
      </c>
      <c r="C1873" s="43">
        <v>10</v>
      </c>
      <c r="D1873" s="43" t="s">
        <v>226</v>
      </c>
      <c r="E1873" s="43" t="s">
        <v>225</v>
      </c>
      <c r="F1873" s="44" t="s">
        <v>280</v>
      </c>
      <c r="G1873" s="23"/>
      <c r="H1873" s="23"/>
      <c r="I1873" s="23"/>
      <c r="J1873" s="23"/>
      <c r="K1873" s="23"/>
      <c r="L1873" s="21" t="str">
        <f>IFERROR(VLOOKUP($A1873,Holdings!$A:$F,6,FALSE),"")</f>
        <v/>
      </c>
      <c r="M1873" s="45" t="str">
        <f t="shared" si="58"/>
        <v/>
      </c>
      <c r="N1873" s="46" t="str">
        <f t="shared" si="59"/>
        <v/>
      </c>
    </row>
    <row r="1874" spans="1:14" x14ac:dyDescent="0.25">
      <c r="A1874" s="16" t="str">
        <f>CONCATENATE('COMPANY INFO'!$D$4,"_",C1874,"_",D1874,"_",$F1874)</f>
        <v>_10_368/403/587/780/825_Caroline</v>
      </c>
      <c r="B1874" s="42">
        <v>1871</v>
      </c>
      <c r="C1874" s="43">
        <v>10</v>
      </c>
      <c r="D1874" s="43" t="s">
        <v>226</v>
      </c>
      <c r="E1874" s="43" t="s">
        <v>225</v>
      </c>
      <c r="F1874" s="44" t="s">
        <v>281</v>
      </c>
      <c r="G1874" s="23"/>
      <c r="H1874" s="23"/>
      <c r="I1874" s="23"/>
      <c r="J1874" s="23"/>
      <c r="K1874" s="23"/>
      <c r="L1874" s="21" t="str">
        <f>IFERROR(VLOOKUP($A1874,Holdings!$A:$F,6,FALSE),"")</f>
        <v/>
      </c>
      <c r="M1874" s="45" t="str">
        <f t="shared" si="58"/>
        <v/>
      </c>
      <c r="N1874" s="46" t="str">
        <f t="shared" si="59"/>
        <v/>
      </c>
    </row>
    <row r="1875" spans="1:14" x14ac:dyDescent="0.25">
      <c r="A1875" s="16" t="str">
        <f>CONCATENATE('COMPANY INFO'!$D$4,"_",C1875,"_",D1875,"_",$F1875)</f>
        <v>_10_368/403/587/780/825_Carstairs</v>
      </c>
      <c r="B1875" s="42">
        <v>1872</v>
      </c>
      <c r="C1875" s="43">
        <v>10</v>
      </c>
      <c r="D1875" s="43" t="s">
        <v>226</v>
      </c>
      <c r="E1875" s="43" t="s">
        <v>225</v>
      </c>
      <c r="F1875" s="44" t="s">
        <v>282</v>
      </c>
      <c r="G1875" s="23"/>
      <c r="H1875" s="23"/>
      <c r="I1875" s="23"/>
      <c r="J1875" s="23"/>
      <c r="K1875" s="23"/>
      <c r="L1875" s="21" t="str">
        <f>IFERROR(VLOOKUP($A1875,Holdings!$A:$F,6,FALSE),"")</f>
        <v/>
      </c>
      <c r="M1875" s="45" t="str">
        <f t="shared" si="58"/>
        <v/>
      </c>
      <c r="N1875" s="46" t="str">
        <f t="shared" si="59"/>
        <v/>
      </c>
    </row>
    <row r="1876" spans="1:14" x14ac:dyDescent="0.25">
      <c r="A1876" s="16" t="str">
        <f>CONCATENATE('COMPANY INFO'!$D$4,"_",C1876,"_",D1876,"_",$F1876)</f>
        <v>_10_368/403/587/780/825_Castor</v>
      </c>
      <c r="B1876" s="42">
        <v>1873</v>
      </c>
      <c r="C1876" s="43">
        <v>10</v>
      </c>
      <c r="D1876" s="43" t="s">
        <v>226</v>
      </c>
      <c r="E1876" s="43" t="s">
        <v>225</v>
      </c>
      <c r="F1876" s="44" t="s">
        <v>283</v>
      </c>
      <c r="G1876" s="23"/>
      <c r="H1876" s="23"/>
      <c r="I1876" s="23"/>
      <c r="J1876" s="23"/>
      <c r="K1876" s="23"/>
      <c r="L1876" s="21" t="str">
        <f>IFERROR(VLOOKUP($A1876,Holdings!$A:$F,6,FALSE),"")</f>
        <v/>
      </c>
      <c r="M1876" s="45" t="str">
        <f t="shared" si="58"/>
        <v/>
      </c>
      <c r="N1876" s="46" t="str">
        <f t="shared" si="59"/>
        <v/>
      </c>
    </row>
    <row r="1877" spans="1:14" x14ac:dyDescent="0.25">
      <c r="A1877" s="16" t="str">
        <f>CONCATENATE('COMPANY INFO'!$D$4,"_",C1877,"_",D1877,"_",$F1877)</f>
        <v>_10_368/403/587/780/825_Cayley</v>
      </c>
      <c r="B1877" s="42">
        <v>1874</v>
      </c>
      <c r="C1877" s="43">
        <v>10</v>
      </c>
      <c r="D1877" s="43" t="s">
        <v>226</v>
      </c>
      <c r="E1877" s="43" t="s">
        <v>225</v>
      </c>
      <c r="F1877" s="44" t="s">
        <v>284</v>
      </c>
      <c r="G1877" s="23"/>
      <c r="H1877" s="23"/>
      <c r="I1877" s="23"/>
      <c r="J1877" s="23"/>
      <c r="K1877" s="23"/>
      <c r="L1877" s="21" t="str">
        <f>IFERROR(VLOOKUP($A1877,Holdings!$A:$F,6,FALSE),"")</f>
        <v/>
      </c>
      <c r="M1877" s="45" t="str">
        <f t="shared" si="58"/>
        <v/>
      </c>
      <c r="N1877" s="46" t="str">
        <f t="shared" si="59"/>
        <v/>
      </c>
    </row>
    <row r="1878" spans="1:14" x14ac:dyDescent="0.25">
      <c r="A1878" s="16" t="str">
        <f>CONCATENATE('COMPANY INFO'!$D$4,"_",C1878,"_",D1878,"_",$F1878)</f>
        <v>_10_368/403/587/780/825_Cereal</v>
      </c>
      <c r="B1878" s="42">
        <v>1875</v>
      </c>
      <c r="C1878" s="43">
        <v>10</v>
      </c>
      <c r="D1878" s="43" t="s">
        <v>226</v>
      </c>
      <c r="E1878" s="43" t="s">
        <v>225</v>
      </c>
      <c r="F1878" s="44" t="s">
        <v>285</v>
      </c>
      <c r="G1878" s="23"/>
      <c r="H1878" s="23"/>
      <c r="I1878" s="23"/>
      <c r="J1878" s="23"/>
      <c r="K1878" s="23"/>
      <c r="L1878" s="21" t="str">
        <f>IFERROR(VLOOKUP($A1878,Holdings!$A:$F,6,FALSE),"")</f>
        <v/>
      </c>
      <c r="M1878" s="45" t="str">
        <f t="shared" si="58"/>
        <v/>
      </c>
      <c r="N1878" s="46" t="str">
        <f t="shared" si="59"/>
        <v/>
      </c>
    </row>
    <row r="1879" spans="1:14" x14ac:dyDescent="0.25">
      <c r="A1879" s="16" t="str">
        <f>CONCATENATE('COMPANY INFO'!$D$4,"_",C1879,"_",D1879,"_",$F1879)</f>
        <v>_10_368/403/587/780/825_Cessford</v>
      </c>
      <c r="B1879" s="42">
        <v>1876</v>
      </c>
      <c r="C1879" s="43">
        <v>10</v>
      </c>
      <c r="D1879" s="43" t="s">
        <v>226</v>
      </c>
      <c r="E1879" s="43" t="s">
        <v>225</v>
      </c>
      <c r="F1879" s="44" t="s">
        <v>286</v>
      </c>
      <c r="G1879" s="23"/>
      <c r="H1879" s="23"/>
      <c r="I1879" s="23"/>
      <c r="J1879" s="23"/>
      <c r="K1879" s="23"/>
      <c r="L1879" s="21" t="str">
        <f>IFERROR(VLOOKUP($A1879,Holdings!$A:$F,6,FALSE),"")</f>
        <v/>
      </c>
      <c r="M1879" s="45" t="str">
        <f t="shared" si="58"/>
        <v/>
      </c>
      <c r="N1879" s="46" t="str">
        <f t="shared" si="59"/>
        <v/>
      </c>
    </row>
    <row r="1880" spans="1:14" x14ac:dyDescent="0.25">
      <c r="A1880" s="16" t="str">
        <f>CONCATENATE('COMPANY INFO'!$D$4,"_",C1880,"_",D1880,"_",$F1880)</f>
        <v>_10_368/403/587/780/825_Champion</v>
      </c>
      <c r="B1880" s="42">
        <v>1877</v>
      </c>
      <c r="C1880" s="43">
        <v>10</v>
      </c>
      <c r="D1880" s="43" t="s">
        <v>226</v>
      </c>
      <c r="E1880" s="43" t="s">
        <v>225</v>
      </c>
      <c r="F1880" s="44" t="s">
        <v>287</v>
      </c>
      <c r="G1880" s="23"/>
      <c r="H1880" s="23"/>
      <c r="I1880" s="23"/>
      <c r="J1880" s="23"/>
      <c r="K1880" s="23"/>
      <c r="L1880" s="21" t="str">
        <f>IFERROR(VLOOKUP($A1880,Holdings!$A:$F,6,FALSE),"")</f>
        <v/>
      </c>
      <c r="M1880" s="45" t="str">
        <f t="shared" si="58"/>
        <v/>
      </c>
      <c r="N1880" s="46" t="str">
        <f t="shared" si="59"/>
        <v/>
      </c>
    </row>
    <row r="1881" spans="1:14" x14ac:dyDescent="0.25">
      <c r="A1881" s="16" t="str">
        <f>CONCATENATE('COMPANY INFO'!$D$4,"_",C1881,"_",D1881,"_",$F1881)</f>
        <v>_10_368/403/587/780/825_Chauvin</v>
      </c>
      <c r="B1881" s="42">
        <v>1878</v>
      </c>
      <c r="C1881" s="43">
        <v>10</v>
      </c>
      <c r="D1881" s="43" t="s">
        <v>226</v>
      </c>
      <c r="E1881" s="43" t="s">
        <v>225</v>
      </c>
      <c r="F1881" s="44" t="s">
        <v>288</v>
      </c>
      <c r="G1881" s="23"/>
      <c r="H1881" s="23"/>
      <c r="I1881" s="23"/>
      <c r="J1881" s="23"/>
      <c r="K1881" s="23"/>
      <c r="L1881" s="21" t="str">
        <f>IFERROR(VLOOKUP($A1881,Holdings!$A:$F,6,FALSE),"")</f>
        <v/>
      </c>
      <c r="M1881" s="45" t="str">
        <f t="shared" si="58"/>
        <v/>
      </c>
      <c r="N1881" s="46" t="str">
        <f t="shared" si="59"/>
        <v/>
      </c>
    </row>
    <row r="1882" spans="1:14" x14ac:dyDescent="0.25">
      <c r="A1882" s="16" t="str">
        <f>CONCATENATE('COMPANY INFO'!$D$4,"_",C1882,"_",D1882,"_",$F1882)</f>
        <v>_10_368/403/587/780/825_Chipewyan Lake</v>
      </c>
      <c r="B1882" s="42">
        <v>1879</v>
      </c>
      <c r="C1882" s="43">
        <v>10</v>
      </c>
      <c r="D1882" s="43" t="s">
        <v>226</v>
      </c>
      <c r="E1882" s="43" t="s">
        <v>225</v>
      </c>
      <c r="F1882" s="44" t="s">
        <v>289</v>
      </c>
      <c r="G1882" s="23"/>
      <c r="H1882" s="23"/>
      <c r="I1882" s="23"/>
      <c r="J1882" s="23"/>
      <c r="K1882" s="23"/>
      <c r="L1882" s="21" t="str">
        <f>IFERROR(VLOOKUP($A1882,Holdings!$A:$F,6,FALSE),"")</f>
        <v/>
      </c>
      <c r="M1882" s="45" t="str">
        <f t="shared" si="58"/>
        <v/>
      </c>
      <c r="N1882" s="46" t="str">
        <f t="shared" si="59"/>
        <v/>
      </c>
    </row>
    <row r="1883" spans="1:14" x14ac:dyDescent="0.25">
      <c r="A1883" s="16" t="str">
        <f>CONCATENATE('COMPANY INFO'!$D$4,"_",C1883,"_",D1883,"_",$F1883)</f>
        <v>_10_368/403/587/780/825_Chipman</v>
      </c>
      <c r="B1883" s="42">
        <v>1880</v>
      </c>
      <c r="C1883" s="43">
        <v>10</v>
      </c>
      <c r="D1883" s="43" t="s">
        <v>226</v>
      </c>
      <c r="E1883" s="43" t="s">
        <v>225</v>
      </c>
      <c r="F1883" s="44" t="s">
        <v>290</v>
      </c>
      <c r="G1883" s="23"/>
      <c r="H1883" s="23"/>
      <c r="I1883" s="23"/>
      <c r="J1883" s="23"/>
      <c r="K1883" s="23"/>
      <c r="L1883" s="21" t="str">
        <f>IFERROR(VLOOKUP($A1883,Holdings!$A:$F,6,FALSE),"")</f>
        <v/>
      </c>
      <c r="M1883" s="45" t="str">
        <f t="shared" si="58"/>
        <v/>
      </c>
      <c r="N1883" s="46" t="str">
        <f t="shared" si="59"/>
        <v/>
      </c>
    </row>
    <row r="1884" spans="1:14" x14ac:dyDescent="0.25">
      <c r="A1884" s="16" t="str">
        <f>CONCATENATE('COMPANY INFO'!$D$4,"_",C1884,"_",D1884,"_",$F1884)</f>
        <v>_10_368/403/587/780/825_Clairmont</v>
      </c>
      <c r="B1884" s="42">
        <v>1881</v>
      </c>
      <c r="C1884" s="43">
        <v>10</v>
      </c>
      <c r="D1884" s="43" t="s">
        <v>226</v>
      </c>
      <c r="E1884" s="43" t="s">
        <v>225</v>
      </c>
      <c r="F1884" s="44" t="s">
        <v>291</v>
      </c>
      <c r="G1884" s="23"/>
      <c r="H1884" s="23"/>
      <c r="I1884" s="23"/>
      <c r="J1884" s="23"/>
      <c r="K1884" s="23"/>
      <c r="L1884" s="21" t="str">
        <f>IFERROR(VLOOKUP($A1884,Holdings!$A:$F,6,FALSE),"")</f>
        <v/>
      </c>
      <c r="M1884" s="45" t="str">
        <f t="shared" si="58"/>
        <v/>
      </c>
      <c r="N1884" s="46" t="str">
        <f t="shared" si="59"/>
        <v/>
      </c>
    </row>
    <row r="1885" spans="1:14" x14ac:dyDescent="0.25">
      <c r="A1885" s="16" t="str">
        <f>CONCATENATE('COMPANY INFO'!$D$4,"_",C1885,"_",D1885,"_",$F1885)</f>
        <v>_10_368/403/587/780/825_Claresholm</v>
      </c>
      <c r="B1885" s="42">
        <v>1882</v>
      </c>
      <c r="C1885" s="43">
        <v>10</v>
      </c>
      <c r="D1885" s="43" t="s">
        <v>226</v>
      </c>
      <c r="E1885" s="43" t="s">
        <v>225</v>
      </c>
      <c r="F1885" s="44" t="s">
        <v>292</v>
      </c>
      <c r="G1885" s="23"/>
      <c r="H1885" s="23"/>
      <c r="I1885" s="23"/>
      <c r="J1885" s="23"/>
      <c r="K1885" s="23"/>
      <c r="L1885" s="21" t="str">
        <f>IFERROR(VLOOKUP($A1885,Holdings!$A:$F,6,FALSE),"")</f>
        <v/>
      </c>
      <c r="M1885" s="45" t="str">
        <f t="shared" si="58"/>
        <v/>
      </c>
      <c r="N1885" s="46" t="str">
        <f t="shared" si="59"/>
        <v/>
      </c>
    </row>
    <row r="1886" spans="1:14" x14ac:dyDescent="0.25">
      <c r="A1886" s="16" t="str">
        <f>CONCATENATE('COMPANY INFO'!$D$4,"_",C1886,"_",D1886,"_",$F1886)</f>
        <v>_10_368/403/587/780/825_Clive</v>
      </c>
      <c r="B1886" s="42">
        <v>1883</v>
      </c>
      <c r="C1886" s="43">
        <v>10</v>
      </c>
      <c r="D1886" s="43" t="s">
        <v>226</v>
      </c>
      <c r="E1886" s="43" t="s">
        <v>225</v>
      </c>
      <c r="F1886" s="44" t="s">
        <v>293</v>
      </c>
      <c r="G1886" s="23"/>
      <c r="H1886" s="23"/>
      <c r="I1886" s="23"/>
      <c r="J1886" s="23"/>
      <c r="K1886" s="23"/>
      <c r="L1886" s="21" t="str">
        <f>IFERROR(VLOOKUP($A1886,Holdings!$A:$F,6,FALSE),"")</f>
        <v/>
      </c>
      <c r="M1886" s="45" t="str">
        <f t="shared" si="58"/>
        <v/>
      </c>
      <c r="N1886" s="46" t="str">
        <f t="shared" si="59"/>
        <v/>
      </c>
    </row>
    <row r="1887" spans="1:14" x14ac:dyDescent="0.25">
      <c r="A1887" s="16" t="str">
        <f>CONCATENATE('COMPANY INFO'!$D$4,"_",C1887,"_",D1887,"_",$F1887)</f>
        <v>_10_368/403/587/780/825_Clyde</v>
      </c>
      <c r="B1887" s="42">
        <v>1884</v>
      </c>
      <c r="C1887" s="43">
        <v>10</v>
      </c>
      <c r="D1887" s="43" t="s">
        <v>226</v>
      </c>
      <c r="E1887" s="43" t="s">
        <v>225</v>
      </c>
      <c r="F1887" s="44" t="s">
        <v>294</v>
      </c>
      <c r="G1887" s="23"/>
      <c r="H1887" s="23"/>
      <c r="I1887" s="23"/>
      <c r="J1887" s="23"/>
      <c r="K1887" s="23"/>
      <c r="L1887" s="21" t="str">
        <f>IFERROR(VLOOKUP($A1887,Holdings!$A:$F,6,FALSE),"")</f>
        <v/>
      </c>
      <c r="M1887" s="45" t="str">
        <f t="shared" si="58"/>
        <v/>
      </c>
      <c r="N1887" s="46" t="str">
        <f t="shared" si="59"/>
        <v/>
      </c>
    </row>
    <row r="1888" spans="1:14" x14ac:dyDescent="0.25">
      <c r="A1888" s="16" t="str">
        <f>CONCATENATE('COMPANY INFO'!$D$4,"_",C1888,"_",D1888,"_",$F1888)</f>
        <v>_10_368/403/587/780/825_Coaldale</v>
      </c>
      <c r="B1888" s="42">
        <v>1885</v>
      </c>
      <c r="C1888" s="43">
        <v>10</v>
      </c>
      <c r="D1888" s="43" t="s">
        <v>226</v>
      </c>
      <c r="E1888" s="43" t="s">
        <v>225</v>
      </c>
      <c r="F1888" s="44" t="s">
        <v>295</v>
      </c>
      <c r="G1888" s="23"/>
      <c r="H1888" s="23"/>
      <c r="I1888" s="23"/>
      <c r="J1888" s="23"/>
      <c r="K1888" s="23"/>
      <c r="L1888" s="21" t="str">
        <f>IFERROR(VLOOKUP($A1888,Holdings!$A:$F,6,FALSE),"")</f>
        <v/>
      </c>
      <c r="M1888" s="45" t="str">
        <f t="shared" si="58"/>
        <v/>
      </c>
      <c r="N1888" s="46" t="str">
        <f t="shared" si="59"/>
        <v/>
      </c>
    </row>
    <row r="1889" spans="1:14" x14ac:dyDescent="0.25">
      <c r="A1889" s="16" t="str">
        <f>CONCATENATE('COMPANY INFO'!$D$4,"_",C1889,"_",D1889,"_",$F1889)</f>
        <v>_10_368/403/587/780/825_Cochrane</v>
      </c>
      <c r="B1889" s="42">
        <v>1886</v>
      </c>
      <c r="C1889" s="43">
        <v>10</v>
      </c>
      <c r="D1889" s="43" t="s">
        <v>226</v>
      </c>
      <c r="E1889" s="43" t="s">
        <v>225</v>
      </c>
      <c r="F1889" s="44" t="s">
        <v>296</v>
      </c>
      <c r="G1889" s="23"/>
      <c r="H1889" s="23"/>
      <c r="I1889" s="23"/>
      <c r="J1889" s="23"/>
      <c r="K1889" s="23"/>
      <c r="L1889" s="21" t="str">
        <f>IFERROR(VLOOKUP($A1889,Holdings!$A:$F,6,FALSE),"")</f>
        <v/>
      </c>
      <c r="M1889" s="45" t="str">
        <f t="shared" si="58"/>
        <v/>
      </c>
      <c r="N1889" s="46" t="str">
        <f t="shared" si="59"/>
        <v/>
      </c>
    </row>
    <row r="1890" spans="1:14" x14ac:dyDescent="0.25">
      <c r="A1890" s="16" t="str">
        <f>CONCATENATE('COMPANY INFO'!$D$4,"_",C1890,"_",D1890,"_",$F1890)</f>
        <v>_10_368/403/587/780/825_Cold Lake</v>
      </c>
      <c r="B1890" s="42">
        <v>1887</v>
      </c>
      <c r="C1890" s="43">
        <v>10</v>
      </c>
      <c r="D1890" s="43" t="s">
        <v>226</v>
      </c>
      <c r="E1890" s="43" t="s">
        <v>225</v>
      </c>
      <c r="F1890" s="44" t="s">
        <v>297</v>
      </c>
      <c r="G1890" s="23"/>
      <c r="H1890" s="23"/>
      <c r="I1890" s="23"/>
      <c r="J1890" s="23"/>
      <c r="K1890" s="23"/>
      <c r="L1890" s="21" t="str">
        <f>IFERROR(VLOOKUP($A1890,Holdings!$A:$F,6,FALSE),"")</f>
        <v/>
      </c>
      <c r="M1890" s="45" t="str">
        <f t="shared" si="58"/>
        <v/>
      </c>
      <c r="N1890" s="46" t="str">
        <f t="shared" si="59"/>
        <v/>
      </c>
    </row>
    <row r="1891" spans="1:14" x14ac:dyDescent="0.25">
      <c r="A1891" s="16" t="str">
        <f>CONCATENATE('COMPANY INFO'!$D$4,"_",C1891,"_",D1891,"_",$F1891)</f>
        <v>_10_368/403/587/780/825_Conklin</v>
      </c>
      <c r="B1891" s="42">
        <v>1888</v>
      </c>
      <c r="C1891" s="43">
        <v>10</v>
      </c>
      <c r="D1891" s="43" t="s">
        <v>226</v>
      </c>
      <c r="E1891" s="43" t="s">
        <v>225</v>
      </c>
      <c r="F1891" s="44" t="s">
        <v>298</v>
      </c>
      <c r="G1891" s="23"/>
      <c r="H1891" s="23"/>
      <c r="I1891" s="23"/>
      <c r="J1891" s="23"/>
      <c r="K1891" s="23"/>
      <c r="L1891" s="21" t="str">
        <f>IFERROR(VLOOKUP($A1891,Holdings!$A:$F,6,FALSE),"")</f>
        <v/>
      </c>
      <c r="M1891" s="45" t="str">
        <f t="shared" si="58"/>
        <v/>
      </c>
      <c r="N1891" s="46" t="str">
        <f t="shared" si="59"/>
        <v/>
      </c>
    </row>
    <row r="1892" spans="1:14" x14ac:dyDescent="0.25">
      <c r="A1892" s="16" t="str">
        <f>CONCATENATE('COMPANY INFO'!$D$4,"_",C1892,"_",D1892,"_",$F1892)</f>
        <v>_10_368/403/587/780/825_Consort</v>
      </c>
      <c r="B1892" s="42">
        <v>1889</v>
      </c>
      <c r="C1892" s="43">
        <v>10</v>
      </c>
      <c r="D1892" s="43" t="s">
        <v>226</v>
      </c>
      <c r="E1892" s="43" t="s">
        <v>225</v>
      </c>
      <c r="F1892" s="44" t="s">
        <v>299</v>
      </c>
      <c r="G1892" s="23"/>
      <c r="H1892" s="23"/>
      <c r="I1892" s="23"/>
      <c r="J1892" s="23"/>
      <c r="K1892" s="23"/>
      <c r="L1892" s="21" t="str">
        <f>IFERROR(VLOOKUP($A1892,Holdings!$A:$F,6,FALSE),"")</f>
        <v/>
      </c>
      <c r="M1892" s="45" t="str">
        <f t="shared" si="58"/>
        <v/>
      </c>
      <c r="N1892" s="46" t="str">
        <f t="shared" si="59"/>
        <v/>
      </c>
    </row>
    <row r="1893" spans="1:14" x14ac:dyDescent="0.25">
      <c r="A1893" s="16" t="str">
        <f>CONCATENATE('COMPANY INFO'!$D$4,"_",C1893,"_",D1893,"_",$F1893)</f>
        <v>_10_368/403/587/780/825_Coronation</v>
      </c>
      <c r="B1893" s="42">
        <v>1890</v>
      </c>
      <c r="C1893" s="43">
        <v>10</v>
      </c>
      <c r="D1893" s="43" t="s">
        <v>226</v>
      </c>
      <c r="E1893" s="43" t="s">
        <v>225</v>
      </c>
      <c r="F1893" s="44" t="s">
        <v>300</v>
      </c>
      <c r="G1893" s="23"/>
      <c r="H1893" s="23"/>
      <c r="I1893" s="23"/>
      <c r="J1893" s="23"/>
      <c r="K1893" s="23"/>
      <c r="L1893" s="21" t="str">
        <f>IFERROR(VLOOKUP($A1893,Holdings!$A:$F,6,FALSE),"")</f>
        <v/>
      </c>
      <c r="M1893" s="45" t="str">
        <f t="shared" si="58"/>
        <v/>
      </c>
      <c r="N1893" s="46" t="str">
        <f t="shared" si="59"/>
        <v/>
      </c>
    </row>
    <row r="1894" spans="1:14" x14ac:dyDescent="0.25">
      <c r="A1894" s="16" t="str">
        <f>CONCATENATE('COMPANY INFO'!$D$4,"_",C1894,"_",D1894,"_",$F1894)</f>
        <v>_10_368/403/587/780/825_Coutts</v>
      </c>
      <c r="B1894" s="42">
        <v>1891</v>
      </c>
      <c r="C1894" s="43">
        <v>10</v>
      </c>
      <c r="D1894" s="43" t="s">
        <v>226</v>
      </c>
      <c r="E1894" s="43" t="s">
        <v>225</v>
      </c>
      <c r="F1894" s="44" t="s">
        <v>301</v>
      </c>
      <c r="G1894" s="23"/>
      <c r="H1894" s="23"/>
      <c r="I1894" s="23"/>
      <c r="J1894" s="23"/>
      <c r="K1894" s="23"/>
      <c r="L1894" s="21" t="str">
        <f>IFERROR(VLOOKUP($A1894,Holdings!$A:$F,6,FALSE),"")</f>
        <v/>
      </c>
      <c r="M1894" s="45" t="str">
        <f t="shared" si="58"/>
        <v/>
      </c>
      <c r="N1894" s="46" t="str">
        <f t="shared" si="59"/>
        <v/>
      </c>
    </row>
    <row r="1895" spans="1:14" x14ac:dyDescent="0.25">
      <c r="A1895" s="16" t="str">
        <f>CONCATENATE('COMPANY INFO'!$D$4,"_",C1895,"_",D1895,"_",$F1895)</f>
        <v>_10_368/403/587/780/825_Cowley</v>
      </c>
      <c r="B1895" s="42">
        <v>1892</v>
      </c>
      <c r="C1895" s="43">
        <v>10</v>
      </c>
      <c r="D1895" s="43" t="s">
        <v>226</v>
      </c>
      <c r="E1895" s="43" t="s">
        <v>225</v>
      </c>
      <c r="F1895" s="44" t="s">
        <v>302</v>
      </c>
      <c r="G1895" s="23"/>
      <c r="H1895" s="23"/>
      <c r="I1895" s="23"/>
      <c r="J1895" s="23"/>
      <c r="K1895" s="23"/>
      <c r="L1895" s="21" t="str">
        <f>IFERROR(VLOOKUP($A1895,Holdings!$A:$F,6,FALSE),"")</f>
        <v/>
      </c>
      <c r="M1895" s="45" t="str">
        <f t="shared" si="58"/>
        <v/>
      </c>
      <c r="N1895" s="46" t="str">
        <f t="shared" si="59"/>
        <v/>
      </c>
    </row>
    <row r="1896" spans="1:14" x14ac:dyDescent="0.25">
      <c r="A1896" s="16" t="str">
        <f>CONCATENATE('COMPANY INFO'!$D$4,"_",C1896,"_",D1896,"_",$F1896)</f>
        <v>_10_368/403/587/780/825_Craigmyle</v>
      </c>
      <c r="B1896" s="42">
        <v>1893</v>
      </c>
      <c r="C1896" s="43">
        <v>10</v>
      </c>
      <c r="D1896" s="43" t="s">
        <v>226</v>
      </c>
      <c r="E1896" s="43" t="s">
        <v>225</v>
      </c>
      <c r="F1896" s="44" t="s">
        <v>303</v>
      </c>
      <c r="G1896" s="23"/>
      <c r="H1896" s="23"/>
      <c r="I1896" s="23"/>
      <c r="J1896" s="23"/>
      <c r="K1896" s="23"/>
      <c r="L1896" s="21" t="str">
        <f>IFERROR(VLOOKUP($A1896,Holdings!$A:$F,6,FALSE),"")</f>
        <v/>
      </c>
      <c r="M1896" s="45" t="str">
        <f t="shared" si="58"/>
        <v/>
      </c>
      <c r="N1896" s="46" t="str">
        <f t="shared" si="59"/>
        <v/>
      </c>
    </row>
    <row r="1897" spans="1:14" x14ac:dyDescent="0.25">
      <c r="A1897" s="16" t="str">
        <f>CONCATENATE('COMPANY INFO'!$D$4,"_",C1897,"_",D1897,"_",$F1897)</f>
        <v>_10_368/403/587/780/825_Cremona</v>
      </c>
      <c r="B1897" s="42">
        <v>1894</v>
      </c>
      <c r="C1897" s="43">
        <v>10</v>
      </c>
      <c r="D1897" s="43" t="s">
        <v>226</v>
      </c>
      <c r="E1897" s="43" t="s">
        <v>225</v>
      </c>
      <c r="F1897" s="44" t="s">
        <v>304</v>
      </c>
      <c r="G1897" s="23"/>
      <c r="H1897" s="23"/>
      <c r="I1897" s="23"/>
      <c r="J1897" s="23"/>
      <c r="K1897" s="23"/>
      <c r="L1897" s="21" t="str">
        <f>IFERROR(VLOOKUP($A1897,Holdings!$A:$F,6,FALSE),"")</f>
        <v/>
      </c>
      <c r="M1897" s="45" t="str">
        <f t="shared" si="58"/>
        <v/>
      </c>
      <c r="N1897" s="46" t="str">
        <f t="shared" si="59"/>
        <v/>
      </c>
    </row>
    <row r="1898" spans="1:14" x14ac:dyDescent="0.25">
      <c r="A1898" s="16" t="str">
        <f>CONCATENATE('COMPANY INFO'!$D$4,"_",C1898,"_",D1898,"_",$F1898)</f>
        <v>_10_368/403/587/780/825_Crossfield</v>
      </c>
      <c r="B1898" s="42">
        <v>1895</v>
      </c>
      <c r="C1898" s="43">
        <v>10</v>
      </c>
      <c r="D1898" s="43" t="s">
        <v>226</v>
      </c>
      <c r="E1898" s="43" t="s">
        <v>225</v>
      </c>
      <c r="F1898" s="44" t="s">
        <v>305</v>
      </c>
      <c r="G1898" s="23"/>
      <c r="H1898" s="23"/>
      <c r="I1898" s="23"/>
      <c r="J1898" s="23"/>
      <c r="K1898" s="23"/>
      <c r="L1898" s="21" t="str">
        <f>IFERROR(VLOOKUP($A1898,Holdings!$A:$F,6,FALSE),"")</f>
        <v/>
      </c>
      <c r="M1898" s="45" t="str">
        <f t="shared" si="58"/>
        <v/>
      </c>
      <c r="N1898" s="46" t="str">
        <f t="shared" si="59"/>
        <v/>
      </c>
    </row>
    <row r="1899" spans="1:14" x14ac:dyDescent="0.25">
      <c r="A1899" s="16" t="str">
        <f>CONCATENATE('COMPANY INFO'!$D$4,"_",C1899,"_",D1899,"_",$F1899)</f>
        <v>_10_368/403/587/780/825_Crowsnest Pass</v>
      </c>
      <c r="B1899" s="42">
        <v>1896</v>
      </c>
      <c r="C1899" s="43">
        <v>10</v>
      </c>
      <c r="D1899" s="43" t="s">
        <v>226</v>
      </c>
      <c r="E1899" s="43" t="s">
        <v>225</v>
      </c>
      <c r="F1899" s="44" t="s">
        <v>306</v>
      </c>
      <c r="G1899" s="23"/>
      <c r="H1899" s="23"/>
      <c r="I1899" s="23"/>
      <c r="J1899" s="23"/>
      <c r="K1899" s="23"/>
      <c r="L1899" s="21" t="str">
        <f>IFERROR(VLOOKUP($A1899,Holdings!$A:$F,6,FALSE),"")</f>
        <v/>
      </c>
      <c r="M1899" s="45" t="str">
        <f t="shared" si="58"/>
        <v/>
      </c>
      <c r="N1899" s="46" t="str">
        <f t="shared" si="59"/>
        <v/>
      </c>
    </row>
    <row r="1900" spans="1:14" x14ac:dyDescent="0.25">
      <c r="A1900" s="16" t="str">
        <f>CONCATENATE('COMPANY INFO'!$D$4,"_",C1900,"_",D1900,"_",$F1900)</f>
        <v>_10_368/403/587/780/825_Czar</v>
      </c>
      <c r="B1900" s="42">
        <v>1897</v>
      </c>
      <c r="C1900" s="43">
        <v>10</v>
      </c>
      <c r="D1900" s="43" t="s">
        <v>226</v>
      </c>
      <c r="E1900" s="43" t="s">
        <v>225</v>
      </c>
      <c r="F1900" s="44" t="s">
        <v>307</v>
      </c>
      <c r="G1900" s="23"/>
      <c r="H1900" s="23"/>
      <c r="I1900" s="23"/>
      <c r="J1900" s="23"/>
      <c r="K1900" s="23"/>
      <c r="L1900" s="21" t="str">
        <f>IFERROR(VLOOKUP($A1900,Holdings!$A:$F,6,FALSE),"")</f>
        <v/>
      </c>
      <c r="M1900" s="45" t="str">
        <f t="shared" si="58"/>
        <v/>
      </c>
      <c r="N1900" s="46" t="str">
        <f t="shared" si="59"/>
        <v/>
      </c>
    </row>
    <row r="1901" spans="1:14" x14ac:dyDescent="0.25">
      <c r="A1901" s="16" t="str">
        <f>CONCATENATE('COMPANY INFO'!$D$4,"_",C1901,"_",D1901,"_",$F1901)</f>
        <v>_10_368/403/587/780/825_Daysland</v>
      </c>
      <c r="B1901" s="42">
        <v>1898</v>
      </c>
      <c r="C1901" s="43">
        <v>10</v>
      </c>
      <c r="D1901" s="43" t="s">
        <v>226</v>
      </c>
      <c r="E1901" s="43" t="s">
        <v>225</v>
      </c>
      <c r="F1901" s="44" t="s">
        <v>308</v>
      </c>
      <c r="G1901" s="23"/>
      <c r="H1901" s="23"/>
      <c r="I1901" s="23"/>
      <c r="J1901" s="23"/>
      <c r="K1901" s="23"/>
      <c r="L1901" s="21" t="str">
        <f>IFERROR(VLOOKUP($A1901,Holdings!$A:$F,6,FALSE),"")</f>
        <v/>
      </c>
      <c r="M1901" s="45" t="str">
        <f t="shared" si="58"/>
        <v/>
      </c>
      <c r="N1901" s="46" t="str">
        <f t="shared" si="59"/>
        <v/>
      </c>
    </row>
    <row r="1902" spans="1:14" x14ac:dyDescent="0.25">
      <c r="A1902" s="16" t="str">
        <f>CONCATENATE('COMPANY INFO'!$D$4,"_",C1902,"_",D1902,"_",$F1902)</f>
        <v>_10_368/403/587/780/825_Debolt</v>
      </c>
      <c r="B1902" s="42">
        <v>1899</v>
      </c>
      <c r="C1902" s="43">
        <v>10</v>
      </c>
      <c r="D1902" s="43" t="s">
        <v>226</v>
      </c>
      <c r="E1902" s="43" t="s">
        <v>225</v>
      </c>
      <c r="F1902" s="44" t="s">
        <v>309</v>
      </c>
      <c r="G1902" s="23"/>
      <c r="H1902" s="23"/>
      <c r="I1902" s="23"/>
      <c r="J1902" s="23"/>
      <c r="K1902" s="23"/>
      <c r="L1902" s="21" t="str">
        <f>IFERROR(VLOOKUP($A1902,Holdings!$A:$F,6,FALSE),"")</f>
        <v/>
      </c>
      <c r="M1902" s="45" t="str">
        <f t="shared" si="58"/>
        <v/>
      </c>
      <c r="N1902" s="46" t="str">
        <f t="shared" si="59"/>
        <v/>
      </c>
    </row>
    <row r="1903" spans="1:14" x14ac:dyDescent="0.25">
      <c r="A1903" s="16" t="str">
        <f>CONCATENATE('COMPANY INFO'!$D$4,"_",C1903,"_",D1903,"_",$F1903)</f>
        <v>_10_368/403/587/780/825_Delburne</v>
      </c>
      <c r="B1903" s="42">
        <v>1900</v>
      </c>
      <c r="C1903" s="43">
        <v>10</v>
      </c>
      <c r="D1903" s="43" t="s">
        <v>226</v>
      </c>
      <c r="E1903" s="43" t="s">
        <v>225</v>
      </c>
      <c r="F1903" s="44" t="s">
        <v>310</v>
      </c>
      <c r="G1903" s="23"/>
      <c r="H1903" s="23"/>
      <c r="I1903" s="23"/>
      <c r="J1903" s="23"/>
      <c r="K1903" s="23"/>
      <c r="L1903" s="21" t="str">
        <f>IFERROR(VLOOKUP($A1903,Holdings!$A:$F,6,FALSE),"")</f>
        <v/>
      </c>
      <c r="M1903" s="45" t="str">
        <f t="shared" si="58"/>
        <v/>
      </c>
      <c r="N1903" s="46" t="str">
        <f t="shared" si="59"/>
        <v/>
      </c>
    </row>
    <row r="1904" spans="1:14" x14ac:dyDescent="0.25">
      <c r="A1904" s="16" t="str">
        <f>CONCATENATE('COMPANY INFO'!$D$4,"_",C1904,"_",D1904,"_",$F1904)</f>
        <v>_10_368/403/587/780/825_Delia</v>
      </c>
      <c r="B1904" s="42">
        <v>1901</v>
      </c>
      <c r="C1904" s="43">
        <v>10</v>
      </c>
      <c r="D1904" s="43" t="s">
        <v>226</v>
      </c>
      <c r="E1904" s="43" t="s">
        <v>225</v>
      </c>
      <c r="F1904" s="44" t="s">
        <v>311</v>
      </c>
      <c r="G1904" s="23"/>
      <c r="H1904" s="23"/>
      <c r="I1904" s="23"/>
      <c r="J1904" s="23"/>
      <c r="K1904" s="23"/>
      <c r="L1904" s="21" t="str">
        <f>IFERROR(VLOOKUP($A1904,Holdings!$A:$F,6,FALSE),"")</f>
        <v/>
      </c>
      <c r="M1904" s="45" t="str">
        <f t="shared" si="58"/>
        <v/>
      </c>
      <c r="N1904" s="46" t="str">
        <f t="shared" si="59"/>
        <v/>
      </c>
    </row>
    <row r="1905" spans="1:14" x14ac:dyDescent="0.25">
      <c r="A1905" s="16" t="str">
        <f>CONCATENATE('COMPANY INFO'!$D$4,"_",C1905,"_",D1905,"_",$F1905)</f>
        <v>_10_368/403/587/780/825_Derwent</v>
      </c>
      <c r="B1905" s="42">
        <v>1902</v>
      </c>
      <c r="C1905" s="43">
        <v>10</v>
      </c>
      <c r="D1905" s="43" t="s">
        <v>226</v>
      </c>
      <c r="E1905" s="43" t="s">
        <v>225</v>
      </c>
      <c r="F1905" s="44" t="s">
        <v>312</v>
      </c>
      <c r="G1905" s="23"/>
      <c r="H1905" s="23"/>
      <c r="I1905" s="23"/>
      <c r="J1905" s="23"/>
      <c r="K1905" s="23"/>
      <c r="L1905" s="21" t="str">
        <f>IFERROR(VLOOKUP($A1905,Holdings!$A:$F,6,FALSE),"")</f>
        <v/>
      </c>
      <c r="M1905" s="45" t="str">
        <f t="shared" si="58"/>
        <v/>
      </c>
      <c r="N1905" s="46" t="str">
        <f t="shared" si="59"/>
        <v/>
      </c>
    </row>
    <row r="1906" spans="1:14" x14ac:dyDescent="0.25">
      <c r="A1906" s="16" t="str">
        <f>CONCATENATE('COMPANY INFO'!$D$4,"_",C1906,"_",D1906,"_",$F1906)</f>
        <v>_10_368/403/587/780/825_Devon</v>
      </c>
      <c r="B1906" s="42">
        <v>1903</v>
      </c>
      <c r="C1906" s="43">
        <v>10</v>
      </c>
      <c r="D1906" s="43" t="s">
        <v>226</v>
      </c>
      <c r="E1906" s="43" t="s">
        <v>225</v>
      </c>
      <c r="F1906" s="44" t="s">
        <v>313</v>
      </c>
      <c r="G1906" s="23"/>
      <c r="H1906" s="23"/>
      <c r="I1906" s="23"/>
      <c r="J1906" s="23"/>
      <c r="K1906" s="23"/>
      <c r="L1906" s="21" t="str">
        <f>IFERROR(VLOOKUP($A1906,Holdings!$A:$F,6,FALSE),"")</f>
        <v/>
      </c>
      <c r="M1906" s="45" t="str">
        <f t="shared" si="58"/>
        <v/>
      </c>
      <c r="N1906" s="46" t="str">
        <f t="shared" si="59"/>
        <v/>
      </c>
    </row>
    <row r="1907" spans="1:14" x14ac:dyDescent="0.25">
      <c r="A1907" s="16" t="str">
        <f>CONCATENATE('COMPANY INFO'!$D$4,"_",C1907,"_",D1907,"_",$F1907)</f>
        <v>_10_368/403/587/780/825_Didsbury</v>
      </c>
      <c r="B1907" s="42">
        <v>1904</v>
      </c>
      <c r="C1907" s="43">
        <v>10</v>
      </c>
      <c r="D1907" s="43" t="s">
        <v>226</v>
      </c>
      <c r="E1907" s="43" t="s">
        <v>225</v>
      </c>
      <c r="F1907" s="44" t="s">
        <v>314</v>
      </c>
      <c r="G1907" s="23"/>
      <c r="H1907" s="23"/>
      <c r="I1907" s="23"/>
      <c r="J1907" s="23"/>
      <c r="K1907" s="23"/>
      <c r="L1907" s="21" t="str">
        <f>IFERROR(VLOOKUP($A1907,Holdings!$A:$F,6,FALSE),"")</f>
        <v/>
      </c>
      <c r="M1907" s="45" t="str">
        <f t="shared" si="58"/>
        <v/>
      </c>
      <c r="N1907" s="46" t="str">
        <f t="shared" si="59"/>
        <v/>
      </c>
    </row>
    <row r="1908" spans="1:14" x14ac:dyDescent="0.25">
      <c r="A1908" s="16" t="str">
        <f>CONCATENATE('COMPANY INFO'!$D$4,"_",C1908,"_",D1908,"_",$F1908)</f>
        <v>_10_368/403/587/780/825_Dixonville</v>
      </c>
      <c r="B1908" s="42">
        <v>1905</v>
      </c>
      <c r="C1908" s="43">
        <v>10</v>
      </c>
      <c r="D1908" s="43" t="s">
        <v>226</v>
      </c>
      <c r="E1908" s="43" t="s">
        <v>225</v>
      </c>
      <c r="F1908" s="44" t="s">
        <v>315</v>
      </c>
      <c r="G1908" s="23"/>
      <c r="H1908" s="23"/>
      <c r="I1908" s="23"/>
      <c r="J1908" s="23"/>
      <c r="K1908" s="23"/>
      <c r="L1908" s="21" t="str">
        <f>IFERROR(VLOOKUP($A1908,Holdings!$A:$F,6,FALSE),"")</f>
        <v/>
      </c>
      <c r="M1908" s="45" t="str">
        <f t="shared" si="58"/>
        <v/>
      </c>
      <c r="N1908" s="46" t="str">
        <f t="shared" si="59"/>
        <v/>
      </c>
    </row>
    <row r="1909" spans="1:14" x14ac:dyDescent="0.25">
      <c r="A1909" s="16" t="str">
        <f>CONCATENATE('COMPANY INFO'!$D$4,"_",C1909,"_",D1909,"_",$F1909)</f>
        <v>_10_368/403/587/780/825_Donalda</v>
      </c>
      <c r="B1909" s="42">
        <v>1906</v>
      </c>
      <c r="C1909" s="43">
        <v>10</v>
      </c>
      <c r="D1909" s="43" t="s">
        <v>226</v>
      </c>
      <c r="E1909" s="43" t="s">
        <v>225</v>
      </c>
      <c r="F1909" s="44" t="s">
        <v>316</v>
      </c>
      <c r="G1909" s="23"/>
      <c r="H1909" s="23"/>
      <c r="I1909" s="23"/>
      <c r="J1909" s="23"/>
      <c r="K1909" s="23"/>
      <c r="L1909" s="21" t="str">
        <f>IFERROR(VLOOKUP($A1909,Holdings!$A:$F,6,FALSE),"")</f>
        <v/>
      </c>
      <c r="M1909" s="45" t="str">
        <f t="shared" si="58"/>
        <v/>
      </c>
      <c r="N1909" s="46" t="str">
        <f t="shared" si="59"/>
        <v/>
      </c>
    </row>
    <row r="1910" spans="1:14" x14ac:dyDescent="0.25">
      <c r="A1910" s="16" t="str">
        <f>CONCATENATE('COMPANY INFO'!$D$4,"_",C1910,"_",D1910,"_",$F1910)</f>
        <v>_10_368/403/587/780/825_Donnelly</v>
      </c>
      <c r="B1910" s="42">
        <v>1907</v>
      </c>
      <c r="C1910" s="43">
        <v>10</v>
      </c>
      <c r="D1910" s="43" t="s">
        <v>226</v>
      </c>
      <c r="E1910" s="43" t="s">
        <v>225</v>
      </c>
      <c r="F1910" s="44" t="s">
        <v>317</v>
      </c>
      <c r="G1910" s="23"/>
      <c r="H1910" s="23"/>
      <c r="I1910" s="23"/>
      <c r="J1910" s="23"/>
      <c r="K1910" s="23"/>
      <c r="L1910" s="21" t="str">
        <f>IFERROR(VLOOKUP($A1910,Holdings!$A:$F,6,FALSE),"")</f>
        <v/>
      </c>
      <c r="M1910" s="45" t="str">
        <f t="shared" si="58"/>
        <v/>
      </c>
      <c r="N1910" s="46" t="str">
        <f t="shared" si="59"/>
        <v/>
      </c>
    </row>
    <row r="1911" spans="1:14" x14ac:dyDescent="0.25">
      <c r="A1911" s="16" t="str">
        <f>CONCATENATE('COMPANY INFO'!$D$4,"_",C1911,"_",D1911,"_",$F1911)</f>
        <v>_10_368/403/587/780/825_Drayton Valley</v>
      </c>
      <c r="B1911" s="42">
        <v>1908</v>
      </c>
      <c r="C1911" s="43">
        <v>10</v>
      </c>
      <c r="D1911" s="43" t="s">
        <v>226</v>
      </c>
      <c r="E1911" s="43" t="s">
        <v>225</v>
      </c>
      <c r="F1911" s="44" t="s">
        <v>318</v>
      </c>
      <c r="G1911" s="23"/>
      <c r="H1911" s="23"/>
      <c r="I1911" s="23"/>
      <c r="J1911" s="23"/>
      <c r="K1911" s="23"/>
      <c r="L1911" s="21" t="str">
        <f>IFERROR(VLOOKUP($A1911,Holdings!$A:$F,6,FALSE),"")</f>
        <v/>
      </c>
      <c r="M1911" s="45" t="str">
        <f t="shared" si="58"/>
        <v/>
      </c>
      <c r="N1911" s="46" t="str">
        <f t="shared" si="59"/>
        <v/>
      </c>
    </row>
    <row r="1912" spans="1:14" x14ac:dyDescent="0.25">
      <c r="A1912" s="16" t="str">
        <f>CONCATENATE('COMPANY INFO'!$D$4,"_",C1912,"_",D1912,"_",$F1912)</f>
        <v>_10_368/403/587/780/825_Drumheller</v>
      </c>
      <c r="B1912" s="42">
        <v>1909</v>
      </c>
      <c r="C1912" s="43">
        <v>10</v>
      </c>
      <c r="D1912" s="43" t="s">
        <v>226</v>
      </c>
      <c r="E1912" s="43" t="s">
        <v>225</v>
      </c>
      <c r="F1912" s="44" t="s">
        <v>319</v>
      </c>
      <c r="G1912" s="23"/>
      <c r="H1912" s="23"/>
      <c r="I1912" s="23"/>
      <c r="J1912" s="23"/>
      <c r="K1912" s="23"/>
      <c r="L1912" s="21" t="str">
        <f>IFERROR(VLOOKUP($A1912,Holdings!$A:$F,6,FALSE),"")</f>
        <v/>
      </c>
      <c r="M1912" s="45" t="str">
        <f t="shared" si="58"/>
        <v/>
      </c>
      <c r="N1912" s="46" t="str">
        <f t="shared" si="59"/>
        <v/>
      </c>
    </row>
    <row r="1913" spans="1:14" x14ac:dyDescent="0.25">
      <c r="A1913" s="16" t="str">
        <f>CONCATENATE('COMPANY INFO'!$D$4,"_",C1913,"_",D1913,"_",$F1913)</f>
        <v>_10_368/403/587/780/825_Duchess</v>
      </c>
      <c r="B1913" s="42">
        <v>1910</v>
      </c>
      <c r="C1913" s="43">
        <v>10</v>
      </c>
      <c r="D1913" s="43" t="s">
        <v>226</v>
      </c>
      <c r="E1913" s="43" t="s">
        <v>225</v>
      </c>
      <c r="F1913" s="44" t="s">
        <v>320</v>
      </c>
      <c r="G1913" s="23"/>
      <c r="H1913" s="23"/>
      <c r="I1913" s="23"/>
      <c r="J1913" s="23"/>
      <c r="K1913" s="23"/>
      <c r="L1913" s="21" t="str">
        <f>IFERROR(VLOOKUP($A1913,Holdings!$A:$F,6,FALSE),"")</f>
        <v/>
      </c>
      <c r="M1913" s="45" t="str">
        <f t="shared" si="58"/>
        <v/>
      </c>
      <c r="N1913" s="46" t="str">
        <f t="shared" si="59"/>
        <v/>
      </c>
    </row>
    <row r="1914" spans="1:14" x14ac:dyDescent="0.25">
      <c r="A1914" s="16" t="str">
        <f>CONCATENATE('COMPANY INFO'!$D$4,"_",C1914,"_",D1914,"_",$F1914)</f>
        <v>_10_368/403/587/780/825_Eaglesham</v>
      </c>
      <c r="B1914" s="42">
        <v>1911</v>
      </c>
      <c r="C1914" s="43">
        <v>10</v>
      </c>
      <c r="D1914" s="43" t="s">
        <v>226</v>
      </c>
      <c r="E1914" s="43" t="s">
        <v>225</v>
      </c>
      <c r="F1914" s="44" t="s">
        <v>321</v>
      </c>
      <c r="G1914" s="23"/>
      <c r="H1914" s="23"/>
      <c r="I1914" s="23"/>
      <c r="J1914" s="23"/>
      <c r="K1914" s="23"/>
      <c r="L1914" s="21" t="str">
        <f>IFERROR(VLOOKUP($A1914,Holdings!$A:$F,6,FALSE),"")</f>
        <v/>
      </c>
      <c r="M1914" s="45" t="str">
        <f t="shared" si="58"/>
        <v/>
      </c>
      <c r="N1914" s="46" t="str">
        <f t="shared" si="59"/>
        <v/>
      </c>
    </row>
    <row r="1915" spans="1:14" x14ac:dyDescent="0.25">
      <c r="A1915" s="16" t="str">
        <f>CONCATENATE('COMPANY INFO'!$D$4,"_",C1915,"_",D1915,"_",$F1915)</f>
        <v>_10_368/403/587/780/825_East Coulee</v>
      </c>
      <c r="B1915" s="42">
        <v>1912</v>
      </c>
      <c r="C1915" s="43">
        <v>10</v>
      </c>
      <c r="D1915" s="43" t="s">
        <v>226</v>
      </c>
      <c r="E1915" s="43" t="s">
        <v>225</v>
      </c>
      <c r="F1915" s="44" t="s">
        <v>322</v>
      </c>
      <c r="G1915" s="23"/>
      <c r="H1915" s="23"/>
      <c r="I1915" s="23"/>
      <c r="J1915" s="23"/>
      <c r="K1915" s="23"/>
      <c r="L1915" s="21" t="str">
        <f>IFERROR(VLOOKUP($A1915,Holdings!$A:$F,6,FALSE),"")</f>
        <v/>
      </c>
      <c r="M1915" s="45" t="str">
        <f t="shared" si="58"/>
        <v/>
      </c>
      <c r="N1915" s="46" t="str">
        <f t="shared" si="59"/>
        <v/>
      </c>
    </row>
    <row r="1916" spans="1:14" x14ac:dyDescent="0.25">
      <c r="A1916" s="16" t="str">
        <f>CONCATENATE('COMPANY INFO'!$D$4,"_",C1916,"_",D1916,"_",$F1916)</f>
        <v>_10_368/403/587/780/825_Eckville</v>
      </c>
      <c r="B1916" s="42">
        <v>1913</v>
      </c>
      <c r="C1916" s="43">
        <v>10</v>
      </c>
      <c r="D1916" s="43" t="s">
        <v>226</v>
      </c>
      <c r="E1916" s="43" t="s">
        <v>225</v>
      </c>
      <c r="F1916" s="44" t="s">
        <v>323</v>
      </c>
      <c r="G1916" s="23"/>
      <c r="H1916" s="23"/>
      <c r="I1916" s="23"/>
      <c r="J1916" s="23"/>
      <c r="K1916" s="23"/>
      <c r="L1916" s="21" t="str">
        <f>IFERROR(VLOOKUP($A1916,Holdings!$A:$F,6,FALSE),"")</f>
        <v/>
      </c>
      <c r="M1916" s="45" t="str">
        <f t="shared" si="58"/>
        <v/>
      </c>
      <c r="N1916" s="46" t="str">
        <f t="shared" si="59"/>
        <v/>
      </c>
    </row>
    <row r="1917" spans="1:14" x14ac:dyDescent="0.25">
      <c r="A1917" s="16" t="str">
        <f>CONCATENATE('COMPANY INFO'!$D$4,"_",C1917,"_",D1917,"_",$F1917)</f>
        <v>_10_368/403/587/780/825_Edgerton</v>
      </c>
      <c r="B1917" s="42">
        <v>1914</v>
      </c>
      <c r="C1917" s="43">
        <v>10</v>
      </c>
      <c r="D1917" s="43" t="s">
        <v>226</v>
      </c>
      <c r="E1917" s="43" t="s">
        <v>225</v>
      </c>
      <c r="F1917" s="44" t="s">
        <v>324</v>
      </c>
      <c r="G1917" s="23"/>
      <c r="H1917" s="23"/>
      <c r="I1917" s="23"/>
      <c r="J1917" s="23"/>
      <c r="K1917" s="23"/>
      <c r="L1917" s="21" t="str">
        <f>IFERROR(VLOOKUP($A1917,Holdings!$A:$F,6,FALSE),"")</f>
        <v/>
      </c>
      <c r="M1917" s="45" t="str">
        <f t="shared" si="58"/>
        <v/>
      </c>
      <c r="N1917" s="46" t="str">
        <f t="shared" si="59"/>
        <v/>
      </c>
    </row>
    <row r="1918" spans="1:14" x14ac:dyDescent="0.25">
      <c r="A1918" s="16" t="str">
        <f>CONCATENATE('COMPANY INFO'!$D$4,"_",C1918,"_",D1918,"_",$F1918)</f>
        <v>_10_368/403/587/780/825_Edmonton</v>
      </c>
      <c r="B1918" s="42">
        <v>1915</v>
      </c>
      <c r="C1918" s="43">
        <v>10</v>
      </c>
      <c r="D1918" s="43" t="s">
        <v>226</v>
      </c>
      <c r="E1918" s="43" t="s">
        <v>225</v>
      </c>
      <c r="F1918" s="44" t="s">
        <v>325</v>
      </c>
      <c r="G1918" s="23"/>
      <c r="H1918" s="23"/>
      <c r="I1918" s="23"/>
      <c r="J1918" s="23"/>
      <c r="K1918" s="23"/>
      <c r="L1918" s="21" t="str">
        <f>IFERROR(VLOOKUP($A1918,Holdings!$A:$F,6,FALSE),"")</f>
        <v/>
      </c>
      <c r="M1918" s="45" t="str">
        <f t="shared" si="58"/>
        <v/>
      </c>
      <c r="N1918" s="46" t="str">
        <f t="shared" si="59"/>
        <v/>
      </c>
    </row>
    <row r="1919" spans="1:14" x14ac:dyDescent="0.25">
      <c r="A1919" s="16" t="str">
        <f>CONCATENATE('COMPANY INFO'!$D$4,"_",C1919,"_",D1919,"_",$F1919)</f>
        <v>_10_368/403/587/780/825_Edmonton International Airport</v>
      </c>
      <c r="B1919" s="42">
        <v>1916</v>
      </c>
      <c r="C1919" s="43">
        <v>10</v>
      </c>
      <c r="D1919" s="43" t="s">
        <v>226</v>
      </c>
      <c r="E1919" s="43" t="s">
        <v>225</v>
      </c>
      <c r="F1919" s="44" t="s">
        <v>326</v>
      </c>
      <c r="G1919" s="23"/>
      <c r="H1919" s="23"/>
      <c r="I1919" s="23"/>
      <c r="J1919" s="23"/>
      <c r="K1919" s="23"/>
      <c r="L1919" s="21" t="str">
        <f>IFERROR(VLOOKUP($A1919,Holdings!$A:$F,6,FALSE),"")</f>
        <v/>
      </c>
      <c r="M1919" s="45" t="str">
        <f t="shared" si="58"/>
        <v/>
      </c>
      <c r="N1919" s="46" t="str">
        <f t="shared" si="59"/>
        <v/>
      </c>
    </row>
    <row r="1920" spans="1:14" x14ac:dyDescent="0.25">
      <c r="A1920" s="16" t="str">
        <f>CONCATENATE('COMPANY INFO'!$D$4,"_",C1920,"_",D1920,"_",$F1920)</f>
        <v>_10_368/403/587/780/825_Edson</v>
      </c>
      <c r="B1920" s="42">
        <v>1917</v>
      </c>
      <c r="C1920" s="43">
        <v>10</v>
      </c>
      <c r="D1920" s="43" t="s">
        <v>226</v>
      </c>
      <c r="E1920" s="43" t="s">
        <v>225</v>
      </c>
      <c r="F1920" s="44" t="s">
        <v>327</v>
      </c>
      <c r="G1920" s="23"/>
      <c r="H1920" s="23"/>
      <c r="I1920" s="23"/>
      <c r="J1920" s="23"/>
      <c r="K1920" s="23"/>
      <c r="L1920" s="21" t="str">
        <f>IFERROR(VLOOKUP($A1920,Holdings!$A:$F,6,FALSE),"")</f>
        <v/>
      </c>
      <c r="M1920" s="45" t="str">
        <f t="shared" si="58"/>
        <v/>
      </c>
      <c r="N1920" s="46" t="str">
        <f t="shared" si="59"/>
        <v/>
      </c>
    </row>
    <row r="1921" spans="1:14" x14ac:dyDescent="0.25">
      <c r="A1921" s="16" t="str">
        <f>CONCATENATE('COMPANY INFO'!$D$4,"_",C1921,"_",D1921,"_",$F1921)</f>
        <v>_10_368/403/587/780/825_Elk Point</v>
      </c>
      <c r="B1921" s="42">
        <v>1918</v>
      </c>
      <c r="C1921" s="43">
        <v>10</v>
      </c>
      <c r="D1921" s="43" t="s">
        <v>226</v>
      </c>
      <c r="E1921" s="43" t="s">
        <v>225</v>
      </c>
      <c r="F1921" s="44" t="s">
        <v>328</v>
      </c>
      <c r="G1921" s="23"/>
      <c r="H1921" s="23"/>
      <c r="I1921" s="23"/>
      <c r="J1921" s="23"/>
      <c r="K1921" s="23"/>
      <c r="L1921" s="21" t="str">
        <f>IFERROR(VLOOKUP($A1921,Holdings!$A:$F,6,FALSE),"")</f>
        <v/>
      </c>
      <c r="M1921" s="45" t="str">
        <f t="shared" si="58"/>
        <v/>
      </c>
      <c r="N1921" s="46" t="str">
        <f t="shared" si="59"/>
        <v/>
      </c>
    </row>
    <row r="1922" spans="1:14" x14ac:dyDescent="0.25">
      <c r="A1922" s="16" t="str">
        <f>CONCATENATE('COMPANY INFO'!$D$4,"_",C1922,"_",D1922,"_",$F1922)</f>
        <v>_10_368/403/587/780/825_Elkwater</v>
      </c>
      <c r="B1922" s="42">
        <v>1919</v>
      </c>
      <c r="C1922" s="43">
        <v>10</v>
      </c>
      <c r="D1922" s="43" t="s">
        <v>226</v>
      </c>
      <c r="E1922" s="43" t="s">
        <v>225</v>
      </c>
      <c r="F1922" s="44" t="s">
        <v>329</v>
      </c>
      <c r="G1922" s="23"/>
      <c r="H1922" s="23"/>
      <c r="I1922" s="23"/>
      <c r="J1922" s="23"/>
      <c r="K1922" s="23"/>
      <c r="L1922" s="21" t="str">
        <f>IFERROR(VLOOKUP($A1922,Holdings!$A:$F,6,FALSE),"")</f>
        <v/>
      </c>
      <c r="M1922" s="45" t="str">
        <f t="shared" si="58"/>
        <v/>
      </c>
      <c r="N1922" s="46" t="str">
        <f t="shared" si="59"/>
        <v/>
      </c>
    </row>
    <row r="1923" spans="1:14" x14ac:dyDescent="0.25">
      <c r="A1923" s="16" t="str">
        <f>CONCATENATE('COMPANY INFO'!$D$4,"_",C1923,"_",D1923,"_",$F1923)</f>
        <v>_10_368/403/587/780/825_Elnora</v>
      </c>
      <c r="B1923" s="42">
        <v>1920</v>
      </c>
      <c r="C1923" s="43">
        <v>10</v>
      </c>
      <c r="D1923" s="43" t="s">
        <v>226</v>
      </c>
      <c r="E1923" s="43" t="s">
        <v>225</v>
      </c>
      <c r="F1923" s="44" t="s">
        <v>330</v>
      </c>
      <c r="G1923" s="23"/>
      <c r="H1923" s="23"/>
      <c r="I1923" s="23"/>
      <c r="J1923" s="23"/>
      <c r="K1923" s="23"/>
      <c r="L1923" s="21" t="str">
        <f>IFERROR(VLOOKUP($A1923,Holdings!$A:$F,6,FALSE),"")</f>
        <v/>
      </c>
      <c r="M1923" s="45" t="str">
        <f t="shared" si="58"/>
        <v/>
      </c>
      <c r="N1923" s="46" t="str">
        <f t="shared" si="59"/>
        <v/>
      </c>
    </row>
    <row r="1924" spans="1:14" x14ac:dyDescent="0.25">
      <c r="A1924" s="16" t="str">
        <f>CONCATENATE('COMPANY INFO'!$D$4,"_",C1924,"_",D1924,"_",$F1924)</f>
        <v>_10_368/403/587/780/825_Empress</v>
      </c>
      <c r="B1924" s="42">
        <v>1921</v>
      </c>
      <c r="C1924" s="43">
        <v>10</v>
      </c>
      <c r="D1924" s="43" t="s">
        <v>226</v>
      </c>
      <c r="E1924" s="43" t="s">
        <v>225</v>
      </c>
      <c r="F1924" s="44" t="s">
        <v>331</v>
      </c>
      <c r="G1924" s="23"/>
      <c r="H1924" s="23"/>
      <c r="I1924" s="23"/>
      <c r="J1924" s="23"/>
      <c r="K1924" s="23"/>
      <c r="L1924" s="21" t="str">
        <f>IFERROR(VLOOKUP($A1924,Holdings!$A:$F,6,FALSE),"")</f>
        <v/>
      </c>
      <c r="M1924" s="45" t="str">
        <f t="shared" ref="M1924:M1987" si="60">IF(L1924="","",G1924/(L1924-H1924))</f>
        <v/>
      </c>
      <c r="N1924" s="46" t="str">
        <f t="shared" si="59"/>
        <v/>
      </c>
    </row>
    <row r="1925" spans="1:14" x14ac:dyDescent="0.25">
      <c r="A1925" s="16" t="str">
        <f>CONCATENATE('COMPANY INFO'!$D$4,"_",C1925,"_",D1925,"_",$F1925)</f>
        <v>_10_368/403/587/780/825_Enchant</v>
      </c>
      <c r="B1925" s="42">
        <v>1922</v>
      </c>
      <c r="C1925" s="43">
        <v>10</v>
      </c>
      <c r="D1925" s="43" t="s">
        <v>226</v>
      </c>
      <c r="E1925" s="43" t="s">
        <v>225</v>
      </c>
      <c r="F1925" s="44" t="s">
        <v>332</v>
      </c>
      <c r="G1925" s="23"/>
      <c r="H1925" s="23"/>
      <c r="I1925" s="23"/>
      <c r="J1925" s="23"/>
      <c r="K1925" s="23"/>
      <c r="L1925" s="21" t="str">
        <f>IFERROR(VLOOKUP($A1925,Holdings!$A:$F,6,FALSE),"")</f>
        <v/>
      </c>
      <c r="M1925" s="45" t="str">
        <f t="shared" si="60"/>
        <v/>
      </c>
      <c r="N1925" s="46" t="str">
        <f t="shared" ref="N1925:N1988" si="61">IF(OR(SUM(G1925:K1925)&gt;L1925,AND(SUM(G1925:K1925)&gt;0,L1925="")),"Sum of Assigned TNs:Admin TNs must be less than Total TNs","")</f>
        <v/>
      </c>
    </row>
    <row r="1926" spans="1:14" x14ac:dyDescent="0.25">
      <c r="A1926" s="16" t="str">
        <f>CONCATENATE('COMPANY INFO'!$D$4,"_",C1926,"_",D1926,"_",$F1926)</f>
        <v>_10_368/403/587/780/825_Etzikom</v>
      </c>
      <c r="B1926" s="42">
        <v>1923</v>
      </c>
      <c r="C1926" s="43">
        <v>10</v>
      </c>
      <c r="D1926" s="43" t="s">
        <v>226</v>
      </c>
      <c r="E1926" s="43" t="s">
        <v>225</v>
      </c>
      <c r="F1926" s="44" t="s">
        <v>333</v>
      </c>
      <c r="G1926" s="23"/>
      <c r="H1926" s="23"/>
      <c r="I1926" s="23"/>
      <c r="J1926" s="23"/>
      <c r="K1926" s="23"/>
      <c r="L1926" s="21" t="str">
        <f>IFERROR(VLOOKUP($A1926,Holdings!$A:$F,6,FALSE),"")</f>
        <v/>
      </c>
      <c r="M1926" s="45" t="str">
        <f t="shared" si="60"/>
        <v/>
      </c>
      <c r="N1926" s="46" t="str">
        <f t="shared" si="61"/>
        <v/>
      </c>
    </row>
    <row r="1927" spans="1:14" x14ac:dyDescent="0.25">
      <c r="A1927" s="16" t="str">
        <f>CONCATENATE('COMPANY INFO'!$D$4,"_",C1927,"_",D1927,"_",$F1927)</f>
        <v>_10_368/403/587/780/825_Evansburg</v>
      </c>
      <c r="B1927" s="42">
        <v>1924</v>
      </c>
      <c r="C1927" s="43">
        <v>10</v>
      </c>
      <c r="D1927" s="43" t="s">
        <v>226</v>
      </c>
      <c r="E1927" s="43" t="s">
        <v>225</v>
      </c>
      <c r="F1927" s="44" t="s">
        <v>334</v>
      </c>
      <c r="G1927" s="23"/>
      <c r="H1927" s="23"/>
      <c r="I1927" s="23"/>
      <c r="J1927" s="23"/>
      <c r="K1927" s="23"/>
      <c r="L1927" s="21" t="str">
        <f>IFERROR(VLOOKUP($A1927,Holdings!$A:$F,6,FALSE),"")</f>
        <v/>
      </c>
      <c r="M1927" s="45" t="str">
        <f t="shared" si="60"/>
        <v/>
      </c>
      <c r="N1927" s="46" t="str">
        <f t="shared" si="61"/>
        <v/>
      </c>
    </row>
    <row r="1928" spans="1:14" x14ac:dyDescent="0.25">
      <c r="A1928" s="16" t="str">
        <f>CONCATENATE('COMPANY INFO'!$D$4,"_",C1928,"_",D1928,"_",$F1928)</f>
        <v>_10_368/403/587/780/825_Exshaw</v>
      </c>
      <c r="B1928" s="42">
        <v>1925</v>
      </c>
      <c r="C1928" s="43">
        <v>10</v>
      </c>
      <c r="D1928" s="43" t="s">
        <v>226</v>
      </c>
      <c r="E1928" s="43" t="s">
        <v>225</v>
      </c>
      <c r="F1928" s="44" t="s">
        <v>335</v>
      </c>
      <c r="G1928" s="23"/>
      <c r="H1928" s="23"/>
      <c r="I1928" s="23"/>
      <c r="J1928" s="23"/>
      <c r="K1928" s="23"/>
      <c r="L1928" s="21" t="str">
        <f>IFERROR(VLOOKUP($A1928,Holdings!$A:$F,6,FALSE),"")</f>
        <v/>
      </c>
      <c r="M1928" s="45" t="str">
        <f t="shared" si="60"/>
        <v/>
      </c>
      <c r="N1928" s="46" t="str">
        <f t="shared" si="61"/>
        <v/>
      </c>
    </row>
    <row r="1929" spans="1:14" x14ac:dyDescent="0.25">
      <c r="A1929" s="16" t="str">
        <f>CONCATENATE('COMPANY INFO'!$D$4,"_",C1929,"_",D1929,"_",$F1929)</f>
        <v>_10_368/403/587/780/825_Fairview</v>
      </c>
      <c r="B1929" s="42">
        <v>1926</v>
      </c>
      <c r="C1929" s="43">
        <v>10</v>
      </c>
      <c r="D1929" s="43" t="s">
        <v>226</v>
      </c>
      <c r="E1929" s="43" t="s">
        <v>225</v>
      </c>
      <c r="F1929" s="44" t="s">
        <v>336</v>
      </c>
      <c r="G1929" s="23"/>
      <c r="H1929" s="23"/>
      <c r="I1929" s="23"/>
      <c r="J1929" s="23"/>
      <c r="K1929" s="23"/>
      <c r="L1929" s="21" t="str">
        <f>IFERROR(VLOOKUP($A1929,Holdings!$A:$F,6,FALSE),"")</f>
        <v/>
      </c>
      <c r="M1929" s="45" t="str">
        <f t="shared" si="60"/>
        <v/>
      </c>
      <c r="N1929" s="46" t="str">
        <f t="shared" si="61"/>
        <v/>
      </c>
    </row>
    <row r="1930" spans="1:14" x14ac:dyDescent="0.25">
      <c r="A1930" s="16" t="str">
        <f>CONCATENATE('COMPANY INFO'!$D$4,"_",C1930,"_",D1930,"_",$F1930)</f>
        <v>_10_368/403/587/780/825_Falher</v>
      </c>
      <c r="B1930" s="42">
        <v>1927</v>
      </c>
      <c r="C1930" s="43">
        <v>10</v>
      </c>
      <c r="D1930" s="43" t="s">
        <v>226</v>
      </c>
      <c r="E1930" s="43" t="s">
        <v>225</v>
      </c>
      <c r="F1930" s="44" t="s">
        <v>337</v>
      </c>
      <c r="G1930" s="23"/>
      <c r="H1930" s="23"/>
      <c r="I1930" s="23"/>
      <c r="J1930" s="23"/>
      <c r="K1930" s="23"/>
      <c r="L1930" s="21" t="str">
        <f>IFERROR(VLOOKUP($A1930,Holdings!$A:$F,6,FALSE),"")</f>
        <v/>
      </c>
      <c r="M1930" s="45" t="str">
        <f t="shared" si="60"/>
        <v/>
      </c>
      <c r="N1930" s="46" t="str">
        <f t="shared" si="61"/>
        <v/>
      </c>
    </row>
    <row r="1931" spans="1:14" x14ac:dyDescent="0.25">
      <c r="A1931" s="16" t="str">
        <f>CONCATENATE('COMPANY INFO'!$D$4,"_",C1931,"_",D1931,"_",$F1931)</f>
        <v>_10_368/403/587/780/825_Faust</v>
      </c>
      <c r="B1931" s="42">
        <v>1928</v>
      </c>
      <c r="C1931" s="43">
        <v>10</v>
      </c>
      <c r="D1931" s="43" t="s">
        <v>226</v>
      </c>
      <c r="E1931" s="43" t="s">
        <v>225</v>
      </c>
      <c r="F1931" s="44" t="s">
        <v>338</v>
      </c>
      <c r="G1931" s="23"/>
      <c r="H1931" s="23"/>
      <c r="I1931" s="23"/>
      <c r="J1931" s="23"/>
      <c r="K1931" s="23"/>
      <c r="L1931" s="21" t="str">
        <f>IFERROR(VLOOKUP($A1931,Holdings!$A:$F,6,FALSE),"")</f>
        <v/>
      </c>
      <c r="M1931" s="45" t="str">
        <f t="shared" si="60"/>
        <v/>
      </c>
      <c r="N1931" s="46" t="str">
        <f t="shared" si="61"/>
        <v/>
      </c>
    </row>
    <row r="1932" spans="1:14" x14ac:dyDescent="0.25">
      <c r="A1932" s="16" t="str">
        <f>CONCATENATE('COMPANY INFO'!$D$4,"_",C1932,"_",D1932,"_",$F1932)</f>
        <v>_10_368/403/587/780/825_Ferintosh</v>
      </c>
      <c r="B1932" s="42">
        <v>1929</v>
      </c>
      <c r="C1932" s="43">
        <v>10</v>
      </c>
      <c r="D1932" s="43" t="s">
        <v>226</v>
      </c>
      <c r="E1932" s="43" t="s">
        <v>225</v>
      </c>
      <c r="F1932" s="44" t="s">
        <v>339</v>
      </c>
      <c r="G1932" s="23"/>
      <c r="H1932" s="23"/>
      <c r="I1932" s="23"/>
      <c r="J1932" s="23"/>
      <c r="K1932" s="23"/>
      <c r="L1932" s="21" t="str">
        <f>IFERROR(VLOOKUP($A1932,Holdings!$A:$F,6,FALSE),"")</f>
        <v/>
      </c>
      <c r="M1932" s="45" t="str">
        <f t="shared" si="60"/>
        <v/>
      </c>
      <c r="N1932" s="46" t="str">
        <f t="shared" si="61"/>
        <v/>
      </c>
    </row>
    <row r="1933" spans="1:14" x14ac:dyDescent="0.25">
      <c r="A1933" s="16" t="str">
        <f>CONCATENATE('COMPANY INFO'!$D$4,"_",C1933,"_",D1933,"_",$F1933)</f>
        <v>_10_368/403/587/780/825_Flatbush</v>
      </c>
      <c r="B1933" s="42">
        <v>1930</v>
      </c>
      <c r="C1933" s="43">
        <v>10</v>
      </c>
      <c r="D1933" s="43" t="s">
        <v>226</v>
      </c>
      <c r="E1933" s="43" t="s">
        <v>225</v>
      </c>
      <c r="F1933" s="44" t="s">
        <v>340</v>
      </c>
      <c r="G1933" s="23"/>
      <c r="H1933" s="23"/>
      <c r="I1933" s="23"/>
      <c r="J1933" s="23"/>
      <c r="K1933" s="23"/>
      <c r="L1933" s="21" t="str">
        <f>IFERROR(VLOOKUP($A1933,Holdings!$A:$F,6,FALSE),"")</f>
        <v/>
      </c>
      <c r="M1933" s="45" t="str">
        <f t="shared" si="60"/>
        <v/>
      </c>
      <c r="N1933" s="46" t="str">
        <f t="shared" si="61"/>
        <v/>
      </c>
    </row>
    <row r="1934" spans="1:14" x14ac:dyDescent="0.25">
      <c r="A1934" s="16" t="str">
        <f>CONCATENATE('COMPANY INFO'!$D$4,"_",C1934,"_",D1934,"_",$F1934)</f>
        <v>_10_368/403/587/780/825_Foremost</v>
      </c>
      <c r="B1934" s="42">
        <v>1931</v>
      </c>
      <c r="C1934" s="43">
        <v>10</v>
      </c>
      <c r="D1934" s="43" t="s">
        <v>226</v>
      </c>
      <c r="E1934" s="43" t="s">
        <v>225</v>
      </c>
      <c r="F1934" s="44" t="s">
        <v>341</v>
      </c>
      <c r="G1934" s="23"/>
      <c r="H1934" s="23"/>
      <c r="I1934" s="23"/>
      <c r="J1934" s="23"/>
      <c r="K1934" s="23"/>
      <c r="L1934" s="21" t="str">
        <f>IFERROR(VLOOKUP($A1934,Holdings!$A:$F,6,FALSE),"")</f>
        <v/>
      </c>
      <c r="M1934" s="45" t="str">
        <f t="shared" si="60"/>
        <v/>
      </c>
      <c r="N1934" s="46" t="str">
        <f t="shared" si="61"/>
        <v/>
      </c>
    </row>
    <row r="1935" spans="1:14" x14ac:dyDescent="0.25">
      <c r="A1935" s="16" t="str">
        <f>CONCATENATE('COMPANY INFO'!$D$4,"_",C1935,"_",D1935,"_",$F1935)</f>
        <v>_10_368/403/587/780/825_Forestburg</v>
      </c>
      <c r="B1935" s="42">
        <v>1932</v>
      </c>
      <c r="C1935" s="43">
        <v>10</v>
      </c>
      <c r="D1935" s="43" t="s">
        <v>226</v>
      </c>
      <c r="E1935" s="43" t="s">
        <v>225</v>
      </c>
      <c r="F1935" s="44" t="s">
        <v>342</v>
      </c>
      <c r="G1935" s="23"/>
      <c r="H1935" s="23"/>
      <c r="I1935" s="23"/>
      <c r="J1935" s="23"/>
      <c r="K1935" s="23"/>
      <c r="L1935" s="21" t="str">
        <f>IFERROR(VLOOKUP($A1935,Holdings!$A:$F,6,FALSE),"")</f>
        <v/>
      </c>
      <c r="M1935" s="45" t="str">
        <f t="shared" si="60"/>
        <v/>
      </c>
      <c r="N1935" s="46" t="str">
        <f t="shared" si="61"/>
        <v/>
      </c>
    </row>
    <row r="1936" spans="1:14" x14ac:dyDescent="0.25">
      <c r="A1936" s="16" t="str">
        <f>CONCATENATE('COMPANY INFO'!$D$4,"_",C1936,"_",D1936,"_",$F1936)</f>
        <v>_10_368/403/587/780/825_Fort Assiniboine</v>
      </c>
      <c r="B1936" s="42">
        <v>1933</v>
      </c>
      <c r="C1936" s="43">
        <v>10</v>
      </c>
      <c r="D1936" s="43" t="s">
        <v>226</v>
      </c>
      <c r="E1936" s="43" t="s">
        <v>225</v>
      </c>
      <c r="F1936" s="44" t="s">
        <v>343</v>
      </c>
      <c r="G1936" s="23"/>
      <c r="H1936" s="23"/>
      <c r="I1936" s="23"/>
      <c r="J1936" s="23"/>
      <c r="K1936" s="23"/>
      <c r="L1936" s="21" t="str">
        <f>IFERROR(VLOOKUP($A1936,Holdings!$A:$F,6,FALSE),"")</f>
        <v/>
      </c>
      <c r="M1936" s="45" t="str">
        <f t="shared" si="60"/>
        <v/>
      </c>
      <c r="N1936" s="46" t="str">
        <f t="shared" si="61"/>
        <v/>
      </c>
    </row>
    <row r="1937" spans="1:14" x14ac:dyDescent="0.25">
      <c r="A1937" s="16" t="str">
        <f>CONCATENATE('COMPANY INFO'!$D$4,"_",C1937,"_",D1937,"_",$F1937)</f>
        <v>_10_368/403/587/780/825_Fort Chipewyan</v>
      </c>
      <c r="B1937" s="42">
        <v>1934</v>
      </c>
      <c r="C1937" s="43">
        <v>10</v>
      </c>
      <c r="D1937" s="43" t="s">
        <v>226</v>
      </c>
      <c r="E1937" s="43" t="s">
        <v>225</v>
      </c>
      <c r="F1937" s="44" t="s">
        <v>344</v>
      </c>
      <c r="G1937" s="23"/>
      <c r="H1937" s="23"/>
      <c r="I1937" s="23"/>
      <c r="J1937" s="23"/>
      <c r="K1937" s="23"/>
      <c r="L1937" s="21" t="str">
        <f>IFERROR(VLOOKUP($A1937,Holdings!$A:$F,6,FALSE),"")</f>
        <v/>
      </c>
      <c r="M1937" s="45" t="str">
        <f t="shared" si="60"/>
        <v/>
      </c>
      <c r="N1937" s="46" t="str">
        <f t="shared" si="61"/>
        <v/>
      </c>
    </row>
    <row r="1938" spans="1:14" x14ac:dyDescent="0.25">
      <c r="A1938" s="16" t="str">
        <f>CONCATENATE('COMPANY INFO'!$D$4,"_",C1938,"_",D1938,"_",$F1938)</f>
        <v>_10_368/403/587/780/825_Fort Mackay</v>
      </c>
      <c r="B1938" s="42">
        <v>1935</v>
      </c>
      <c r="C1938" s="43">
        <v>10</v>
      </c>
      <c r="D1938" s="43" t="s">
        <v>226</v>
      </c>
      <c r="E1938" s="43" t="s">
        <v>225</v>
      </c>
      <c r="F1938" s="44" t="s">
        <v>345</v>
      </c>
      <c r="G1938" s="23"/>
      <c r="H1938" s="23"/>
      <c r="I1938" s="23"/>
      <c r="J1938" s="23"/>
      <c r="K1938" s="23"/>
      <c r="L1938" s="21" t="str">
        <f>IFERROR(VLOOKUP($A1938,Holdings!$A:$F,6,FALSE),"")</f>
        <v/>
      </c>
      <c r="M1938" s="45" t="str">
        <f t="shared" si="60"/>
        <v/>
      </c>
      <c r="N1938" s="46" t="str">
        <f t="shared" si="61"/>
        <v/>
      </c>
    </row>
    <row r="1939" spans="1:14" x14ac:dyDescent="0.25">
      <c r="A1939" s="16" t="str">
        <f>CONCATENATE('COMPANY INFO'!$D$4,"_",C1939,"_",D1939,"_",$F1939)</f>
        <v>_10_368/403/587/780/825_Fort Macleod</v>
      </c>
      <c r="B1939" s="42">
        <v>1936</v>
      </c>
      <c r="C1939" s="43">
        <v>10</v>
      </c>
      <c r="D1939" s="43" t="s">
        <v>226</v>
      </c>
      <c r="E1939" s="43" t="s">
        <v>225</v>
      </c>
      <c r="F1939" s="44" t="s">
        <v>346</v>
      </c>
      <c r="G1939" s="23"/>
      <c r="H1939" s="23"/>
      <c r="I1939" s="23"/>
      <c r="J1939" s="23"/>
      <c r="K1939" s="23"/>
      <c r="L1939" s="21" t="str">
        <f>IFERROR(VLOOKUP($A1939,Holdings!$A:$F,6,FALSE),"")</f>
        <v/>
      </c>
      <c r="M1939" s="45" t="str">
        <f t="shared" si="60"/>
        <v/>
      </c>
      <c r="N1939" s="46" t="str">
        <f t="shared" si="61"/>
        <v/>
      </c>
    </row>
    <row r="1940" spans="1:14" x14ac:dyDescent="0.25">
      <c r="A1940" s="16" t="str">
        <f>CONCATENATE('COMPANY INFO'!$D$4,"_",C1940,"_",D1940,"_",$F1940)</f>
        <v>_10_368/403/587/780/825_Fort McMurray</v>
      </c>
      <c r="B1940" s="42">
        <v>1937</v>
      </c>
      <c r="C1940" s="43">
        <v>10</v>
      </c>
      <c r="D1940" s="43" t="s">
        <v>226</v>
      </c>
      <c r="E1940" s="43" t="s">
        <v>225</v>
      </c>
      <c r="F1940" s="44" t="s">
        <v>347</v>
      </c>
      <c r="G1940" s="23"/>
      <c r="H1940" s="23"/>
      <c r="I1940" s="23"/>
      <c r="J1940" s="23"/>
      <c r="K1940" s="23"/>
      <c r="L1940" s="21" t="str">
        <f>IFERROR(VLOOKUP($A1940,Holdings!$A:$F,6,FALSE),"")</f>
        <v/>
      </c>
      <c r="M1940" s="45" t="str">
        <f t="shared" si="60"/>
        <v/>
      </c>
      <c r="N1940" s="46" t="str">
        <f t="shared" si="61"/>
        <v/>
      </c>
    </row>
    <row r="1941" spans="1:14" x14ac:dyDescent="0.25">
      <c r="A1941" s="16" t="str">
        <f>CONCATENATE('COMPANY INFO'!$D$4,"_",C1941,"_",D1941,"_",$F1941)</f>
        <v>_10_368/403/587/780/825_Fort Saskatchewan</v>
      </c>
      <c r="B1941" s="42">
        <v>1938</v>
      </c>
      <c r="C1941" s="43">
        <v>10</v>
      </c>
      <c r="D1941" s="43" t="s">
        <v>226</v>
      </c>
      <c r="E1941" s="43" t="s">
        <v>225</v>
      </c>
      <c r="F1941" s="44" t="s">
        <v>348</v>
      </c>
      <c r="G1941" s="23"/>
      <c r="H1941" s="23"/>
      <c r="I1941" s="23"/>
      <c r="J1941" s="23"/>
      <c r="K1941" s="23"/>
      <c r="L1941" s="21" t="str">
        <f>IFERROR(VLOOKUP($A1941,Holdings!$A:$F,6,FALSE),"")</f>
        <v/>
      </c>
      <c r="M1941" s="45" t="str">
        <f t="shared" si="60"/>
        <v/>
      </c>
      <c r="N1941" s="46" t="str">
        <f t="shared" si="61"/>
        <v/>
      </c>
    </row>
    <row r="1942" spans="1:14" x14ac:dyDescent="0.25">
      <c r="A1942" s="16" t="str">
        <f>CONCATENATE('COMPANY INFO'!$D$4,"_",C1942,"_",D1942,"_",$F1942)</f>
        <v>_10_368/403/587/780/825_Fort Vermilion</v>
      </c>
      <c r="B1942" s="42">
        <v>1939</v>
      </c>
      <c r="C1942" s="43">
        <v>10</v>
      </c>
      <c r="D1942" s="43" t="s">
        <v>226</v>
      </c>
      <c r="E1942" s="43" t="s">
        <v>225</v>
      </c>
      <c r="F1942" s="44" t="s">
        <v>349</v>
      </c>
      <c r="G1942" s="23"/>
      <c r="H1942" s="23"/>
      <c r="I1942" s="23"/>
      <c r="J1942" s="23"/>
      <c r="K1942" s="23"/>
      <c r="L1942" s="21" t="str">
        <f>IFERROR(VLOOKUP($A1942,Holdings!$A:$F,6,FALSE),"")</f>
        <v/>
      </c>
      <c r="M1942" s="45" t="str">
        <f t="shared" si="60"/>
        <v/>
      </c>
      <c r="N1942" s="46" t="str">
        <f t="shared" si="61"/>
        <v/>
      </c>
    </row>
    <row r="1943" spans="1:14" x14ac:dyDescent="0.25">
      <c r="A1943" s="16" t="str">
        <f>CONCATENATE('COMPANY INFO'!$D$4,"_",C1943,"_",D1943,"_",$F1943)</f>
        <v>_10_368/403/587/780/825_Fox Creek</v>
      </c>
      <c r="B1943" s="42">
        <v>1940</v>
      </c>
      <c r="C1943" s="43">
        <v>10</v>
      </c>
      <c r="D1943" s="43" t="s">
        <v>226</v>
      </c>
      <c r="E1943" s="43" t="s">
        <v>225</v>
      </c>
      <c r="F1943" s="44" t="s">
        <v>350</v>
      </c>
      <c r="G1943" s="23"/>
      <c r="H1943" s="23"/>
      <c r="I1943" s="23"/>
      <c r="J1943" s="23"/>
      <c r="K1943" s="23"/>
      <c r="L1943" s="21" t="str">
        <f>IFERROR(VLOOKUP($A1943,Holdings!$A:$F,6,FALSE),"")</f>
        <v/>
      </c>
      <c r="M1943" s="45" t="str">
        <f t="shared" si="60"/>
        <v/>
      </c>
      <c r="N1943" s="46" t="str">
        <f t="shared" si="61"/>
        <v/>
      </c>
    </row>
    <row r="1944" spans="1:14" x14ac:dyDescent="0.25">
      <c r="A1944" s="16" t="str">
        <f>CONCATENATE('COMPANY INFO'!$D$4,"_",C1944,"_",D1944,"_",$F1944)</f>
        <v>_10_368/403/587/780/825_Fox Lake</v>
      </c>
      <c r="B1944" s="42">
        <v>1941</v>
      </c>
      <c r="C1944" s="43">
        <v>10</v>
      </c>
      <c r="D1944" s="43" t="s">
        <v>226</v>
      </c>
      <c r="E1944" s="43" t="s">
        <v>225</v>
      </c>
      <c r="F1944" s="44" t="s">
        <v>351</v>
      </c>
      <c r="G1944" s="23"/>
      <c r="H1944" s="23"/>
      <c r="I1944" s="23"/>
      <c r="J1944" s="23"/>
      <c r="K1944" s="23"/>
      <c r="L1944" s="21" t="str">
        <f>IFERROR(VLOOKUP($A1944,Holdings!$A:$F,6,FALSE),"")</f>
        <v/>
      </c>
      <c r="M1944" s="45" t="str">
        <f t="shared" si="60"/>
        <v/>
      </c>
      <c r="N1944" s="46" t="str">
        <f t="shared" si="61"/>
        <v/>
      </c>
    </row>
    <row r="1945" spans="1:14" x14ac:dyDescent="0.25">
      <c r="A1945" s="16" t="str">
        <f>CONCATENATE('COMPANY INFO'!$D$4,"_",C1945,"_",D1945,"_",$F1945)</f>
        <v>_10_368/403/587/780/825_Gadsby</v>
      </c>
      <c r="B1945" s="42">
        <v>1942</v>
      </c>
      <c r="C1945" s="43">
        <v>10</v>
      </c>
      <c r="D1945" s="43" t="s">
        <v>226</v>
      </c>
      <c r="E1945" s="43" t="s">
        <v>225</v>
      </c>
      <c r="F1945" s="44" t="s">
        <v>352</v>
      </c>
      <c r="G1945" s="23"/>
      <c r="H1945" s="23"/>
      <c r="I1945" s="23"/>
      <c r="J1945" s="23"/>
      <c r="K1945" s="23"/>
      <c r="L1945" s="21" t="str">
        <f>IFERROR(VLOOKUP($A1945,Holdings!$A:$F,6,FALSE),"")</f>
        <v/>
      </c>
      <c r="M1945" s="45" t="str">
        <f t="shared" si="60"/>
        <v/>
      </c>
      <c r="N1945" s="46" t="str">
        <f t="shared" si="61"/>
        <v/>
      </c>
    </row>
    <row r="1946" spans="1:14" x14ac:dyDescent="0.25">
      <c r="A1946" s="16" t="str">
        <f>CONCATENATE('COMPANY INFO'!$D$4,"_",C1946,"_",D1946,"_",$F1946)</f>
        <v>_10_368/403/587/780/825_Galahad</v>
      </c>
      <c r="B1946" s="42">
        <v>1943</v>
      </c>
      <c r="C1946" s="43">
        <v>10</v>
      </c>
      <c r="D1946" s="43" t="s">
        <v>226</v>
      </c>
      <c r="E1946" s="43" t="s">
        <v>225</v>
      </c>
      <c r="F1946" s="44" t="s">
        <v>353</v>
      </c>
      <c r="G1946" s="23"/>
      <c r="H1946" s="23"/>
      <c r="I1946" s="23"/>
      <c r="J1946" s="23"/>
      <c r="K1946" s="23"/>
      <c r="L1946" s="21" t="str">
        <f>IFERROR(VLOOKUP($A1946,Holdings!$A:$F,6,FALSE),"")</f>
        <v/>
      </c>
      <c r="M1946" s="45" t="str">
        <f t="shared" si="60"/>
        <v/>
      </c>
      <c r="N1946" s="46" t="str">
        <f t="shared" si="61"/>
        <v/>
      </c>
    </row>
    <row r="1947" spans="1:14" x14ac:dyDescent="0.25">
      <c r="A1947" s="16" t="str">
        <f>CONCATENATE('COMPANY INFO'!$D$4,"_",C1947,"_",D1947,"_",$F1947)</f>
        <v>_10_368/403/587/780/825_Gibbons</v>
      </c>
      <c r="B1947" s="42">
        <v>1944</v>
      </c>
      <c r="C1947" s="43">
        <v>10</v>
      </c>
      <c r="D1947" s="43" t="s">
        <v>226</v>
      </c>
      <c r="E1947" s="43" t="s">
        <v>225</v>
      </c>
      <c r="F1947" s="44" t="s">
        <v>354</v>
      </c>
      <c r="G1947" s="23"/>
      <c r="H1947" s="23"/>
      <c r="I1947" s="23"/>
      <c r="J1947" s="23"/>
      <c r="K1947" s="23"/>
      <c r="L1947" s="21" t="str">
        <f>IFERROR(VLOOKUP($A1947,Holdings!$A:$F,6,FALSE),"")</f>
        <v/>
      </c>
      <c r="M1947" s="45" t="str">
        <f t="shared" si="60"/>
        <v/>
      </c>
      <c r="N1947" s="46" t="str">
        <f t="shared" si="61"/>
        <v/>
      </c>
    </row>
    <row r="1948" spans="1:14" x14ac:dyDescent="0.25">
      <c r="A1948" s="16" t="str">
        <f>CONCATENATE('COMPANY INFO'!$D$4,"_",C1948,"_",D1948,"_",$F1948)</f>
        <v>_10_368/403/587/780/825_Gift Lake</v>
      </c>
      <c r="B1948" s="42">
        <v>1945</v>
      </c>
      <c r="C1948" s="43">
        <v>10</v>
      </c>
      <c r="D1948" s="43" t="s">
        <v>226</v>
      </c>
      <c r="E1948" s="43" t="s">
        <v>225</v>
      </c>
      <c r="F1948" s="44" t="s">
        <v>355</v>
      </c>
      <c r="G1948" s="23"/>
      <c r="H1948" s="23"/>
      <c r="I1948" s="23"/>
      <c r="J1948" s="23"/>
      <c r="K1948" s="23"/>
      <c r="L1948" s="21" t="str">
        <f>IFERROR(VLOOKUP($A1948,Holdings!$A:$F,6,FALSE),"")</f>
        <v/>
      </c>
      <c r="M1948" s="45" t="str">
        <f t="shared" si="60"/>
        <v/>
      </c>
      <c r="N1948" s="46" t="str">
        <f t="shared" si="61"/>
        <v/>
      </c>
    </row>
    <row r="1949" spans="1:14" x14ac:dyDescent="0.25">
      <c r="A1949" s="16" t="str">
        <f>CONCATENATE('COMPANY INFO'!$D$4,"_",C1949,"_",D1949,"_",$F1949)</f>
        <v>_10_368/403/587/780/825_Girouxville</v>
      </c>
      <c r="B1949" s="42">
        <v>1946</v>
      </c>
      <c r="C1949" s="43">
        <v>10</v>
      </c>
      <c r="D1949" s="43" t="s">
        <v>226</v>
      </c>
      <c r="E1949" s="43" t="s">
        <v>225</v>
      </c>
      <c r="F1949" s="44" t="s">
        <v>356</v>
      </c>
      <c r="G1949" s="23"/>
      <c r="H1949" s="23"/>
      <c r="I1949" s="23"/>
      <c r="J1949" s="23"/>
      <c r="K1949" s="23"/>
      <c r="L1949" s="21" t="str">
        <f>IFERROR(VLOOKUP($A1949,Holdings!$A:$F,6,FALSE),"")</f>
        <v/>
      </c>
      <c r="M1949" s="45" t="str">
        <f t="shared" si="60"/>
        <v/>
      </c>
      <c r="N1949" s="46" t="str">
        <f t="shared" si="61"/>
        <v/>
      </c>
    </row>
    <row r="1950" spans="1:14" x14ac:dyDescent="0.25">
      <c r="A1950" s="16" t="str">
        <f>CONCATENATE('COMPANY INFO'!$D$4,"_",C1950,"_",D1950,"_",$F1950)</f>
        <v>_10_368/403/587/780/825_Gleichen</v>
      </c>
      <c r="B1950" s="42">
        <v>1947</v>
      </c>
      <c r="C1950" s="43">
        <v>10</v>
      </c>
      <c r="D1950" s="43" t="s">
        <v>226</v>
      </c>
      <c r="E1950" s="43" t="s">
        <v>225</v>
      </c>
      <c r="F1950" s="44" t="s">
        <v>357</v>
      </c>
      <c r="G1950" s="23"/>
      <c r="H1950" s="23"/>
      <c r="I1950" s="23"/>
      <c r="J1950" s="23"/>
      <c r="K1950" s="23"/>
      <c r="L1950" s="21" t="str">
        <f>IFERROR(VLOOKUP($A1950,Holdings!$A:$F,6,FALSE),"")</f>
        <v/>
      </c>
      <c r="M1950" s="45" t="str">
        <f t="shared" si="60"/>
        <v/>
      </c>
      <c r="N1950" s="46" t="str">
        <f t="shared" si="61"/>
        <v/>
      </c>
    </row>
    <row r="1951" spans="1:14" x14ac:dyDescent="0.25">
      <c r="A1951" s="16" t="str">
        <f>CONCATENATE('COMPANY INFO'!$D$4,"_",C1951,"_",D1951,"_",$F1951)</f>
        <v>_10_368/403/587/780/825_Glendon</v>
      </c>
      <c r="B1951" s="42">
        <v>1948</v>
      </c>
      <c r="C1951" s="43">
        <v>10</v>
      </c>
      <c r="D1951" s="43" t="s">
        <v>226</v>
      </c>
      <c r="E1951" s="43" t="s">
        <v>225</v>
      </c>
      <c r="F1951" s="44" t="s">
        <v>358</v>
      </c>
      <c r="G1951" s="23"/>
      <c r="H1951" s="23"/>
      <c r="I1951" s="23"/>
      <c r="J1951" s="23"/>
      <c r="K1951" s="23"/>
      <c r="L1951" s="21" t="str">
        <f>IFERROR(VLOOKUP($A1951,Holdings!$A:$F,6,FALSE),"")</f>
        <v/>
      </c>
      <c r="M1951" s="45" t="str">
        <f t="shared" si="60"/>
        <v/>
      </c>
      <c r="N1951" s="46" t="str">
        <f t="shared" si="61"/>
        <v/>
      </c>
    </row>
    <row r="1952" spans="1:14" x14ac:dyDescent="0.25">
      <c r="A1952" s="16" t="str">
        <f>CONCATENATE('COMPANY INFO'!$D$4,"_",C1952,"_",D1952,"_",$F1952)</f>
        <v>_10_368/403/587/780/825_Glenwood</v>
      </c>
      <c r="B1952" s="42">
        <v>1949</v>
      </c>
      <c r="C1952" s="43">
        <v>10</v>
      </c>
      <c r="D1952" s="43" t="s">
        <v>226</v>
      </c>
      <c r="E1952" s="43" t="s">
        <v>225</v>
      </c>
      <c r="F1952" s="44" t="s">
        <v>85</v>
      </c>
      <c r="G1952" s="23"/>
      <c r="H1952" s="23"/>
      <c r="I1952" s="23"/>
      <c r="J1952" s="23"/>
      <c r="K1952" s="23"/>
      <c r="L1952" s="21" t="str">
        <f>IFERROR(VLOOKUP($A1952,Holdings!$A:$F,6,FALSE),"")</f>
        <v/>
      </c>
      <c r="M1952" s="45" t="str">
        <f t="shared" si="60"/>
        <v/>
      </c>
      <c r="N1952" s="46" t="str">
        <f t="shared" si="61"/>
        <v/>
      </c>
    </row>
    <row r="1953" spans="1:14" x14ac:dyDescent="0.25">
      <c r="A1953" s="16" t="str">
        <f>CONCATENATE('COMPANY INFO'!$D$4,"_",C1953,"_",D1953,"_",$F1953)</f>
        <v>_10_368/403/587/780/825_Grand Centre</v>
      </c>
      <c r="B1953" s="42">
        <v>1950</v>
      </c>
      <c r="C1953" s="43">
        <v>10</v>
      </c>
      <c r="D1953" s="43" t="s">
        <v>226</v>
      </c>
      <c r="E1953" s="43" t="s">
        <v>225</v>
      </c>
      <c r="F1953" s="44" t="s">
        <v>359</v>
      </c>
      <c r="G1953" s="23"/>
      <c r="H1953" s="23"/>
      <c r="I1953" s="23"/>
      <c r="J1953" s="23"/>
      <c r="K1953" s="23"/>
      <c r="L1953" s="21" t="str">
        <f>IFERROR(VLOOKUP($A1953,Holdings!$A:$F,6,FALSE),"")</f>
        <v/>
      </c>
      <c r="M1953" s="45" t="str">
        <f t="shared" si="60"/>
        <v/>
      </c>
      <c r="N1953" s="46" t="str">
        <f t="shared" si="61"/>
        <v/>
      </c>
    </row>
    <row r="1954" spans="1:14" x14ac:dyDescent="0.25">
      <c r="A1954" s="16" t="str">
        <f>CONCATENATE('COMPANY INFO'!$D$4,"_",C1954,"_",D1954,"_",$F1954)</f>
        <v>_10_368/403/587/780/825_Grande Cache</v>
      </c>
      <c r="B1954" s="42">
        <v>1951</v>
      </c>
      <c r="C1954" s="43">
        <v>10</v>
      </c>
      <c r="D1954" s="43" t="s">
        <v>226</v>
      </c>
      <c r="E1954" s="43" t="s">
        <v>225</v>
      </c>
      <c r="F1954" s="44" t="s">
        <v>360</v>
      </c>
      <c r="G1954" s="23"/>
      <c r="H1954" s="23"/>
      <c r="I1954" s="23"/>
      <c r="J1954" s="23"/>
      <c r="K1954" s="23"/>
      <c r="L1954" s="21" t="str">
        <f>IFERROR(VLOOKUP($A1954,Holdings!$A:$F,6,FALSE),"")</f>
        <v/>
      </c>
      <c r="M1954" s="45" t="str">
        <f t="shared" si="60"/>
        <v/>
      </c>
      <c r="N1954" s="46" t="str">
        <f t="shared" si="61"/>
        <v/>
      </c>
    </row>
    <row r="1955" spans="1:14" x14ac:dyDescent="0.25">
      <c r="A1955" s="16" t="str">
        <f>CONCATENATE('COMPANY INFO'!$D$4,"_",C1955,"_",D1955,"_",$F1955)</f>
        <v>_10_368/403/587/780/825_Grande Prairie</v>
      </c>
      <c r="B1955" s="42">
        <v>1952</v>
      </c>
      <c r="C1955" s="43">
        <v>10</v>
      </c>
      <c r="D1955" s="43" t="s">
        <v>226</v>
      </c>
      <c r="E1955" s="43" t="s">
        <v>225</v>
      </c>
      <c r="F1955" s="44" t="s">
        <v>361</v>
      </c>
      <c r="G1955" s="23"/>
      <c r="H1955" s="23"/>
      <c r="I1955" s="23"/>
      <c r="J1955" s="23"/>
      <c r="K1955" s="23"/>
      <c r="L1955" s="21" t="str">
        <f>IFERROR(VLOOKUP($A1955,Holdings!$A:$F,6,FALSE),"")</f>
        <v/>
      </c>
      <c r="M1955" s="45" t="str">
        <f t="shared" si="60"/>
        <v/>
      </c>
      <c r="N1955" s="46" t="str">
        <f t="shared" si="61"/>
        <v/>
      </c>
    </row>
    <row r="1956" spans="1:14" x14ac:dyDescent="0.25">
      <c r="A1956" s="16" t="str">
        <f>CONCATENATE('COMPANY INFO'!$D$4,"_",C1956,"_",D1956,"_",$F1956)</f>
        <v>_10_368/403/587/780/825_Granum</v>
      </c>
      <c r="B1956" s="42">
        <v>1953</v>
      </c>
      <c r="C1956" s="43">
        <v>10</v>
      </c>
      <c r="D1956" s="43" t="s">
        <v>226</v>
      </c>
      <c r="E1956" s="43" t="s">
        <v>225</v>
      </c>
      <c r="F1956" s="44" t="s">
        <v>362</v>
      </c>
      <c r="G1956" s="23"/>
      <c r="H1956" s="23"/>
      <c r="I1956" s="23"/>
      <c r="J1956" s="23"/>
      <c r="K1956" s="23"/>
      <c r="L1956" s="21" t="str">
        <f>IFERROR(VLOOKUP($A1956,Holdings!$A:$F,6,FALSE),"")</f>
        <v/>
      </c>
      <c r="M1956" s="45" t="str">
        <f t="shared" si="60"/>
        <v/>
      </c>
      <c r="N1956" s="46" t="str">
        <f t="shared" si="61"/>
        <v/>
      </c>
    </row>
    <row r="1957" spans="1:14" x14ac:dyDescent="0.25">
      <c r="A1957" s="16" t="str">
        <f>CONCATENATE('COMPANY INFO'!$D$4,"_",C1957,"_",D1957,"_",$F1957)</f>
        <v>_10_368/403/587/780/825_Grassland</v>
      </c>
      <c r="B1957" s="42">
        <v>1954</v>
      </c>
      <c r="C1957" s="43">
        <v>10</v>
      </c>
      <c r="D1957" s="43" t="s">
        <v>226</v>
      </c>
      <c r="E1957" s="43" t="s">
        <v>225</v>
      </c>
      <c r="F1957" s="44" t="s">
        <v>363</v>
      </c>
      <c r="G1957" s="23"/>
      <c r="H1957" s="23"/>
      <c r="I1957" s="23"/>
      <c r="J1957" s="23"/>
      <c r="K1957" s="23"/>
      <c r="L1957" s="21" t="str">
        <f>IFERROR(VLOOKUP($A1957,Holdings!$A:$F,6,FALSE),"")</f>
        <v/>
      </c>
      <c r="M1957" s="45" t="str">
        <f t="shared" si="60"/>
        <v/>
      </c>
      <c r="N1957" s="46" t="str">
        <f t="shared" si="61"/>
        <v/>
      </c>
    </row>
    <row r="1958" spans="1:14" x14ac:dyDescent="0.25">
      <c r="A1958" s="16" t="str">
        <f>CONCATENATE('COMPANY INFO'!$D$4,"_",C1958,"_",D1958,"_",$F1958)</f>
        <v>_10_368/403/587/780/825_Grassy Lake</v>
      </c>
      <c r="B1958" s="42">
        <v>1955</v>
      </c>
      <c r="C1958" s="43">
        <v>10</v>
      </c>
      <c r="D1958" s="43" t="s">
        <v>226</v>
      </c>
      <c r="E1958" s="43" t="s">
        <v>225</v>
      </c>
      <c r="F1958" s="44" t="s">
        <v>364</v>
      </c>
      <c r="G1958" s="23"/>
      <c r="H1958" s="23"/>
      <c r="I1958" s="23"/>
      <c r="J1958" s="23"/>
      <c r="K1958" s="23"/>
      <c r="L1958" s="21" t="str">
        <f>IFERROR(VLOOKUP($A1958,Holdings!$A:$F,6,FALSE),"")</f>
        <v/>
      </c>
      <c r="M1958" s="45" t="str">
        <f t="shared" si="60"/>
        <v/>
      </c>
      <c r="N1958" s="46" t="str">
        <f t="shared" si="61"/>
        <v/>
      </c>
    </row>
    <row r="1959" spans="1:14" x14ac:dyDescent="0.25">
      <c r="A1959" s="16" t="str">
        <f>CONCATENATE('COMPANY INFO'!$D$4,"_",C1959,"_",D1959,"_",$F1959)</f>
        <v>_10_368/403/587/780/825_Grimshaw</v>
      </c>
      <c r="B1959" s="42">
        <v>1956</v>
      </c>
      <c r="C1959" s="43">
        <v>10</v>
      </c>
      <c r="D1959" s="43" t="s">
        <v>226</v>
      </c>
      <c r="E1959" s="43" t="s">
        <v>225</v>
      </c>
      <c r="F1959" s="44" t="s">
        <v>365</v>
      </c>
      <c r="G1959" s="23"/>
      <c r="H1959" s="23"/>
      <c r="I1959" s="23"/>
      <c r="J1959" s="23"/>
      <c r="K1959" s="23"/>
      <c r="L1959" s="21" t="str">
        <f>IFERROR(VLOOKUP($A1959,Holdings!$A:$F,6,FALSE),"")</f>
        <v/>
      </c>
      <c r="M1959" s="45" t="str">
        <f t="shared" si="60"/>
        <v/>
      </c>
      <c r="N1959" s="46" t="str">
        <f t="shared" si="61"/>
        <v/>
      </c>
    </row>
    <row r="1960" spans="1:14" x14ac:dyDescent="0.25">
      <c r="A1960" s="16" t="str">
        <f>CONCATENATE('COMPANY INFO'!$D$4,"_",C1960,"_",D1960,"_",$F1960)</f>
        <v>_10_368/403/587/780/825_Grouard</v>
      </c>
      <c r="B1960" s="42">
        <v>1957</v>
      </c>
      <c r="C1960" s="43">
        <v>10</v>
      </c>
      <c r="D1960" s="43" t="s">
        <v>226</v>
      </c>
      <c r="E1960" s="43" t="s">
        <v>225</v>
      </c>
      <c r="F1960" s="44" t="s">
        <v>366</v>
      </c>
      <c r="G1960" s="23"/>
      <c r="H1960" s="23"/>
      <c r="I1960" s="23"/>
      <c r="J1960" s="23"/>
      <c r="K1960" s="23"/>
      <c r="L1960" s="21" t="str">
        <f>IFERROR(VLOOKUP($A1960,Holdings!$A:$F,6,FALSE),"")</f>
        <v/>
      </c>
      <c r="M1960" s="45" t="str">
        <f t="shared" si="60"/>
        <v/>
      </c>
      <c r="N1960" s="46" t="str">
        <f t="shared" si="61"/>
        <v/>
      </c>
    </row>
    <row r="1961" spans="1:14" x14ac:dyDescent="0.25">
      <c r="A1961" s="16" t="str">
        <f>CONCATENATE('COMPANY INFO'!$D$4,"_",C1961,"_",D1961,"_",$F1961)</f>
        <v>_10_368/403/587/780/825_Hairy Hill</v>
      </c>
      <c r="B1961" s="42">
        <v>1958</v>
      </c>
      <c r="C1961" s="43">
        <v>10</v>
      </c>
      <c r="D1961" s="43" t="s">
        <v>226</v>
      </c>
      <c r="E1961" s="43" t="s">
        <v>225</v>
      </c>
      <c r="F1961" s="44" t="s">
        <v>367</v>
      </c>
      <c r="G1961" s="23"/>
      <c r="H1961" s="23"/>
      <c r="I1961" s="23"/>
      <c r="J1961" s="23"/>
      <c r="K1961" s="23"/>
      <c r="L1961" s="21" t="str">
        <f>IFERROR(VLOOKUP($A1961,Holdings!$A:$F,6,FALSE),"")</f>
        <v/>
      </c>
      <c r="M1961" s="45" t="str">
        <f t="shared" si="60"/>
        <v/>
      </c>
      <c r="N1961" s="46" t="str">
        <f t="shared" si="61"/>
        <v/>
      </c>
    </row>
    <row r="1962" spans="1:14" x14ac:dyDescent="0.25">
      <c r="A1962" s="16" t="str">
        <f>CONCATENATE('COMPANY INFO'!$D$4,"_",C1962,"_",D1962,"_",$F1962)</f>
        <v>_10_368/403/587/780/825_Halkirk</v>
      </c>
      <c r="B1962" s="42">
        <v>1959</v>
      </c>
      <c r="C1962" s="43">
        <v>10</v>
      </c>
      <c r="D1962" s="43" t="s">
        <v>226</v>
      </c>
      <c r="E1962" s="43" t="s">
        <v>225</v>
      </c>
      <c r="F1962" s="44" t="s">
        <v>368</v>
      </c>
      <c r="G1962" s="23"/>
      <c r="H1962" s="23"/>
      <c r="I1962" s="23"/>
      <c r="J1962" s="23"/>
      <c r="K1962" s="23"/>
      <c r="L1962" s="21" t="str">
        <f>IFERROR(VLOOKUP($A1962,Holdings!$A:$F,6,FALSE),"")</f>
        <v/>
      </c>
      <c r="M1962" s="45" t="str">
        <f t="shared" si="60"/>
        <v/>
      </c>
      <c r="N1962" s="46" t="str">
        <f t="shared" si="61"/>
        <v/>
      </c>
    </row>
    <row r="1963" spans="1:14" x14ac:dyDescent="0.25">
      <c r="A1963" s="16" t="str">
        <f>CONCATENATE('COMPANY INFO'!$D$4,"_",C1963,"_",D1963,"_",$F1963)</f>
        <v>_10_368/403/587/780/825_Hanna</v>
      </c>
      <c r="B1963" s="42">
        <v>1960</v>
      </c>
      <c r="C1963" s="43">
        <v>10</v>
      </c>
      <c r="D1963" s="43" t="s">
        <v>226</v>
      </c>
      <c r="E1963" s="43" t="s">
        <v>225</v>
      </c>
      <c r="F1963" s="44" t="s">
        <v>369</v>
      </c>
      <c r="G1963" s="23"/>
      <c r="H1963" s="23"/>
      <c r="I1963" s="23"/>
      <c r="J1963" s="23"/>
      <c r="K1963" s="23"/>
      <c r="L1963" s="21" t="str">
        <f>IFERROR(VLOOKUP($A1963,Holdings!$A:$F,6,FALSE),"")</f>
        <v/>
      </c>
      <c r="M1963" s="45" t="str">
        <f t="shared" si="60"/>
        <v/>
      </c>
      <c r="N1963" s="46" t="str">
        <f t="shared" si="61"/>
        <v/>
      </c>
    </row>
    <row r="1964" spans="1:14" x14ac:dyDescent="0.25">
      <c r="A1964" s="16" t="str">
        <f>CONCATENATE('COMPANY INFO'!$D$4,"_",C1964,"_",D1964,"_",$F1964)</f>
        <v>_10_368/403/587/780/825_Hardisty</v>
      </c>
      <c r="B1964" s="42">
        <v>1961</v>
      </c>
      <c r="C1964" s="43">
        <v>10</v>
      </c>
      <c r="D1964" s="43" t="s">
        <v>226</v>
      </c>
      <c r="E1964" s="43" t="s">
        <v>225</v>
      </c>
      <c r="F1964" s="44" t="s">
        <v>370</v>
      </c>
      <c r="G1964" s="23"/>
      <c r="H1964" s="23"/>
      <c r="I1964" s="23"/>
      <c r="J1964" s="23"/>
      <c r="K1964" s="23"/>
      <c r="L1964" s="21" t="str">
        <f>IFERROR(VLOOKUP($A1964,Holdings!$A:$F,6,FALSE),"")</f>
        <v/>
      </c>
      <c r="M1964" s="45" t="str">
        <f t="shared" si="60"/>
        <v/>
      </c>
      <c r="N1964" s="46" t="str">
        <f t="shared" si="61"/>
        <v/>
      </c>
    </row>
    <row r="1965" spans="1:14" x14ac:dyDescent="0.25">
      <c r="A1965" s="16" t="str">
        <f>CONCATENATE('COMPANY INFO'!$D$4,"_",C1965,"_",D1965,"_",$F1965)</f>
        <v>_10_368/403/587/780/825_Hay Lakes</v>
      </c>
      <c r="B1965" s="42">
        <v>1962</v>
      </c>
      <c r="C1965" s="43">
        <v>10</v>
      </c>
      <c r="D1965" s="43" t="s">
        <v>226</v>
      </c>
      <c r="E1965" s="43" t="s">
        <v>225</v>
      </c>
      <c r="F1965" s="44" t="s">
        <v>371</v>
      </c>
      <c r="G1965" s="23"/>
      <c r="H1965" s="23"/>
      <c r="I1965" s="23"/>
      <c r="J1965" s="23"/>
      <c r="K1965" s="23"/>
      <c r="L1965" s="21" t="str">
        <f>IFERROR(VLOOKUP($A1965,Holdings!$A:$F,6,FALSE),"")</f>
        <v/>
      </c>
      <c r="M1965" s="45" t="str">
        <f t="shared" si="60"/>
        <v/>
      </c>
      <c r="N1965" s="46" t="str">
        <f t="shared" si="61"/>
        <v/>
      </c>
    </row>
    <row r="1966" spans="1:14" x14ac:dyDescent="0.25">
      <c r="A1966" s="16" t="str">
        <f>CONCATENATE('COMPANY INFO'!$D$4,"_",C1966,"_",D1966,"_",$F1966)</f>
        <v>_10_368/403/587/780/825_Hays</v>
      </c>
      <c r="B1966" s="42">
        <v>1963</v>
      </c>
      <c r="C1966" s="43">
        <v>10</v>
      </c>
      <c r="D1966" s="43" t="s">
        <v>226</v>
      </c>
      <c r="E1966" s="43" t="s">
        <v>225</v>
      </c>
      <c r="F1966" s="44" t="s">
        <v>372</v>
      </c>
      <c r="G1966" s="23"/>
      <c r="H1966" s="23"/>
      <c r="I1966" s="23"/>
      <c r="J1966" s="23"/>
      <c r="K1966" s="23"/>
      <c r="L1966" s="21" t="str">
        <f>IFERROR(VLOOKUP($A1966,Holdings!$A:$F,6,FALSE),"")</f>
        <v/>
      </c>
      <c r="M1966" s="45" t="str">
        <f t="shared" si="60"/>
        <v/>
      </c>
      <c r="N1966" s="46" t="str">
        <f t="shared" si="61"/>
        <v/>
      </c>
    </row>
    <row r="1967" spans="1:14" x14ac:dyDescent="0.25">
      <c r="A1967" s="16" t="str">
        <f>CONCATENATE('COMPANY INFO'!$D$4,"_",C1967,"_",D1967,"_",$F1967)</f>
        <v>_10_368/403/587/780/825_Heinsburg</v>
      </c>
      <c r="B1967" s="42">
        <v>1964</v>
      </c>
      <c r="C1967" s="43">
        <v>10</v>
      </c>
      <c r="D1967" s="43" t="s">
        <v>226</v>
      </c>
      <c r="E1967" s="43" t="s">
        <v>225</v>
      </c>
      <c r="F1967" s="44" t="s">
        <v>373</v>
      </c>
      <c r="G1967" s="23"/>
      <c r="H1967" s="23"/>
      <c r="I1967" s="23"/>
      <c r="J1967" s="23"/>
      <c r="K1967" s="23"/>
      <c r="L1967" s="21" t="str">
        <f>IFERROR(VLOOKUP($A1967,Holdings!$A:$F,6,FALSE),"")</f>
        <v/>
      </c>
      <c r="M1967" s="45" t="str">
        <f t="shared" si="60"/>
        <v/>
      </c>
      <c r="N1967" s="46" t="str">
        <f t="shared" si="61"/>
        <v/>
      </c>
    </row>
    <row r="1968" spans="1:14" x14ac:dyDescent="0.25">
      <c r="A1968" s="16" t="str">
        <f>CONCATENATE('COMPANY INFO'!$D$4,"_",C1968,"_",D1968,"_",$F1968)</f>
        <v>_10_368/403/587/780/825_Heisler</v>
      </c>
      <c r="B1968" s="42">
        <v>1965</v>
      </c>
      <c r="C1968" s="43">
        <v>10</v>
      </c>
      <c r="D1968" s="43" t="s">
        <v>226</v>
      </c>
      <c r="E1968" s="43" t="s">
        <v>225</v>
      </c>
      <c r="F1968" s="44" t="s">
        <v>374</v>
      </c>
      <c r="G1968" s="23"/>
      <c r="H1968" s="23"/>
      <c r="I1968" s="23"/>
      <c r="J1968" s="23"/>
      <c r="K1968" s="23"/>
      <c r="L1968" s="21" t="str">
        <f>IFERROR(VLOOKUP($A1968,Holdings!$A:$F,6,FALSE),"")</f>
        <v/>
      </c>
      <c r="M1968" s="45" t="str">
        <f t="shared" si="60"/>
        <v/>
      </c>
      <c r="N1968" s="46" t="str">
        <f t="shared" si="61"/>
        <v/>
      </c>
    </row>
    <row r="1969" spans="1:14" x14ac:dyDescent="0.25">
      <c r="A1969" s="16" t="str">
        <f>CONCATENATE('COMPANY INFO'!$D$4,"_",C1969,"_",D1969,"_",$F1969)</f>
        <v>_10_368/403/587/780/825_High Level</v>
      </c>
      <c r="B1969" s="42">
        <v>1966</v>
      </c>
      <c r="C1969" s="43">
        <v>10</v>
      </c>
      <c r="D1969" s="43" t="s">
        <v>226</v>
      </c>
      <c r="E1969" s="43" t="s">
        <v>225</v>
      </c>
      <c r="F1969" s="44" t="s">
        <v>375</v>
      </c>
      <c r="G1969" s="23"/>
      <c r="H1969" s="23"/>
      <c r="I1969" s="23"/>
      <c r="J1969" s="23"/>
      <c r="K1969" s="23"/>
      <c r="L1969" s="21" t="str">
        <f>IFERROR(VLOOKUP($A1969,Holdings!$A:$F,6,FALSE),"")</f>
        <v/>
      </c>
      <c r="M1969" s="45" t="str">
        <f t="shared" si="60"/>
        <v/>
      </c>
      <c r="N1969" s="46" t="str">
        <f t="shared" si="61"/>
        <v/>
      </c>
    </row>
    <row r="1970" spans="1:14" x14ac:dyDescent="0.25">
      <c r="A1970" s="16" t="str">
        <f>CONCATENATE('COMPANY INFO'!$D$4,"_",C1970,"_",D1970,"_",$F1970)</f>
        <v>_10_368/403/587/780/825_High Prairie</v>
      </c>
      <c r="B1970" s="42">
        <v>1967</v>
      </c>
      <c r="C1970" s="43">
        <v>10</v>
      </c>
      <c r="D1970" s="43" t="s">
        <v>226</v>
      </c>
      <c r="E1970" s="43" t="s">
        <v>225</v>
      </c>
      <c r="F1970" s="44" t="s">
        <v>376</v>
      </c>
      <c r="G1970" s="23"/>
      <c r="H1970" s="23"/>
      <c r="I1970" s="23"/>
      <c r="J1970" s="23"/>
      <c r="K1970" s="23"/>
      <c r="L1970" s="21" t="str">
        <f>IFERROR(VLOOKUP($A1970,Holdings!$A:$F,6,FALSE),"")</f>
        <v/>
      </c>
      <c r="M1970" s="45" t="str">
        <f t="shared" si="60"/>
        <v/>
      </c>
      <c r="N1970" s="46" t="str">
        <f t="shared" si="61"/>
        <v/>
      </c>
    </row>
    <row r="1971" spans="1:14" x14ac:dyDescent="0.25">
      <c r="A1971" s="16" t="str">
        <f>CONCATENATE('COMPANY INFO'!$D$4,"_",C1971,"_",D1971,"_",$F1971)</f>
        <v>_10_368/403/587/780/825_High River</v>
      </c>
      <c r="B1971" s="42">
        <v>1968</v>
      </c>
      <c r="C1971" s="43">
        <v>10</v>
      </c>
      <c r="D1971" s="43" t="s">
        <v>226</v>
      </c>
      <c r="E1971" s="43" t="s">
        <v>225</v>
      </c>
      <c r="F1971" s="44" t="s">
        <v>377</v>
      </c>
      <c r="G1971" s="23"/>
      <c r="H1971" s="23"/>
      <c r="I1971" s="23"/>
      <c r="J1971" s="23"/>
      <c r="K1971" s="23"/>
      <c r="L1971" s="21" t="str">
        <f>IFERROR(VLOOKUP($A1971,Holdings!$A:$F,6,FALSE),"")</f>
        <v/>
      </c>
      <c r="M1971" s="45" t="str">
        <f t="shared" si="60"/>
        <v/>
      </c>
      <c r="N1971" s="46" t="str">
        <f t="shared" si="61"/>
        <v/>
      </c>
    </row>
    <row r="1972" spans="1:14" x14ac:dyDescent="0.25">
      <c r="A1972" s="16" t="str">
        <f>CONCATENATE('COMPANY INFO'!$D$4,"_",C1972,"_",D1972,"_",$F1972)</f>
        <v>_10_368/403/587/780/825_Hilda</v>
      </c>
      <c r="B1972" s="42">
        <v>1969</v>
      </c>
      <c r="C1972" s="43">
        <v>10</v>
      </c>
      <c r="D1972" s="43" t="s">
        <v>226</v>
      </c>
      <c r="E1972" s="43" t="s">
        <v>225</v>
      </c>
      <c r="F1972" s="44" t="s">
        <v>378</v>
      </c>
      <c r="G1972" s="23"/>
      <c r="H1972" s="23"/>
      <c r="I1972" s="23"/>
      <c r="J1972" s="23"/>
      <c r="K1972" s="23"/>
      <c r="L1972" s="21" t="str">
        <f>IFERROR(VLOOKUP($A1972,Holdings!$A:$F,6,FALSE),"")</f>
        <v/>
      </c>
      <c r="M1972" s="45" t="str">
        <f t="shared" si="60"/>
        <v/>
      </c>
      <c r="N1972" s="46" t="str">
        <f t="shared" si="61"/>
        <v/>
      </c>
    </row>
    <row r="1973" spans="1:14" x14ac:dyDescent="0.25">
      <c r="A1973" s="16" t="str">
        <f>CONCATENATE('COMPANY INFO'!$D$4,"_",C1973,"_",D1973,"_",$F1973)</f>
        <v>_10_368/403/587/780/825_Hines Creek</v>
      </c>
      <c r="B1973" s="42">
        <v>1970</v>
      </c>
      <c r="C1973" s="43">
        <v>10</v>
      </c>
      <c r="D1973" s="43" t="s">
        <v>226</v>
      </c>
      <c r="E1973" s="43" t="s">
        <v>225</v>
      </c>
      <c r="F1973" s="44" t="s">
        <v>379</v>
      </c>
      <c r="G1973" s="23"/>
      <c r="H1973" s="23"/>
      <c r="I1973" s="23"/>
      <c r="J1973" s="23"/>
      <c r="K1973" s="23"/>
      <c r="L1973" s="21" t="str">
        <f>IFERROR(VLOOKUP($A1973,Holdings!$A:$F,6,FALSE),"")</f>
        <v/>
      </c>
      <c r="M1973" s="45" t="str">
        <f t="shared" si="60"/>
        <v/>
      </c>
      <c r="N1973" s="46" t="str">
        <f t="shared" si="61"/>
        <v/>
      </c>
    </row>
    <row r="1974" spans="1:14" x14ac:dyDescent="0.25">
      <c r="A1974" s="16" t="str">
        <f>CONCATENATE('COMPANY INFO'!$D$4,"_",C1974,"_",D1974,"_",$F1974)</f>
        <v>_10_368/403/587/780/825_Hinton</v>
      </c>
      <c r="B1974" s="42">
        <v>1971</v>
      </c>
      <c r="C1974" s="43">
        <v>10</v>
      </c>
      <c r="D1974" s="43" t="s">
        <v>226</v>
      </c>
      <c r="E1974" s="43" t="s">
        <v>225</v>
      </c>
      <c r="F1974" s="44" t="s">
        <v>380</v>
      </c>
      <c r="G1974" s="23"/>
      <c r="H1974" s="23"/>
      <c r="I1974" s="23"/>
      <c r="J1974" s="23"/>
      <c r="K1974" s="23"/>
      <c r="L1974" s="21" t="str">
        <f>IFERROR(VLOOKUP($A1974,Holdings!$A:$F,6,FALSE),"")</f>
        <v/>
      </c>
      <c r="M1974" s="45" t="str">
        <f t="shared" si="60"/>
        <v/>
      </c>
      <c r="N1974" s="46" t="str">
        <f t="shared" si="61"/>
        <v/>
      </c>
    </row>
    <row r="1975" spans="1:14" x14ac:dyDescent="0.25">
      <c r="A1975" s="16" t="str">
        <f>CONCATENATE('COMPANY INFO'!$D$4,"_",C1975,"_",D1975,"_",$F1975)</f>
        <v>_10_368/403/587/780/825_Hobbema</v>
      </c>
      <c r="B1975" s="42">
        <v>1972</v>
      </c>
      <c r="C1975" s="43">
        <v>10</v>
      </c>
      <c r="D1975" s="43" t="s">
        <v>226</v>
      </c>
      <c r="E1975" s="43" t="s">
        <v>225</v>
      </c>
      <c r="F1975" s="44" t="s">
        <v>381</v>
      </c>
      <c r="G1975" s="23"/>
      <c r="H1975" s="23"/>
      <c r="I1975" s="23"/>
      <c r="J1975" s="23"/>
      <c r="K1975" s="23"/>
      <c r="L1975" s="21" t="str">
        <f>IFERROR(VLOOKUP($A1975,Holdings!$A:$F,6,FALSE),"")</f>
        <v/>
      </c>
      <c r="M1975" s="45" t="str">
        <f t="shared" si="60"/>
        <v/>
      </c>
      <c r="N1975" s="46" t="str">
        <f t="shared" si="61"/>
        <v/>
      </c>
    </row>
    <row r="1976" spans="1:14" x14ac:dyDescent="0.25">
      <c r="A1976" s="16" t="str">
        <f>CONCATENATE('COMPANY INFO'!$D$4,"_",C1976,"_",D1976,"_",$F1976)</f>
        <v>_10_368/403/587/780/825_Holden</v>
      </c>
      <c r="B1976" s="42">
        <v>1973</v>
      </c>
      <c r="C1976" s="43">
        <v>10</v>
      </c>
      <c r="D1976" s="43" t="s">
        <v>226</v>
      </c>
      <c r="E1976" s="43" t="s">
        <v>225</v>
      </c>
      <c r="F1976" s="44" t="s">
        <v>382</v>
      </c>
      <c r="G1976" s="23"/>
      <c r="H1976" s="23"/>
      <c r="I1976" s="23"/>
      <c r="J1976" s="23"/>
      <c r="K1976" s="23"/>
      <c r="L1976" s="21" t="str">
        <f>IFERROR(VLOOKUP($A1976,Holdings!$A:$F,6,FALSE),"")</f>
        <v/>
      </c>
      <c r="M1976" s="45" t="str">
        <f t="shared" si="60"/>
        <v/>
      </c>
      <c r="N1976" s="46" t="str">
        <f t="shared" si="61"/>
        <v/>
      </c>
    </row>
    <row r="1977" spans="1:14" x14ac:dyDescent="0.25">
      <c r="A1977" s="16" t="str">
        <f>CONCATENATE('COMPANY INFO'!$D$4,"_",C1977,"_",D1977,"_",$F1977)</f>
        <v>_10_368/403/587/780/825_Hughenden</v>
      </c>
      <c r="B1977" s="42">
        <v>1974</v>
      </c>
      <c r="C1977" s="43">
        <v>10</v>
      </c>
      <c r="D1977" s="43" t="s">
        <v>226</v>
      </c>
      <c r="E1977" s="43" t="s">
        <v>225</v>
      </c>
      <c r="F1977" s="44" t="s">
        <v>383</v>
      </c>
      <c r="G1977" s="23"/>
      <c r="H1977" s="23"/>
      <c r="I1977" s="23"/>
      <c r="J1977" s="23"/>
      <c r="K1977" s="23"/>
      <c r="L1977" s="21" t="str">
        <f>IFERROR(VLOOKUP($A1977,Holdings!$A:$F,6,FALSE),"")</f>
        <v/>
      </c>
      <c r="M1977" s="45" t="str">
        <f t="shared" si="60"/>
        <v/>
      </c>
      <c r="N1977" s="46" t="str">
        <f t="shared" si="61"/>
        <v/>
      </c>
    </row>
    <row r="1978" spans="1:14" x14ac:dyDescent="0.25">
      <c r="A1978" s="16" t="str">
        <f>CONCATENATE('COMPANY INFO'!$D$4,"_",C1978,"_",D1978,"_",$F1978)</f>
        <v>_10_368/403/587/780/825_Hussar</v>
      </c>
      <c r="B1978" s="42">
        <v>1975</v>
      </c>
      <c r="C1978" s="43">
        <v>10</v>
      </c>
      <c r="D1978" s="43" t="s">
        <v>226</v>
      </c>
      <c r="E1978" s="43" t="s">
        <v>225</v>
      </c>
      <c r="F1978" s="44" t="s">
        <v>384</v>
      </c>
      <c r="G1978" s="23"/>
      <c r="H1978" s="23"/>
      <c r="I1978" s="23"/>
      <c r="J1978" s="23"/>
      <c r="K1978" s="23"/>
      <c r="L1978" s="21" t="str">
        <f>IFERROR(VLOOKUP($A1978,Holdings!$A:$F,6,FALSE),"")</f>
        <v/>
      </c>
      <c r="M1978" s="45" t="str">
        <f t="shared" si="60"/>
        <v/>
      </c>
      <c r="N1978" s="46" t="str">
        <f t="shared" si="61"/>
        <v/>
      </c>
    </row>
    <row r="1979" spans="1:14" x14ac:dyDescent="0.25">
      <c r="A1979" s="16" t="str">
        <f>CONCATENATE('COMPANY INFO'!$D$4,"_",C1979,"_",D1979,"_",$F1979)</f>
        <v>_10_368/403/587/780/825_Hythe</v>
      </c>
      <c r="B1979" s="42">
        <v>1976</v>
      </c>
      <c r="C1979" s="43">
        <v>10</v>
      </c>
      <c r="D1979" s="43" t="s">
        <v>226</v>
      </c>
      <c r="E1979" s="43" t="s">
        <v>225</v>
      </c>
      <c r="F1979" s="44" t="s">
        <v>385</v>
      </c>
      <c r="G1979" s="23"/>
      <c r="H1979" s="23"/>
      <c r="I1979" s="23"/>
      <c r="J1979" s="23"/>
      <c r="K1979" s="23"/>
      <c r="L1979" s="21" t="str">
        <f>IFERROR(VLOOKUP($A1979,Holdings!$A:$F,6,FALSE),"")</f>
        <v/>
      </c>
      <c r="M1979" s="45" t="str">
        <f t="shared" si="60"/>
        <v/>
      </c>
      <c r="N1979" s="46" t="str">
        <f t="shared" si="61"/>
        <v/>
      </c>
    </row>
    <row r="1980" spans="1:14" x14ac:dyDescent="0.25">
      <c r="A1980" s="16" t="str">
        <f>CONCATENATE('COMPANY INFO'!$D$4,"_",C1980,"_",D1980,"_",$F1980)</f>
        <v>_10_368/403/587/780/825_Innisfail</v>
      </c>
      <c r="B1980" s="42">
        <v>1977</v>
      </c>
      <c r="C1980" s="43">
        <v>10</v>
      </c>
      <c r="D1980" s="43" t="s">
        <v>226</v>
      </c>
      <c r="E1980" s="43" t="s">
        <v>225</v>
      </c>
      <c r="F1980" s="44" t="s">
        <v>386</v>
      </c>
      <c r="G1980" s="23"/>
      <c r="H1980" s="23"/>
      <c r="I1980" s="23"/>
      <c r="J1980" s="23"/>
      <c r="K1980" s="23"/>
      <c r="L1980" s="21" t="str">
        <f>IFERROR(VLOOKUP($A1980,Holdings!$A:$F,6,FALSE),"")</f>
        <v/>
      </c>
      <c r="M1980" s="45" t="str">
        <f t="shared" si="60"/>
        <v/>
      </c>
      <c r="N1980" s="46" t="str">
        <f t="shared" si="61"/>
        <v/>
      </c>
    </row>
    <row r="1981" spans="1:14" x14ac:dyDescent="0.25">
      <c r="A1981" s="16" t="str">
        <f>CONCATENATE('COMPANY INFO'!$D$4,"_",C1981,"_",D1981,"_",$F1981)</f>
        <v>_10_368/403/587/780/825_Innisfree</v>
      </c>
      <c r="B1981" s="42">
        <v>1978</v>
      </c>
      <c r="C1981" s="43">
        <v>10</v>
      </c>
      <c r="D1981" s="43" t="s">
        <v>226</v>
      </c>
      <c r="E1981" s="43" t="s">
        <v>225</v>
      </c>
      <c r="F1981" s="44" t="s">
        <v>387</v>
      </c>
      <c r="G1981" s="23"/>
      <c r="H1981" s="23"/>
      <c r="I1981" s="23"/>
      <c r="J1981" s="23"/>
      <c r="K1981" s="23"/>
      <c r="L1981" s="21" t="str">
        <f>IFERROR(VLOOKUP($A1981,Holdings!$A:$F,6,FALSE),"")</f>
        <v/>
      </c>
      <c r="M1981" s="45" t="str">
        <f t="shared" si="60"/>
        <v/>
      </c>
      <c r="N1981" s="46" t="str">
        <f t="shared" si="61"/>
        <v/>
      </c>
    </row>
    <row r="1982" spans="1:14" x14ac:dyDescent="0.25">
      <c r="A1982" s="16" t="str">
        <f>CONCATENATE('COMPANY INFO'!$D$4,"_",C1982,"_",D1982,"_",$F1982)</f>
        <v>_10_368/403/587/780/825_Irma</v>
      </c>
      <c r="B1982" s="42">
        <v>1979</v>
      </c>
      <c r="C1982" s="43">
        <v>10</v>
      </c>
      <c r="D1982" s="43" t="s">
        <v>226</v>
      </c>
      <c r="E1982" s="43" t="s">
        <v>225</v>
      </c>
      <c r="F1982" s="44" t="s">
        <v>388</v>
      </c>
      <c r="G1982" s="23"/>
      <c r="H1982" s="23"/>
      <c r="I1982" s="23"/>
      <c r="J1982" s="23"/>
      <c r="K1982" s="23"/>
      <c r="L1982" s="21" t="str">
        <f>IFERROR(VLOOKUP($A1982,Holdings!$A:$F,6,FALSE),"")</f>
        <v/>
      </c>
      <c r="M1982" s="45" t="str">
        <f t="shared" si="60"/>
        <v/>
      </c>
      <c r="N1982" s="46" t="str">
        <f t="shared" si="61"/>
        <v/>
      </c>
    </row>
    <row r="1983" spans="1:14" x14ac:dyDescent="0.25">
      <c r="A1983" s="16" t="str">
        <f>CONCATENATE('COMPANY INFO'!$D$4,"_",C1983,"_",D1983,"_",$F1983)</f>
        <v>_10_368/403/587/780/825_Iron Springs</v>
      </c>
      <c r="B1983" s="42">
        <v>1980</v>
      </c>
      <c r="C1983" s="43">
        <v>10</v>
      </c>
      <c r="D1983" s="43" t="s">
        <v>226</v>
      </c>
      <c r="E1983" s="43" t="s">
        <v>225</v>
      </c>
      <c r="F1983" s="44" t="s">
        <v>389</v>
      </c>
      <c r="G1983" s="23"/>
      <c r="H1983" s="23"/>
      <c r="I1983" s="23"/>
      <c r="J1983" s="23"/>
      <c r="K1983" s="23"/>
      <c r="L1983" s="21" t="str">
        <f>IFERROR(VLOOKUP($A1983,Holdings!$A:$F,6,FALSE),"")</f>
        <v/>
      </c>
      <c r="M1983" s="45" t="str">
        <f t="shared" si="60"/>
        <v/>
      </c>
      <c r="N1983" s="46" t="str">
        <f t="shared" si="61"/>
        <v/>
      </c>
    </row>
    <row r="1984" spans="1:14" x14ac:dyDescent="0.25">
      <c r="A1984" s="16" t="str">
        <f>CONCATENATE('COMPANY INFO'!$D$4,"_",C1984,"_",D1984,"_",$F1984)</f>
        <v>_10_368/403/587/780/825_Irricana</v>
      </c>
      <c r="B1984" s="42">
        <v>1981</v>
      </c>
      <c r="C1984" s="43">
        <v>10</v>
      </c>
      <c r="D1984" s="43" t="s">
        <v>226</v>
      </c>
      <c r="E1984" s="43" t="s">
        <v>225</v>
      </c>
      <c r="F1984" s="44" t="s">
        <v>390</v>
      </c>
      <c r="G1984" s="23"/>
      <c r="H1984" s="23"/>
      <c r="I1984" s="23"/>
      <c r="J1984" s="23"/>
      <c r="K1984" s="23"/>
      <c r="L1984" s="21" t="str">
        <f>IFERROR(VLOOKUP($A1984,Holdings!$A:$F,6,FALSE),"")</f>
        <v/>
      </c>
      <c r="M1984" s="45" t="str">
        <f t="shared" si="60"/>
        <v/>
      </c>
      <c r="N1984" s="46" t="str">
        <f t="shared" si="61"/>
        <v/>
      </c>
    </row>
    <row r="1985" spans="1:14" x14ac:dyDescent="0.25">
      <c r="A1985" s="16" t="str">
        <f>CONCATENATE('COMPANY INFO'!$D$4,"_",C1985,"_",D1985,"_",$F1985)</f>
        <v>_10_368/403/587/780/825_Irvine</v>
      </c>
      <c r="B1985" s="42">
        <v>1982</v>
      </c>
      <c r="C1985" s="43">
        <v>10</v>
      </c>
      <c r="D1985" s="43" t="s">
        <v>226</v>
      </c>
      <c r="E1985" s="43" t="s">
        <v>225</v>
      </c>
      <c r="F1985" s="44" t="s">
        <v>391</v>
      </c>
      <c r="G1985" s="23"/>
      <c r="H1985" s="23"/>
      <c r="I1985" s="23"/>
      <c r="J1985" s="23"/>
      <c r="K1985" s="23"/>
      <c r="L1985" s="21" t="str">
        <f>IFERROR(VLOOKUP($A1985,Holdings!$A:$F,6,FALSE),"")</f>
        <v/>
      </c>
      <c r="M1985" s="45" t="str">
        <f t="shared" si="60"/>
        <v/>
      </c>
      <c r="N1985" s="46" t="str">
        <f t="shared" si="61"/>
        <v/>
      </c>
    </row>
    <row r="1986" spans="1:14" x14ac:dyDescent="0.25">
      <c r="A1986" s="16" t="str">
        <f>CONCATENATE('COMPANY INFO'!$D$4,"_",C1986,"_",D1986,"_",$F1986)</f>
        <v>_10_368/403/587/780/825_Islay</v>
      </c>
      <c r="B1986" s="42">
        <v>1983</v>
      </c>
      <c r="C1986" s="43">
        <v>10</v>
      </c>
      <c r="D1986" s="43" t="s">
        <v>226</v>
      </c>
      <c r="E1986" s="43" t="s">
        <v>225</v>
      </c>
      <c r="F1986" s="44" t="s">
        <v>392</v>
      </c>
      <c r="G1986" s="23"/>
      <c r="H1986" s="23"/>
      <c r="I1986" s="23"/>
      <c r="J1986" s="23"/>
      <c r="K1986" s="23"/>
      <c r="L1986" s="21" t="str">
        <f>IFERROR(VLOOKUP($A1986,Holdings!$A:$F,6,FALSE),"")</f>
        <v/>
      </c>
      <c r="M1986" s="45" t="str">
        <f t="shared" si="60"/>
        <v/>
      </c>
      <c r="N1986" s="46" t="str">
        <f t="shared" si="61"/>
        <v/>
      </c>
    </row>
    <row r="1987" spans="1:14" x14ac:dyDescent="0.25">
      <c r="A1987" s="16" t="str">
        <f>CONCATENATE('COMPANY INFO'!$D$4,"_",C1987,"_",D1987,"_",$F1987)</f>
        <v>_10_368/403/587/780/825_Jarvie</v>
      </c>
      <c r="B1987" s="42">
        <v>1984</v>
      </c>
      <c r="C1987" s="43">
        <v>10</v>
      </c>
      <c r="D1987" s="43" t="s">
        <v>226</v>
      </c>
      <c r="E1987" s="43" t="s">
        <v>225</v>
      </c>
      <c r="F1987" s="44" t="s">
        <v>393</v>
      </c>
      <c r="G1987" s="23"/>
      <c r="H1987" s="23"/>
      <c r="I1987" s="23"/>
      <c r="J1987" s="23"/>
      <c r="K1987" s="23"/>
      <c r="L1987" s="21" t="str">
        <f>IFERROR(VLOOKUP($A1987,Holdings!$A:$F,6,FALSE),"")</f>
        <v/>
      </c>
      <c r="M1987" s="45" t="str">
        <f t="shared" si="60"/>
        <v/>
      </c>
      <c r="N1987" s="46" t="str">
        <f t="shared" si="61"/>
        <v/>
      </c>
    </row>
    <row r="1988" spans="1:14" x14ac:dyDescent="0.25">
      <c r="A1988" s="16" t="str">
        <f>CONCATENATE('COMPANY INFO'!$D$4,"_",C1988,"_",D1988,"_",$F1988)</f>
        <v>_10_368/403/587/780/825_Jasper</v>
      </c>
      <c r="B1988" s="42">
        <v>1985</v>
      </c>
      <c r="C1988" s="43">
        <v>10</v>
      </c>
      <c r="D1988" s="43" t="s">
        <v>226</v>
      </c>
      <c r="E1988" s="43" t="s">
        <v>225</v>
      </c>
      <c r="F1988" s="44" t="s">
        <v>394</v>
      </c>
      <c r="G1988" s="23"/>
      <c r="H1988" s="23"/>
      <c r="I1988" s="23"/>
      <c r="J1988" s="23"/>
      <c r="K1988" s="23"/>
      <c r="L1988" s="21" t="str">
        <f>IFERROR(VLOOKUP($A1988,Holdings!$A:$F,6,FALSE),"")</f>
        <v/>
      </c>
      <c r="M1988" s="45" t="str">
        <f t="shared" ref="M1988:M2051" si="62">IF(L1988="","",G1988/(L1988-H1988))</f>
        <v/>
      </c>
      <c r="N1988" s="46" t="str">
        <f t="shared" si="61"/>
        <v/>
      </c>
    </row>
    <row r="1989" spans="1:14" x14ac:dyDescent="0.25">
      <c r="A1989" s="16" t="str">
        <f>CONCATENATE('COMPANY INFO'!$D$4,"_",C1989,"_",D1989,"_",$F1989)</f>
        <v>_10_368/403/587/780/825_Jasper East</v>
      </c>
      <c r="B1989" s="42">
        <v>1986</v>
      </c>
      <c r="C1989" s="43">
        <v>10</v>
      </c>
      <c r="D1989" s="43" t="s">
        <v>226</v>
      </c>
      <c r="E1989" s="43" t="s">
        <v>225</v>
      </c>
      <c r="F1989" s="44" t="s">
        <v>395</v>
      </c>
      <c r="G1989" s="23"/>
      <c r="H1989" s="23"/>
      <c r="I1989" s="23"/>
      <c r="J1989" s="23"/>
      <c r="K1989" s="23"/>
      <c r="L1989" s="21" t="str">
        <f>IFERROR(VLOOKUP($A1989,Holdings!$A:$F,6,FALSE),"")</f>
        <v/>
      </c>
      <c r="M1989" s="45" t="str">
        <f t="shared" si="62"/>
        <v/>
      </c>
      <c r="N1989" s="46" t="str">
        <f t="shared" ref="N1989:N2052" si="63">IF(OR(SUM(G1989:K1989)&gt;L1989,AND(SUM(G1989:K1989)&gt;0,L1989="")),"Sum of Assigned TNs:Admin TNs must be less than Total TNs","")</f>
        <v/>
      </c>
    </row>
    <row r="1990" spans="1:14" x14ac:dyDescent="0.25">
      <c r="A1990" s="16" t="str">
        <f>CONCATENATE('COMPANY INFO'!$D$4,"_",C1990,"_",D1990,"_",$F1990)</f>
        <v>_10_368/403/587/780/825_Jean D'or Prairie</v>
      </c>
      <c r="B1990" s="42">
        <v>1987</v>
      </c>
      <c r="C1990" s="43">
        <v>10</v>
      </c>
      <c r="D1990" s="43" t="s">
        <v>226</v>
      </c>
      <c r="E1990" s="43" t="s">
        <v>225</v>
      </c>
      <c r="F1990" s="44" t="s">
        <v>396</v>
      </c>
      <c r="G1990" s="23"/>
      <c r="H1990" s="23"/>
      <c r="I1990" s="23"/>
      <c r="J1990" s="23"/>
      <c r="K1990" s="23"/>
      <c r="L1990" s="21" t="str">
        <f>IFERROR(VLOOKUP($A1990,Holdings!$A:$F,6,FALSE),"")</f>
        <v/>
      </c>
      <c r="M1990" s="45" t="str">
        <f t="shared" si="62"/>
        <v/>
      </c>
      <c r="N1990" s="46" t="str">
        <f t="shared" si="63"/>
        <v/>
      </c>
    </row>
    <row r="1991" spans="1:14" x14ac:dyDescent="0.25">
      <c r="A1991" s="16" t="str">
        <f>CONCATENATE('COMPANY INFO'!$D$4,"_",C1991,"_",D1991,"_",$F1991)</f>
        <v>_10_368/403/587/780/825_Jenner</v>
      </c>
      <c r="B1991" s="42">
        <v>1988</v>
      </c>
      <c r="C1991" s="43">
        <v>10</v>
      </c>
      <c r="D1991" s="43" t="s">
        <v>226</v>
      </c>
      <c r="E1991" s="43" t="s">
        <v>225</v>
      </c>
      <c r="F1991" s="44" t="s">
        <v>397</v>
      </c>
      <c r="G1991" s="23"/>
      <c r="H1991" s="23"/>
      <c r="I1991" s="23"/>
      <c r="J1991" s="23"/>
      <c r="K1991" s="23"/>
      <c r="L1991" s="21" t="str">
        <f>IFERROR(VLOOKUP($A1991,Holdings!$A:$F,6,FALSE),"")</f>
        <v/>
      </c>
      <c r="M1991" s="45" t="str">
        <f t="shared" si="62"/>
        <v/>
      </c>
      <c r="N1991" s="46" t="str">
        <f t="shared" si="63"/>
        <v/>
      </c>
    </row>
    <row r="1992" spans="1:14" x14ac:dyDescent="0.25">
      <c r="A1992" s="16" t="str">
        <f>CONCATENATE('COMPANY INFO'!$D$4,"_",C1992,"_",D1992,"_",$F1992)</f>
        <v>_10_368/403/587/780/825_Joussard</v>
      </c>
      <c r="B1992" s="42">
        <v>1989</v>
      </c>
      <c r="C1992" s="43">
        <v>10</v>
      </c>
      <c r="D1992" s="43" t="s">
        <v>226</v>
      </c>
      <c r="E1992" s="43" t="s">
        <v>225</v>
      </c>
      <c r="F1992" s="44" t="s">
        <v>398</v>
      </c>
      <c r="G1992" s="23"/>
      <c r="H1992" s="23"/>
      <c r="I1992" s="23"/>
      <c r="J1992" s="23"/>
      <c r="K1992" s="23"/>
      <c r="L1992" s="21" t="str">
        <f>IFERROR(VLOOKUP($A1992,Holdings!$A:$F,6,FALSE),"")</f>
        <v/>
      </c>
      <c r="M1992" s="45" t="str">
        <f t="shared" si="62"/>
        <v/>
      </c>
      <c r="N1992" s="46" t="str">
        <f t="shared" si="63"/>
        <v/>
      </c>
    </row>
    <row r="1993" spans="1:14" x14ac:dyDescent="0.25">
      <c r="A1993" s="16" t="str">
        <f>CONCATENATE('COMPANY INFO'!$D$4,"_",C1993,"_",D1993,"_",$F1993)</f>
        <v>_10_368/403/587/780/825_Kananaskis</v>
      </c>
      <c r="B1993" s="42">
        <v>1990</v>
      </c>
      <c r="C1993" s="43">
        <v>10</v>
      </c>
      <c r="D1993" s="43" t="s">
        <v>226</v>
      </c>
      <c r="E1993" s="43" t="s">
        <v>225</v>
      </c>
      <c r="F1993" s="44" t="s">
        <v>399</v>
      </c>
      <c r="G1993" s="23"/>
      <c r="H1993" s="23"/>
      <c r="I1993" s="23"/>
      <c r="J1993" s="23"/>
      <c r="K1993" s="23"/>
      <c r="L1993" s="21" t="str">
        <f>IFERROR(VLOOKUP($A1993,Holdings!$A:$F,6,FALSE),"")</f>
        <v/>
      </c>
      <c r="M1993" s="45" t="str">
        <f t="shared" si="62"/>
        <v/>
      </c>
      <c r="N1993" s="46" t="str">
        <f t="shared" si="63"/>
        <v/>
      </c>
    </row>
    <row r="1994" spans="1:14" x14ac:dyDescent="0.25">
      <c r="A1994" s="16" t="str">
        <f>CONCATENATE('COMPANY INFO'!$D$4,"_",C1994,"_",D1994,"_",$F1994)</f>
        <v>_10_368/403/587/780/825_Keephills</v>
      </c>
      <c r="B1994" s="42">
        <v>1991</v>
      </c>
      <c r="C1994" s="43">
        <v>10</v>
      </c>
      <c r="D1994" s="43" t="s">
        <v>226</v>
      </c>
      <c r="E1994" s="43" t="s">
        <v>225</v>
      </c>
      <c r="F1994" s="44" t="s">
        <v>400</v>
      </c>
      <c r="G1994" s="23"/>
      <c r="H1994" s="23"/>
      <c r="I1994" s="23"/>
      <c r="J1994" s="23"/>
      <c r="K1994" s="23"/>
      <c r="L1994" s="21" t="str">
        <f>IFERROR(VLOOKUP($A1994,Holdings!$A:$F,6,FALSE),"")</f>
        <v/>
      </c>
      <c r="M1994" s="45" t="str">
        <f t="shared" si="62"/>
        <v/>
      </c>
      <c r="N1994" s="46" t="str">
        <f t="shared" si="63"/>
        <v/>
      </c>
    </row>
    <row r="1995" spans="1:14" x14ac:dyDescent="0.25">
      <c r="A1995" s="16" t="str">
        <f>CONCATENATE('COMPANY INFO'!$D$4,"_",C1995,"_",D1995,"_",$F1995)</f>
        <v>_10_368/403/587/780/825_Keg River</v>
      </c>
      <c r="B1995" s="42">
        <v>1992</v>
      </c>
      <c r="C1995" s="43">
        <v>10</v>
      </c>
      <c r="D1995" s="43" t="s">
        <v>226</v>
      </c>
      <c r="E1995" s="43" t="s">
        <v>225</v>
      </c>
      <c r="F1995" s="44" t="s">
        <v>401</v>
      </c>
      <c r="G1995" s="23"/>
      <c r="H1995" s="23"/>
      <c r="I1995" s="23"/>
      <c r="J1995" s="23"/>
      <c r="K1995" s="23"/>
      <c r="L1995" s="21" t="str">
        <f>IFERROR(VLOOKUP($A1995,Holdings!$A:$F,6,FALSE),"")</f>
        <v/>
      </c>
      <c r="M1995" s="45" t="str">
        <f t="shared" si="62"/>
        <v/>
      </c>
      <c r="N1995" s="46" t="str">
        <f t="shared" si="63"/>
        <v/>
      </c>
    </row>
    <row r="1996" spans="1:14" x14ac:dyDescent="0.25">
      <c r="A1996" s="16" t="str">
        <f>CONCATENATE('COMPANY INFO'!$D$4,"_",C1996,"_",D1996,"_",$F1996)</f>
        <v>_10_368/403/587/780/825_Killam</v>
      </c>
      <c r="B1996" s="42">
        <v>1993</v>
      </c>
      <c r="C1996" s="43">
        <v>10</v>
      </c>
      <c r="D1996" s="43" t="s">
        <v>226</v>
      </c>
      <c r="E1996" s="43" t="s">
        <v>225</v>
      </c>
      <c r="F1996" s="44" t="s">
        <v>402</v>
      </c>
      <c r="G1996" s="23"/>
      <c r="H1996" s="23"/>
      <c r="I1996" s="23"/>
      <c r="J1996" s="23"/>
      <c r="K1996" s="23"/>
      <c r="L1996" s="21" t="str">
        <f>IFERROR(VLOOKUP($A1996,Holdings!$A:$F,6,FALSE),"")</f>
        <v/>
      </c>
      <c r="M1996" s="45" t="str">
        <f t="shared" si="62"/>
        <v/>
      </c>
      <c r="N1996" s="46" t="str">
        <f t="shared" si="63"/>
        <v/>
      </c>
    </row>
    <row r="1997" spans="1:14" x14ac:dyDescent="0.25">
      <c r="A1997" s="16" t="str">
        <f>CONCATENATE('COMPANY INFO'!$D$4,"_",C1997,"_",D1997,"_",$F1997)</f>
        <v>_10_368/403/587/780/825_Kinuso</v>
      </c>
      <c r="B1997" s="42">
        <v>1994</v>
      </c>
      <c r="C1997" s="43">
        <v>10</v>
      </c>
      <c r="D1997" s="43" t="s">
        <v>226</v>
      </c>
      <c r="E1997" s="43" t="s">
        <v>225</v>
      </c>
      <c r="F1997" s="44" t="s">
        <v>403</v>
      </c>
      <c r="G1997" s="23"/>
      <c r="H1997" s="23"/>
      <c r="I1997" s="23"/>
      <c r="J1997" s="23"/>
      <c r="K1997" s="23"/>
      <c r="L1997" s="21" t="str">
        <f>IFERROR(VLOOKUP($A1997,Holdings!$A:$F,6,FALSE),"")</f>
        <v/>
      </c>
      <c r="M1997" s="45" t="str">
        <f t="shared" si="62"/>
        <v/>
      </c>
      <c r="N1997" s="46" t="str">
        <f t="shared" si="63"/>
        <v/>
      </c>
    </row>
    <row r="1998" spans="1:14" x14ac:dyDescent="0.25">
      <c r="A1998" s="16" t="str">
        <f>CONCATENATE('COMPANY INFO'!$D$4,"_",C1998,"_",D1998,"_",$F1998)</f>
        <v>_10_368/403/587/780/825_Kitscoty</v>
      </c>
      <c r="B1998" s="42">
        <v>1995</v>
      </c>
      <c r="C1998" s="43">
        <v>10</v>
      </c>
      <c r="D1998" s="43" t="s">
        <v>226</v>
      </c>
      <c r="E1998" s="43" t="s">
        <v>225</v>
      </c>
      <c r="F1998" s="44" t="s">
        <v>404</v>
      </c>
      <c r="G1998" s="23"/>
      <c r="H1998" s="23"/>
      <c r="I1998" s="23"/>
      <c r="J1998" s="23"/>
      <c r="K1998" s="23"/>
      <c r="L1998" s="21" t="str">
        <f>IFERROR(VLOOKUP($A1998,Holdings!$A:$F,6,FALSE),"")</f>
        <v/>
      </c>
      <c r="M1998" s="45" t="str">
        <f t="shared" si="62"/>
        <v/>
      </c>
      <c r="N1998" s="46" t="str">
        <f t="shared" si="63"/>
        <v/>
      </c>
    </row>
    <row r="1999" spans="1:14" x14ac:dyDescent="0.25">
      <c r="A1999" s="16" t="str">
        <f>CONCATENATE('COMPANY INFO'!$D$4,"_",C1999,"_",D1999,"_",$F1999)</f>
        <v>_10_368/403/587/780/825_La Crete</v>
      </c>
      <c r="B1999" s="42">
        <v>1996</v>
      </c>
      <c r="C1999" s="43">
        <v>10</v>
      </c>
      <c r="D1999" s="43" t="s">
        <v>226</v>
      </c>
      <c r="E1999" s="43" t="s">
        <v>225</v>
      </c>
      <c r="F1999" s="44" t="s">
        <v>405</v>
      </c>
      <c r="G1999" s="23"/>
      <c r="H1999" s="23"/>
      <c r="I1999" s="23"/>
      <c r="J1999" s="23"/>
      <c r="K1999" s="23"/>
      <c r="L1999" s="21" t="str">
        <f>IFERROR(VLOOKUP($A1999,Holdings!$A:$F,6,FALSE),"")</f>
        <v/>
      </c>
      <c r="M1999" s="45" t="str">
        <f t="shared" si="62"/>
        <v/>
      </c>
      <c r="N1999" s="46" t="str">
        <f t="shared" si="63"/>
        <v/>
      </c>
    </row>
    <row r="2000" spans="1:14" x14ac:dyDescent="0.25">
      <c r="A2000" s="16" t="str">
        <f>CONCATENATE('COMPANY INFO'!$D$4,"_",C2000,"_",D2000,"_",$F2000)</f>
        <v>_10_368/403/587/780/825_Lac La Biche</v>
      </c>
      <c r="B2000" s="42">
        <v>1997</v>
      </c>
      <c r="C2000" s="43">
        <v>10</v>
      </c>
      <c r="D2000" s="43" t="s">
        <v>226</v>
      </c>
      <c r="E2000" s="43" t="s">
        <v>225</v>
      </c>
      <c r="F2000" s="44" t="s">
        <v>406</v>
      </c>
      <c r="G2000" s="23"/>
      <c r="H2000" s="23"/>
      <c r="I2000" s="23"/>
      <c r="J2000" s="23"/>
      <c r="K2000" s="23"/>
      <c r="L2000" s="21" t="str">
        <f>IFERROR(VLOOKUP($A2000,Holdings!$A:$F,6,FALSE),"")</f>
        <v/>
      </c>
      <c r="M2000" s="45" t="str">
        <f t="shared" si="62"/>
        <v/>
      </c>
      <c r="N2000" s="46" t="str">
        <f t="shared" si="63"/>
        <v/>
      </c>
    </row>
    <row r="2001" spans="1:14" x14ac:dyDescent="0.25">
      <c r="A2001" s="16" t="str">
        <f>CONCATENATE('COMPANY INFO'!$D$4,"_",C2001,"_",D2001,"_",$F2001)</f>
        <v>_10_368/403/587/780/825_Lacombe</v>
      </c>
      <c r="B2001" s="42">
        <v>1998</v>
      </c>
      <c r="C2001" s="43">
        <v>10</v>
      </c>
      <c r="D2001" s="43" t="s">
        <v>226</v>
      </c>
      <c r="E2001" s="43" t="s">
        <v>225</v>
      </c>
      <c r="F2001" s="44" t="s">
        <v>407</v>
      </c>
      <c r="G2001" s="23"/>
      <c r="H2001" s="23"/>
      <c r="I2001" s="23"/>
      <c r="J2001" s="23"/>
      <c r="K2001" s="23"/>
      <c r="L2001" s="21" t="str">
        <f>IFERROR(VLOOKUP($A2001,Holdings!$A:$F,6,FALSE),"")</f>
        <v/>
      </c>
      <c r="M2001" s="45" t="str">
        <f t="shared" si="62"/>
        <v/>
      </c>
      <c r="N2001" s="46" t="str">
        <f t="shared" si="63"/>
        <v/>
      </c>
    </row>
    <row r="2002" spans="1:14" x14ac:dyDescent="0.25">
      <c r="A2002" s="16" t="str">
        <f>CONCATENATE('COMPANY INFO'!$D$4,"_",C2002,"_",D2002,"_",$F2002)</f>
        <v>_10_368/403/587/780/825_Lake Louise</v>
      </c>
      <c r="B2002" s="42">
        <v>1999</v>
      </c>
      <c r="C2002" s="43">
        <v>10</v>
      </c>
      <c r="D2002" s="43" t="s">
        <v>226</v>
      </c>
      <c r="E2002" s="43" t="s">
        <v>225</v>
      </c>
      <c r="F2002" s="44" t="s">
        <v>408</v>
      </c>
      <c r="G2002" s="23"/>
      <c r="H2002" s="23"/>
      <c r="I2002" s="23"/>
      <c r="J2002" s="23"/>
      <c r="K2002" s="23"/>
      <c r="L2002" s="21" t="str">
        <f>IFERROR(VLOOKUP($A2002,Holdings!$A:$F,6,FALSE),"")</f>
        <v/>
      </c>
      <c r="M2002" s="45" t="str">
        <f t="shared" si="62"/>
        <v/>
      </c>
      <c r="N2002" s="46" t="str">
        <f t="shared" si="63"/>
        <v/>
      </c>
    </row>
    <row r="2003" spans="1:14" x14ac:dyDescent="0.25">
      <c r="A2003" s="16" t="str">
        <f>CONCATENATE('COMPANY INFO'!$D$4,"_",C2003,"_",D2003,"_",$F2003)</f>
        <v>_10_368/403/587/780/825_Lamont</v>
      </c>
      <c r="B2003" s="42">
        <v>2000</v>
      </c>
      <c r="C2003" s="43">
        <v>10</v>
      </c>
      <c r="D2003" s="43" t="s">
        <v>226</v>
      </c>
      <c r="E2003" s="43" t="s">
        <v>225</v>
      </c>
      <c r="F2003" s="44" t="s">
        <v>409</v>
      </c>
      <c r="G2003" s="23"/>
      <c r="H2003" s="23"/>
      <c r="I2003" s="23"/>
      <c r="J2003" s="23"/>
      <c r="K2003" s="23"/>
      <c r="L2003" s="21" t="str">
        <f>IFERROR(VLOOKUP($A2003,Holdings!$A:$F,6,FALSE),"")</f>
        <v/>
      </c>
      <c r="M2003" s="45" t="str">
        <f t="shared" si="62"/>
        <v/>
      </c>
      <c r="N2003" s="46" t="str">
        <f t="shared" si="63"/>
        <v/>
      </c>
    </row>
    <row r="2004" spans="1:14" x14ac:dyDescent="0.25">
      <c r="A2004" s="16" t="str">
        <f>CONCATENATE('COMPANY INFO'!$D$4,"_",C2004,"_",D2004,"_",$F2004)</f>
        <v>_10_368/403/587/780/825_Langdon</v>
      </c>
      <c r="B2004" s="42">
        <v>2001</v>
      </c>
      <c r="C2004" s="43">
        <v>10</v>
      </c>
      <c r="D2004" s="43" t="s">
        <v>226</v>
      </c>
      <c r="E2004" s="43" t="s">
        <v>225</v>
      </c>
      <c r="F2004" s="44" t="s">
        <v>410</v>
      </c>
      <c r="G2004" s="23"/>
      <c r="H2004" s="23"/>
      <c r="I2004" s="23"/>
      <c r="J2004" s="23"/>
      <c r="K2004" s="23"/>
      <c r="L2004" s="21" t="str">
        <f>IFERROR(VLOOKUP($A2004,Holdings!$A:$F,6,FALSE),"")</f>
        <v/>
      </c>
      <c r="M2004" s="45" t="str">
        <f t="shared" si="62"/>
        <v/>
      </c>
      <c r="N2004" s="46" t="str">
        <f t="shared" si="63"/>
        <v/>
      </c>
    </row>
    <row r="2005" spans="1:14" x14ac:dyDescent="0.25">
      <c r="A2005" s="16" t="str">
        <f>CONCATENATE('COMPANY INFO'!$D$4,"_",C2005,"_",D2005,"_",$F2005)</f>
        <v>_10_368/403/587/780/825_Lavoy</v>
      </c>
      <c r="B2005" s="42">
        <v>2002</v>
      </c>
      <c r="C2005" s="43">
        <v>10</v>
      </c>
      <c r="D2005" s="43" t="s">
        <v>226</v>
      </c>
      <c r="E2005" s="43" t="s">
        <v>225</v>
      </c>
      <c r="F2005" s="44" t="s">
        <v>411</v>
      </c>
      <c r="G2005" s="23"/>
      <c r="H2005" s="23"/>
      <c r="I2005" s="23"/>
      <c r="J2005" s="23"/>
      <c r="K2005" s="23"/>
      <c r="L2005" s="21" t="str">
        <f>IFERROR(VLOOKUP($A2005,Holdings!$A:$F,6,FALSE),"")</f>
        <v/>
      </c>
      <c r="M2005" s="45" t="str">
        <f t="shared" si="62"/>
        <v/>
      </c>
      <c r="N2005" s="46" t="str">
        <f t="shared" si="63"/>
        <v/>
      </c>
    </row>
    <row r="2006" spans="1:14" x14ac:dyDescent="0.25">
      <c r="A2006" s="16" t="str">
        <f>CONCATENATE('COMPANY INFO'!$D$4,"_",C2006,"_",D2006,"_",$F2006)</f>
        <v>_10_368/403/587/780/825_Leduc</v>
      </c>
      <c r="B2006" s="42">
        <v>2003</v>
      </c>
      <c r="C2006" s="43">
        <v>10</v>
      </c>
      <c r="D2006" s="43" t="s">
        <v>226</v>
      </c>
      <c r="E2006" s="43" t="s">
        <v>225</v>
      </c>
      <c r="F2006" s="44" t="s">
        <v>412</v>
      </c>
      <c r="G2006" s="23"/>
      <c r="H2006" s="23"/>
      <c r="I2006" s="23"/>
      <c r="J2006" s="23"/>
      <c r="K2006" s="23"/>
      <c r="L2006" s="21" t="str">
        <f>IFERROR(VLOOKUP($A2006,Holdings!$A:$F,6,FALSE),"")</f>
        <v/>
      </c>
      <c r="M2006" s="45" t="str">
        <f t="shared" si="62"/>
        <v/>
      </c>
      <c r="N2006" s="46" t="str">
        <f t="shared" si="63"/>
        <v/>
      </c>
    </row>
    <row r="2007" spans="1:14" x14ac:dyDescent="0.25">
      <c r="A2007" s="16" t="str">
        <f>CONCATENATE('COMPANY INFO'!$D$4,"_",C2007,"_",D2007,"_",$F2007)</f>
        <v>_10_368/403/587/780/825_Legal</v>
      </c>
      <c r="B2007" s="42">
        <v>2004</v>
      </c>
      <c r="C2007" s="43">
        <v>10</v>
      </c>
      <c r="D2007" s="43" t="s">
        <v>226</v>
      </c>
      <c r="E2007" s="43" t="s">
        <v>225</v>
      </c>
      <c r="F2007" s="44" t="s">
        <v>413</v>
      </c>
      <c r="G2007" s="23"/>
      <c r="H2007" s="23"/>
      <c r="I2007" s="23"/>
      <c r="J2007" s="23"/>
      <c r="K2007" s="23"/>
      <c r="L2007" s="21" t="str">
        <f>IFERROR(VLOOKUP($A2007,Holdings!$A:$F,6,FALSE),"")</f>
        <v/>
      </c>
      <c r="M2007" s="45" t="str">
        <f t="shared" si="62"/>
        <v/>
      </c>
      <c r="N2007" s="46" t="str">
        <f t="shared" si="63"/>
        <v/>
      </c>
    </row>
    <row r="2008" spans="1:14" x14ac:dyDescent="0.25">
      <c r="A2008" s="16" t="str">
        <f>CONCATENATE('COMPANY INFO'!$D$4,"_",C2008,"_",D2008,"_",$F2008)</f>
        <v>_10_368/403/587/780/825_Leslieville</v>
      </c>
      <c r="B2008" s="42">
        <v>2005</v>
      </c>
      <c r="C2008" s="43">
        <v>10</v>
      </c>
      <c r="D2008" s="43" t="s">
        <v>226</v>
      </c>
      <c r="E2008" s="43" t="s">
        <v>225</v>
      </c>
      <c r="F2008" s="44" t="s">
        <v>414</v>
      </c>
      <c r="G2008" s="23"/>
      <c r="H2008" s="23"/>
      <c r="I2008" s="23"/>
      <c r="J2008" s="23"/>
      <c r="K2008" s="23"/>
      <c r="L2008" s="21" t="str">
        <f>IFERROR(VLOOKUP($A2008,Holdings!$A:$F,6,FALSE),"")</f>
        <v/>
      </c>
      <c r="M2008" s="45" t="str">
        <f t="shared" si="62"/>
        <v/>
      </c>
      <c r="N2008" s="46" t="str">
        <f t="shared" si="63"/>
        <v/>
      </c>
    </row>
    <row r="2009" spans="1:14" x14ac:dyDescent="0.25">
      <c r="A2009" s="16" t="str">
        <f>CONCATENATE('COMPANY INFO'!$D$4,"_",C2009,"_",D2009,"_",$F2009)</f>
        <v>_10_368/403/587/780/825_Lethbridge</v>
      </c>
      <c r="B2009" s="42">
        <v>2006</v>
      </c>
      <c r="C2009" s="43">
        <v>10</v>
      </c>
      <c r="D2009" s="43" t="s">
        <v>226</v>
      </c>
      <c r="E2009" s="43" t="s">
        <v>225</v>
      </c>
      <c r="F2009" s="44" t="s">
        <v>415</v>
      </c>
      <c r="G2009" s="23"/>
      <c r="H2009" s="23"/>
      <c r="I2009" s="23"/>
      <c r="J2009" s="23"/>
      <c r="K2009" s="23"/>
      <c r="L2009" s="21" t="str">
        <f>IFERROR(VLOOKUP($A2009,Holdings!$A:$F,6,FALSE),"")</f>
        <v/>
      </c>
      <c r="M2009" s="45" t="str">
        <f t="shared" si="62"/>
        <v/>
      </c>
      <c r="N2009" s="46" t="str">
        <f t="shared" si="63"/>
        <v/>
      </c>
    </row>
    <row r="2010" spans="1:14" x14ac:dyDescent="0.25">
      <c r="A2010" s="16" t="str">
        <f>CONCATENATE('COMPANY INFO'!$D$4,"_",C2010,"_",D2010,"_",$F2010)</f>
        <v>_10_368/403/587/780/825_Little Buffalo Lake</v>
      </c>
      <c r="B2010" s="42">
        <v>2007</v>
      </c>
      <c r="C2010" s="43">
        <v>10</v>
      </c>
      <c r="D2010" s="43" t="s">
        <v>226</v>
      </c>
      <c r="E2010" s="43" t="s">
        <v>225</v>
      </c>
      <c r="F2010" s="44" t="s">
        <v>416</v>
      </c>
      <c r="G2010" s="23"/>
      <c r="H2010" s="23"/>
      <c r="I2010" s="23"/>
      <c r="J2010" s="23"/>
      <c r="K2010" s="23"/>
      <c r="L2010" s="21" t="str">
        <f>IFERROR(VLOOKUP($A2010,Holdings!$A:$F,6,FALSE),"")</f>
        <v/>
      </c>
      <c r="M2010" s="45" t="str">
        <f t="shared" si="62"/>
        <v/>
      </c>
      <c r="N2010" s="46" t="str">
        <f t="shared" si="63"/>
        <v/>
      </c>
    </row>
    <row r="2011" spans="1:14" x14ac:dyDescent="0.25">
      <c r="A2011" s="16" t="str">
        <f>CONCATENATE('COMPANY INFO'!$D$4,"_",C2011,"_",D2011,"_",$F2011)</f>
        <v>_10_368/403/587/780/825_Lloydminster</v>
      </c>
      <c r="B2011" s="42">
        <v>2008</v>
      </c>
      <c r="C2011" s="43">
        <v>10</v>
      </c>
      <c r="D2011" s="43" t="s">
        <v>226</v>
      </c>
      <c r="E2011" s="43" t="s">
        <v>225</v>
      </c>
      <c r="F2011" s="44" t="s">
        <v>417</v>
      </c>
      <c r="G2011" s="23"/>
      <c r="H2011" s="23"/>
      <c r="I2011" s="23"/>
      <c r="J2011" s="23"/>
      <c r="K2011" s="23"/>
      <c r="L2011" s="21" t="str">
        <f>IFERROR(VLOOKUP($A2011,Holdings!$A:$F,6,FALSE),"")</f>
        <v/>
      </c>
      <c r="M2011" s="45" t="str">
        <f t="shared" si="62"/>
        <v/>
      </c>
      <c r="N2011" s="46" t="str">
        <f t="shared" si="63"/>
        <v/>
      </c>
    </row>
    <row r="2012" spans="1:14" x14ac:dyDescent="0.25">
      <c r="A2012" s="16" t="str">
        <f>CONCATENATE('COMPANY INFO'!$D$4,"_",C2012,"_",D2012,"_",$F2012)</f>
        <v>_10_368/403/587/780/825_Lodgepole</v>
      </c>
      <c r="B2012" s="42">
        <v>2009</v>
      </c>
      <c r="C2012" s="43">
        <v>10</v>
      </c>
      <c r="D2012" s="43" t="s">
        <v>226</v>
      </c>
      <c r="E2012" s="43" t="s">
        <v>225</v>
      </c>
      <c r="F2012" s="44" t="s">
        <v>418</v>
      </c>
      <c r="G2012" s="23"/>
      <c r="H2012" s="23"/>
      <c r="I2012" s="23"/>
      <c r="J2012" s="23"/>
      <c r="K2012" s="23"/>
      <c r="L2012" s="21" t="str">
        <f>IFERROR(VLOOKUP($A2012,Holdings!$A:$F,6,FALSE),"")</f>
        <v/>
      </c>
      <c r="M2012" s="45" t="str">
        <f t="shared" si="62"/>
        <v/>
      </c>
      <c r="N2012" s="46" t="str">
        <f t="shared" si="63"/>
        <v/>
      </c>
    </row>
    <row r="2013" spans="1:14" x14ac:dyDescent="0.25">
      <c r="A2013" s="16" t="str">
        <f>CONCATENATE('COMPANY INFO'!$D$4,"_",C2013,"_",D2013,"_",$F2013)</f>
        <v>_10_368/403/587/780/825_Lomond</v>
      </c>
      <c r="B2013" s="42">
        <v>2010</v>
      </c>
      <c r="C2013" s="43">
        <v>10</v>
      </c>
      <c r="D2013" s="43" t="s">
        <v>226</v>
      </c>
      <c r="E2013" s="43" t="s">
        <v>225</v>
      </c>
      <c r="F2013" s="44" t="s">
        <v>419</v>
      </c>
      <c r="G2013" s="23"/>
      <c r="H2013" s="23"/>
      <c r="I2013" s="23"/>
      <c r="J2013" s="23"/>
      <c r="K2013" s="23"/>
      <c r="L2013" s="21" t="str">
        <f>IFERROR(VLOOKUP($A2013,Holdings!$A:$F,6,FALSE),"")</f>
        <v/>
      </c>
      <c r="M2013" s="45" t="str">
        <f t="shared" si="62"/>
        <v/>
      </c>
      <c r="N2013" s="46" t="str">
        <f t="shared" si="63"/>
        <v/>
      </c>
    </row>
    <row r="2014" spans="1:14" x14ac:dyDescent="0.25">
      <c r="A2014" s="16" t="str">
        <f>CONCATENATE('COMPANY INFO'!$D$4,"_",C2014,"_",D2014,"_",$F2014)</f>
        <v>_10_368/403/587/780/825_Longview</v>
      </c>
      <c r="B2014" s="42">
        <v>2011</v>
      </c>
      <c r="C2014" s="43">
        <v>10</v>
      </c>
      <c r="D2014" s="43" t="s">
        <v>226</v>
      </c>
      <c r="E2014" s="43" t="s">
        <v>225</v>
      </c>
      <c r="F2014" s="44" t="s">
        <v>420</v>
      </c>
      <c r="G2014" s="23"/>
      <c r="H2014" s="23"/>
      <c r="I2014" s="23"/>
      <c r="J2014" s="23"/>
      <c r="K2014" s="23"/>
      <c r="L2014" s="21" t="str">
        <f>IFERROR(VLOOKUP($A2014,Holdings!$A:$F,6,FALSE),"")</f>
        <v/>
      </c>
      <c r="M2014" s="45" t="str">
        <f t="shared" si="62"/>
        <v/>
      </c>
      <c r="N2014" s="46" t="str">
        <f t="shared" si="63"/>
        <v/>
      </c>
    </row>
    <row r="2015" spans="1:14" x14ac:dyDescent="0.25">
      <c r="A2015" s="16" t="str">
        <f>CONCATENATE('COMPANY INFO'!$D$4,"_",C2015,"_",D2015,"_",$F2015)</f>
        <v>_10_368/403/587/780/825_Lougheed</v>
      </c>
      <c r="B2015" s="42">
        <v>2012</v>
      </c>
      <c r="C2015" s="43">
        <v>10</v>
      </c>
      <c r="D2015" s="43" t="s">
        <v>226</v>
      </c>
      <c r="E2015" s="43" t="s">
        <v>225</v>
      </c>
      <c r="F2015" s="44" t="s">
        <v>421</v>
      </c>
      <c r="G2015" s="23"/>
      <c r="H2015" s="23"/>
      <c r="I2015" s="23"/>
      <c r="J2015" s="23"/>
      <c r="K2015" s="23"/>
      <c r="L2015" s="21" t="str">
        <f>IFERROR(VLOOKUP($A2015,Holdings!$A:$F,6,FALSE),"")</f>
        <v/>
      </c>
      <c r="M2015" s="45" t="str">
        <f t="shared" si="62"/>
        <v/>
      </c>
      <c r="N2015" s="46" t="str">
        <f t="shared" si="63"/>
        <v/>
      </c>
    </row>
    <row r="2016" spans="1:14" x14ac:dyDescent="0.25">
      <c r="A2016" s="16" t="str">
        <f>CONCATENATE('COMPANY INFO'!$D$4,"_",C2016,"_",D2016,"_",$F2016)</f>
        <v>_10_368/403/587/780/825_Ma-Me-O Beach</v>
      </c>
      <c r="B2016" s="42">
        <v>2013</v>
      </c>
      <c r="C2016" s="43">
        <v>10</v>
      </c>
      <c r="D2016" s="43" t="s">
        <v>226</v>
      </c>
      <c r="E2016" s="43" t="s">
        <v>225</v>
      </c>
      <c r="F2016" s="44" t="s">
        <v>422</v>
      </c>
      <c r="G2016" s="23"/>
      <c r="H2016" s="23"/>
      <c r="I2016" s="23"/>
      <c r="J2016" s="23"/>
      <c r="K2016" s="23"/>
      <c r="L2016" s="21" t="str">
        <f>IFERROR(VLOOKUP($A2016,Holdings!$A:$F,6,FALSE),"")</f>
        <v/>
      </c>
      <c r="M2016" s="45" t="str">
        <f t="shared" si="62"/>
        <v/>
      </c>
      <c r="N2016" s="46" t="str">
        <f t="shared" si="63"/>
        <v/>
      </c>
    </row>
    <row r="2017" spans="1:14" x14ac:dyDescent="0.25">
      <c r="A2017" s="16" t="str">
        <f>CONCATENATE('COMPANY INFO'!$D$4,"_",C2017,"_",D2017,"_",$F2017)</f>
        <v>_10_368/403/587/780/825_Magrath</v>
      </c>
      <c r="B2017" s="42">
        <v>2014</v>
      </c>
      <c r="C2017" s="43">
        <v>10</v>
      </c>
      <c r="D2017" s="43" t="s">
        <v>226</v>
      </c>
      <c r="E2017" s="43" t="s">
        <v>225</v>
      </c>
      <c r="F2017" s="44" t="s">
        <v>423</v>
      </c>
      <c r="G2017" s="23"/>
      <c r="H2017" s="23"/>
      <c r="I2017" s="23"/>
      <c r="J2017" s="23"/>
      <c r="K2017" s="23"/>
      <c r="L2017" s="21" t="str">
        <f>IFERROR(VLOOKUP($A2017,Holdings!$A:$F,6,FALSE),"")</f>
        <v/>
      </c>
      <c r="M2017" s="45" t="str">
        <f t="shared" si="62"/>
        <v/>
      </c>
      <c r="N2017" s="46" t="str">
        <f t="shared" si="63"/>
        <v/>
      </c>
    </row>
    <row r="2018" spans="1:14" x14ac:dyDescent="0.25">
      <c r="A2018" s="16" t="str">
        <f>CONCATENATE('COMPANY INFO'!$D$4,"_",C2018,"_",D2018,"_",$F2018)</f>
        <v>_10_368/403/587/780/825_Manning</v>
      </c>
      <c r="B2018" s="42">
        <v>2015</v>
      </c>
      <c r="C2018" s="43">
        <v>10</v>
      </c>
      <c r="D2018" s="43" t="s">
        <v>226</v>
      </c>
      <c r="E2018" s="43" t="s">
        <v>225</v>
      </c>
      <c r="F2018" s="44" t="s">
        <v>424</v>
      </c>
      <c r="G2018" s="23"/>
      <c r="H2018" s="23"/>
      <c r="I2018" s="23"/>
      <c r="J2018" s="23"/>
      <c r="K2018" s="23"/>
      <c r="L2018" s="21" t="str">
        <f>IFERROR(VLOOKUP($A2018,Holdings!$A:$F,6,FALSE),"")</f>
        <v/>
      </c>
      <c r="M2018" s="45" t="str">
        <f t="shared" si="62"/>
        <v/>
      </c>
      <c r="N2018" s="46" t="str">
        <f t="shared" si="63"/>
        <v/>
      </c>
    </row>
    <row r="2019" spans="1:14" x14ac:dyDescent="0.25">
      <c r="A2019" s="16" t="str">
        <f>CONCATENATE('COMPANY INFO'!$D$4,"_",C2019,"_",D2019,"_",$F2019)</f>
        <v>_10_368/403/587/780/825_Mannville</v>
      </c>
      <c r="B2019" s="42">
        <v>2016</v>
      </c>
      <c r="C2019" s="43">
        <v>10</v>
      </c>
      <c r="D2019" s="43" t="s">
        <v>226</v>
      </c>
      <c r="E2019" s="43" t="s">
        <v>225</v>
      </c>
      <c r="F2019" s="44" t="s">
        <v>425</v>
      </c>
      <c r="G2019" s="23"/>
      <c r="H2019" s="23"/>
      <c r="I2019" s="23"/>
      <c r="J2019" s="23"/>
      <c r="K2019" s="23"/>
      <c r="L2019" s="21" t="str">
        <f>IFERROR(VLOOKUP($A2019,Holdings!$A:$F,6,FALSE),"")</f>
        <v/>
      </c>
      <c r="M2019" s="45" t="str">
        <f t="shared" si="62"/>
        <v/>
      </c>
      <c r="N2019" s="46" t="str">
        <f t="shared" si="63"/>
        <v/>
      </c>
    </row>
    <row r="2020" spans="1:14" x14ac:dyDescent="0.25">
      <c r="A2020" s="16" t="str">
        <f>CONCATENATE('COMPANY INFO'!$D$4,"_",C2020,"_",D2020,"_",$F2020)</f>
        <v>_10_368/403/587/780/825_Manyberries</v>
      </c>
      <c r="B2020" s="42">
        <v>2017</v>
      </c>
      <c r="C2020" s="43">
        <v>10</v>
      </c>
      <c r="D2020" s="43" t="s">
        <v>226</v>
      </c>
      <c r="E2020" s="43" t="s">
        <v>225</v>
      </c>
      <c r="F2020" s="44" t="s">
        <v>426</v>
      </c>
      <c r="G2020" s="23"/>
      <c r="H2020" s="23"/>
      <c r="I2020" s="23"/>
      <c r="J2020" s="23"/>
      <c r="K2020" s="23"/>
      <c r="L2020" s="21" t="str">
        <f>IFERROR(VLOOKUP($A2020,Holdings!$A:$F,6,FALSE),"")</f>
        <v/>
      </c>
      <c r="M2020" s="45" t="str">
        <f t="shared" si="62"/>
        <v/>
      </c>
      <c r="N2020" s="46" t="str">
        <f t="shared" si="63"/>
        <v/>
      </c>
    </row>
    <row r="2021" spans="1:14" x14ac:dyDescent="0.25">
      <c r="A2021" s="16" t="str">
        <f>CONCATENATE('COMPANY INFO'!$D$4,"_",C2021,"_",D2021,"_",$F2021)</f>
        <v>_10_368/403/587/780/825_Marlboro</v>
      </c>
      <c r="B2021" s="42">
        <v>2018</v>
      </c>
      <c r="C2021" s="43">
        <v>10</v>
      </c>
      <c r="D2021" s="43" t="s">
        <v>226</v>
      </c>
      <c r="E2021" s="43" t="s">
        <v>225</v>
      </c>
      <c r="F2021" s="44" t="s">
        <v>427</v>
      </c>
      <c r="G2021" s="23"/>
      <c r="H2021" s="23"/>
      <c r="I2021" s="23"/>
      <c r="J2021" s="23"/>
      <c r="K2021" s="23"/>
      <c r="L2021" s="21" t="str">
        <f>IFERROR(VLOOKUP($A2021,Holdings!$A:$F,6,FALSE),"")</f>
        <v/>
      </c>
      <c r="M2021" s="45" t="str">
        <f t="shared" si="62"/>
        <v/>
      </c>
      <c r="N2021" s="46" t="str">
        <f t="shared" si="63"/>
        <v/>
      </c>
    </row>
    <row r="2022" spans="1:14" x14ac:dyDescent="0.25">
      <c r="A2022" s="16" t="str">
        <f>CONCATENATE('COMPANY INFO'!$D$4,"_",C2022,"_",D2022,"_",$F2022)</f>
        <v>_10_368/403/587/780/825_Marwayne</v>
      </c>
      <c r="B2022" s="42">
        <v>2019</v>
      </c>
      <c r="C2022" s="43">
        <v>10</v>
      </c>
      <c r="D2022" s="43" t="s">
        <v>226</v>
      </c>
      <c r="E2022" s="43" t="s">
        <v>225</v>
      </c>
      <c r="F2022" s="44" t="s">
        <v>428</v>
      </c>
      <c r="G2022" s="23"/>
      <c r="H2022" s="23"/>
      <c r="I2022" s="23"/>
      <c r="J2022" s="23"/>
      <c r="K2022" s="23"/>
      <c r="L2022" s="21" t="str">
        <f>IFERROR(VLOOKUP($A2022,Holdings!$A:$F,6,FALSE),"")</f>
        <v/>
      </c>
      <c r="M2022" s="45" t="str">
        <f t="shared" si="62"/>
        <v/>
      </c>
      <c r="N2022" s="46" t="str">
        <f t="shared" si="63"/>
        <v/>
      </c>
    </row>
    <row r="2023" spans="1:14" x14ac:dyDescent="0.25">
      <c r="A2023" s="16" t="str">
        <f>CONCATENATE('COMPANY INFO'!$D$4,"_",C2023,"_",D2023,"_",$F2023)</f>
        <v>_10_368/403/587/780/825_Mayerthorpe</v>
      </c>
      <c r="B2023" s="42">
        <v>2020</v>
      </c>
      <c r="C2023" s="43">
        <v>10</v>
      </c>
      <c r="D2023" s="43" t="s">
        <v>226</v>
      </c>
      <c r="E2023" s="43" t="s">
        <v>225</v>
      </c>
      <c r="F2023" s="44" t="s">
        <v>429</v>
      </c>
      <c r="G2023" s="23"/>
      <c r="H2023" s="23"/>
      <c r="I2023" s="23"/>
      <c r="J2023" s="23"/>
      <c r="K2023" s="23"/>
      <c r="L2023" s="21" t="str">
        <f>IFERROR(VLOOKUP($A2023,Holdings!$A:$F,6,FALSE),"")</f>
        <v/>
      </c>
      <c r="M2023" s="45" t="str">
        <f t="shared" si="62"/>
        <v/>
      </c>
      <c r="N2023" s="46" t="str">
        <f t="shared" si="63"/>
        <v/>
      </c>
    </row>
    <row r="2024" spans="1:14" x14ac:dyDescent="0.25">
      <c r="A2024" s="16" t="str">
        <f>CONCATENATE('COMPANY INFO'!$D$4,"_",C2024,"_",D2024,"_",$F2024)</f>
        <v>_10_368/403/587/780/825_McLennan</v>
      </c>
      <c r="B2024" s="42">
        <v>2021</v>
      </c>
      <c r="C2024" s="43">
        <v>10</v>
      </c>
      <c r="D2024" s="43" t="s">
        <v>226</v>
      </c>
      <c r="E2024" s="43" t="s">
        <v>225</v>
      </c>
      <c r="F2024" s="44" t="s">
        <v>430</v>
      </c>
      <c r="G2024" s="23"/>
      <c r="H2024" s="23"/>
      <c r="I2024" s="23"/>
      <c r="J2024" s="23"/>
      <c r="K2024" s="23"/>
      <c r="L2024" s="21" t="str">
        <f>IFERROR(VLOOKUP($A2024,Holdings!$A:$F,6,FALSE),"")</f>
        <v/>
      </c>
      <c r="M2024" s="45" t="str">
        <f t="shared" si="62"/>
        <v/>
      </c>
      <c r="N2024" s="46" t="str">
        <f t="shared" si="63"/>
        <v/>
      </c>
    </row>
    <row r="2025" spans="1:14" x14ac:dyDescent="0.25">
      <c r="A2025" s="16" t="str">
        <f>CONCATENATE('COMPANY INFO'!$D$4,"_",C2025,"_",D2025,"_",$F2025)</f>
        <v>_10_368/403/587/780/825_Meander River</v>
      </c>
      <c r="B2025" s="42">
        <v>2022</v>
      </c>
      <c r="C2025" s="43">
        <v>10</v>
      </c>
      <c r="D2025" s="43" t="s">
        <v>226</v>
      </c>
      <c r="E2025" s="43" t="s">
        <v>225</v>
      </c>
      <c r="F2025" s="44" t="s">
        <v>431</v>
      </c>
      <c r="G2025" s="23"/>
      <c r="H2025" s="23"/>
      <c r="I2025" s="23"/>
      <c r="J2025" s="23"/>
      <c r="K2025" s="23"/>
      <c r="L2025" s="21" t="str">
        <f>IFERROR(VLOOKUP($A2025,Holdings!$A:$F,6,FALSE),"")</f>
        <v/>
      </c>
      <c r="M2025" s="45" t="str">
        <f t="shared" si="62"/>
        <v/>
      </c>
      <c r="N2025" s="46" t="str">
        <f t="shared" si="63"/>
        <v/>
      </c>
    </row>
    <row r="2026" spans="1:14" x14ac:dyDescent="0.25">
      <c r="A2026" s="16" t="str">
        <f>CONCATENATE('COMPANY INFO'!$D$4,"_",C2026,"_",D2026,"_",$F2026)</f>
        <v>_10_368/403/587/780/825_Medicine Hat</v>
      </c>
      <c r="B2026" s="42">
        <v>2023</v>
      </c>
      <c r="C2026" s="43">
        <v>10</v>
      </c>
      <c r="D2026" s="43" t="s">
        <v>226</v>
      </c>
      <c r="E2026" s="43" t="s">
        <v>225</v>
      </c>
      <c r="F2026" s="44" t="s">
        <v>432</v>
      </c>
      <c r="G2026" s="23"/>
      <c r="H2026" s="23"/>
      <c r="I2026" s="23"/>
      <c r="J2026" s="23"/>
      <c r="K2026" s="23"/>
      <c r="L2026" s="21" t="str">
        <f>IFERROR(VLOOKUP($A2026,Holdings!$A:$F,6,FALSE),"")</f>
        <v/>
      </c>
      <c r="M2026" s="45" t="str">
        <f t="shared" si="62"/>
        <v/>
      </c>
      <c r="N2026" s="46" t="str">
        <f t="shared" si="63"/>
        <v/>
      </c>
    </row>
    <row r="2027" spans="1:14" x14ac:dyDescent="0.25">
      <c r="A2027" s="16" t="str">
        <f>CONCATENATE('COMPANY INFO'!$D$4,"_",C2027,"_",D2027,"_",$F2027)</f>
        <v>_10_368/403/587/780/825_Milk River</v>
      </c>
      <c r="B2027" s="42">
        <v>2024</v>
      </c>
      <c r="C2027" s="43">
        <v>10</v>
      </c>
      <c r="D2027" s="43" t="s">
        <v>226</v>
      </c>
      <c r="E2027" s="43" t="s">
        <v>225</v>
      </c>
      <c r="F2027" s="44" t="s">
        <v>433</v>
      </c>
      <c r="G2027" s="23"/>
      <c r="H2027" s="23"/>
      <c r="I2027" s="23"/>
      <c r="J2027" s="23"/>
      <c r="K2027" s="23"/>
      <c r="L2027" s="21" t="str">
        <f>IFERROR(VLOOKUP($A2027,Holdings!$A:$F,6,FALSE),"")</f>
        <v/>
      </c>
      <c r="M2027" s="45" t="str">
        <f t="shared" si="62"/>
        <v/>
      </c>
      <c r="N2027" s="46" t="str">
        <f t="shared" si="63"/>
        <v/>
      </c>
    </row>
    <row r="2028" spans="1:14" x14ac:dyDescent="0.25">
      <c r="A2028" s="16" t="str">
        <f>CONCATENATE('COMPANY INFO'!$D$4,"_",C2028,"_",D2028,"_",$F2028)</f>
        <v>_10_368/403/587/780/825_Millet</v>
      </c>
      <c r="B2028" s="42">
        <v>2025</v>
      </c>
      <c r="C2028" s="43">
        <v>10</v>
      </c>
      <c r="D2028" s="43" t="s">
        <v>226</v>
      </c>
      <c r="E2028" s="43" t="s">
        <v>225</v>
      </c>
      <c r="F2028" s="44" t="s">
        <v>434</v>
      </c>
      <c r="G2028" s="23"/>
      <c r="H2028" s="23"/>
      <c r="I2028" s="23"/>
      <c r="J2028" s="23"/>
      <c r="K2028" s="23"/>
      <c r="L2028" s="21" t="str">
        <f>IFERROR(VLOOKUP($A2028,Holdings!$A:$F,6,FALSE),"")</f>
        <v/>
      </c>
      <c r="M2028" s="45" t="str">
        <f t="shared" si="62"/>
        <v/>
      </c>
      <c r="N2028" s="46" t="str">
        <f t="shared" si="63"/>
        <v/>
      </c>
    </row>
    <row r="2029" spans="1:14" x14ac:dyDescent="0.25">
      <c r="A2029" s="16" t="str">
        <f>CONCATENATE('COMPANY INFO'!$D$4,"_",C2029,"_",D2029,"_",$F2029)</f>
        <v>_10_368/403/587/780/825_Milo</v>
      </c>
      <c r="B2029" s="42">
        <v>2026</v>
      </c>
      <c r="C2029" s="43">
        <v>10</v>
      </c>
      <c r="D2029" s="43" t="s">
        <v>226</v>
      </c>
      <c r="E2029" s="43" t="s">
        <v>225</v>
      </c>
      <c r="F2029" s="44" t="s">
        <v>435</v>
      </c>
      <c r="G2029" s="23"/>
      <c r="H2029" s="23"/>
      <c r="I2029" s="23"/>
      <c r="J2029" s="23"/>
      <c r="K2029" s="23"/>
      <c r="L2029" s="21" t="str">
        <f>IFERROR(VLOOKUP($A2029,Holdings!$A:$F,6,FALSE),"")</f>
        <v/>
      </c>
      <c r="M2029" s="45" t="str">
        <f t="shared" si="62"/>
        <v/>
      </c>
      <c r="N2029" s="46" t="str">
        <f t="shared" si="63"/>
        <v/>
      </c>
    </row>
    <row r="2030" spans="1:14" x14ac:dyDescent="0.25">
      <c r="A2030" s="16" t="str">
        <f>CONCATENATE('COMPANY INFO'!$D$4,"_",C2030,"_",D2030,"_",$F2030)</f>
        <v>_10_368/403/587/780/825_Minburn</v>
      </c>
      <c r="B2030" s="42">
        <v>2027</v>
      </c>
      <c r="C2030" s="43">
        <v>10</v>
      </c>
      <c r="D2030" s="43" t="s">
        <v>226</v>
      </c>
      <c r="E2030" s="43" t="s">
        <v>225</v>
      </c>
      <c r="F2030" s="44" t="s">
        <v>436</v>
      </c>
      <c r="G2030" s="23"/>
      <c r="H2030" s="23"/>
      <c r="I2030" s="23"/>
      <c r="J2030" s="23"/>
      <c r="K2030" s="23"/>
      <c r="L2030" s="21" t="str">
        <f>IFERROR(VLOOKUP($A2030,Holdings!$A:$F,6,FALSE),"")</f>
        <v/>
      </c>
      <c r="M2030" s="45" t="str">
        <f t="shared" si="62"/>
        <v/>
      </c>
      <c r="N2030" s="46" t="str">
        <f t="shared" si="63"/>
        <v/>
      </c>
    </row>
    <row r="2031" spans="1:14" x14ac:dyDescent="0.25">
      <c r="A2031" s="16" t="str">
        <f>CONCATENATE('COMPANY INFO'!$D$4,"_",C2031,"_",D2031,"_",$F2031)</f>
        <v>_10_368/403/587/780/825_Mirror</v>
      </c>
      <c r="B2031" s="42">
        <v>2028</v>
      </c>
      <c r="C2031" s="43">
        <v>10</v>
      </c>
      <c r="D2031" s="43" t="s">
        <v>226</v>
      </c>
      <c r="E2031" s="43" t="s">
        <v>225</v>
      </c>
      <c r="F2031" s="44" t="s">
        <v>437</v>
      </c>
      <c r="G2031" s="23"/>
      <c r="H2031" s="23"/>
      <c r="I2031" s="23"/>
      <c r="J2031" s="23"/>
      <c r="K2031" s="23"/>
      <c r="L2031" s="21" t="str">
        <f>IFERROR(VLOOKUP($A2031,Holdings!$A:$F,6,FALSE),"")</f>
        <v/>
      </c>
      <c r="M2031" s="45" t="str">
        <f t="shared" si="62"/>
        <v/>
      </c>
      <c r="N2031" s="46" t="str">
        <f t="shared" si="63"/>
        <v/>
      </c>
    </row>
    <row r="2032" spans="1:14" x14ac:dyDescent="0.25">
      <c r="A2032" s="16" t="str">
        <f>CONCATENATE('COMPANY INFO'!$D$4,"_",C2032,"_",D2032,"_",$F2032)</f>
        <v>_10_368/403/587/780/825_Morinville</v>
      </c>
      <c r="B2032" s="42">
        <v>2029</v>
      </c>
      <c r="C2032" s="43">
        <v>10</v>
      </c>
      <c r="D2032" s="43" t="s">
        <v>226</v>
      </c>
      <c r="E2032" s="43" t="s">
        <v>225</v>
      </c>
      <c r="F2032" s="44" t="s">
        <v>438</v>
      </c>
      <c r="G2032" s="23"/>
      <c r="H2032" s="23"/>
      <c r="I2032" s="23"/>
      <c r="J2032" s="23"/>
      <c r="K2032" s="23"/>
      <c r="L2032" s="21" t="str">
        <f>IFERROR(VLOOKUP($A2032,Holdings!$A:$F,6,FALSE),"")</f>
        <v/>
      </c>
      <c r="M2032" s="45" t="str">
        <f t="shared" si="62"/>
        <v/>
      </c>
      <c r="N2032" s="46" t="str">
        <f t="shared" si="63"/>
        <v/>
      </c>
    </row>
    <row r="2033" spans="1:14" x14ac:dyDescent="0.25">
      <c r="A2033" s="16" t="str">
        <f>CONCATENATE('COMPANY INFO'!$D$4,"_",C2033,"_",D2033,"_",$F2033)</f>
        <v>_10_368/403/587/780/825_Morley</v>
      </c>
      <c r="B2033" s="42">
        <v>2030</v>
      </c>
      <c r="C2033" s="43">
        <v>10</v>
      </c>
      <c r="D2033" s="43" t="s">
        <v>226</v>
      </c>
      <c r="E2033" s="43" t="s">
        <v>225</v>
      </c>
      <c r="F2033" s="44" t="s">
        <v>439</v>
      </c>
      <c r="G2033" s="23"/>
      <c r="H2033" s="23"/>
      <c r="I2033" s="23"/>
      <c r="J2033" s="23"/>
      <c r="K2033" s="23"/>
      <c r="L2033" s="21" t="str">
        <f>IFERROR(VLOOKUP($A2033,Holdings!$A:$F,6,FALSE),"")</f>
        <v/>
      </c>
      <c r="M2033" s="45" t="str">
        <f t="shared" si="62"/>
        <v/>
      </c>
      <c r="N2033" s="46" t="str">
        <f t="shared" si="63"/>
        <v/>
      </c>
    </row>
    <row r="2034" spans="1:14" x14ac:dyDescent="0.25">
      <c r="A2034" s="16" t="str">
        <f>CONCATENATE('COMPANY INFO'!$D$4,"_",C2034,"_",D2034,"_",$F2034)</f>
        <v>_10_368/403/587/780/825_Morrin</v>
      </c>
      <c r="B2034" s="42">
        <v>2031</v>
      </c>
      <c r="C2034" s="43">
        <v>10</v>
      </c>
      <c r="D2034" s="43" t="s">
        <v>226</v>
      </c>
      <c r="E2034" s="43" t="s">
        <v>225</v>
      </c>
      <c r="F2034" s="44" t="s">
        <v>440</v>
      </c>
      <c r="G2034" s="23"/>
      <c r="H2034" s="23"/>
      <c r="I2034" s="23"/>
      <c r="J2034" s="23"/>
      <c r="K2034" s="23"/>
      <c r="L2034" s="21" t="str">
        <f>IFERROR(VLOOKUP($A2034,Holdings!$A:$F,6,FALSE),"")</f>
        <v/>
      </c>
      <c r="M2034" s="45" t="str">
        <f t="shared" si="62"/>
        <v/>
      </c>
      <c r="N2034" s="46" t="str">
        <f t="shared" si="63"/>
        <v/>
      </c>
    </row>
    <row r="2035" spans="1:14" x14ac:dyDescent="0.25">
      <c r="A2035" s="16" t="str">
        <f>CONCATENATE('COMPANY INFO'!$D$4,"_",C2035,"_",D2035,"_",$F2035)</f>
        <v>_10_368/403/587/780/825_Mulhurst</v>
      </c>
      <c r="B2035" s="42">
        <v>2032</v>
      </c>
      <c r="C2035" s="43">
        <v>10</v>
      </c>
      <c r="D2035" s="43" t="s">
        <v>226</v>
      </c>
      <c r="E2035" s="43" t="s">
        <v>225</v>
      </c>
      <c r="F2035" s="44" t="s">
        <v>441</v>
      </c>
      <c r="G2035" s="23"/>
      <c r="H2035" s="23"/>
      <c r="I2035" s="23"/>
      <c r="J2035" s="23"/>
      <c r="K2035" s="23"/>
      <c r="L2035" s="21" t="str">
        <f>IFERROR(VLOOKUP($A2035,Holdings!$A:$F,6,FALSE),"")</f>
        <v/>
      </c>
      <c r="M2035" s="45" t="str">
        <f t="shared" si="62"/>
        <v/>
      </c>
      <c r="N2035" s="46" t="str">
        <f t="shared" si="63"/>
        <v/>
      </c>
    </row>
    <row r="2036" spans="1:14" x14ac:dyDescent="0.25">
      <c r="A2036" s="16" t="str">
        <f>CONCATENATE('COMPANY INFO'!$D$4,"_",C2036,"_",D2036,"_",$F2036)</f>
        <v>_10_368/403/587/780/825_Mundare</v>
      </c>
      <c r="B2036" s="42">
        <v>2033</v>
      </c>
      <c r="C2036" s="43">
        <v>10</v>
      </c>
      <c r="D2036" s="43" t="s">
        <v>226</v>
      </c>
      <c r="E2036" s="43" t="s">
        <v>225</v>
      </c>
      <c r="F2036" s="44" t="s">
        <v>442</v>
      </c>
      <c r="G2036" s="23"/>
      <c r="H2036" s="23"/>
      <c r="I2036" s="23"/>
      <c r="J2036" s="23"/>
      <c r="K2036" s="23"/>
      <c r="L2036" s="21" t="str">
        <f>IFERROR(VLOOKUP($A2036,Holdings!$A:$F,6,FALSE),"")</f>
        <v/>
      </c>
      <c r="M2036" s="45" t="str">
        <f t="shared" si="62"/>
        <v/>
      </c>
      <c r="N2036" s="46" t="str">
        <f t="shared" si="63"/>
        <v/>
      </c>
    </row>
    <row r="2037" spans="1:14" x14ac:dyDescent="0.25">
      <c r="A2037" s="16" t="str">
        <f>CONCATENATE('COMPANY INFO'!$D$4,"_",C2037,"_",D2037,"_",$F2037)</f>
        <v>_10_368/403/587/780/825_Myrnam</v>
      </c>
      <c r="B2037" s="42">
        <v>2034</v>
      </c>
      <c r="C2037" s="43">
        <v>10</v>
      </c>
      <c r="D2037" s="43" t="s">
        <v>226</v>
      </c>
      <c r="E2037" s="43" t="s">
        <v>225</v>
      </c>
      <c r="F2037" s="44" t="s">
        <v>443</v>
      </c>
      <c r="G2037" s="23"/>
      <c r="H2037" s="23"/>
      <c r="I2037" s="23"/>
      <c r="J2037" s="23"/>
      <c r="K2037" s="23"/>
      <c r="L2037" s="21" t="str">
        <f>IFERROR(VLOOKUP($A2037,Holdings!$A:$F,6,FALSE),"")</f>
        <v/>
      </c>
      <c r="M2037" s="45" t="str">
        <f t="shared" si="62"/>
        <v/>
      </c>
      <c r="N2037" s="46" t="str">
        <f t="shared" si="63"/>
        <v/>
      </c>
    </row>
    <row r="2038" spans="1:14" x14ac:dyDescent="0.25">
      <c r="A2038" s="16" t="str">
        <f>CONCATENATE('COMPANY INFO'!$D$4,"_",C2038,"_",D2038,"_",$F2038)</f>
        <v>_10_368/403/587/780/825_Namao</v>
      </c>
      <c r="B2038" s="42">
        <v>2035</v>
      </c>
      <c r="C2038" s="43">
        <v>10</v>
      </c>
      <c r="D2038" s="43" t="s">
        <v>226</v>
      </c>
      <c r="E2038" s="43" t="s">
        <v>225</v>
      </c>
      <c r="F2038" s="44" t="s">
        <v>444</v>
      </c>
      <c r="G2038" s="23"/>
      <c r="H2038" s="23"/>
      <c r="I2038" s="23"/>
      <c r="J2038" s="23"/>
      <c r="K2038" s="23"/>
      <c r="L2038" s="21" t="str">
        <f>IFERROR(VLOOKUP($A2038,Holdings!$A:$F,6,FALSE),"")</f>
        <v/>
      </c>
      <c r="M2038" s="45" t="str">
        <f t="shared" si="62"/>
        <v/>
      </c>
      <c r="N2038" s="46" t="str">
        <f t="shared" si="63"/>
        <v/>
      </c>
    </row>
    <row r="2039" spans="1:14" x14ac:dyDescent="0.25">
      <c r="A2039" s="16" t="str">
        <f>CONCATENATE('COMPANY INFO'!$D$4,"_",C2039,"_",D2039,"_",$F2039)</f>
        <v>_10_368/403/587/780/825_Nampa</v>
      </c>
      <c r="B2039" s="42">
        <v>2036</v>
      </c>
      <c r="C2039" s="43">
        <v>10</v>
      </c>
      <c r="D2039" s="43" t="s">
        <v>226</v>
      </c>
      <c r="E2039" s="43" t="s">
        <v>225</v>
      </c>
      <c r="F2039" s="44" t="s">
        <v>445</v>
      </c>
      <c r="G2039" s="23"/>
      <c r="H2039" s="23"/>
      <c r="I2039" s="23"/>
      <c r="J2039" s="23"/>
      <c r="K2039" s="23"/>
      <c r="L2039" s="21" t="str">
        <f>IFERROR(VLOOKUP($A2039,Holdings!$A:$F,6,FALSE),"")</f>
        <v/>
      </c>
      <c r="M2039" s="45" t="str">
        <f t="shared" si="62"/>
        <v/>
      </c>
      <c r="N2039" s="46" t="str">
        <f t="shared" si="63"/>
        <v/>
      </c>
    </row>
    <row r="2040" spans="1:14" x14ac:dyDescent="0.25">
      <c r="A2040" s="16" t="str">
        <f>CONCATENATE('COMPANY INFO'!$D$4,"_",C2040,"_",D2040,"_",$F2040)</f>
        <v>_10_368/403/587/780/825_Nanton</v>
      </c>
      <c r="B2040" s="42">
        <v>2037</v>
      </c>
      <c r="C2040" s="43">
        <v>10</v>
      </c>
      <c r="D2040" s="43" t="s">
        <v>226</v>
      </c>
      <c r="E2040" s="43" t="s">
        <v>225</v>
      </c>
      <c r="F2040" s="44" t="s">
        <v>446</v>
      </c>
      <c r="G2040" s="23"/>
      <c r="H2040" s="23"/>
      <c r="I2040" s="23"/>
      <c r="J2040" s="23"/>
      <c r="K2040" s="23"/>
      <c r="L2040" s="21" t="str">
        <f>IFERROR(VLOOKUP($A2040,Holdings!$A:$F,6,FALSE),"")</f>
        <v/>
      </c>
      <c r="M2040" s="45" t="str">
        <f t="shared" si="62"/>
        <v/>
      </c>
      <c r="N2040" s="46" t="str">
        <f t="shared" si="63"/>
        <v/>
      </c>
    </row>
    <row r="2041" spans="1:14" x14ac:dyDescent="0.25">
      <c r="A2041" s="16" t="str">
        <f>CONCATENATE('COMPANY INFO'!$D$4,"_",C2041,"_",D2041,"_",$F2041)</f>
        <v>_10_368/403/587/780/825_New Dayton</v>
      </c>
      <c r="B2041" s="42">
        <v>2038</v>
      </c>
      <c r="C2041" s="43">
        <v>10</v>
      </c>
      <c r="D2041" s="43" t="s">
        <v>226</v>
      </c>
      <c r="E2041" s="43" t="s">
        <v>225</v>
      </c>
      <c r="F2041" s="44" t="s">
        <v>447</v>
      </c>
      <c r="G2041" s="23"/>
      <c r="H2041" s="23"/>
      <c r="I2041" s="23"/>
      <c r="J2041" s="23"/>
      <c r="K2041" s="23"/>
      <c r="L2041" s="21" t="str">
        <f>IFERROR(VLOOKUP($A2041,Holdings!$A:$F,6,FALSE),"")</f>
        <v/>
      </c>
      <c r="M2041" s="45" t="str">
        <f t="shared" si="62"/>
        <v/>
      </c>
      <c r="N2041" s="46" t="str">
        <f t="shared" si="63"/>
        <v/>
      </c>
    </row>
    <row r="2042" spans="1:14" x14ac:dyDescent="0.25">
      <c r="A2042" s="16" t="str">
        <f>CONCATENATE('COMPANY INFO'!$D$4,"_",C2042,"_",D2042,"_",$F2042)</f>
        <v>_10_368/403/587/780/825_New Norway</v>
      </c>
      <c r="B2042" s="42">
        <v>2039</v>
      </c>
      <c r="C2042" s="43">
        <v>10</v>
      </c>
      <c r="D2042" s="43" t="s">
        <v>226</v>
      </c>
      <c r="E2042" s="43" t="s">
        <v>225</v>
      </c>
      <c r="F2042" s="44" t="s">
        <v>448</v>
      </c>
      <c r="G2042" s="23"/>
      <c r="H2042" s="23"/>
      <c r="I2042" s="23"/>
      <c r="J2042" s="23"/>
      <c r="K2042" s="23"/>
      <c r="L2042" s="21" t="str">
        <f>IFERROR(VLOOKUP($A2042,Holdings!$A:$F,6,FALSE),"")</f>
        <v/>
      </c>
      <c r="M2042" s="45" t="str">
        <f t="shared" si="62"/>
        <v/>
      </c>
      <c r="N2042" s="46" t="str">
        <f t="shared" si="63"/>
        <v/>
      </c>
    </row>
    <row r="2043" spans="1:14" x14ac:dyDescent="0.25">
      <c r="A2043" s="16" t="str">
        <f>CONCATENATE('COMPANY INFO'!$D$4,"_",C2043,"_",D2043,"_",$F2043)</f>
        <v>_10_368/403/587/780/825_New Sarepta</v>
      </c>
      <c r="B2043" s="42">
        <v>2040</v>
      </c>
      <c r="C2043" s="43">
        <v>10</v>
      </c>
      <c r="D2043" s="43" t="s">
        <v>226</v>
      </c>
      <c r="E2043" s="43" t="s">
        <v>225</v>
      </c>
      <c r="F2043" s="44" t="s">
        <v>449</v>
      </c>
      <c r="G2043" s="23"/>
      <c r="H2043" s="23"/>
      <c r="I2043" s="23"/>
      <c r="J2043" s="23"/>
      <c r="K2043" s="23"/>
      <c r="L2043" s="21" t="str">
        <f>IFERROR(VLOOKUP($A2043,Holdings!$A:$F,6,FALSE),"")</f>
        <v/>
      </c>
      <c r="M2043" s="45" t="str">
        <f t="shared" si="62"/>
        <v/>
      </c>
      <c r="N2043" s="46" t="str">
        <f t="shared" si="63"/>
        <v/>
      </c>
    </row>
    <row r="2044" spans="1:14" x14ac:dyDescent="0.25">
      <c r="A2044" s="16" t="str">
        <f>CONCATENATE('COMPANY INFO'!$D$4,"_",C2044,"_",D2044,"_",$F2044)</f>
        <v>_10_368/403/587/780/825_Newbrook</v>
      </c>
      <c r="B2044" s="42">
        <v>2041</v>
      </c>
      <c r="C2044" s="43">
        <v>10</v>
      </c>
      <c r="D2044" s="43" t="s">
        <v>226</v>
      </c>
      <c r="E2044" s="43" t="s">
        <v>225</v>
      </c>
      <c r="F2044" s="44" t="s">
        <v>450</v>
      </c>
      <c r="G2044" s="23"/>
      <c r="H2044" s="23"/>
      <c r="I2044" s="23"/>
      <c r="J2044" s="23"/>
      <c r="K2044" s="23"/>
      <c r="L2044" s="21" t="str">
        <f>IFERROR(VLOOKUP($A2044,Holdings!$A:$F,6,FALSE),"")</f>
        <v/>
      </c>
      <c r="M2044" s="45" t="str">
        <f t="shared" si="62"/>
        <v/>
      </c>
      <c r="N2044" s="46" t="str">
        <f t="shared" si="63"/>
        <v/>
      </c>
    </row>
    <row r="2045" spans="1:14" x14ac:dyDescent="0.25">
      <c r="A2045" s="16" t="str">
        <f>CONCATENATE('COMPANY INFO'!$D$4,"_",C2045,"_",D2045,"_",$F2045)</f>
        <v>_10_368/403/587/780/825_Nisku</v>
      </c>
      <c r="B2045" s="42">
        <v>2042</v>
      </c>
      <c r="C2045" s="43">
        <v>10</v>
      </c>
      <c r="D2045" s="43" t="s">
        <v>226</v>
      </c>
      <c r="E2045" s="43" t="s">
        <v>225</v>
      </c>
      <c r="F2045" s="44" t="s">
        <v>451</v>
      </c>
      <c r="G2045" s="23"/>
      <c r="H2045" s="23"/>
      <c r="I2045" s="23"/>
      <c r="J2045" s="23"/>
      <c r="K2045" s="23"/>
      <c r="L2045" s="21" t="str">
        <f>IFERROR(VLOOKUP($A2045,Holdings!$A:$F,6,FALSE),"")</f>
        <v/>
      </c>
      <c r="M2045" s="45" t="str">
        <f t="shared" si="62"/>
        <v/>
      </c>
      <c r="N2045" s="46" t="str">
        <f t="shared" si="63"/>
        <v/>
      </c>
    </row>
    <row r="2046" spans="1:14" x14ac:dyDescent="0.25">
      <c r="A2046" s="16" t="str">
        <f>CONCATENATE('COMPANY INFO'!$D$4,"_",C2046,"_",D2046,"_",$F2046)</f>
        <v>_10_368/403/587/780/825_Niton Junction</v>
      </c>
      <c r="B2046" s="42">
        <v>2043</v>
      </c>
      <c r="C2046" s="43">
        <v>10</v>
      </c>
      <c r="D2046" s="43" t="s">
        <v>226</v>
      </c>
      <c r="E2046" s="43" t="s">
        <v>225</v>
      </c>
      <c r="F2046" s="44" t="s">
        <v>452</v>
      </c>
      <c r="G2046" s="23"/>
      <c r="H2046" s="23"/>
      <c r="I2046" s="23"/>
      <c r="J2046" s="23"/>
      <c r="K2046" s="23"/>
      <c r="L2046" s="21" t="str">
        <f>IFERROR(VLOOKUP($A2046,Holdings!$A:$F,6,FALSE),"")</f>
        <v/>
      </c>
      <c r="M2046" s="45" t="str">
        <f t="shared" si="62"/>
        <v/>
      </c>
      <c r="N2046" s="46" t="str">
        <f t="shared" si="63"/>
        <v/>
      </c>
    </row>
    <row r="2047" spans="1:14" x14ac:dyDescent="0.25">
      <c r="A2047" s="16" t="str">
        <f>CONCATENATE('COMPANY INFO'!$D$4,"_",C2047,"_",D2047,"_",$F2047)</f>
        <v>_10_368/403/587/780/825_Nobleford</v>
      </c>
      <c r="B2047" s="42">
        <v>2044</v>
      </c>
      <c r="C2047" s="43">
        <v>10</v>
      </c>
      <c r="D2047" s="43" t="s">
        <v>226</v>
      </c>
      <c r="E2047" s="43" t="s">
        <v>225</v>
      </c>
      <c r="F2047" s="44" t="s">
        <v>453</v>
      </c>
      <c r="G2047" s="23"/>
      <c r="H2047" s="23"/>
      <c r="I2047" s="23"/>
      <c r="J2047" s="23"/>
      <c r="K2047" s="23"/>
      <c r="L2047" s="21" t="str">
        <f>IFERROR(VLOOKUP($A2047,Holdings!$A:$F,6,FALSE),"")</f>
        <v/>
      </c>
      <c r="M2047" s="45" t="str">
        <f t="shared" si="62"/>
        <v/>
      </c>
      <c r="N2047" s="46" t="str">
        <f t="shared" si="63"/>
        <v/>
      </c>
    </row>
    <row r="2048" spans="1:14" x14ac:dyDescent="0.25">
      <c r="A2048" s="16" t="str">
        <f>CONCATENATE('COMPANY INFO'!$D$4,"_",C2048,"_",D2048,"_",$F2048)</f>
        <v>_10_368/403/587/780/825_Nordegg</v>
      </c>
      <c r="B2048" s="42">
        <v>2045</v>
      </c>
      <c r="C2048" s="43">
        <v>10</v>
      </c>
      <c r="D2048" s="43" t="s">
        <v>226</v>
      </c>
      <c r="E2048" s="43" t="s">
        <v>225</v>
      </c>
      <c r="F2048" s="44" t="s">
        <v>454</v>
      </c>
      <c r="G2048" s="23"/>
      <c r="H2048" s="23"/>
      <c r="I2048" s="23"/>
      <c r="J2048" s="23"/>
      <c r="K2048" s="23"/>
      <c r="L2048" s="21" t="str">
        <f>IFERROR(VLOOKUP($A2048,Holdings!$A:$F,6,FALSE),"")</f>
        <v/>
      </c>
      <c r="M2048" s="45" t="str">
        <f t="shared" si="62"/>
        <v/>
      </c>
      <c r="N2048" s="46" t="str">
        <f t="shared" si="63"/>
        <v/>
      </c>
    </row>
    <row r="2049" spans="1:14" x14ac:dyDescent="0.25">
      <c r="A2049" s="16" t="str">
        <f>CONCATENATE('COMPANY INFO'!$D$4,"_",C2049,"_",D2049,"_",$F2049)</f>
        <v>_10_368/403/587/780/825_Okotoks</v>
      </c>
      <c r="B2049" s="42">
        <v>2046</v>
      </c>
      <c r="C2049" s="43">
        <v>10</v>
      </c>
      <c r="D2049" s="43" t="s">
        <v>226</v>
      </c>
      <c r="E2049" s="43" t="s">
        <v>225</v>
      </c>
      <c r="F2049" s="44" t="s">
        <v>455</v>
      </c>
      <c r="G2049" s="23"/>
      <c r="H2049" s="23"/>
      <c r="I2049" s="23"/>
      <c r="J2049" s="23"/>
      <c r="K2049" s="23"/>
      <c r="L2049" s="21" t="str">
        <f>IFERROR(VLOOKUP($A2049,Holdings!$A:$F,6,FALSE),"")</f>
        <v/>
      </c>
      <c r="M2049" s="45" t="str">
        <f t="shared" si="62"/>
        <v/>
      </c>
      <c r="N2049" s="46" t="str">
        <f t="shared" si="63"/>
        <v/>
      </c>
    </row>
    <row r="2050" spans="1:14" x14ac:dyDescent="0.25">
      <c r="A2050" s="16" t="str">
        <f>CONCATENATE('COMPANY INFO'!$D$4,"_",C2050,"_",D2050,"_",$F2050)</f>
        <v>_10_368/403/587/780/825_Olds</v>
      </c>
      <c r="B2050" s="42">
        <v>2047</v>
      </c>
      <c r="C2050" s="43">
        <v>10</v>
      </c>
      <c r="D2050" s="43" t="s">
        <v>226</v>
      </c>
      <c r="E2050" s="43" t="s">
        <v>225</v>
      </c>
      <c r="F2050" s="44" t="s">
        <v>456</v>
      </c>
      <c r="G2050" s="23"/>
      <c r="H2050" s="23"/>
      <c r="I2050" s="23"/>
      <c r="J2050" s="23"/>
      <c r="K2050" s="23"/>
      <c r="L2050" s="21" t="str">
        <f>IFERROR(VLOOKUP($A2050,Holdings!$A:$F,6,FALSE),"")</f>
        <v/>
      </c>
      <c r="M2050" s="45" t="str">
        <f t="shared" si="62"/>
        <v/>
      </c>
      <c r="N2050" s="46" t="str">
        <f t="shared" si="63"/>
        <v/>
      </c>
    </row>
    <row r="2051" spans="1:14" x14ac:dyDescent="0.25">
      <c r="A2051" s="16" t="str">
        <f>CONCATENATE('COMPANY INFO'!$D$4,"_",C2051,"_",D2051,"_",$F2051)</f>
        <v>_10_368/403/587/780/825_Onoway</v>
      </c>
      <c r="B2051" s="42">
        <v>2048</v>
      </c>
      <c r="C2051" s="43">
        <v>10</v>
      </c>
      <c r="D2051" s="43" t="s">
        <v>226</v>
      </c>
      <c r="E2051" s="43" t="s">
        <v>225</v>
      </c>
      <c r="F2051" s="44" t="s">
        <v>457</v>
      </c>
      <c r="G2051" s="23"/>
      <c r="H2051" s="23"/>
      <c r="I2051" s="23"/>
      <c r="J2051" s="23"/>
      <c r="K2051" s="23"/>
      <c r="L2051" s="21" t="str">
        <f>IFERROR(VLOOKUP($A2051,Holdings!$A:$F,6,FALSE),"")</f>
        <v/>
      </c>
      <c r="M2051" s="45" t="str">
        <f t="shared" si="62"/>
        <v/>
      </c>
      <c r="N2051" s="46" t="str">
        <f t="shared" si="63"/>
        <v/>
      </c>
    </row>
    <row r="2052" spans="1:14" x14ac:dyDescent="0.25">
      <c r="A2052" s="16" t="str">
        <f>CONCATENATE('COMPANY INFO'!$D$4,"_",C2052,"_",D2052,"_",$F2052)</f>
        <v>_10_368/403/587/780/825_Oyen</v>
      </c>
      <c r="B2052" s="42">
        <v>2049</v>
      </c>
      <c r="C2052" s="43">
        <v>10</v>
      </c>
      <c r="D2052" s="43" t="s">
        <v>226</v>
      </c>
      <c r="E2052" s="43" t="s">
        <v>225</v>
      </c>
      <c r="F2052" s="44" t="s">
        <v>458</v>
      </c>
      <c r="G2052" s="23"/>
      <c r="H2052" s="23"/>
      <c r="I2052" s="23"/>
      <c r="J2052" s="23"/>
      <c r="K2052" s="23"/>
      <c r="L2052" s="21" t="str">
        <f>IFERROR(VLOOKUP($A2052,Holdings!$A:$F,6,FALSE),"")</f>
        <v/>
      </c>
      <c r="M2052" s="45" t="str">
        <f t="shared" ref="M2052:M2115" si="64">IF(L2052="","",G2052/(L2052-H2052))</f>
        <v/>
      </c>
      <c r="N2052" s="46" t="str">
        <f t="shared" si="63"/>
        <v/>
      </c>
    </row>
    <row r="2053" spans="1:14" x14ac:dyDescent="0.25">
      <c r="A2053" s="16" t="str">
        <f>CONCATENATE('COMPANY INFO'!$D$4,"_",C2053,"_",D2053,"_",$F2053)</f>
        <v>_10_368/403/587/780/825_Paradise Valley</v>
      </c>
      <c r="B2053" s="42">
        <v>2050</v>
      </c>
      <c r="C2053" s="43">
        <v>10</v>
      </c>
      <c r="D2053" s="43" t="s">
        <v>226</v>
      </c>
      <c r="E2053" s="43" t="s">
        <v>225</v>
      </c>
      <c r="F2053" s="44" t="s">
        <v>459</v>
      </c>
      <c r="G2053" s="23"/>
      <c r="H2053" s="23"/>
      <c r="I2053" s="23"/>
      <c r="J2053" s="23"/>
      <c r="K2053" s="23"/>
      <c r="L2053" s="21" t="str">
        <f>IFERROR(VLOOKUP($A2053,Holdings!$A:$F,6,FALSE),"")</f>
        <v/>
      </c>
      <c r="M2053" s="45" t="str">
        <f t="shared" si="64"/>
        <v/>
      </c>
      <c r="N2053" s="46" t="str">
        <f t="shared" ref="N2053:N2116" si="65">IF(OR(SUM(G2053:K2053)&gt;L2053,AND(SUM(G2053:K2053)&gt;0,L2053="")),"Sum of Assigned TNs:Admin TNs must be less than Total TNs","")</f>
        <v/>
      </c>
    </row>
    <row r="2054" spans="1:14" x14ac:dyDescent="0.25">
      <c r="A2054" s="16" t="str">
        <f>CONCATENATE('COMPANY INFO'!$D$4,"_",C2054,"_",D2054,"_",$F2054)</f>
        <v>_10_368/403/587/780/825_Peace River</v>
      </c>
      <c r="B2054" s="42">
        <v>2051</v>
      </c>
      <c r="C2054" s="43">
        <v>10</v>
      </c>
      <c r="D2054" s="43" t="s">
        <v>226</v>
      </c>
      <c r="E2054" s="43" t="s">
        <v>225</v>
      </c>
      <c r="F2054" s="44" t="s">
        <v>460</v>
      </c>
      <c r="G2054" s="23"/>
      <c r="H2054" s="23"/>
      <c r="I2054" s="23"/>
      <c r="J2054" s="23"/>
      <c r="K2054" s="23"/>
      <c r="L2054" s="21" t="str">
        <f>IFERROR(VLOOKUP($A2054,Holdings!$A:$F,6,FALSE),"")</f>
        <v/>
      </c>
      <c r="M2054" s="45" t="str">
        <f t="shared" si="64"/>
        <v/>
      </c>
      <c r="N2054" s="46" t="str">
        <f t="shared" si="65"/>
        <v/>
      </c>
    </row>
    <row r="2055" spans="1:14" x14ac:dyDescent="0.25">
      <c r="A2055" s="16" t="str">
        <f>CONCATENATE('COMPANY INFO'!$D$4,"_",C2055,"_",D2055,"_",$F2055)</f>
        <v>_10_368/403/587/780/825_Peerless Lake</v>
      </c>
      <c r="B2055" s="42">
        <v>2052</v>
      </c>
      <c r="C2055" s="43">
        <v>10</v>
      </c>
      <c r="D2055" s="43" t="s">
        <v>226</v>
      </c>
      <c r="E2055" s="43" t="s">
        <v>225</v>
      </c>
      <c r="F2055" s="44" t="s">
        <v>461</v>
      </c>
      <c r="G2055" s="23"/>
      <c r="H2055" s="23"/>
      <c r="I2055" s="23"/>
      <c r="J2055" s="23"/>
      <c r="K2055" s="23"/>
      <c r="L2055" s="21" t="str">
        <f>IFERROR(VLOOKUP($A2055,Holdings!$A:$F,6,FALSE),"")</f>
        <v/>
      </c>
      <c r="M2055" s="45" t="str">
        <f t="shared" si="64"/>
        <v/>
      </c>
      <c r="N2055" s="46" t="str">
        <f t="shared" si="65"/>
        <v/>
      </c>
    </row>
    <row r="2056" spans="1:14" x14ac:dyDescent="0.25">
      <c r="A2056" s="16" t="str">
        <f>CONCATENATE('COMPANY INFO'!$D$4,"_",C2056,"_",D2056,"_",$F2056)</f>
        <v>_10_368/403/587/780/825_Peers</v>
      </c>
      <c r="B2056" s="42">
        <v>2053</v>
      </c>
      <c r="C2056" s="43">
        <v>10</v>
      </c>
      <c r="D2056" s="43" t="s">
        <v>226</v>
      </c>
      <c r="E2056" s="43" t="s">
        <v>225</v>
      </c>
      <c r="F2056" s="44" t="s">
        <v>462</v>
      </c>
      <c r="G2056" s="23"/>
      <c r="H2056" s="23"/>
      <c r="I2056" s="23"/>
      <c r="J2056" s="23"/>
      <c r="K2056" s="23"/>
      <c r="L2056" s="21" t="str">
        <f>IFERROR(VLOOKUP($A2056,Holdings!$A:$F,6,FALSE),"")</f>
        <v/>
      </c>
      <c r="M2056" s="45" t="str">
        <f t="shared" si="64"/>
        <v/>
      </c>
      <c r="N2056" s="46" t="str">
        <f t="shared" si="65"/>
        <v/>
      </c>
    </row>
    <row r="2057" spans="1:14" x14ac:dyDescent="0.25">
      <c r="A2057" s="16" t="str">
        <f>CONCATENATE('COMPANY INFO'!$D$4,"_",C2057,"_",D2057,"_",$F2057)</f>
        <v>_10_368/403/587/780/825_Penhold</v>
      </c>
      <c r="B2057" s="42">
        <v>2054</v>
      </c>
      <c r="C2057" s="43">
        <v>10</v>
      </c>
      <c r="D2057" s="43" t="s">
        <v>226</v>
      </c>
      <c r="E2057" s="43" t="s">
        <v>225</v>
      </c>
      <c r="F2057" s="44" t="s">
        <v>463</v>
      </c>
      <c r="G2057" s="23"/>
      <c r="H2057" s="23"/>
      <c r="I2057" s="23"/>
      <c r="J2057" s="23"/>
      <c r="K2057" s="23"/>
      <c r="L2057" s="21" t="str">
        <f>IFERROR(VLOOKUP($A2057,Holdings!$A:$F,6,FALSE),"")</f>
        <v/>
      </c>
      <c r="M2057" s="45" t="str">
        <f t="shared" si="64"/>
        <v/>
      </c>
      <c r="N2057" s="46" t="str">
        <f t="shared" si="65"/>
        <v/>
      </c>
    </row>
    <row r="2058" spans="1:14" x14ac:dyDescent="0.25">
      <c r="A2058" s="16" t="str">
        <f>CONCATENATE('COMPANY INFO'!$D$4,"_",C2058,"_",D2058,"_",$F2058)</f>
        <v>_10_368/403/587/780/825_Picture Butte</v>
      </c>
      <c r="B2058" s="42">
        <v>2055</v>
      </c>
      <c r="C2058" s="43">
        <v>10</v>
      </c>
      <c r="D2058" s="43" t="s">
        <v>226</v>
      </c>
      <c r="E2058" s="43" t="s">
        <v>225</v>
      </c>
      <c r="F2058" s="44" t="s">
        <v>464</v>
      </c>
      <c r="G2058" s="23"/>
      <c r="H2058" s="23"/>
      <c r="I2058" s="23"/>
      <c r="J2058" s="23"/>
      <c r="K2058" s="23"/>
      <c r="L2058" s="21" t="str">
        <f>IFERROR(VLOOKUP($A2058,Holdings!$A:$F,6,FALSE),"")</f>
        <v/>
      </c>
      <c r="M2058" s="45" t="str">
        <f t="shared" si="64"/>
        <v/>
      </c>
      <c r="N2058" s="46" t="str">
        <f t="shared" si="65"/>
        <v/>
      </c>
    </row>
    <row r="2059" spans="1:14" x14ac:dyDescent="0.25">
      <c r="A2059" s="16" t="str">
        <f>CONCATENATE('COMPANY INFO'!$D$4,"_",C2059,"_",D2059,"_",$F2059)</f>
        <v>_10_368/403/587/780/825_Pincher Creek</v>
      </c>
      <c r="B2059" s="42">
        <v>2056</v>
      </c>
      <c r="C2059" s="43">
        <v>10</v>
      </c>
      <c r="D2059" s="43" t="s">
        <v>226</v>
      </c>
      <c r="E2059" s="43" t="s">
        <v>225</v>
      </c>
      <c r="F2059" s="44" t="s">
        <v>465</v>
      </c>
      <c r="G2059" s="23"/>
      <c r="H2059" s="23"/>
      <c r="I2059" s="23"/>
      <c r="J2059" s="23"/>
      <c r="K2059" s="23"/>
      <c r="L2059" s="21" t="str">
        <f>IFERROR(VLOOKUP($A2059,Holdings!$A:$F,6,FALSE),"")</f>
        <v/>
      </c>
      <c r="M2059" s="45" t="str">
        <f t="shared" si="64"/>
        <v/>
      </c>
      <c r="N2059" s="46" t="str">
        <f t="shared" si="65"/>
        <v/>
      </c>
    </row>
    <row r="2060" spans="1:14" x14ac:dyDescent="0.25">
      <c r="A2060" s="16" t="str">
        <f>CONCATENATE('COMPANY INFO'!$D$4,"_",C2060,"_",D2060,"_",$F2060)</f>
        <v>_10_368/403/587/780/825_Plamondon</v>
      </c>
      <c r="B2060" s="42">
        <v>2057</v>
      </c>
      <c r="C2060" s="43">
        <v>10</v>
      </c>
      <c r="D2060" s="43" t="s">
        <v>226</v>
      </c>
      <c r="E2060" s="43" t="s">
        <v>225</v>
      </c>
      <c r="F2060" s="44" t="s">
        <v>466</v>
      </c>
      <c r="G2060" s="23"/>
      <c r="H2060" s="23"/>
      <c r="I2060" s="23"/>
      <c r="J2060" s="23"/>
      <c r="K2060" s="23"/>
      <c r="L2060" s="21" t="str">
        <f>IFERROR(VLOOKUP($A2060,Holdings!$A:$F,6,FALSE),"")</f>
        <v/>
      </c>
      <c r="M2060" s="45" t="str">
        <f t="shared" si="64"/>
        <v/>
      </c>
      <c r="N2060" s="46" t="str">
        <f t="shared" si="65"/>
        <v/>
      </c>
    </row>
    <row r="2061" spans="1:14" x14ac:dyDescent="0.25">
      <c r="A2061" s="16" t="str">
        <f>CONCATENATE('COMPANY INFO'!$D$4,"_",C2061,"_",D2061,"_",$F2061)</f>
        <v>_10_368/403/587/780/825_Ponoka</v>
      </c>
      <c r="B2061" s="42">
        <v>2058</v>
      </c>
      <c r="C2061" s="43">
        <v>10</v>
      </c>
      <c r="D2061" s="43" t="s">
        <v>226</v>
      </c>
      <c r="E2061" s="43" t="s">
        <v>225</v>
      </c>
      <c r="F2061" s="44" t="s">
        <v>467</v>
      </c>
      <c r="G2061" s="23"/>
      <c r="H2061" s="23"/>
      <c r="I2061" s="23"/>
      <c r="J2061" s="23"/>
      <c r="K2061" s="23"/>
      <c r="L2061" s="21" t="str">
        <f>IFERROR(VLOOKUP($A2061,Holdings!$A:$F,6,FALSE),"")</f>
        <v/>
      </c>
      <c r="M2061" s="45" t="str">
        <f t="shared" si="64"/>
        <v/>
      </c>
      <c r="N2061" s="46" t="str">
        <f t="shared" si="65"/>
        <v/>
      </c>
    </row>
    <row r="2062" spans="1:14" x14ac:dyDescent="0.25">
      <c r="A2062" s="16" t="str">
        <f>CONCATENATE('COMPANY INFO'!$D$4,"_",C2062,"_",D2062,"_",$F2062)</f>
        <v>_10_368/403/587/780/825_Provost</v>
      </c>
      <c r="B2062" s="42">
        <v>2059</v>
      </c>
      <c r="C2062" s="43">
        <v>10</v>
      </c>
      <c r="D2062" s="43" t="s">
        <v>226</v>
      </c>
      <c r="E2062" s="43" t="s">
        <v>225</v>
      </c>
      <c r="F2062" s="44" t="s">
        <v>468</v>
      </c>
      <c r="G2062" s="23"/>
      <c r="H2062" s="23"/>
      <c r="I2062" s="23"/>
      <c r="J2062" s="23"/>
      <c r="K2062" s="23"/>
      <c r="L2062" s="21" t="str">
        <f>IFERROR(VLOOKUP($A2062,Holdings!$A:$F,6,FALSE),"")</f>
        <v/>
      </c>
      <c r="M2062" s="45" t="str">
        <f t="shared" si="64"/>
        <v/>
      </c>
      <c r="N2062" s="46" t="str">
        <f t="shared" si="65"/>
        <v/>
      </c>
    </row>
    <row r="2063" spans="1:14" x14ac:dyDescent="0.25">
      <c r="A2063" s="16" t="str">
        <f>CONCATENATE('COMPANY INFO'!$D$4,"_",C2063,"_",D2063,"_",$F2063)</f>
        <v>_10_368/403/587/780/825_Radway</v>
      </c>
      <c r="B2063" s="42">
        <v>2060</v>
      </c>
      <c r="C2063" s="43">
        <v>10</v>
      </c>
      <c r="D2063" s="43" t="s">
        <v>226</v>
      </c>
      <c r="E2063" s="43" t="s">
        <v>225</v>
      </c>
      <c r="F2063" s="44" t="s">
        <v>469</v>
      </c>
      <c r="G2063" s="23"/>
      <c r="H2063" s="23"/>
      <c r="I2063" s="23"/>
      <c r="J2063" s="23"/>
      <c r="K2063" s="23"/>
      <c r="L2063" s="21" t="str">
        <f>IFERROR(VLOOKUP($A2063,Holdings!$A:$F,6,FALSE),"")</f>
        <v/>
      </c>
      <c r="M2063" s="45" t="str">
        <f t="shared" si="64"/>
        <v/>
      </c>
      <c r="N2063" s="46" t="str">
        <f t="shared" si="65"/>
        <v/>
      </c>
    </row>
    <row r="2064" spans="1:14" x14ac:dyDescent="0.25">
      <c r="A2064" s="16" t="str">
        <f>CONCATENATE('COMPANY INFO'!$D$4,"_",C2064,"_",D2064,"_",$F2064)</f>
        <v>_10_368/403/587/780/825_Rainbow Lake</v>
      </c>
      <c r="B2064" s="42">
        <v>2061</v>
      </c>
      <c r="C2064" s="43">
        <v>10</v>
      </c>
      <c r="D2064" s="43" t="s">
        <v>226</v>
      </c>
      <c r="E2064" s="43" t="s">
        <v>225</v>
      </c>
      <c r="F2064" s="44" t="s">
        <v>470</v>
      </c>
      <c r="G2064" s="23"/>
      <c r="H2064" s="23"/>
      <c r="I2064" s="23"/>
      <c r="J2064" s="23"/>
      <c r="K2064" s="23"/>
      <c r="L2064" s="21" t="str">
        <f>IFERROR(VLOOKUP($A2064,Holdings!$A:$F,6,FALSE),"")</f>
        <v/>
      </c>
      <c r="M2064" s="45" t="str">
        <f t="shared" si="64"/>
        <v/>
      </c>
      <c r="N2064" s="46" t="str">
        <f t="shared" si="65"/>
        <v/>
      </c>
    </row>
    <row r="2065" spans="1:14" x14ac:dyDescent="0.25">
      <c r="A2065" s="16" t="str">
        <f>CONCATENATE('COMPANY INFO'!$D$4,"_",C2065,"_",D2065,"_",$F2065)</f>
        <v>_10_368/403/587/780/825_Ralston</v>
      </c>
      <c r="B2065" s="42">
        <v>2062</v>
      </c>
      <c r="C2065" s="43">
        <v>10</v>
      </c>
      <c r="D2065" s="43" t="s">
        <v>226</v>
      </c>
      <c r="E2065" s="43" t="s">
        <v>225</v>
      </c>
      <c r="F2065" s="44" t="s">
        <v>471</v>
      </c>
      <c r="G2065" s="23"/>
      <c r="H2065" s="23"/>
      <c r="I2065" s="23"/>
      <c r="J2065" s="23"/>
      <c r="K2065" s="23"/>
      <c r="L2065" s="21" t="str">
        <f>IFERROR(VLOOKUP($A2065,Holdings!$A:$F,6,FALSE),"")</f>
        <v/>
      </c>
      <c r="M2065" s="45" t="str">
        <f t="shared" si="64"/>
        <v/>
      </c>
      <c r="N2065" s="46" t="str">
        <f t="shared" si="65"/>
        <v/>
      </c>
    </row>
    <row r="2066" spans="1:14" x14ac:dyDescent="0.25">
      <c r="A2066" s="16" t="str">
        <f>CONCATENATE('COMPANY INFO'!$D$4,"_",C2066,"_",D2066,"_",$F2066)</f>
        <v>_10_368/403/587/780/825_Raymond</v>
      </c>
      <c r="B2066" s="42">
        <v>2063</v>
      </c>
      <c r="C2066" s="43">
        <v>10</v>
      </c>
      <c r="D2066" s="43" t="s">
        <v>226</v>
      </c>
      <c r="E2066" s="43" t="s">
        <v>225</v>
      </c>
      <c r="F2066" s="44" t="s">
        <v>472</v>
      </c>
      <c r="G2066" s="23"/>
      <c r="H2066" s="23"/>
      <c r="I2066" s="23"/>
      <c r="J2066" s="23"/>
      <c r="K2066" s="23"/>
      <c r="L2066" s="21" t="str">
        <f>IFERROR(VLOOKUP($A2066,Holdings!$A:$F,6,FALSE),"")</f>
        <v/>
      </c>
      <c r="M2066" s="45" t="str">
        <f t="shared" si="64"/>
        <v/>
      </c>
      <c r="N2066" s="46" t="str">
        <f t="shared" si="65"/>
        <v/>
      </c>
    </row>
    <row r="2067" spans="1:14" x14ac:dyDescent="0.25">
      <c r="A2067" s="16" t="str">
        <f>CONCATENATE('COMPANY INFO'!$D$4,"_",C2067,"_",D2067,"_",$F2067)</f>
        <v>_10_368/403/587/780/825_Red Deer</v>
      </c>
      <c r="B2067" s="42">
        <v>2064</v>
      </c>
      <c r="C2067" s="43">
        <v>10</v>
      </c>
      <c r="D2067" s="43" t="s">
        <v>226</v>
      </c>
      <c r="E2067" s="43" t="s">
        <v>225</v>
      </c>
      <c r="F2067" s="44" t="s">
        <v>473</v>
      </c>
      <c r="G2067" s="23"/>
      <c r="H2067" s="23"/>
      <c r="I2067" s="23"/>
      <c r="J2067" s="23"/>
      <c r="K2067" s="23"/>
      <c r="L2067" s="21" t="str">
        <f>IFERROR(VLOOKUP($A2067,Holdings!$A:$F,6,FALSE),"")</f>
        <v/>
      </c>
      <c r="M2067" s="45" t="str">
        <f t="shared" si="64"/>
        <v/>
      </c>
      <c r="N2067" s="46" t="str">
        <f t="shared" si="65"/>
        <v/>
      </c>
    </row>
    <row r="2068" spans="1:14" x14ac:dyDescent="0.25">
      <c r="A2068" s="16" t="str">
        <f>CONCATENATE('COMPANY INFO'!$D$4,"_",C2068,"_",D2068,"_",$F2068)</f>
        <v>_10_368/403/587/780/825_Red Earth</v>
      </c>
      <c r="B2068" s="42">
        <v>2065</v>
      </c>
      <c r="C2068" s="43">
        <v>10</v>
      </c>
      <c r="D2068" s="43" t="s">
        <v>226</v>
      </c>
      <c r="E2068" s="43" t="s">
        <v>225</v>
      </c>
      <c r="F2068" s="44" t="s">
        <v>474</v>
      </c>
      <c r="G2068" s="23"/>
      <c r="H2068" s="23"/>
      <c r="I2068" s="23"/>
      <c r="J2068" s="23"/>
      <c r="K2068" s="23"/>
      <c r="L2068" s="21" t="str">
        <f>IFERROR(VLOOKUP($A2068,Holdings!$A:$F,6,FALSE),"")</f>
        <v/>
      </c>
      <c r="M2068" s="45" t="str">
        <f t="shared" si="64"/>
        <v/>
      </c>
      <c r="N2068" s="46" t="str">
        <f t="shared" si="65"/>
        <v/>
      </c>
    </row>
    <row r="2069" spans="1:14" x14ac:dyDescent="0.25">
      <c r="A2069" s="16" t="str">
        <f>CONCATENATE('COMPANY INFO'!$D$4,"_",C2069,"_",D2069,"_",$F2069)</f>
        <v>_10_368/403/587/780/825_Redwater</v>
      </c>
      <c r="B2069" s="42">
        <v>2066</v>
      </c>
      <c r="C2069" s="43">
        <v>10</v>
      </c>
      <c r="D2069" s="43" t="s">
        <v>226</v>
      </c>
      <c r="E2069" s="43" t="s">
        <v>225</v>
      </c>
      <c r="F2069" s="44" t="s">
        <v>475</v>
      </c>
      <c r="G2069" s="23"/>
      <c r="H2069" s="23"/>
      <c r="I2069" s="23"/>
      <c r="J2069" s="23"/>
      <c r="K2069" s="23"/>
      <c r="L2069" s="21" t="str">
        <f>IFERROR(VLOOKUP($A2069,Holdings!$A:$F,6,FALSE),"")</f>
        <v/>
      </c>
      <c r="M2069" s="45" t="str">
        <f t="shared" si="64"/>
        <v/>
      </c>
      <c r="N2069" s="46" t="str">
        <f t="shared" si="65"/>
        <v/>
      </c>
    </row>
    <row r="2070" spans="1:14" x14ac:dyDescent="0.25">
      <c r="A2070" s="16" t="str">
        <f>CONCATENATE('COMPANY INFO'!$D$4,"_",C2070,"_",D2070,"_",$F2070)</f>
        <v>_10_368/403/587/780/825_Rimbey</v>
      </c>
      <c r="B2070" s="42">
        <v>2067</v>
      </c>
      <c r="C2070" s="43">
        <v>10</v>
      </c>
      <c r="D2070" s="43" t="s">
        <v>226</v>
      </c>
      <c r="E2070" s="43" t="s">
        <v>225</v>
      </c>
      <c r="F2070" s="44" t="s">
        <v>476</v>
      </c>
      <c r="G2070" s="23"/>
      <c r="H2070" s="23"/>
      <c r="I2070" s="23"/>
      <c r="J2070" s="23"/>
      <c r="K2070" s="23"/>
      <c r="L2070" s="21" t="str">
        <f>IFERROR(VLOOKUP($A2070,Holdings!$A:$F,6,FALSE),"")</f>
        <v/>
      </c>
      <c r="M2070" s="45" t="str">
        <f t="shared" si="64"/>
        <v/>
      </c>
      <c r="N2070" s="46" t="str">
        <f t="shared" si="65"/>
        <v/>
      </c>
    </row>
    <row r="2071" spans="1:14" x14ac:dyDescent="0.25">
      <c r="A2071" s="16" t="str">
        <f>CONCATENATE('COMPANY INFO'!$D$4,"_",C2071,"_",D2071,"_",$F2071)</f>
        <v>_10_368/403/587/780/825_Robb</v>
      </c>
      <c r="B2071" s="42">
        <v>2068</v>
      </c>
      <c r="C2071" s="43">
        <v>10</v>
      </c>
      <c r="D2071" s="43" t="s">
        <v>226</v>
      </c>
      <c r="E2071" s="43" t="s">
        <v>225</v>
      </c>
      <c r="F2071" s="44" t="s">
        <v>477</v>
      </c>
      <c r="G2071" s="23"/>
      <c r="H2071" s="23"/>
      <c r="I2071" s="23"/>
      <c r="J2071" s="23"/>
      <c r="K2071" s="23"/>
      <c r="L2071" s="21" t="str">
        <f>IFERROR(VLOOKUP($A2071,Holdings!$A:$F,6,FALSE),"")</f>
        <v/>
      </c>
      <c r="M2071" s="45" t="str">
        <f t="shared" si="64"/>
        <v/>
      </c>
      <c r="N2071" s="46" t="str">
        <f t="shared" si="65"/>
        <v/>
      </c>
    </row>
    <row r="2072" spans="1:14" x14ac:dyDescent="0.25">
      <c r="A2072" s="16" t="str">
        <f>CONCATENATE('COMPANY INFO'!$D$4,"_",C2072,"_",D2072,"_",$F2072)</f>
        <v>_10_368/403/587/780/825_Rochester</v>
      </c>
      <c r="B2072" s="42">
        <v>2069</v>
      </c>
      <c r="C2072" s="43">
        <v>10</v>
      </c>
      <c r="D2072" s="43" t="s">
        <v>226</v>
      </c>
      <c r="E2072" s="43" t="s">
        <v>225</v>
      </c>
      <c r="F2072" s="44" t="s">
        <v>478</v>
      </c>
      <c r="G2072" s="23"/>
      <c r="H2072" s="23"/>
      <c r="I2072" s="23"/>
      <c r="J2072" s="23"/>
      <c r="K2072" s="23"/>
      <c r="L2072" s="21" t="str">
        <f>IFERROR(VLOOKUP($A2072,Holdings!$A:$F,6,FALSE),"")</f>
        <v/>
      </c>
      <c r="M2072" s="45" t="str">
        <f t="shared" si="64"/>
        <v/>
      </c>
      <c r="N2072" s="46" t="str">
        <f t="shared" si="65"/>
        <v/>
      </c>
    </row>
    <row r="2073" spans="1:14" x14ac:dyDescent="0.25">
      <c r="A2073" s="16" t="str">
        <f>CONCATENATE('COMPANY INFO'!$D$4,"_",C2073,"_",D2073,"_",$F2073)</f>
        <v>_10_368/403/587/780/825_Rocky Mountain House</v>
      </c>
      <c r="B2073" s="42">
        <v>2070</v>
      </c>
      <c r="C2073" s="43">
        <v>10</v>
      </c>
      <c r="D2073" s="43" t="s">
        <v>226</v>
      </c>
      <c r="E2073" s="43" t="s">
        <v>225</v>
      </c>
      <c r="F2073" s="44" t="s">
        <v>479</v>
      </c>
      <c r="G2073" s="23"/>
      <c r="H2073" s="23"/>
      <c r="I2073" s="23"/>
      <c r="J2073" s="23"/>
      <c r="K2073" s="23"/>
      <c r="L2073" s="21" t="str">
        <f>IFERROR(VLOOKUP($A2073,Holdings!$A:$F,6,FALSE),"")</f>
        <v/>
      </c>
      <c r="M2073" s="45" t="str">
        <f t="shared" si="64"/>
        <v/>
      </c>
      <c r="N2073" s="46" t="str">
        <f t="shared" si="65"/>
        <v/>
      </c>
    </row>
    <row r="2074" spans="1:14" x14ac:dyDescent="0.25">
      <c r="A2074" s="16" t="str">
        <f>CONCATENATE('COMPANY INFO'!$D$4,"_",C2074,"_",D2074,"_",$F2074)</f>
        <v>_10_368/403/587/780/825_Rockyford</v>
      </c>
      <c r="B2074" s="42">
        <v>2071</v>
      </c>
      <c r="C2074" s="43">
        <v>10</v>
      </c>
      <c r="D2074" s="43" t="s">
        <v>226</v>
      </c>
      <c r="E2074" s="43" t="s">
        <v>225</v>
      </c>
      <c r="F2074" s="44" t="s">
        <v>480</v>
      </c>
      <c r="G2074" s="23"/>
      <c r="H2074" s="23"/>
      <c r="I2074" s="23"/>
      <c r="J2074" s="23"/>
      <c r="K2074" s="23"/>
      <c r="L2074" s="21" t="str">
        <f>IFERROR(VLOOKUP($A2074,Holdings!$A:$F,6,FALSE),"")</f>
        <v/>
      </c>
      <c r="M2074" s="45" t="str">
        <f t="shared" si="64"/>
        <v/>
      </c>
      <c r="N2074" s="46" t="str">
        <f t="shared" si="65"/>
        <v/>
      </c>
    </row>
    <row r="2075" spans="1:14" x14ac:dyDescent="0.25">
      <c r="A2075" s="16" t="str">
        <f>CONCATENATE('COMPANY INFO'!$D$4,"_",C2075,"_",D2075,"_",$F2075)</f>
        <v>_10_368/403/587/780/825_Rolling Hills</v>
      </c>
      <c r="B2075" s="42">
        <v>2072</v>
      </c>
      <c r="C2075" s="43">
        <v>10</v>
      </c>
      <c r="D2075" s="43" t="s">
        <v>226</v>
      </c>
      <c r="E2075" s="43" t="s">
        <v>225</v>
      </c>
      <c r="F2075" s="44" t="s">
        <v>481</v>
      </c>
      <c r="G2075" s="23"/>
      <c r="H2075" s="23"/>
      <c r="I2075" s="23"/>
      <c r="J2075" s="23"/>
      <c r="K2075" s="23"/>
      <c r="L2075" s="21" t="str">
        <f>IFERROR(VLOOKUP($A2075,Holdings!$A:$F,6,FALSE),"")</f>
        <v/>
      </c>
      <c r="M2075" s="45" t="str">
        <f t="shared" si="64"/>
        <v/>
      </c>
      <c r="N2075" s="46" t="str">
        <f t="shared" si="65"/>
        <v/>
      </c>
    </row>
    <row r="2076" spans="1:14" x14ac:dyDescent="0.25">
      <c r="A2076" s="16" t="str">
        <f>CONCATENATE('COMPANY INFO'!$D$4,"_",C2076,"_",D2076,"_",$F2076)</f>
        <v>_10_368/403/587/780/825_Rosalind</v>
      </c>
      <c r="B2076" s="42">
        <v>2073</v>
      </c>
      <c r="C2076" s="43">
        <v>10</v>
      </c>
      <c r="D2076" s="43" t="s">
        <v>226</v>
      </c>
      <c r="E2076" s="43" t="s">
        <v>225</v>
      </c>
      <c r="F2076" s="44" t="s">
        <v>482</v>
      </c>
      <c r="G2076" s="23"/>
      <c r="H2076" s="23"/>
      <c r="I2076" s="23"/>
      <c r="J2076" s="23"/>
      <c r="K2076" s="23"/>
      <c r="L2076" s="21" t="str">
        <f>IFERROR(VLOOKUP($A2076,Holdings!$A:$F,6,FALSE),"")</f>
        <v/>
      </c>
      <c r="M2076" s="45" t="str">
        <f t="shared" si="64"/>
        <v/>
      </c>
      <c r="N2076" s="46" t="str">
        <f t="shared" si="65"/>
        <v/>
      </c>
    </row>
    <row r="2077" spans="1:14" x14ac:dyDescent="0.25">
      <c r="A2077" s="16" t="str">
        <f>CONCATENATE('COMPANY INFO'!$D$4,"_",C2077,"_",D2077,"_",$F2077)</f>
        <v>_10_368/403/587/780/825_Rosebud</v>
      </c>
      <c r="B2077" s="42">
        <v>2074</v>
      </c>
      <c r="C2077" s="43">
        <v>10</v>
      </c>
      <c r="D2077" s="43" t="s">
        <v>226</v>
      </c>
      <c r="E2077" s="43" t="s">
        <v>225</v>
      </c>
      <c r="F2077" s="44" t="s">
        <v>483</v>
      </c>
      <c r="G2077" s="23"/>
      <c r="H2077" s="23"/>
      <c r="I2077" s="23"/>
      <c r="J2077" s="23"/>
      <c r="K2077" s="23"/>
      <c r="L2077" s="21" t="str">
        <f>IFERROR(VLOOKUP($A2077,Holdings!$A:$F,6,FALSE),"")</f>
        <v/>
      </c>
      <c r="M2077" s="45" t="str">
        <f t="shared" si="64"/>
        <v/>
      </c>
      <c r="N2077" s="46" t="str">
        <f t="shared" si="65"/>
        <v/>
      </c>
    </row>
    <row r="2078" spans="1:14" x14ac:dyDescent="0.25">
      <c r="A2078" s="16" t="str">
        <f>CONCATENATE('COMPANY INFO'!$D$4,"_",C2078,"_",D2078,"_",$F2078)</f>
        <v>_10_368/403/587/780/825_Rumsey</v>
      </c>
      <c r="B2078" s="42">
        <v>2075</v>
      </c>
      <c r="C2078" s="43">
        <v>10</v>
      </c>
      <c r="D2078" s="43" t="s">
        <v>226</v>
      </c>
      <c r="E2078" s="43" t="s">
        <v>225</v>
      </c>
      <c r="F2078" s="44" t="s">
        <v>484</v>
      </c>
      <c r="G2078" s="23"/>
      <c r="H2078" s="23"/>
      <c r="I2078" s="23"/>
      <c r="J2078" s="23"/>
      <c r="K2078" s="23"/>
      <c r="L2078" s="21" t="str">
        <f>IFERROR(VLOOKUP($A2078,Holdings!$A:$F,6,FALSE),"")</f>
        <v/>
      </c>
      <c r="M2078" s="45" t="str">
        <f t="shared" si="64"/>
        <v/>
      </c>
      <c r="N2078" s="46" t="str">
        <f t="shared" si="65"/>
        <v/>
      </c>
    </row>
    <row r="2079" spans="1:14" x14ac:dyDescent="0.25">
      <c r="A2079" s="16" t="str">
        <f>CONCATENATE('COMPANY INFO'!$D$4,"_",C2079,"_",D2079,"_",$F2079)</f>
        <v>_10_368/403/587/780/825_Rycroft</v>
      </c>
      <c r="B2079" s="42">
        <v>2076</v>
      </c>
      <c r="C2079" s="43">
        <v>10</v>
      </c>
      <c r="D2079" s="43" t="s">
        <v>226</v>
      </c>
      <c r="E2079" s="43" t="s">
        <v>225</v>
      </c>
      <c r="F2079" s="44" t="s">
        <v>485</v>
      </c>
      <c r="G2079" s="23"/>
      <c r="H2079" s="23"/>
      <c r="I2079" s="23"/>
      <c r="J2079" s="23"/>
      <c r="K2079" s="23"/>
      <c r="L2079" s="21" t="str">
        <f>IFERROR(VLOOKUP($A2079,Holdings!$A:$F,6,FALSE),"")</f>
        <v/>
      </c>
      <c r="M2079" s="45" t="str">
        <f t="shared" si="64"/>
        <v/>
      </c>
      <c r="N2079" s="46" t="str">
        <f t="shared" si="65"/>
        <v/>
      </c>
    </row>
    <row r="2080" spans="1:14" x14ac:dyDescent="0.25">
      <c r="A2080" s="16" t="str">
        <f>CONCATENATE('COMPANY INFO'!$D$4,"_",C2080,"_",D2080,"_",$F2080)</f>
        <v>_10_368/403/587/780/825_Ryley</v>
      </c>
      <c r="B2080" s="42">
        <v>2077</v>
      </c>
      <c r="C2080" s="43">
        <v>10</v>
      </c>
      <c r="D2080" s="43" t="s">
        <v>226</v>
      </c>
      <c r="E2080" s="43" t="s">
        <v>225</v>
      </c>
      <c r="F2080" s="44" t="s">
        <v>486</v>
      </c>
      <c r="G2080" s="23"/>
      <c r="H2080" s="23"/>
      <c r="I2080" s="23"/>
      <c r="J2080" s="23"/>
      <c r="K2080" s="23"/>
      <c r="L2080" s="21" t="str">
        <f>IFERROR(VLOOKUP($A2080,Holdings!$A:$F,6,FALSE),"")</f>
        <v/>
      </c>
      <c r="M2080" s="45" t="str">
        <f t="shared" si="64"/>
        <v/>
      </c>
      <c r="N2080" s="46" t="str">
        <f t="shared" si="65"/>
        <v/>
      </c>
    </row>
    <row r="2081" spans="1:14" x14ac:dyDescent="0.25">
      <c r="A2081" s="16" t="str">
        <f>CONCATENATE('COMPANY INFO'!$D$4,"_",C2081,"_",D2081,"_",$F2081)</f>
        <v>_10_368/403/587/780/825_Sangudo</v>
      </c>
      <c r="B2081" s="42">
        <v>2078</v>
      </c>
      <c r="C2081" s="43">
        <v>10</v>
      </c>
      <c r="D2081" s="43" t="s">
        <v>226</v>
      </c>
      <c r="E2081" s="43" t="s">
        <v>225</v>
      </c>
      <c r="F2081" s="44" t="s">
        <v>487</v>
      </c>
      <c r="G2081" s="23"/>
      <c r="H2081" s="23"/>
      <c r="I2081" s="23"/>
      <c r="J2081" s="23"/>
      <c r="K2081" s="23"/>
      <c r="L2081" s="21" t="str">
        <f>IFERROR(VLOOKUP($A2081,Holdings!$A:$F,6,FALSE),"")</f>
        <v/>
      </c>
      <c r="M2081" s="45" t="str">
        <f t="shared" si="64"/>
        <v/>
      </c>
      <c r="N2081" s="46" t="str">
        <f t="shared" si="65"/>
        <v/>
      </c>
    </row>
    <row r="2082" spans="1:14" x14ac:dyDescent="0.25">
      <c r="A2082" s="16" t="str">
        <f>CONCATENATE('COMPANY INFO'!$D$4,"_",C2082,"_",D2082,"_",$F2082)</f>
        <v>_10_368/403/587/780/825_Saskatchewan River Crossing</v>
      </c>
      <c r="B2082" s="42">
        <v>2079</v>
      </c>
      <c r="C2082" s="43">
        <v>10</v>
      </c>
      <c r="D2082" s="43" t="s">
        <v>226</v>
      </c>
      <c r="E2082" s="43" t="s">
        <v>225</v>
      </c>
      <c r="F2082" s="44" t="s">
        <v>488</v>
      </c>
      <c r="G2082" s="23"/>
      <c r="H2082" s="23"/>
      <c r="I2082" s="23"/>
      <c r="J2082" s="23"/>
      <c r="K2082" s="23"/>
      <c r="L2082" s="21" t="str">
        <f>IFERROR(VLOOKUP($A2082,Holdings!$A:$F,6,FALSE),"")</f>
        <v/>
      </c>
      <c r="M2082" s="45" t="str">
        <f t="shared" si="64"/>
        <v/>
      </c>
      <c r="N2082" s="46" t="str">
        <f t="shared" si="65"/>
        <v/>
      </c>
    </row>
    <row r="2083" spans="1:14" x14ac:dyDescent="0.25">
      <c r="A2083" s="16" t="str">
        <f>CONCATENATE('COMPANY INFO'!$D$4,"_",C2083,"_",D2083,"_",$F2083)</f>
        <v>_10_368/403/587/780/825_Schuler</v>
      </c>
      <c r="B2083" s="42">
        <v>2080</v>
      </c>
      <c r="C2083" s="43">
        <v>10</v>
      </c>
      <c r="D2083" s="43" t="s">
        <v>226</v>
      </c>
      <c r="E2083" s="43" t="s">
        <v>225</v>
      </c>
      <c r="F2083" s="44" t="s">
        <v>489</v>
      </c>
      <c r="G2083" s="23"/>
      <c r="H2083" s="23"/>
      <c r="I2083" s="23"/>
      <c r="J2083" s="23"/>
      <c r="K2083" s="23"/>
      <c r="L2083" s="21" t="str">
        <f>IFERROR(VLOOKUP($A2083,Holdings!$A:$F,6,FALSE),"")</f>
        <v/>
      </c>
      <c r="M2083" s="45" t="str">
        <f t="shared" si="64"/>
        <v/>
      </c>
      <c r="N2083" s="46" t="str">
        <f t="shared" si="65"/>
        <v/>
      </c>
    </row>
    <row r="2084" spans="1:14" x14ac:dyDescent="0.25">
      <c r="A2084" s="16" t="str">
        <f>CONCATENATE('COMPANY INFO'!$D$4,"_",C2084,"_",D2084,"_",$F2084)</f>
        <v>_10_368/403/587/780/825_Seba Beach</v>
      </c>
      <c r="B2084" s="42">
        <v>2081</v>
      </c>
      <c r="C2084" s="43">
        <v>10</v>
      </c>
      <c r="D2084" s="43" t="s">
        <v>226</v>
      </c>
      <c r="E2084" s="43" t="s">
        <v>225</v>
      </c>
      <c r="F2084" s="44" t="s">
        <v>490</v>
      </c>
      <c r="G2084" s="23"/>
      <c r="H2084" s="23"/>
      <c r="I2084" s="23"/>
      <c r="J2084" s="23"/>
      <c r="K2084" s="23"/>
      <c r="L2084" s="21" t="str">
        <f>IFERROR(VLOOKUP($A2084,Holdings!$A:$F,6,FALSE),"")</f>
        <v/>
      </c>
      <c r="M2084" s="45" t="str">
        <f t="shared" si="64"/>
        <v/>
      </c>
      <c r="N2084" s="46" t="str">
        <f t="shared" si="65"/>
        <v/>
      </c>
    </row>
    <row r="2085" spans="1:14" x14ac:dyDescent="0.25">
      <c r="A2085" s="16" t="str">
        <f>CONCATENATE('COMPANY INFO'!$D$4,"_",C2085,"_",D2085,"_",$F2085)</f>
        <v>_10_368/403/587/780/825_Sedgewick</v>
      </c>
      <c r="B2085" s="42">
        <v>2082</v>
      </c>
      <c r="C2085" s="43">
        <v>10</v>
      </c>
      <c r="D2085" s="43" t="s">
        <v>226</v>
      </c>
      <c r="E2085" s="43" t="s">
        <v>225</v>
      </c>
      <c r="F2085" s="44" t="s">
        <v>491</v>
      </c>
      <c r="G2085" s="23"/>
      <c r="H2085" s="23"/>
      <c r="I2085" s="23"/>
      <c r="J2085" s="23"/>
      <c r="K2085" s="23"/>
      <c r="L2085" s="21" t="str">
        <f>IFERROR(VLOOKUP($A2085,Holdings!$A:$F,6,FALSE),"")</f>
        <v/>
      </c>
      <c r="M2085" s="45" t="str">
        <f t="shared" si="64"/>
        <v/>
      </c>
      <c r="N2085" s="46" t="str">
        <f t="shared" si="65"/>
        <v/>
      </c>
    </row>
    <row r="2086" spans="1:14" x14ac:dyDescent="0.25">
      <c r="A2086" s="16" t="str">
        <f>CONCATENATE('COMPANY INFO'!$D$4,"_",C2086,"_",D2086,"_",$F2086)</f>
        <v>_10_368/403/587/780/825_Seven Persons</v>
      </c>
      <c r="B2086" s="42">
        <v>2083</v>
      </c>
      <c r="C2086" s="43">
        <v>10</v>
      </c>
      <c r="D2086" s="43" t="s">
        <v>226</v>
      </c>
      <c r="E2086" s="43" t="s">
        <v>225</v>
      </c>
      <c r="F2086" s="44" t="s">
        <v>492</v>
      </c>
      <c r="G2086" s="23"/>
      <c r="H2086" s="23"/>
      <c r="I2086" s="23"/>
      <c r="J2086" s="23"/>
      <c r="K2086" s="23"/>
      <c r="L2086" s="21" t="str">
        <f>IFERROR(VLOOKUP($A2086,Holdings!$A:$F,6,FALSE),"")</f>
        <v/>
      </c>
      <c r="M2086" s="45" t="str">
        <f t="shared" si="64"/>
        <v/>
      </c>
      <c r="N2086" s="46" t="str">
        <f t="shared" si="65"/>
        <v/>
      </c>
    </row>
    <row r="2087" spans="1:14" x14ac:dyDescent="0.25">
      <c r="A2087" s="16" t="str">
        <f>CONCATENATE('COMPANY INFO'!$D$4,"_",C2087,"_",D2087,"_",$F2087)</f>
        <v>_10_368/403/587/780/825_Sexsmith</v>
      </c>
      <c r="B2087" s="42">
        <v>2084</v>
      </c>
      <c r="C2087" s="43">
        <v>10</v>
      </c>
      <c r="D2087" s="43" t="s">
        <v>226</v>
      </c>
      <c r="E2087" s="43" t="s">
        <v>225</v>
      </c>
      <c r="F2087" s="44" t="s">
        <v>493</v>
      </c>
      <c r="G2087" s="23"/>
      <c r="H2087" s="23"/>
      <c r="I2087" s="23"/>
      <c r="J2087" s="23"/>
      <c r="K2087" s="23"/>
      <c r="L2087" s="21" t="str">
        <f>IFERROR(VLOOKUP($A2087,Holdings!$A:$F,6,FALSE),"")</f>
        <v/>
      </c>
      <c r="M2087" s="45" t="str">
        <f t="shared" si="64"/>
        <v/>
      </c>
      <c r="N2087" s="46" t="str">
        <f t="shared" si="65"/>
        <v/>
      </c>
    </row>
    <row r="2088" spans="1:14" x14ac:dyDescent="0.25">
      <c r="A2088" s="16" t="str">
        <f>CONCATENATE('COMPANY INFO'!$D$4,"_",C2088,"_",D2088,"_",$F2088)</f>
        <v>_10_368/403/587/780/825_Sherwood Park</v>
      </c>
      <c r="B2088" s="42">
        <v>2085</v>
      </c>
      <c r="C2088" s="43">
        <v>10</v>
      </c>
      <c r="D2088" s="43" t="s">
        <v>226</v>
      </c>
      <c r="E2088" s="43" t="s">
        <v>225</v>
      </c>
      <c r="F2088" s="44" t="s">
        <v>494</v>
      </c>
      <c r="G2088" s="23"/>
      <c r="H2088" s="23"/>
      <c r="I2088" s="23"/>
      <c r="J2088" s="23"/>
      <c r="K2088" s="23"/>
      <c r="L2088" s="21" t="str">
        <f>IFERROR(VLOOKUP($A2088,Holdings!$A:$F,6,FALSE),"")</f>
        <v/>
      </c>
      <c r="M2088" s="45" t="str">
        <f t="shared" si="64"/>
        <v/>
      </c>
      <c r="N2088" s="46" t="str">
        <f t="shared" si="65"/>
        <v/>
      </c>
    </row>
    <row r="2089" spans="1:14" x14ac:dyDescent="0.25">
      <c r="A2089" s="16" t="str">
        <f>CONCATENATE('COMPANY INFO'!$D$4,"_",C2089,"_",D2089,"_",$F2089)</f>
        <v>_10_368/403/587/780/825_Sibbald</v>
      </c>
      <c r="B2089" s="42">
        <v>2086</v>
      </c>
      <c r="C2089" s="43">
        <v>10</v>
      </c>
      <c r="D2089" s="43" t="s">
        <v>226</v>
      </c>
      <c r="E2089" s="43" t="s">
        <v>225</v>
      </c>
      <c r="F2089" s="44" t="s">
        <v>495</v>
      </c>
      <c r="G2089" s="23"/>
      <c r="H2089" s="23"/>
      <c r="I2089" s="23"/>
      <c r="J2089" s="23"/>
      <c r="K2089" s="23"/>
      <c r="L2089" s="21" t="str">
        <f>IFERROR(VLOOKUP($A2089,Holdings!$A:$F,6,FALSE),"")</f>
        <v/>
      </c>
      <c r="M2089" s="45" t="str">
        <f t="shared" si="64"/>
        <v/>
      </c>
      <c r="N2089" s="46" t="str">
        <f t="shared" si="65"/>
        <v/>
      </c>
    </row>
    <row r="2090" spans="1:14" x14ac:dyDescent="0.25">
      <c r="A2090" s="16" t="str">
        <f>CONCATENATE('COMPANY INFO'!$D$4,"_",C2090,"_",D2090,"_",$F2090)</f>
        <v>_10_368/403/587/780/825_Silver Valley</v>
      </c>
      <c r="B2090" s="42">
        <v>2087</v>
      </c>
      <c r="C2090" s="43">
        <v>10</v>
      </c>
      <c r="D2090" s="43" t="s">
        <v>226</v>
      </c>
      <c r="E2090" s="43" t="s">
        <v>225</v>
      </c>
      <c r="F2090" s="44" t="s">
        <v>496</v>
      </c>
      <c r="G2090" s="23"/>
      <c r="H2090" s="23"/>
      <c r="I2090" s="23"/>
      <c r="J2090" s="23"/>
      <c r="K2090" s="23"/>
      <c r="L2090" s="21" t="str">
        <f>IFERROR(VLOOKUP($A2090,Holdings!$A:$F,6,FALSE),"")</f>
        <v/>
      </c>
      <c r="M2090" s="45" t="str">
        <f t="shared" si="64"/>
        <v/>
      </c>
      <c r="N2090" s="46" t="str">
        <f t="shared" si="65"/>
        <v/>
      </c>
    </row>
    <row r="2091" spans="1:14" x14ac:dyDescent="0.25">
      <c r="A2091" s="16" t="str">
        <f>CONCATENATE('COMPANY INFO'!$D$4,"_",C2091,"_",D2091,"_",$F2091)</f>
        <v>_10_368/403/587/780/825_Slave Lake</v>
      </c>
      <c r="B2091" s="42">
        <v>2088</v>
      </c>
      <c r="C2091" s="43">
        <v>10</v>
      </c>
      <c r="D2091" s="43" t="s">
        <v>226</v>
      </c>
      <c r="E2091" s="43" t="s">
        <v>225</v>
      </c>
      <c r="F2091" s="44" t="s">
        <v>497</v>
      </c>
      <c r="G2091" s="23"/>
      <c r="H2091" s="23"/>
      <c r="I2091" s="23"/>
      <c r="J2091" s="23"/>
      <c r="K2091" s="23"/>
      <c r="L2091" s="21" t="str">
        <f>IFERROR(VLOOKUP($A2091,Holdings!$A:$F,6,FALSE),"")</f>
        <v/>
      </c>
      <c r="M2091" s="45" t="str">
        <f t="shared" si="64"/>
        <v/>
      </c>
      <c r="N2091" s="46" t="str">
        <f t="shared" si="65"/>
        <v/>
      </c>
    </row>
    <row r="2092" spans="1:14" x14ac:dyDescent="0.25">
      <c r="A2092" s="16" t="str">
        <f>CONCATENATE('COMPANY INFO'!$D$4,"_",C2092,"_",D2092,"_",$F2092)</f>
        <v>_10_368/403/587/780/825_Smith</v>
      </c>
      <c r="B2092" s="42">
        <v>2089</v>
      </c>
      <c r="C2092" s="43">
        <v>10</v>
      </c>
      <c r="D2092" s="43" t="s">
        <v>226</v>
      </c>
      <c r="E2092" s="43" t="s">
        <v>225</v>
      </c>
      <c r="F2092" s="44" t="s">
        <v>498</v>
      </c>
      <c r="G2092" s="23"/>
      <c r="H2092" s="23"/>
      <c r="I2092" s="23"/>
      <c r="J2092" s="23"/>
      <c r="K2092" s="23"/>
      <c r="L2092" s="21" t="str">
        <f>IFERROR(VLOOKUP($A2092,Holdings!$A:$F,6,FALSE),"")</f>
        <v/>
      </c>
      <c r="M2092" s="45" t="str">
        <f t="shared" si="64"/>
        <v/>
      </c>
      <c r="N2092" s="46" t="str">
        <f t="shared" si="65"/>
        <v/>
      </c>
    </row>
    <row r="2093" spans="1:14" x14ac:dyDescent="0.25">
      <c r="A2093" s="16" t="str">
        <f>CONCATENATE('COMPANY INFO'!$D$4,"_",C2093,"_",D2093,"_",$F2093)</f>
        <v>_10_368/403/587/780/825_Smoky Lake</v>
      </c>
      <c r="B2093" s="42">
        <v>2090</v>
      </c>
      <c r="C2093" s="43">
        <v>10</v>
      </c>
      <c r="D2093" s="43" t="s">
        <v>226</v>
      </c>
      <c r="E2093" s="43" t="s">
        <v>225</v>
      </c>
      <c r="F2093" s="44" t="s">
        <v>499</v>
      </c>
      <c r="G2093" s="23"/>
      <c r="H2093" s="23"/>
      <c r="I2093" s="23"/>
      <c r="J2093" s="23"/>
      <c r="K2093" s="23"/>
      <c r="L2093" s="21" t="str">
        <f>IFERROR(VLOOKUP($A2093,Holdings!$A:$F,6,FALSE),"")</f>
        <v/>
      </c>
      <c r="M2093" s="45" t="str">
        <f t="shared" si="64"/>
        <v/>
      </c>
      <c r="N2093" s="46" t="str">
        <f t="shared" si="65"/>
        <v/>
      </c>
    </row>
    <row r="2094" spans="1:14" x14ac:dyDescent="0.25">
      <c r="A2094" s="16" t="str">
        <f>CONCATENATE('COMPANY INFO'!$D$4,"_",C2094,"_",D2094,"_",$F2094)</f>
        <v>_10_368/403/587/780/825_Spirit River</v>
      </c>
      <c r="B2094" s="42">
        <v>2091</v>
      </c>
      <c r="C2094" s="43">
        <v>10</v>
      </c>
      <c r="D2094" s="43" t="s">
        <v>226</v>
      </c>
      <c r="E2094" s="43" t="s">
        <v>225</v>
      </c>
      <c r="F2094" s="44" t="s">
        <v>500</v>
      </c>
      <c r="G2094" s="23"/>
      <c r="H2094" s="23"/>
      <c r="I2094" s="23"/>
      <c r="J2094" s="23"/>
      <c r="K2094" s="23"/>
      <c r="L2094" s="21" t="str">
        <f>IFERROR(VLOOKUP($A2094,Holdings!$A:$F,6,FALSE),"")</f>
        <v/>
      </c>
      <c r="M2094" s="45" t="str">
        <f t="shared" si="64"/>
        <v/>
      </c>
      <c r="N2094" s="46" t="str">
        <f t="shared" si="65"/>
        <v/>
      </c>
    </row>
    <row r="2095" spans="1:14" x14ac:dyDescent="0.25">
      <c r="A2095" s="16" t="str">
        <f>CONCATENATE('COMPANY INFO'!$D$4,"_",C2095,"_",D2095,"_",$F2095)</f>
        <v>_10_368/403/587/780/825_Spruce Grove</v>
      </c>
      <c r="B2095" s="42">
        <v>2092</v>
      </c>
      <c r="C2095" s="43">
        <v>10</v>
      </c>
      <c r="D2095" s="43" t="s">
        <v>226</v>
      </c>
      <c r="E2095" s="43" t="s">
        <v>225</v>
      </c>
      <c r="F2095" s="44" t="s">
        <v>501</v>
      </c>
      <c r="G2095" s="23"/>
      <c r="H2095" s="23"/>
      <c r="I2095" s="23"/>
      <c r="J2095" s="23"/>
      <c r="K2095" s="23"/>
      <c r="L2095" s="21" t="str">
        <f>IFERROR(VLOOKUP($A2095,Holdings!$A:$F,6,FALSE),"")</f>
        <v/>
      </c>
      <c r="M2095" s="45" t="str">
        <f t="shared" si="64"/>
        <v/>
      </c>
      <c r="N2095" s="46" t="str">
        <f t="shared" si="65"/>
        <v/>
      </c>
    </row>
    <row r="2096" spans="1:14" x14ac:dyDescent="0.25">
      <c r="A2096" s="16" t="str">
        <f>CONCATENATE('COMPANY INFO'!$D$4,"_",C2096,"_",D2096,"_",$F2096)</f>
        <v>_10_368/403/587/780/825_Spruceview</v>
      </c>
      <c r="B2096" s="42">
        <v>2093</v>
      </c>
      <c r="C2096" s="43">
        <v>10</v>
      </c>
      <c r="D2096" s="43" t="s">
        <v>226</v>
      </c>
      <c r="E2096" s="43" t="s">
        <v>225</v>
      </c>
      <c r="F2096" s="44" t="s">
        <v>502</v>
      </c>
      <c r="G2096" s="23"/>
      <c r="H2096" s="23"/>
      <c r="I2096" s="23"/>
      <c r="J2096" s="23"/>
      <c r="K2096" s="23"/>
      <c r="L2096" s="21" t="str">
        <f>IFERROR(VLOOKUP($A2096,Holdings!$A:$F,6,FALSE),"")</f>
        <v/>
      </c>
      <c r="M2096" s="45" t="str">
        <f t="shared" si="64"/>
        <v/>
      </c>
      <c r="N2096" s="46" t="str">
        <f t="shared" si="65"/>
        <v/>
      </c>
    </row>
    <row r="2097" spans="1:14" x14ac:dyDescent="0.25">
      <c r="A2097" s="16" t="str">
        <f>CONCATENATE('COMPANY INFO'!$D$4,"_",C2097,"_",D2097,"_",$F2097)</f>
        <v>_10_368/403/587/780/825_St. Albert</v>
      </c>
      <c r="B2097" s="42">
        <v>2094</v>
      </c>
      <c r="C2097" s="43">
        <v>10</v>
      </c>
      <c r="D2097" s="43" t="s">
        <v>226</v>
      </c>
      <c r="E2097" s="43" t="s">
        <v>225</v>
      </c>
      <c r="F2097" s="44" t="s">
        <v>503</v>
      </c>
      <c r="G2097" s="23"/>
      <c r="H2097" s="23"/>
      <c r="I2097" s="23"/>
      <c r="J2097" s="23"/>
      <c r="K2097" s="23"/>
      <c r="L2097" s="21" t="str">
        <f>IFERROR(VLOOKUP($A2097,Holdings!$A:$F,6,FALSE),"")</f>
        <v/>
      </c>
      <c r="M2097" s="45" t="str">
        <f t="shared" si="64"/>
        <v/>
      </c>
      <c r="N2097" s="46" t="str">
        <f t="shared" si="65"/>
        <v/>
      </c>
    </row>
    <row r="2098" spans="1:14" x14ac:dyDescent="0.25">
      <c r="A2098" s="16" t="str">
        <f>CONCATENATE('COMPANY INFO'!$D$4,"_",C2098,"_",D2098,"_",$F2098)</f>
        <v>_10_368/403/587/780/825_St. Michael</v>
      </c>
      <c r="B2098" s="42">
        <v>2095</v>
      </c>
      <c r="C2098" s="43">
        <v>10</v>
      </c>
      <c r="D2098" s="43" t="s">
        <v>226</v>
      </c>
      <c r="E2098" s="43" t="s">
        <v>225</v>
      </c>
      <c r="F2098" s="44" t="s">
        <v>504</v>
      </c>
      <c r="G2098" s="23"/>
      <c r="H2098" s="23"/>
      <c r="I2098" s="23"/>
      <c r="J2098" s="23"/>
      <c r="K2098" s="23"/>
      <c r="L2098" s="21" t="str">
        <f>IFERROR(VLOOKUP($A2098,Holdings!$A:$F,6,FALSE),"")</f>
        <v/>
      </c>
      <c r="M2098" s="45" t="str">
        <f t="shared" si="64"/>
        <v/>
      </c>
      <c r="N2098" s="46" t="str">
        <f t="shared" si="65"/>
        <v/>
      </c>
    </row>
    <row r="2099" spans="1:14" x14ac:dyDescent="0.25">
      <c r="A2099" s="16" t="str">
        <f>CONCATENATE('COMPANY INFO'!$D$4,"_",C2099,"_",D2099,"_",$F2099)</f>
        <v>_10_368/403/587/780/825_St. Paul</v>
      </c>
      <c r="B2099" s="42">
        <v>2096</v>
      </c>
      <c r="C2099" s="43">
        <v>10</v>
      </c>
      <c r="D2099" s="43" t="s">
        <v>226</v>
      </c>
      <c r="E2099" s="43" t="s">
        <v>225</v>
      </c>
      <c r="F2099" s="44" t="s">
        <v>505</v>
      </c>
      <c r="G2099" s="23"/>
      <c r="H2099" s="23"/>
      <c r="I2099" s="23"/>
      <c r="J2099" s="23"/>
      <c r="K2099" s="23"/>
      <c r="L2099" s="21" t="str">
        <f>IFERROR(VLOOKUP($A2099,Holdings!$A:$F,6,FALSE),"")</f>
        <v/>
      </c>
      <c r="M2099" s="45" t="str">
        <f t="shared" si="64"/>
        <v/>
      </c>
      <c r="N2099" s="46" t="str">
        <f t="shared" si="65"/>
        <v/>
      </c>
    </row>
    <row r="2100" spans="1:14" x14ac:dyDescent="0.25">
      <c r="A2100" s="16" t="str">
        <f>CONCATENATE('COMPANY INFO'!$D$4,"_",C2100,"_",D2100,"_",$F2100)</f>
        <v>_10_368/403/587/780/825_Stand Off</v>
      </c>
      <c r="B2100" s="42">
        <v>2097</v>
      </c>
      <c r="C2100" s="43">
        <v>10</v>
      </c>
      <c r="D2100" s="43" t="s">
        <v>226</v>
      </c>
      <c r="E2100" s="43" t="s">
        <v>225</v>
      </c>
      <c r="F2100" s="44" t="s">
        <v>506</v>
      </c>
      <c r="G2100" s="23"/>
      <c r="H2100" s="23"/>
      <c r="I2100" s="23"/>
      <c r="J2100" s="23"/>
      <c r="K2100" s="23"/>
      <c r="L2100" s="21" t="str">
        <f>IFERROR(VLOOKUP($A2100,Holdings!$A:$F,6,FALSE),"")</f>
        <v/>
      </c>
      <c r="M2100" s="45" t="str">
        <f t="shared" si="64"/>
        <v/>
      </c>
      <c r="N2100" s="46" t="str">
        <f t="shared" si="65"/>
        <v/>
      </c>
    </row>
    <row r="2101" spans="1:14" x14ac:dyDescent="0.25">
      <c r="A2101" s="16" t="str">
        <f>CONCATENATE('COMPANY INFO'!$D$4,"_",C2101,"_",D2101,"_",$F2101)</f>
        <v>_10_368/403/587/780/825_Standard</v>
      </c>
      <c r="B2101" s="42">
        <v>2098</v>
      </c>
      <c r="C2101" s="43">
        <v>10</v>
      </c>
      <c r="D2101" s="43" t="s">
        <v>226</v>
      </c>
      <c r="E2101" s="43" t="s">
        <v>225</v>
      </c>
      <c r="F2101" s="44" t="s">
        <v>507</v>
      </c>
      <c r="G2101" s="23"/>
      <c r="H2101" s="23"/>
      <c r="I2101" s="23"/>
      <c r="J2101" s="23"/>
      <c r="K2101" s="23"/>
      <c r="L2101" s="21" t="str">
        <f>IFERROR(VLOOKUP($A2101,Holdings!$A:$F,6,FALSE),"")</f>
        <v/>
      </c>
      <c r="M2101" s="45" t="str">
        <f t="shared" si="64"/>
        <v/>
      </c>
      <c r="N2101" s="46" t="str">
        <f t="shared" si="65"/>
        <v/>
      </c>
    </row>
    <row r="2102" spans="1:14" x14ac:dyDescent="0.25">
      <c r="A2102" s="16" t="str">
        <f>CONCATENATE('COMPANY INFO'!$D$4,"_",C2102,"_",D2102,"_",$F2102)</f>
        <v>_10_368/403/587/780/825_Stavely</v>
      </c>
      <c r="B2102" s="42">
        <v>2099</v>
      </c>
      <c r="C2102" s="43">
        <v>10</v>
      </c>
      <c r="D2102" s="43" t="s">
        <v>226</v>
      </c>
      <c r="E2102" s="43" t="s">
        <v>225</v>
      </c>
      <c r="F2102" s="44" t="s">
        <v>508</v>
      </c>
      <c r="G2102" s="23"/>
      <c r="H2102" s="23"/>
      <c r="I2102" s="23"/>
      <c r="J2102" s="23"/>
      <c r="K2102" s="23"/>
      <c r="L2102" s="21" t="str">
        <f>IFERROR(VLOOKUP($A2102,Holdings!$A:$F,6,FALSE),"")</f>
        <v/>
      </c>
      <c r="M2102" s="45" t="str">
        <f t="shared" si="64"/>
        <v/>
      </c>
      <c r="N2102" s="46" t="str">
        <f t="shared" si="65"/>
        <v/>
      </c>
    </row>
    <row r="2103" spans="1:14" x14ac:dyDescent="0.25">
      <c r="A2103" s="16" t="str">
        <f>CONCATENATE('COMPANY INFO'!$D$4,"_",C2103,"_",D2103,"_",$F2103)</f>
        <v>_10_368/403/587/780/825_Stettler</v>
      </c>
      <c r="B2103" s="42">
        <v>2100</v>
      </c>
      <c r="C2103" s="43">
        <v>10</v>
      </c>
      <c r="D2103" s="43" t="s">
        <v>226</v>
      </c>
      <c r="E2103" s="43" t="s">
        <v>225</v>
      </c>
      <c r="F2103" s="44" t="s">
        <v>509</v>
      </c>
      <c r="G2103" s="23"/>
      <c r="H2103" s="23"/>
      <c r="I2103" s="23"/>
      <c r="J2103" s="23"/>
      <c r="K2103" s="23"/>
      <c r="L2103" s="21" t="str">
        <f>IFERROR(VLOOKUP($A2103,Holdings!$A:$F,6,FALSE),"")</f>
        <v/>
      </c>
      <c r="M2103" s="45" t="str">
        <f t="shared" si="64"/>
        <v/>
      </c>
      <c r="N2103" s="46" t="str">
        <f t="shared" si="65"/>
        <v/>
      </c>
    </row>
    <row r="2104" spans="1:14" x14ac:dyDescent="0.25">
      <c r="A2104" s="16" t="str">
        <f>CONCATENATE('COMPANY INFO'!$D$4,"_",C2104,"_",D2104,"_",$F2104)</f>
        <v>_10_368/403/587/780/825_Stirling</v>
      </c>
      <c r="B2104" s="42">
        <v>2101</v>
      </c>
      <c r="C2104" s="43">
        <v>10</v>
      </c>
      <c r="D2104" s="43" t="s">
        <v>226</v>
      </c>
      <c r="E2104" s="43" t="s">
        <v>225</v>
      </c>
      <c r="F2104" s="44" t="s">
        <v>510</v>
      </c>
      <c r="G2104" s="23"/>
      <c r="H2104" s="23"/>
      <c r="I2104" s="23"/>
      <c r="J2104" s="23"/>
      <c r="K2104" s="23"/>
      <c r="L2104" s="21" t="str">
        <f>IFERROR(VLOOKUP($A2104,Holdings!$A:$F,6,FALSE),"")</f>
        <v/>
      </c>
      <c r="M2104" s="45" t="str">
        <f t="shared" si="64"/>
        <v/>
      </c>
      <c r="N2104" s="46" t="str">
        <f t="shared" si="65"/>
        <v/>
      </c>
    </row>
    <row r="2105" spans="1:14" x14ac:dyDescent="0.25">
      <c r="A2105" s="16" t="str">
        <f>CONCATENATE('COMPANY INFO'!$D$4,"_",C2105,"_",D2105,"_",$F2105)</f>
        <v>_10_368/403/587/780/825_Stony Plain</v>
      </c>
      <c r="B2105" s="42">
        <v>2102</v>
      </c>
      <c r="C2105" s="43">
        <v>10</v>
      </c>
      <c r="D2105" s="43" t="s">
        <v>226</v>
      </c>
      <c r="E2105" s="43" t="s">
        <v>225</v>
      </c>
      <c r="F2105" s="44" t="s">
        <v>511</v>
      </c>
      <c r="G2105" s="23"/>
      <c r="H2105" s="23"/>
      <c r="I2105" s="23"/>
      <c r="J2105" s="23"/>
      <c r="K2105" s="23"/>
      <c r="L2105" s="21" t="str">
        <f>IFERROR(VLOOKUP($A2105,Holdings!$A:$F,6,FALSE),"")</f>
        <v/>
      </c>
      <c r="M2105" s="45" t="str">
        <f t="shared" si="64"/>
        <v/>
      </c>
      <c r="N2105" s="46" t="str">
        <f t="shared" si="65"/>
        <v/>
      </c>
    </row>
    <row r="2106" spans="1:14" x14ac:dyDescent="0.25">
      <c r="A2106" s="16" t="str">
        <f>CONCATENATE('COMPANY INFO'!$D$4,"_",C2106,"_",D2106,"_",$F2106)</f>
        <v>_10_368/403/587/780/825_Strathmore</v>
      </c>
      <c r="B2106" s="42">
        <v>2103</v>
      </c>
      <c r="C2106" s="43">
        <v>10</v>
      </c>
      <c r="D2106" s="43" t="s">
        <v>226</v>
      </c>
      <c r="E2106" s="43" t="s">
        <v>225</v>
      </c>
      <c r="F2106" s="44" t="s">
        <v>512</v>
      </c>
      <c r="G2106" s="23"/>
      <c r="H2106" s="23"/>
      <c r="I2106" s="23"/>
      <c r="J2106" s="23"/>
      <c r="K2106" s="23"/>
      <c r="L2106" s="21" t="str">
        <f>IFERROR(VLOOKUP($A2106,Holdings!$A:$F,6,FALSE),"")</f>
        <v/>
      </c>
      <c r="M2106" s="45" t="str">
        <f t="shared" si="64"/>
        <v/>
      </c>
      <c r="N2106" s="46" t="str">
        <f t="shared" si="65"/>
        <v/>
      </c>
    </row>
    <row r="2107" spans="1:14" x14ac:dyDescent="0.25">
      <c r="A2107" s="16" t="str">
        <f>CONCATENATE('COMPANY INFO'!$D$4,"_",C2107,"_",D2107,"_",$F2107)</f>
        <v>_10_368/403/587/780/825_Strome</v>
      </c>
      <c r="B2107" s="42">
        <v>2104</v>
      </c>
      <c r="C2107" s="43">
        <v>10</v>
      </c>
      <c r="D2107" s="43" t="s">
        <v>226</v>
      </c>
      <c r="E2107" s="43" t="s">
        <v>225</v>
      </c>
      <c r="F2107" s="44" t="s">
        <v>513</v>
      </c>
      <c r="G2107" s="23"/>
      <c r="H2107" s="23"/>
      <c r="I2107" s="23"/>
      <c r="J2107" s="23"/>
      <c r="K2107" s="23"/>
      <c r="L2107" s="21" t="str">
        <f>IFERROR(VLOOKUP($A2107,Holdings!$A:$F,6,FALSE),"")</f>
        <v/>
      </c>
      <c r="M2107" s="45" t="str">
        <f t="shared" si="64"/>
        <v/>
      </c>
      <c r="N2107" s="46" t="str">
        <f t="shared" si="65"/>
        <v/>
      </c>
    </row>
    <row r="2108" spans="1:14" x14ac:dyDescent="0.25">
      <c r="A2108" s="16" t="str">
        <f>CONCATENATE('COMPANY INFO'!$D$4,"_",C2108,"_",D2108,"_",$F2108)</f>
        <v>_10_368/403/587/780/825_Sunchild O'Chiese</v>
      </c>
      <c r="B2108" s="42">
        <v>2105</v>
      </c>
      <c r="C2108" s="43">
        <v>10</v>
      </c>
      <c r="D2108" s="43" t="s">
        <v>226</v>
      </c>
      <c r="E2108" s="43" t="s">
        <v>225</v>
      </c>
      <c r="F2108" s="44" t="s">
        <v>514</v>
      </c>
      <c r="G2108" s="23"/>
      <c r="H2108" s="23"/>
      <c r="I2108" s="23"/>
      <c r="J2108" s="23"/>
      <c r="K2108" s="23"/>
      <c r="L2108" s="21" t="str">
        <f>IFERROR(VLOOKUP($A2108,Holdings!$A:$F,6,FALSE),"")</f>
        <v/>
      </c>
      <c r="M2108" s="45" t="str">
        <f t="shared" si="64"/>
        <v/>
      </c>
      <c r="N2108" s="46" t="str">
        <f t="shared" si="65"/>
        <v/>
      </c>
    </row>
    <row r="2109" spans="1:14" x14ac:dyDescent="0.25">
      <c r="A2109" s="16" t="str">
        <f>CONCATENATE('COMPANY INFO'!$D$4,"_",C2109,"_",D2109,"_",$F2109)</f>
        <v>_10_368/403/587/780/825_Sundre</v>
      </c>
      <c r="B2109" s="42">
        <v>2106</v>
      </c>
      <c r="C2109" s="43">
        <v>10</v>
      </c>
      <c r="D2109" s="43" t="s">
        <v>226</v>
      </c>
      <c r="E2109" s="43" t="s">
        <v>225</v>
      </c>
      <c r="F2109" s="44" t="s">
        <v>515</v>
      </c>
      <c r="G2109" s="23"/>
      <c r="H2109" s="23"/>
      <c r="I2109" s="23"/>
      <c r="J2109" s="23"/>
      <c r="K2109" s="23"/>
      <c r="L2109" s="21" t="str">
        <f>IFERROR(VLOOKUP($A2109,Holdings!$A:$F,6,FALSE),"")</f>
        <v/>
      </c>
      <c r="M2109" s="45" t="str">
        <f t="shared" si="64"/>
        <v/>
      </c>
      <c r="N2109" s="46" t="str">
        <f t="shared" si="65"/>
        <v/>
      </c>
    </row>
    <row r="2110" spans="1:14" x14ac:dyDescent="0.25">
      <c r="A2110" s="16" t="str">
        <f>CONCATENATE('COMPANY INFO'!$D$4,"_",C2110,"_",D2110,"_",$F2110)</f>
        <v>_10_368/403/587/780/825_Swan Hills</v>
      </c>
      <c r="B2110" s="42">
        <v>2107</v>
      </c>
      <c r="C2110" s="43">
        <v>10</v>
      </c>
      <c r="D2110" s="43" t="s">
        <v>226</v>
      </c>
      <c r="E2110" s="43" t="s">
        <v>225</v>
      </c>
      <c r="F2110" s="44" t="s">
        <v>516</v>
      </c>
      <c r="G2110" s="23"/>
      <c r="H2110" s="23"/>
      <c r="I2110" s="23"/>
      <c r="J2110" s="23"/>
      <c r="K2110" s="23"/>
      <c r="L2110" s="21" t="str">
        <f>IFERROR(VLOOKUP($A2110,Holdings!$A:$F,6,FALSE),"")</f>
        <v/>
      </c>
      <c r="M2110" s="45" t="str">
        <f t="shared" si="64"/>
        <v/>
      </c>
      <c r="N2110" s="46" t="str">
        <f t="shared" si="65"/>
        <v/>
      </c>
    </row>
    <row r="2111" spans="1:14" x14ac:dyDescent="0.25">
      <c r="A2111" s="16" t="str">
        <f>CONCATENATE('COMPANY INFO'!$D$4,"_",C2111,"_",D2111,"_",$F2111)</f>
        <v>_10_368/403/587/780/825_Sylvan Lake</v>
      </c>
      <c r="B2111" s="42">
        <v>2108</v>
      </c>
      <c r="C2111" s="43">
        <v>10</v>
      </c>
      <c r="D2111" s="43" t="s">
        <v>226</v>
      </c>
      <c r="E2111" s="43" t="s">
        <v>225</v>
      </c>
      <c r="F2111" s="44" t="s">
        <v>517</v>
      </c>
      <c r="G2111" s="23"/>
      <c r="H2111" s="23"/>
      <c r="I2111" s="23"/>
      <c r="J2111" s="23"/>
      <c r="K2111" s="23"/>
      <c r="L2111" s="21" t="str">
        <f>IFERROR(VLOOKUP($A2111,Holdings!$A:$F,6,FALSE),"")</f>
        <v/>
      </c>
      <c r="M2111" s="45" t="str">
        <f t="shared" si="64"/>
        <v/>
      </c>
      <c r="N2111" s="46" t="str">
        <f t="shared" si="65"/>
        <v/>
      </c>
    </row>
    <row r="2112" spans="1:14" x14ac:dyDescent="0.25">
      <c r="A2112" s="16" t="str">
        <f>CONCATENATE('COMPANY INFO'!$D$4,"_",C2112,"_",D2112,"_",$F2112)</f>
        <v>_10_368/403/587/780/825_Taber</v>
      </c>
      <c r="B2112" s="42">
        <v>2109</v>
      </c>
      <c r="C2112" s="43">
        <v>10</v>
      </c>
      <c r="D2112" s="43" t="s">
        <v>226</v>
      </c>
      <c r="E2112" s="43" t="s">
        <v>225</v>
      </c>
      <c r="F2112" s="44" t="s">
        <v>518</v>
      </c>
      <c r="G2112" s="23"/>
      <c r="H2112" s="23"/>
      <c r="I2112" s="23"/>
      <c r="J2112" s="23"/>
      <c r="K2112" s="23"/>
      <c r="L2112" s="21" t="str">
        <f>IFERROR(VLOOKUP($A2112,Holdings!$A:$F,6,FALSE),"")</f>
        <v/>
      </c>
      <c r="M2112" s="45" t="str">
        <f t="shared" si="64"/>
        <v/>
      </c>
      <c r="N2112" s="46" t="str">
        <f t="shared" si="65"/>
        <v/>
      </c>
    </row>
    <row r="2113" spans="1:14" x14ac:dyDescent="0.25">
      <c r="A2113" s="16" t="str">
        <f>CONCATENATE('COMPANY INFO'!$D$4,"_",C2113,"_",D2113,"_",$F2113)</f>
        <v>_10_368/403/587/780/825_Thorhild</v>
      </c>
      <c r="B2113" s="42">
        <v>2110</v>
      </c>
      <c r="C2113" s="43">
        <v>10</v>
      </c>
      <c r="D2113" s="43" t="s">
        <v>226</v>
      </c>
      <c r="E2113" s="43" t="s">
        <v>225</v>
      </c>
      <c r="F2113" s="44" t="s">
        <v>519</v>
      </c>
      <c r="G2113" s="23"/>
      <c r="H2113" s="23"/>
      <c r="I2113" s="23"/>
      <c r="J2113" s="23"/>
      <c r="K2113" s="23"/>
      <c r="L2113" s="21" t="str">
        <f>IFERROR(VLOOKUP($A2113,Holdings!$A:$F,6,FALSE),"")</f>
        <v/>
      </c>
      <c r="M2113" s="45" t="str">
        <f t="shared" si="64"/>
        <v/>
      </c>
      <c r="N2113" s="46" t="str">
        <f t="shared" si="65"/>
        <v/>
      </c>
    </row>
    <row r="2114" spans="1:14" x14ac:dyDescent="0.25">
      <c r="A2114" s="16" t="str">
        <f>CONCATENATE('COMPANY INFO'!$D$4,"_",C2114,"_",D2114,"_",$F2114)</f>
        <v>_10_368/403/587/780/825_Thorsby</v>
      </c>
      <c r="B2114" s="42">
        <v>2111</v>
      </c>
      <c r="C2114" s="43">
        <v>10</v>
      </c>
      <c r="D2114" s="43" t="s">
        <v>226</v>
      </c>
      <c r="E2114" s="43" t="s">
        <v>225</v>
      </c>
      <c r="F2114" s="44" t="s">
        <v>520</v>
      </c>
      <c r="G2114" s="23"/>
      <c r="H2114" s="23"/>
      <c r="I2114" s="23"/>
      <c r="J2114" s="23"/>
      <c r="K2114" s="23"/>
      <c r="L2114" s="21" t="str">
        <f>IFERROR(VLOOKUP($A2114,Holdings!$A:$F,6,FALSE),"")</f>
        <v/>
      </c>
      <c r="M2114" s="45" t="str">
        <f t="shared" si="64"/>
        <v/>
      </c>
      <c r="N2114" s="46" t="str">
        <f t="shared" si="65"/>
        <v/>
      </c>
    </row>
    <row r="2115" spans="1:14" x14ac:dyDescent="0.25">
      <c r="A2115" s="16" t="str">
        <f>CONCATENATE('COMPANY INFO'!$D$4,"_",C2115,"_",D2115,"_",$F2115)</f>
        <v>_10_368/403/587/780/825_Three Hills</v>
      </c>
      <c r="B2115" s="42">
        <v>2112</v>
      </c>
      <c r="C2115" s="43">
        <v>10</v>
      </c>
      <c r="D2115" s="43" t="s">
        <v>226</v>
      </c>
      <c r="E2115" s="43" t="s">
        <v>225</v>
      </c>
      <c r="F2115" s="44" t="s">
        <v>521</v>
      </c>
      <c r="G2115" s="23"/>
      <c r="H2115" s="23"/>
      <c r="I2115" s="23"/>
      <c r="J2115" s="23"/>
      <c r="K2115" s="23"/>
      <c r="L2115" s="21" t="str">
        <f>IFERROR(VLOOKUP($A2115,Holdings!$A:$F,6,FALSE),"")</f>
        <v/>
      </c>
      <c r="M2115" s="45" t="str">
        <f t="shared" si="64"/>
        <v/>
      </c>
      <c r="N2115" s="46" t="str">
        <f t="shared" si="65"/>
        <v/>
      </c>
    </row>
    <row r="2116" spans="1:14" x14ac:dyDescent="0.25">
      <c r="A2116" s="16" t="str">
        <f>CONCATENATE('COMPANY INFO'!$D$4,"_",C2116,"_",D2116,"_",$F2116)</f>
        <v>_10_368/403/587/780/825_Tilley</v>
      </c>
      <c r="B2116" s="42">
        <v>2113</v>
      </c>
      <c r="C2116" s="43">
        <v>10</v>
      </c>
      <c r="D2116" s="43" t="s">
        <v>226</v>
      </c>
      <c r="E2116" s="43" t="s">
        <v>225</v>
      </c>
      <c r="F2116" s="44" t="s">
        <v>522</v>
      </c>
      <c r="G2116" s="23"/>
      <c r="H2116" s="23"/>
      <c r="I2116" s="23"/>
      <c r="J2116" s="23"/>
      <c r="K2116" s="23"/>
      <c r="L2116" s="21" t="str">
        <f>IFERROR(VLOOKUP($A2116,Holdings!$A:$F,6,FALSE),"")</f>
        <v/>
      </c>
      <c r="M2116" s="45" t="str">
        <f t="shared" ref="M2116:M2179" si="66">IF(L2116="","",G2116/(L2116-H2116))</f>
        <v/>
      </c>
      <c r="N2116" s="46" t="str">
        <f t="shared" si="65"/>
        <v/>
      </c>
    </row>
    <row r="2117" spans="1:14" x14ac:dyDescent="0.25">
      <c r="A2117" s="16" t="str">
        <f>CONCATENATE('COMPANY INFO'!$D$4,"_",C2117,"_",D2117,"_",$F2117)</f>
        <v>_10_368/403/587/780/825_Tofield</v>
      </c>
      <c r="B2117" s="42">
        <v>2114</v>
      </c>
      <c r="C2117" s="43">
        <v>10</v>
      </c>
      <c r="D2117" s="43" t="s">
        <v>226</v>
      </c>
      <c r="E2117" s="43" t="s">
        <v>225</v>
      </c>
      <c r="F2117" s="44" t="s">
        <v>523</v>
      </c>
      <c r="G2117" s="23"/>
      <c r="H2117" s="23"/>
      <c r="I2117" s="23"/>
      <c r="J2117" s="23"/>
      <c r="K2117" s="23"/>
      <c r="L2117" s="21" t="str">
        <f>IFERROR(VLOOKUP($A2117,Holdings!$A:$F,6,FALSE),"")</f>
        <v/>
      </c>
      <c r="M2117" s="45" t="str">
        <f t="shared" si="66"/>
        <v/>
      </c>
      <c r="N2117" s="46" t="str">
        <f t="shared" ref="N2117:N2180" si="67">IF(OR(SUM(G2117:K2117)&gt;L2117,AND(SUM(G2117:K2117)&gt;0,L2117="")),"Sum of Assigned TNs:Admin TNs must be less than Total TNs","")</f>
        <v/>
      </c>
    </row>
    <row r="2118" spans="1:14" x14ac:dyDescent="0.25">
      <c r="A2118" s="16" t="str">
        <f>CONCATENATE('COMPANY INFO'!$D$4,"_",C2118,"_",D2118,"_",$F2118)</f>
        <v>_10_368/403/587/780/825_Tomahawk</v>
      </c>
      <c r="B2118" s="42">
        <v>2115</v>
      </c>
      <c r="C2118" s="43">
        <v>10</v>
      </c>
      <c r="D2118" s="43" t="s">
        <v>226</v>
      </c>
      <c r="E2118" s="43" t="s">
        <v>225</v>
      </c>
      <c r="F2118" s="44" t="s">
        <v>524</v>
      </c>
      <c r="G2118" s="23"/>
      <c r="H2118" s="23"/>
      <c r="I2118" s="23"/>
      <c r="J2118" s="23"/>
      <c r="K2118" s="23"/>
      <c r="L2118" s="21" t="str">
        <f>IFERROR(VLOOKUP($A2118,Holdings!$A:$F,6,FALSE),"")</f>
        <v/>
      </c>
      <c r="M2118" s="45" t="str">
        <f t="shared" si="66"/>
        <v/>
      </c>
      <c r="N2118" s="46" t="str">
        <f t="shared" si="67"/>
        <v/>
      </c>
    </row>
    <row r="2119" spans="1:14" x14ac:dyDescent="0.25">
      <c r="A2119" s="16" t="str">
        <f>CONCATENATE('COMPANY INFO'!$D$4,"_",C2119,"_",D2119,"_",$F2119)</f>
        <v>_10_368/403/587/780/825_Torrington</v>
      </c>
      <c r="B2119" s="42">
        <v>2116</v>
      </c>
      <c r="C2119" s="43">
        <v>10</v>
      </c>
      <c r="D2119" s="43" t="s">
        <v>226</v>
      </c>
      <c r="E2119" s="43" t="s">
        <v>225</v>
      </c>
      <c r="F2119" s="44" t="s">
        <v>525</v>
      </c>
      <c r="G2119" s="23"/>
      <c r="H2119" s="23"/>
      <c r="I2119" s="23"/>
      <c r="J2119" s="23"/>
      <c r="K2119" s="23"/>
      <c r="L2119" s="21" t="str">
        <f>IFERROR(VLOOKUP($A2119,Holdings!$A:$F,6,FALSE),"")</f>
        <v/>
      </c>
      <c r="M2119" s="45" t="str">
        <f t="shared" si="66"/>
        <v/>
      </c>
      <c r="N2119" s="46" t="str">
        <f t="shared" si="67"/>
        <v/>
      </c>
    </row>
    <row r="2120" spans="1:14" x14ac:dyDescent="0.25">
      <c r="A2120" s="16" t="str">
        <f>CONCATENATE('COMPANY INFO'!$D$4,"_",C2120,"_",D2120,"_",$F2120)</f>
        <v>_10_368/403/587/780/825_Trochu</v>
      </c>
      <c r="B2120" s="42">
        <v>2117</v>
      </c>
      <c r="C2120" s="43">
        <v>10</v>
      </c>
      <c r="D2120" s="43" t="s">
        <v>226</v>
      </c>
      <c r="E2120" s="43" t="s">
        <v>225</v>
      </c>
      <c r="F2120" s="44" t="s">
        <v>526</v>
      </c>
      <c r="G2120" s="23"/>
      <c r="H2120" s="23"/>
      <c r="I2120" s="23"/>
      <c r="J2120" s="23"/>
      <c r="K2120" s="23"/>
      <c r="L2120" s="21" t="str">
        <f>IFERROR(VLOOKUP($A2120,Holdings!$A:$F,6,FALSE),"")</f>
        <v/>
      </c>
      <c r="M2120" s="45" t="str">
        <f t="shared" si="66"/>
        <v/>
      </c>
      <c r="N2120" s="46" t="str">
        <f t="shared" si="67"/>
        <v/>
      </c>
    </row>
    <row r="2121" spans="1:14" x14ac:dyDescent="0.25">
      <c r="A2121" s="16" t="str">
        <f>CONCATENATE('COMPANY INFO'!$D$4,"_",C2121,"_",D2121,"_",$F2121)</f>
        <v>_10_368/403/587/780/825_Turner Valley</v>
      </c>
      <c r="B2121" s="42">
        <v>2118</v>
      </c>
      <c r="C2121" s="43">
        <v>10</v>
      </c>
      <c r="D2121" s="43" t="s">
        <v>226</v>
      </c>
      <c r="E2121" s="43" t="s">
        <v>225</v>
      </c>
      <c r="F2121" s="44" t="s">
        <v>527</v>
      </c>
      <c r="G2121" s="23"/>
      <c r="H2121" s="23"/>
      <c r="I2121" s="23"/>
      <c r="J2121" s="23"/>
      <c r="K2121" s="23"/>
      <c r="L2121" s="21" t="str">
        <f>IFERROR(VLOOKUP($A2121,Holdings!$A:$F,6,FALSE),"")</f>
        <v/>
      </c>
      <c r="M2121" s="45" t="str">
        <f t="shared" si="66"/>
        <v/>
      </c>
      <c r="N2121" s="46" t="str">
        <f t="shared" si="67"/>
        <v/>
      </c>
    </row>
    <row r="2122" spans="1:14" x14ac:dyDescent="0.25">
      <c r="A2122" s="16" t="str">
        <f>CONCATENATE('COMPANY INFO'!$D$4,"_",C2122,"_",D2122,"_",$F2122)</f>
        <v>_10_368/403/587/780/825_Two Hills</v>
      </c>
      <c r="B2122" s="42">
        <v>2119</v>
      </c>
      <c r="C2122" s="43">
        <v>10</v>
      </c>
      <c r="D2122" s="43" t="s">
        <v>226</v>
      </c>
      <c r="E2122" s="43" t="s">
        <v>225</v>
      </c>
      <c r="F2122" s="44" t="s">
        <v>528</v>
      </c>
      <c r="G2122" s="23"/>
      <c r="H2122" s="23"/>
      <c r="I2122" s="23"/>
      <c r="J2122" s="23"/>
      <c r="K2122" s="23"/>
      <c r="L2122" s="21" t="str">
        <f>IFERROR(VLOOKUP($A2122,Holdings!$A:$F,6,FALSE),"")</f>
        <v/>
      </c>
      <c r="M2122" s="45" t="str">
        <f t="shared" si="66"/>
        <v/>
      </c>
      <c r="N2122" s="46" t="str">
        <f t="shared" si="67"/>
        <v/>
      </c>
    </row>
    <row r="2123" spans="1:14" x14ac:dyDescent="0.25">
      <c r="A2123" s="16" t="str">
        <f>CONCATENATE('COMPANY INFO'!$D$4,"_",C2123,"_",D2123,"_",$F2123)</f>
        <v>_10_368/403/587/780/825_Valleyview</v>
      </c>
      <c r="B2123" s="42">
        <v>2120</v>
      </c>
      <c r="C2123" s="43">
        <v>10</v>
      </c>
      <c r="D2123" s="43" t="s">
        <v>226</v>
      </c>
      <c r="E2123" s="43" t="s">
        <v>225</v>
      </c>
      <c r="F2123" s="44" t="s">
        <v>529</v>
      </c>
      <c r="G2123" s="23"/>
      <c r="H2123" s="23"/>
      <c r="I2123" s="23"/>
      <c r="J2123" s="23"/>
      <c r="K2123" s="23"/>
      <c r="L2123" s="21" t="str">
        <f>IFERROR(VLOOKUP($A2123,Holdings!$A:$F,6,FALSE),"")</f>
        <v/>
      </c>
      <c r="M2123" s="45" t="str">
        <f t="shared" si="66"/>
        <v/>
      </c>
      <c r="N2123" s="46" t="str">
        <f t="shared" si="67"/>
        <v/>
      </c>
    </row>
    <row r="2124" spans="1:14" x14ac:dyDescent="0.25">
      <c r="A2124" s="16" t="str">
        <f>CONCATENATE('COMPANY INFO'!$D$4,"_",C2124,"_",D2124,"_",$F2124)</f>
        <v>_10_368/403/587/780/825_Vauxhall</v>
      </c>
      <c r="B2124" s="42">
        <v>2121</v>
      </c>
      <c r="C2124" s="43">
        <v>10</v>
      </c>
      <c r="D2124" s="43" t="s">
        <v>226</v>
      </c>
      <c r="E2124" s="43" t="s">
        <v>225</v>
      </c>
      <c r="F2124" s="44" t="s">
        <v>530</v>
      </c>
      <c r="G2124" s="23"/>
      <c r="H2124" s="23"/>
      <c r="I2124" s="23"/>
      <c r="J2124" s="23"/>
      <c r="K2124" s="23"/>
      <c r="L2124" s="21" t="str">
        <f>IFERROR(VLOOKUP($A2124,Holdings!$A:$F,6,FALSE),"")</f>
        <v/>
      </c>
      <c r="M2124" s="45" t="str">
        <f t="shared" si="66"/>
        <v/>
      </c>
      <c r="N2124" s="46" t="str">
        <f t="shared" si="67"/>
        <v/>
      </c>
    </row>
    <row r="2125" spans="1:14" x14ac:dyDescent="0.25">
      <c r="A2125" s="16" t="str">
        <f>CONCATENATE('COMPANY INFO'!$D$4,"_",C2125,"_",D2125,"_",$F2125)</f>
        <v>_10_368/403/587/780/825_Vegreville</v>
      </c>
      <c r="B2125" s="42">
        <v>2122</v>
      </c>
      <c r="C2125" s="43">
        <v>10</v>
      </c>
      <c r="D2125" s="43" t="s">
        <v>226</v>
      </c>
      <c r="E2125" s="43" t="s">
        <v>225</v>
      </c>
      <c r="F2125" s="44" t="s">
        <v>531</v>
      </c>
      <c r="G2125" s="23"/>
      <c r="H2125" s="23"/>
      <c r="I2125" s="23"/>
      <c r="J2125" s="23"/>
      <c r="K2125" s="23"/>
      <c r="L2125" s="21" t="str">
        <f>IFERROR(VLOOKUP($A2125,Holdings!$A:$F,6,FALSE),"")</f>
        <v/>
      </c>
      <c r="M2125" s="45" t="str">
        <f t="shared" si="66"/>
        <v/>
      </c>
      <c r="N2125" s="46" t="str">
        <f t="shared" si="67"/>
        <v/>
      </c>
    </row>
    <row r="2126" spans="1:14" x14ac:dyDescent="0.25">
      <c r="A2126" s="16" t="str">
        <f>CONCATENATE('COMPANY INFO'!$D$4,"_",C2126,"_",D2126,"_",$F2126)</f>
        <v>_10_368/403/587/780/825_Vermilion</v>
      </c>
      <c r="B2126" s="42">
        <v>2123</v>
      </c>
      <c r="C2126" s="43">
        <v>10</v>
      </c>
      <c r="D2126" s="43" t="s">
        <v>226</v>
      </c>
      <c r="E2126" s="43" t="s">
        <v>225</v>
      </c>
      <c r="F2126" s="44" t="s">
        <v>532</v>
      </c>
      <c r="G2126" s="23"/>
      <c r="H2126" s="23"/>
      <c r="I2126" s="23"/>
      <c r="J2126" s="23"/>
      <c r="K2126" s="23"/>
      <c r="L2126" s="21" t="str">
        <f>IFERROR(VLOOKUP($A2126,Holdings!$A:$F,6,FALSE),"")</f>
        <v/>
      </c>
      <c r="M2126" s="45" t="str">
        <f t="shared" si="66"/>
        <v/>
      </c>
      <c r="N2126" s="46" t="str">
        <f t="shared" si="67"/>
        <v/>
      </c>
    </row>
    <row r="2127" spans="1:14" x14ac:dyDescent="0.25">
      <c r="A2127" s="16" t="str">
        <f>CONCATENATE('COMPANY INFO'!$D$4,"_",C2127,"_",D2127,"_",$F2127)</f>
        <v>_10_368/403/587/780/825_Veteran</v>
      </c>
      <c r="B2127" s="42">
        <v>2124</v>
      </c>
      <c r="C2127" s="43">
        <v>10</v>
      </c>
      <c r="D2127" s="43" t="s">
        <v>226</v>
      </c>
      <c r="E2127" s="43" t="s">
        <v>225</v>
      </c>
      <c r="F2127" s="44" t="s">
        <v>533</v>
      </c>
      <c r="G2127" s="23"/>
      <c r="H2127" s="23"/>
      <c r="I2127" s="23"/>
      <c r="J2127" s="23"/>
      <c r="K2127" s="23"/>
      <c r="L2127" s="21" t="str">
        <f>IFERROR(VLOOKUP($A2127,Holdings!$A:$F,6,FALSE),"")</f>
        <v/>
      </c>
      <c r="M2127" s="45" t="str">
        <f t="shared" si="66"/>
        <v/>
      </c>
      <c r="N2127" s="46" t="str">
        <f t="shared" si="67"/>
        <v/>
      </c>
    </row>
    <row r="2128" spans="1:14" x14ac:dyDescent="0.25">
      <c r="A2128" s="16" t="str">
        <f>CONCATENATE('COMPANY INFO'!$D$4,"_",C2128,"_",D2128,"_",$F2128)</f>
        <v>_10_368/403/587/780/825_Viking</v>
      </c>
      <c r="B2128" s="42">
        <v>2125</v>
      </c>
      <c r="C2128" s="43">
        <v>10</v>
      </c>
      <c r="D2128" s="43" t="s">
        <v>226</v>
      </c>
      <c r="E2128" s="43" t="s">
        <v>225</v>
      </c>
      <c r="F2128" s="44" t="s">
        <v>534</v>
      </c>
      <c r="G2128" s="23"/>
      <c r="H2128" s="23"/>
      <c r="I2128" s="23"/>
      <c r="J2128" s="23"/>
      <c r="K2128" s="23"/>
      <c r="L2128" s="21" t="str">
        <f>IFERROR(VLOOKUP($A2128,Holdings!$A:$F,6,FALSE),"")</f>
        <v/>
      </c>
      <c r="M2128" s="45" t="str">
        <f t="shared" si="66"/>
        <v/>
      </c>
      <c r="N2128" s="46" t="str">
        <f t="shared" si="67"/>
        <v/>
      </c>
    </row>
    <row r="2129" spans="1:14" x14ac:dyDescent="0.25">
      <c r="A2129" s="16" t="str">
        <f>CONCATENATE('COMPANY INFO'!$D$4,"_",C2129,"_",D2129,"_",$F2129)</f>
        <v>_10_368/403/587/780/825_Vilna</v>
      </c>
      <c r="B2129" s="42">
        <v>2126</v>
      </c>
      <c r="C2129" s="43">
        <v>10</v>
      </c>
      <c r="D2129" s="43" t="s">
        <v>226</v>
      </c>
      <c r="E2129" s="43" t="s">
        <v>225</v>
      </c>
      <c r="F2129" s="44" t="s">
        <v>535</v>
      </c>
      <c r="G2129" s="23"/>
      <c r="H2129" s="23"/>
      <c r="I2129" s="23"/>
      <c r="J2129" s="23"/>
      <c r="K2129" s="23"/>
      <c r="L2129" s="21" t="str">
        <f>IFERROR(VLOOKUP($A2129,Holdings!$A:$F,6,FALSE),"")</f>
        <v/>
      </c>
      <c r="M2129" s="45" t="str">
        <f t="shared" si="66"/>
        <v/>
      </c>
      <c r="N2129" s="46" t="str">
        <f t="shared" si="67"/>
        <v/>
      </c>
    </row>
    <row r="2130" spans="1:14" x14ac:dyDescent="0.25">
      <c r="A2130" s="16" t="str">
        <f>CONCATENATE('COMPANY INFO'!$D$4,"_",C2130,"_",D2130,"_",$F2130)</f>
        <v>_10_368/403/587/780/825_Vulcan</v>
      </c>
      <c r="B2130" s="42">
        <v>2127</v>
      </c>
      <c r="C2130" s="43">
        <v>10</v>
      </c>
      <c r="D2130" s="43" t="s">
        <v>226</v>
      </c>
      <c r="E2130" s="43" t="s">
        <v>225</v>
      </c>
      <c r="F2130" s="44" t="s">
        <v>536</v>
      </c>
      <c r="G2130" s="23"/>
      <c r="H2130" s="23"/>
      <c r="I2130" s="23"/>
      <c r="J2130" s="23"/>
      <c r="K2130" s="23"/>
      <c r="L2130" s="21" t="str">
        <f>IFERROR(VLOOKUP($A2130,Holdings!$A:$F,6,FALSE),"")</f>
        <v/>
      </c>
      <c r="M2130" s="45" t="str">
        <f t="shared" si="66"/>
        <v/>
      </c>
      <c r="N2130" s="46" t="str">
        <f t="shared" si="67"/>
        <v/>
      </c>
    </row>
    <row r="2131" spans="1:14" x14ac:dyDescent="0.25">
      <c r="A2131" s="16" t="str">
        <f>CONCATENATE('COMPANY INFO'!$D$4,"_",C2131,"_",D2131,"_",$F2131)</f>
        <v>_10_368/403/587/780/825_Wabamun</v>
      </c>
      <c r="B2131" s="42">
        <v>2128</v>
      </c>
      <c r="C2131" s="43">
        <v>10</v>
      </c>
      <c r="D2131" s="43" t="s">
        <v>226</v>
      </c>
      <c r="E2131" s="43" t="s">
        <v>225</v>
      </c>
      <c r="F2131" s="44" t="s">
        <v>537</v>
      </c>
      <c r="G2131" s="23"/>
      <c r="H2131" s="23"/>
      <c r="I2131" s="23"/>
      <c r="J2131" s="23"/>
      <c r="K2131" s="23"/>
      <c r="L2131" s="21" t="str">
        <f>IFERROR(VLOOKUP($A2131,Holdings!$A:$F,6,FALSE),"")</f>
        <v/>
      </c>
      <c r="M2131" s="45" t="str">
        <f t="shared" si="66"/>
        <v/>
      </c>
      <c r="N2131" s="46" t="str">
        <f t="shared" si="67"/>
        <v/>
      </c>
    </row>
    <row r="2132" spans="1:14" x14ac:dyDescent="0.25">
      <c r="A2132" s="16" t="str">
        <f>CONCATENATE('COMPANY INFO'!$D$4,"_",C2132,"_",D2132,"_",$F2132)</f>
        <v>_10_368/403/587/780/825_Wabasca</v>
      </c>
      <c r="B2132" s="42">
        <v>2129</v>
      </c>
      <c r="C2132" s="43">
        <v>10</v>
      </c>
      <c r="D2132" s="43" t="s">
        <v>226</v>
      </c>
      <c r="E2132" s="43" t="s">
        <v>225</v>
      </c>
      <c r="F2132" s="44" t="s">
        <v>538</v>
      </c>
      <c r="G2132" s="23"/>
      <c r="H2132" s="23"/>
      <c r="I2132" s="23"/>
      <c r="J2132" s="23"/>
      <c r="K2132" s="23"/>
      <c r="L2132" s="21" t="str">
        <f>IFERROR(VLOOKUP($A2132,Holdings!$A:$F,6,FALSE),"")</f>
        <v/>
      </c>
      <c r="M2132" s="45" t="str">
        <f t="shared" si="66"/>
        <v/>
      </c>
      <c r="N2132" s="46" t="str">
        <f t="shared" si="67"/>
        <v/>
      </c>
    </row>
    <row r="2133" spans="1:14" x14ac:dyDescent="0.25">
      <c r="A2133" s="16" t="str">
        <f>CONCATENATE('COMPANY INFO'!$D$4,"_",C2133,"_",D2133,"_",$F2133)</f>
        <v>_10_368/403/587/780/825_Wainwright</v>
      </c>
      <c r="B2133" s="42">
        <v>2130</v>
      </c>
      <c r="C2133" s="43">
        <v>10</v>
      </c>
      <c r="D2133" s="43" t="s">
        <v>226</v>
      </c>
      <c r="E2133" s="43" t="s">
        <v>225</v>
      </c>
      <c r="F2133" s="44" t="s">
        <v>539</v>
      </c>
      <c r="G2133" s="23"/>
      <c r="H2133" s="23"/>
      <c r="I2133" s="23"/>
      <c r="J2133" s="23"/>
      <c r="K2133" s="23"/>
      <c r="L2133" s="21" t="str">
        <f>IFERROR(VLOOKUP($A2133,Holdings!$A:$F,6,FALSE),"")</f>
        <v/>
      </c>
      <c r="M2133" s="45" t="str">
        <f t="shared" si="66"/>
        <v/>
      </c>
      <c r="N2133" s="46" t="str">
        <f t="shared" si="67"/>
        <v/>
      </c>
    </row>
    <row r="2134" spans="1:14" x14ac:dyDescent="0.25">
      <c r="A2134" s="16" t="str">
        <f>CONCATENATE('COMPANY INFO'!$D$4,"_",C2134,"_",D2134,"_",$F2134)</f>
        <v>_10_368/403/587/780/825_Walsh</v>
      </c>
      <c r="B2134" s="42">
        <v>2131</v>
      </c>
      <c r="C2134" s="43">
        <v>10</v>
      </c>
      <c r="D2134" s="43" t="s">
        <v>226</v>
      </c>
      <c r="E2134" s="43" t="s">
        <v>225</v>
      </c>
      <c r="F2134" s="44" t="s">
        <v>540</v>
      </c>
      <c r="G2134" s="23"/>
      <c r="H2134" s="23"/>
      <c r="I2134" s="23"/>
      <c r="J2134" s="23"/>
      <c r="K2134" s="23"/>
      <c r="L2134" s="21" t="str">
        <f>IFERROR(VLOOKUP($A2134,Holdings!$A:$F,6,FALSE),"")</f>
        <v/>
      </c>
      <c r="M2134" s="45" t="str">
        <f t="shared" si="66"/>
        <v/>
      </c>
      <c r="N2134" s="46" t="str">
        <f t="shared" si="67"/>
        <v/>
      </c>
    </row>
    <row r="2135" spans="1:14" x14ac:dyDescent="0.25">
      <c r="A2135" s="16" t="str">
        <f>CONCATENATE('COMPANY INFO'!$D$4,"_",C2135,"_",D2135,"_",$F2135)</f>
        <v>_10_368/403/587/780/825_Wandering River</v>
      </c>
      <c r="B2135" s="42">
        <v>2132</v>
      </c>
      <c r="C2135" s="43">
        <v>10</v>
      </c>
      <c r="D2135" s="43" t="s">
        <v>226</v>
      </c>
      <c r="E2135" s="43" t="s">
        <v>225</v>
      </c>
      <c r="F2135" s="44" t="s">
        <v>541</v>
      </c>
      <c r="G2135" s="23"/>
      <c r="H2135" s="23"/>
      <c r="I2135" s="23"/>
      <c r="J2135" s="23"/>
      <c r="K2135" s="23"/>
      <c r="L2135" s="21" t="str">
        <f>IFERROR(VLOOKUP($A2135,Holdings!$A:$F,6,FALSE),"")</f>
        <v/>
      </c>
      <c r="M2135" s="45" t="str">
        <f t="shared" si="66"/>
        <v/>
      </c>
      <c r="N2135" s="46" t="str">
        <f t="shared" si="67"/>
        <v/>
      </c>
    </row>
    <row r="2136" spans="1:14" x14ac:dyDescent="0.25">
      <c r="A2136" s="16" t="str">
        <f>CONCATENATE('COMPANY INFO'!$D$4,"_",C2136,"_",D2136,"_",$F2136)</f>
        <v>_10_368/403/587/780/825_Wanham</v>
      </c>
      <c r="B2136" s="42">
        <v>2133</v>
      </c>
      <c r="C2136" s="43">
        <v>10</v>
      </c>
      <c r="D2136" s="43" t="s">
        <v>226</v>
      </c>
      <c r="E2136" s="43" t="s">
        <v>225</v>
      </c>
      <c r="F2136" s="44" t="s">
        <v>542</v>
      </c>
      <c r="G2136" s="23"/>
      <c r="H2136" s="23"/>
      <c r="I2136" s="23"/>
      <c r="J2136" s="23"/>
      <c r="K2136" s="23"/>
      <c r="L2136" s="21" t="str">
        <f>IFERROR(VLOOKUP($A2136,Holdings!$A:$F,6,FALSE),"")</f>
        <v/>
      </c>
      <c r="M2136" s="45" t="str">
        <f t="shared" si="66"/>
        <v/>
      </c>
      <c r="N2136" s="46" t="str">
        <f t="shared" si="67"/>
        <v/>
      </c>
    </row>
    <row r="2137" spans="1:14" x14ac:dyDescent="0.25">
      <c r="A2137" s="16" t="str">
        <f>CONCATENATE('COMPANY INFO'!$D$4,"_",C2137,"_",D2137,"_",$F2137)</f>
        <v>_10_368/403/587/780/825_Warburg</v>
      </c>
      <c r="B2137" s="42">
        <v>2134</v>
      </c>
      <c r="C2137" s="43">
        <v>10</v>
      </c>
      <c r="D2137" s="43" t="s">
        <v>226</v>
      </c>
      <c r="E2137" s="43" t="s">
        <v>225</v>
      </c>
      <c r="F2137" s="44" t="s">
        <v>543</v>
      </c>
      <c r="G2137" s="23"/>
      <c r="H2137" s="23"/>
      <c r="I2137" s="23"/>
      <c r="J2137" s="23"/>
      <c r="K2137" s="23"/>
      <c r="L2137" s="21" t="str">
        <f>IFERROR(VLOOKUP($A2137,Holdings!$A:$F,6,FALSE),"")</f>
        <v/>
      </c>
      <c r="M2137" s="45" t="str">
        <f t="shared" si="66"/>
        <v/>
      </c>
      <c r="N2137" s="46" t="str">
        <f t="shared" si="67"/>
        <v/>
      </c>
    </row>
    <row r="2138" spans="1:14" x14ac:dyDescent="0.25">
      <c r="A2138" s="16" t="str">
        <f>CONCATENATE('COMPANY INFO'!$D$4,"_",C2138,"_",D2138,"_",$F2138)</f>
        <v>_10_368/403/587/780/825_Warner</v>
      </c>
      <c r="B2138" s="42">
        <v>2135</v>
      </c>
      <c r="C2138" s="43">
        <v>10</v>
      </c>
      <c r="D2138" s="43" t="s">
        <v>226</v>
      </c>
      <c r="E2138" s="43" t="s">
        <v>225</v>
      </c>
      <c r="F2138" s="44" t="s">
        <v>544</v>
      </c>
      <c r="G2138" s="23"/>
      <c r="H2138" s="23"/>
      <c r="I2138" s="23"/>
      <c r="J2138" s="23"/>
      <c r="K2138" s="23"/>
      <c r="L2138" s="21" t="str">
        <f>IFERROR(VLOOKUP($A2138,Holdings!$A:$F,6,FALSE),"")</f>
        <v/>
      </c>
      <c r="M2138" s="45" t="str">
        <f t="shared" si="66"/>
        <v/>
      </c>
      <c r="N2138" s="46" t="str">
        <f t="shared" si="67"/>
        <v/>
      </c>
    </row>
    <row r="2139" spans="1:14" x14ac:dyDescent="0.25">
      <c r="A2139" s="16" t="str">
        <f>CONCATENATE('COMPANY INFO'!$D$4,"_",C2139,"_",D2139,"_",$F2139)</f>
        <v>_10_368/403/587/780/825_Warspite</v>
      </c>
      <c r="B2139" s="42">
        <v>2136</v>
      </c>
      <c r="C2139" s="43">
        <v>10</v>
      </c>
      <c r="D2139" s="43" t="s">
        <v>226</v>
      </c>
      <c r="E2139" s="43" t="s">
        <v>225</v>
      </c>
      <c r="F2139" s="44" t="s">
        <v>545</v>
      </c>
      <c r="G2139" s="23"/>
      <c r="H2139" s="23"/>
      <c r="I2139" s="23"/>
      <c r="J2139" s="23"/>
      <c r="K2139" s="23"/>
      <c r="L2139" s="21" t="str">
        <f>IFERROR(VLOOKUP($A2139,Holdings!$A:$F,6,FALSE),"")</f>
        <v/>
      </c>
      <c r="M2139" s="45" t="str">
        <f t="shared" si="66"/>
        <v/>
      </c>
      <c r="N2139" s="46" t="str">
        <f t="shared" si="67"/>
        <v/>
      </c>
    </row>
    <row r="2140" spans="1:14" x14ac:dyDescent="0.25">
      <c r="A2140" s="16" t="str">
        <f>CONCATENATE('COMPANY INFO'!$D$4,"_",C2140,"_",D2140,"_",$F2140)</f>
        <v>_10_368/403/587/780/825_Waskatenau</v>
      </c>
      <c r="B2140" s="42">
        <v>2137</v>
      </c>
      <c r="C2140" s="43">
        <v>10</v>
      </c>
      <c r="D2140" s="43" t="s">
        <v>226</v>
      </c>
      <c r="E2140" s="43" t="s">
        <v>225</v>
      </c>
      <c r="F2140" s="44" t="s">
        <v>546</v>
      </c>
      <c r="G2140" s="23"/>
      <c r="H2140" s="23"/>
      <c r="I2140" s="23"/>
      <c r="J2140" s="23"/>
      <c r="K2140" s="23"/>
      <c r="L2140" s="21" t="str">
        <f>IFERROR(VLOOKUP($A2140,Holdings!$A:$F,6,FALSE),"")</f>
        <v/>
      </c>
      <c r="M2140" s="45" t="str">
        <f t="shared" si="66"/>
        <v/>
      </c>
      <c r="N2140" s="46" t="str">
        <f t="shared" si="67"/>
        <v/>
      </c>
    </row>
    <row r="2141" spans="1:14" x14ac:dyDescent="0.25">
      <c r="A2141" s="16" t="str">
        <f>CONCATENATE('COMPANY INFO'!$D$4,"_",C2141,"_",D2141,"_",$F2141)</f>
        <v>_10_368/403/587/780/825_Waterton Park</v>
      </c>
      <c r="B2141" s="42">
        <v>2138</v>
      </c>
      <c r="C2141" s="43">
        <v>10</v>
      </c>
      <c r="D2141" s="43" t="s">
        <v>226</v>
      </c>
      <c r="E2141" s="43" t="s">
        <v>225</v>
      </c>
      <c r="F2141" s="44" t="s">
        <v>547</v>
      </c>
      <c r="G2141" s="23"/>
      <c r="H2141" s="23"/>
      <c r="I2141" s="23"/>
      <c r="J2141" s="23"/>
      <c r="K2141" s="23"/>
      <c r="L2141" s="21" t="str">
        <f>IFERROR(VLOOKUP($A2141,Holdings!$A:$F,6,FALSE),"")</f>
        <v/>
      </c>
      <c r="M2141" s="45" t="str">
        <f t="shared" si="66"/>
        <v/>
      </c>
      <c r="N2141" s="46" t="str">
        <f t="shared" si="67"/>
        <v/>
      </c>
    </row>
    <row r="2142" spans="1:14" x14ac:dyDescent="0.25">
      <c r="A2142" s="16" t="str">
        <f>CONCATENATE('COMPANY INFO'!$D$4,"_",C2142,"_",D2142,"_",$F2142)</f>
        <v>_10_368/403/587/780/825_Wembley</v>
      </c>
      <c r="B2142" s="42">
        <v>2139</v>
      </c>
      <c r="C2142" s="43">
        <v>10</v>
      </c>
      <c r="D2142" s="43" t="s">
        <v>226</v>
      </c>
      <c r="E2142" s="43" t="s">
        <v>225</v>
      </c>
      <c r="F2142" s="44" t="s">
        <v>548</v>
      </c>
      <c r="G2142" s="23"/>
      <c r="H2142" s="23"/>
      <c r="I2142" s="23"/>
      <c r="J2142" s="23"/>
      <c r="K2142" s="23"/>
      <c r="L2142" s="21" t="str">
        <f>IFERROR(VLOOKUP($A2142,Holdings!$A:$F,6,FALSE),"")</f>
        <v/>
      </c>
      <c r="M2142" s="45" t="str">
        <f t="shared" si="66"/>
        <v/>
      </c>
      <c r="N2142" s="46" t="str">
        <f t="shared" si="67"/>
        <v/>
      </c>
    </row>
    <row r="2143" spans="1:14" x14ac:dyDescent="0.25">
      <c r="A2143" s="16" t="str">
        <f>CONCATENATE('COMPANY INFO'!$D$4,"_",C2143,"_",D2143,"_",$F2143)</f>
        <v>_10_368/403/587/780/825_Westlock</v>
      </c>
      <c r="B2143" s="42">
        <v>2140</v>
      </c>
      <c r="C2143" s="43">
        <v>10</v>
      </c>
      <c r="D2143" s="43" t="s">
        <v>226</v>
      </c>
      <c r="E2143" s="43" t="s">
        <v>225</v>
      </c>
      <c r="F2143" s="44" t="s">
        <v>549</v>
      </c>
      <c r="G2143" s="23"/>
      <c r="H2143" s="23"/>
      <c r="I2143" s="23"/>
      <c r="J2143" s="23"/>
      <c r="K2143" s="23"/>
      <c r="L2143" s="21" t="str">
        <f>IFERROR(VLOOKUP($A2143,Holdings!$A:$F,6,FALSE),"")</f>
        <v/>
      </c>
      <c r="M2143" s="45" t="str">
        <f t="shared" si="66"/>
        <v/>
      </c>
      <c r="N2143" s="46" t="str">
        <f t="shared" si="67"/>
        <v/>
      </c>
    </row>
    <row r="2144" spans="1:14" x14ac:dyDescent="0.25">
      <c r="A2144" s="16" t="str">
        <f>CONCATENATE('COMPANY INFO'!$D$4,"_",C2144,"_",D2144,"_",$F2144)</f>
        <v>_10_368/403/587/780/825_Wetaskiwin</v>
      </c>
      <c r="B2144" s="42">
        <v>2141</v>
      </c>
      <c r="C2144" s="43">
        <v>10</v>
      </c>
      <c r="D2144" s="43" t="s">
        <v>226</v>
      </c>
      <c r="E2144" s="43" t="s">
        <v>225</v>
      </c>
      <c r="F2144" s="44" t="s">
        <v>550</v>
      </c>
      <c r="G2144" s="23"/>
      <c r="H2144" s="23"/>
      <c r="I2144" s="23"/>
      <c r="J2144" s="23"/>
      <c r="K2144" s="23"/>
      <c r="L2144" s="21" t="str">
        <f>IFERROR(VLOOKUP($A2144,Holdings!$A:$F,6,FALSE),"")</f>
        <v/>
      </c>
      <c r="M2144" s="45" t="str">
        <f t="shared" si="66"/>
        <v/>
      </c>
      <c r="N2144" s="46" t="str">
        <f t="shared" si="67"/>
        <v/>
      </c>
    </row>
    <row r="2145" spans="1:14" x14ac:dyDescent="0.25">
      <c r="A2145" s="16" t="str">
        <f>CONCATENATE('COMPANY INFO'!$D$4,"_",C2145,"_",D2145,"_",$F2145)</f>
        <v>_10_368/403/587/780/825_Whitecourt</v>
      </c>
      <c r="B2145" s="42">
        <v>2142</v>
      </c>
      <c r="C2145" s="43">
        <v>10</v>
      </c>
      <c r="D2145" s="43" t="s">
        <v>226</v>
      </c>
      <c r="E2145" s="43" t="s">
        <v>225</v>
      </c>
      <c r="F2145" s="44" t="s">
        <v>551</v>
      </c>
      <c r="G2145" s="23"/>
      <c r="H2145" s="23"/>
      <c r="I2145" s="23"/>
      <c r="J2145" s="23"/>
      <c r="K2145" s="23"/>
      <c r="L2145" s="21" t="str">
        <f>IFERROR(VLOOKUP($A2145,Holdings!$A:$F,6,FALSE),"")</f>
        <v/>
      </c>
      <c r="M2145" s="45" t="str">
        <f t="shared" si="66"/>
        <v/>
      </c>
      <c r="N2145" s="46" t="str">
        <f t="shared" si="67"/>
        <v/>
      </c>
    </row>
    <row r="2146" spans="1:14" x14ac:dyDescent="0.25">
      <c r="A2146" s="16" t="str">
        <f>CONCATENATE('COMPANY INFO'!$D$4,"_",C2146,"_",D2146,"_",$F2146)</f>
        <v>_10_368/403/587/780/825_Whitelaw</v>
      </c>
      <c r="B2146" s="42">
        <v>2143</v>
      </c>
      <c r="C2146" s="43">
        <v>10</v>
      </c>
      <c r="D2146" s="43" t="s">
        <v>226</v>
      </c>
      <c r="E2146" s="43" t="s">
        <v>225</v>
      </c>
      <c r="F2146" s="44" t="s">
        <v>552</v>
      </c>
      <c r="G2146" s="23"/>
      <c r="H2146" s="23"/>
      <c r="I2146" s="23"/>
      <c r="J2146" s="23"/>
      <c r="K2146" s="23"/>
      <c r="L2146" s="21" t="str">
        <f>IFERROR(VLOOKUP($A2146,Holdings!$A:$F,6,FALSE),"")</f>
        <v/>
      </c>
      <c r="M2146" s="45" t="str">
        <f t="shared" si="66"/>
        <v/>
      </c>
      <c r="N2146" s="46" t="str">
        <f t="shared" si="67"/>
        <v/>
      </c>
    </row>
    <row r="2147" spans="1:14" x14ac:dyDescent="0.25">
      <c r="A2147" s="16" t="str">
        <f>CONCATENATE('COMPANY INFO'!$D$4,"_",C2147,"_",D2147,"_",$F2147)</f>
        <v>_10_368/403/587/780/825_Widewater</v>
      </c>
      <c r="B2147" s="42">
        <v>2144</v>
      </c>
      <c r="C2147" s="43">
        <v>10</v>
      </c>
      <c r="D2147" s="43" t="s">
        <v>226</v>
      </c>
      <c r="E2147" s="43" t="s">
        <v>225</v>
      </c>
      <c r="F2147" s="44" t="s">
        <v>553</v>
      </c>
      <c r="G2147" s="23"/>
      <c r="H2147" s="23"/>
      <c r="I2147" s="23"/>
      <c r="J2147" s="23"/>
      <c r="K2147" s="23"/>
      <c r="L2147" s="21" t="str">
        <f>IFERROR(VLOOKUP($A2147,Holdings!$A:$F,6,FALSE),"")</f>
        <v/>
      </c>
      <c r="M2147" s="45" t="str">
        <f t="shared" si="66"/>
        <v/>
      </c>
      <c r="N2147" s="46" t="str">
        <f t="shared" si="67"/>
        <v/>
      </c>
    </row>
    <row r="2148" spans="1:14" x14ac:dyDescent="0.25">
      <c r="A2148" s="16" t="str">
        <f>CONCATENATE('COMPANY INFO'!$D$4,"_",C2148,"_",D2148,"_",$F2148)</f>
        <v>_10_368/403/587/780/825_Wildwood</v>
      </c>
      <c r="B2148" s="42">
        <v>2145</v>
      </c>
      <c r="C2148" s="43">
        <v>10</v>
      </c>
      <c r="D2148" s="43" t="s">
        <v>226</v>
      </c>
      <c r="E2148" s="43" t="s">
        <v>225</v>
      </c>
      <c r="F2148" s="44" t="s">
        <v>554</v>
      </c>
      <c r="G2148" s="23"/>
      <c r="H2148" s="23"/>
      <c r="I2148" s="23"/>
      <c r="J2148" s="23"/>
      <c r="K2148" s="23"/>
      <c r="L2148" s="21" t="str">
        <f>IFERROR(VLOOKUP($A2148,Holdings!$A:$F,6,FALSE),"")</f>
        <v/>
      </c>
      <c r="M2148" s="45" t="str">
        <f t="shared" si="66"/>
        <v/>
      </c>
      <c r="N2148" s="46" t="str">
        <f t="shared" si="67"/>
        <v/>
      </c>
    </row>
    <row r="2149" spans="1:14" x14ac:dyDescent="0.25">
      <c r="A2149" s="16" t="str">
        <f>CONCATENATE('COMPANY INFO'!$D$4,"_",C2149,"_",D2149,"_",$F2149)</f>
        <v>_10_368/403/587/780/825_Willingdon</v>
      </c>
      <c r="B2149" s="42">
        <v>2146</v>
      </c>
      <c r="C2149" s="43">
        <v>10</v>
      </c>
      <c r="D2149" s="43" t="s">
        <v>226</v>
      </c>
      <c r="E2149" s="43" t="s">
        <v>225</v>
      </c>
      <c r="F2149" s="44" t="s">
        <v>555</v>
      </c>
      <c r="G2149" s="23"/>
      <c r="H2149" s="23"/>
      <c r="I2149" s="23"/>
      <c r="J2149" s="23"/>
      <c r="K2149" s="23"/>
      <c r="L2149" s="21" t="str">
        <f>IFERROR(VLOOKUP($A2149,Holdings!$A:$F,6,FALSE),"")</f>
        <v/>
      </c>
      <c r="M2149" s="45" t="str">
        <f t="shared" si="66"/>
        <v/>
      </c>
      <c r="N2149" s="46" t="str">
        <f t="shared" si="67"/>
        <v/>
      </c>
    </row>
    <row r="2150" spans="1:14" x14ac:dyDescent="0.25">
      <c r="A2150" s="16" t="str">
        <f>CONCATENATE('COMPANY INFO'!$D$4,"_",C2150,"_",D2150,"_",$F2150)</f>
        <v>_10_368/403/587/780/825_Winfield</v>
      </c>
      <c r="B2150" s="42">
        <v>2147</v>
      </c>
      <c r="C2150" s="43">
        <v>10</v>
      </c>
      <c r="D2150" s="43" t="s">
        <v>226</v>
      </c>
      <c r="E2150" s="43" t="s">
        <v>225</v>
      </c>
      <c r="F2150" s="44" t="s">
        <v>556</v>
      </c>
      <c r="G2150" s="23"/>
      <c r="H2150" s="23"/>
      <c r="I2150" s="23"/>
      <c r="J2150" s="23"/>
      <c r="K2150" s="23"/>
      <c r="L2150" s="21" t="str">
        <f>IFERROR(VLOOKUP($A2150,Holdings!$A:$F,6,FALSE),"")</f>
        <v/>
      </c>
      <c r="M2150" s="45" t="str">
        <f t="shared" si="66"/>
        <v/>
      </c>
      <c r="N2150" s="46" t="str">
        <f t="shared" si="67"/>
        <v/>
      </c>
    </row>
    <row r="2151" spans="1:14" x14ac:dyDescent="0.25">
      <c r="A2151" s="16" t="str">
        <f>CONCATENATE('COMPANY INFO'!$D$4,"_",C2151,"_",D2151,"_",$F2151)</f>
        <v>_10_368/403/587/780/825_Woking</v>
      </c>
      <c r="B2151" s="42">
        <v>2148</v>
      </c>
      <c r="C2151" s="43">
        <v>10</v>
      </c>
      <c r="D2151" s="43" t="s">
        <v>226</v>
      </c>
      <c r="E2151" s="43" t="s">
        <v>225</v>
      </c>
      <c r="F2151" s="44" t="s">
        <v>557</v>
      </c>
      <c r="G2151" s="23"/>
      <c r="H2151" s="23"/>
      <c r="I2151" s="23"/>
      <c r="J2151" s="23"/>
      <c r="K2151" s="23"/>
      <c r="L2151" s="21" t="str">
        <f>IFERROR(VLOOKUP($A2151,Holdings!$A:$F,6,FALSE),"")</f>
        <v/>
      </c>
      <c r="M2151" s="45" t="str">
        <f t="shared" si="66"/>
        <v/>
      </c>
      <c r="N2151" s="46" t="str">
        <f t="shared" si="67"/>
        <v/>
      </c>
    </row>
    <row r="2152" spans="1:14" x14ac:dyDescent="0.25">
      <c r="A2152" s="16" t="str">
        <f>CONCATENATE('COMPANY INFO'!$D$4,"_",C2152,"_",D2152,"_",$F2152)</f>
        <v>_10_368/403/587/780/825_Worsley</v>
      </c>
      <c r="B2152" s="42">
        <v>2149</v>
      </c>
      <c r="C2152" s="43">
        <v>10</v>
      </c>
      <c r="D2152" s="43" t="s">
        <v>226</v>
      </c>
      <c r="E2152" s="43" t="s">
        <v>225</v>
      </c>
      <c r="F2152" s="44" t="s">
        <v>558</v>
      </c>
      <c r="G2152" s="23"/>
      <c r="H2152" s="23"/>
      <c r="I2152" s="23"/>
      <c r="J2152" s="23"/>
      <c r="K2152" s="23"/>
      <c r="L2152" s="21" t="str">
        <f>IFERROR(VLOOKUP($A2152,Holdings!$A:$F,6,FALSE),"")</f>
        <v/>
      </c>
      <c r="M2152" s="45" t="str">
        <f t="shared" si="66"/>
        <v/>
      </c>
      <c r="N2152" s="46" t="str">
        <f t="shared" si="67"/>
        <v/>
      </c>
    </row>
    <row r="2153" spans="1:14" x14ac:dyDescent="0.25">
      <c r="A2153" s="16" t="str">
        <f>CONCATENATE('COMPANY INFO'!$D$4,"_",C2153,"_",D2153,"_",$F2153)</f>
        <v>_10_368/403/587/780/825_Wrentham</v>
      </c>
      <c r="B2153" s="42">
        <v>2150</v>
      </c>
      <c r="C2153" s="43">
        <v>10</v>
      </c>
      <c r="D2153" s="43" t="s">
        <v>226</v>
      </c>
      <c r="E2153" s="43" t="s">
        <v>225</v>
      </c>
      <c r="F2153" s="44" t="s">
        <v>559</v>
      </c>
      <c r="G2153" s="23"/>
      <c r="H2153" s="23"/>
      <c r="I2153" s="23"/>
      <c r="J2153" s="23"/>
      <c r="K2153" s="23"/>
      <c r="L2153" s="21" t="str">
        <f>IFERROR(VLOOKUP($A2153,Holdings!$A:$F,6,FALSE),"")</f>
        <v/>
      </c>
      <c r="M2153" s="45" t="str">
        <f t="shared" si="66"/>
        <v/>
      </c>
      <c r="N2153" s="46" t="str">
        <f t="shared" si="67"/>
        <v/>
      </c>
    </row>
    <row r="2154" spans="1:14" x14ac:dyDescent="0.25">
      <c r="A2154" s="16" t="str">
        <f>CONCATENATE('COMPANY INFO'!$D$4,"_",C2154,"_",D2154,"_",$F2154)</f>
        <v>_10_368/403/587/780/825_Youngstown</v>
      </c>
      <c r="B2154" s="42">
        <v>2151</v>
      </c>
      <c r="C2154" s="43">
        <v>10</v>
      </c>
      <c r="D2154" s="43" t="s">
        <v>226</v>
      </c>
      <c r="E2154" s="43" t="s">
        <v>225</v>
      </c>
      <c r="F2154" s="44" t="s">
        <v>560</v>
      </c>
      <c r="G2154" s="23"/>
      <c r="H2154" s="23"/>
      <c r="I2154" s="23"/>
      <c r="J2154" s="23"/>
      <c r="K2154" s="23"/>
      <c r="L2154" s="21" t="str">
        <f>IFERROR(VLOOKUP($A2154,Holdings!$A:$F,6,FALSE),"")</f>
        <v/>
      </c>
      <c r="M2154" s="45" t="str">
        <f t="shared" si="66"/>
        <v/>
      </c>
      <c r="N2154" s="46" t="str">
        <f t="shared" si="67"/>
        <v/>
      </c>
    </row>
    <row r="2155" spans="1:14" x14ac:dyDescent="0.25">
      <c r="A2155" s="16" t="str">
        <f>CONCATENATE('COMPANY INFO'!$D$4,"_",C2155,"_",D2155,"_",$F2155)</f>
        <v>_10_368/403/587/780/825_Zama</v>
      </c>
      <c r="B2155" s="42">
        <v>2152</v>
      </c>
      <c r="C2155" s="43">
        <v>10</v>
      </c>
      <c r="D2155" s="43" t="s">
        <v>226</v>
      </c>
      <c r="E2155" s="43" t="s">
        <v>225</v>
      </c>
      <c r="F2155" s="44" t="s">
        <v>561</v>
      </c>
      <c r="G2155" s="23"/>
      <c r="H2155" s="23"/>
      <c r="I2155" s="23"/>
      <c r="J2155" s="23"/>
      <c r="K2155" s="23"/>
      <c r="L2155" s="21" t="str">
        <f>IFERROR(VLOOKUP($A2155,Holdings!$A:$F,6,FALSE),"")</f>
        <v/>
      </c>
      <c r="M2155" s="45" t="str">
        <f t="shared" si="66"/>
        <v/>
      </c>
      <c r="N2155" s="46" t="str">
        <f t="shared" si="67"/>
        <v/>
      </c>
    </row>
    <row r="2156" spans="1:14" x14ac:dyDescent="0.25">
      <c r="A2156" s="16" t="str">
        <f>CONCATENATE('COMPANY INFO'!$D$4,"_",C2156,"_",D2156,"_",$F2156)</f>
        <v>_11_416/437/647/942_Toronto</v>
      </c>
      <c r="B2156" s="42">
        <v>2153</v>
      </c>
      <c r="C2156" s="43">
        <v>11</v>
      </c>
      <c r="D2156" s="43" t="s">
        <v>2018</v>
      </c>
      <c r="E2156" s="43" t="s">
        <v>1411</v>
      </c>
      <c r="F2156" s="44" t="s">
        <v>2019</v>
      </c>
      <c r="G2156" s="23"/>
      <c r="H2156" s="23"/>
      <c r="I2156" s="23"/>
      <c r="J2156" s="23"/>
      <c r="K2156" s="23"/>
      <c r="L2156" s="21" t="str">
        <f>IFERROR(VLOOKUP($A2156,Holdings!$A:$F,6,FALSE),"")</f>
        <v/>
      </c>
      <c r="M2156" s="45" t="str">
        <f t="shared" si="66"/>
        <v/>
      </c>
      <c r="N2156" s="46" t="str">
        <f t="shared" si="67"/>
        <v/>
      </c>
    </row>
    <row r="2157" spans="1:14" x14ac:dyDescent="0.25">
      <c r="A2157" s="16" t="str">
        <f>CONCATENATE('COMPANY INFO'!$D$4,"_",C2157,"_",D2157,"_",$F2157)</f>
        <v>_12_428/506_Albert</v>
      </c>
      <c r="B2157" s="42">
        <v>2154</v>
      </c>
      <c r="C2157" s="43">
        <v>12</v>
      </c>
      <c r="D2157" s="43" t="s">
        <v>1118</v>
      </c>
      <c r="E2157" s="43" t="s">
        <v>1117</v>
      </c>
      <c r="F2157" s="44" t="s">
        <v>1119</v>
      </c>
      <c r="G2157" s="23"/>
      <c r="H2157" s="23"/>
      <c r="I2157" s="23"/>
      <c r="J2157" s="23"/>
      <c r="K2157" s="23"/>
      <c r="L2157" s="21" t="str">
        <f>IFERROR(VLOOKUP($A2157,Holdings!$A:$F,6,FALSE),"")</f>
        <v/>
      </c>
      <c r="M2157" s="45" t="str">
        <f t="shared" si="66"/>
        <v/>
      </c>
      <c r="N2157" s="46" t="str">
        <f t="shared" si="67"/>
        <v/>
      </c>
    </row>
    <row r="2158" spans="1:14" x14ac:dyDescent="0.25">
      <c r="A2158" s="16" t="str">
        <f>CONCATENATE('COMPANY INFO'!$D$4,"_",C2158,"_",D2158,"_",$F2158)</f>
        <v>_12_428/506_Allardville</v>
      </c>
      <c r="B2158" s="42">
        <v>2155</v>
      </c>
      <c r="C2158" s="43">
        <v>12</v>
      </c>
      <c r="D2158" s="43" t="s">
        <v>1118</v>
      </c>
      <c r="E2158" s="43" t="s">
        <v>1117</v>
      </c>
      <c r="F2158" s="44" t="s">
        <v>1120</v>
      </c>
      <c r="G2158" s="23"/>
      <c r="H2158" s="23"/>
      <c r="I2158" s="23"/>
      <c r="J2158" s="23"/>
      <c r="K2158" s="23"/>
      <c r="L2158" s="21" t="str">
        <f>IFERROR(VLOOKUP($A2158,Holdings!$A:$F,6,FALSE),"")</f>
        <v/>
      </c>
      <c r="M2158" s="45" t="str">
        <f t="shared" si="66"/>
        <v/>
      </c>
      <c r="N2158" s="46" t="str">
        <f t="shared" si="67"/>
        <v/>
      </c>
    </row>
    <row r="2159" spans="1:14" x14ac:dyDescent="0.25">
      <c r="A2159" s="16" t="str">
        <f>CONCATENATE('COMPANY INFO'!$D$4,"_",C2159,"_",D2159,"_",$F2159)</f>
        <v>_12_428/506_Alma</v>
      </c>
      <c r="B2159" s="42">
        <v>2156</v>
      </c>
      <c r="C2159" s="43">
        <v>12</v>
      </c>
      <c r="D2159" s="43" t="s">
        <v>1118</v>
      </c>
      <c r="E2159" s="43" t="s">
        <v>1117</v>
      </c>
      <c r="F2159" s="44" t="s">
        <v>1121</v>
      </c>
      <c r="G2159" s="23"/>
      <c r="H2159" s="23"/>
      <c r="I2159" s="23"/>
      <c r="J2159" s="23"/>
      <c r="K2159" s="23"/>
      <c r="L2159" s="21" t="str">
        <f>IFERROR(VLOOKUP($A2159,Holdings!$A:$F,6,FALSE),"")</f>
        <v/>
      </c>
      <c r="M2159" s="45" t="str">
        <f t="shared" si="66"/>
        <v/>
      </c>
      <c r="N2159" s="46" t="str">
        <f t="shared" si="67"/>
        <v/>
      </c>
    </row>
    <row r="2160" spans="1:14" x14ac:dyDescent="0.25">
      <c r="A2160" s="16" t="str">
        <f>CONCATENATE('COMPANY INFO'!$D$4,"_",C2160,"_",D2160,"_",$F2160)</f>
        <v>_12_428/506_Baie-Sainte Anne</v>
      </c>
      <c r="B2160" s="42">
        <v>2157</v>
      </c>
      <c r="C2160" s="43">
        <v>12</v>
      </c>
      <c r="D2160" s="43" t="s">
        <v>1118</v>
      </c>
      <c r="E2160" s="43" t="s">
        <v>1117</v>
      </c>
      <c r="F2160" s="44" t="s">
        <v>1122</v>
      </c>
      <c r="G2160" s="23"/>
      <c r="H2160" s="23"/>
      <c r="I2160" s="23"/>
      <c r="J2160" s="23"/>
      <c r="K2160" s="23"/>
      <c r="L2160" s="21" t="str">
        <f>IFERROR(VLOOKUP($A2160,Holdings!$A:$F,6,FALSE),"")</f>
        <v/>
      </c>
      <c r="M2160" s="45" t="str">
        <f t="shared" si="66"/>
        <v/>
      </c>
      <c r="N2160" s="46" t="str">
        <f t="shared" si="67"/>
        <v/>
      </c>
    </row>
    <row r="2161" spans="1:14" x14ac:dyDescent="0.25">
      <c r="A2161" s="16" t="str">
        <f>CONCATENATE('COMPANY INFO'!$D$4,"_",C2161,"_",D2161,"_",$F2161)</f>
        <v>_12_428/506_Baker Brook</v>
      </c>
      <c r="B2161" s="42">
        <v>2158</v>
      </c>
      <c r="C2161" s="43">
        <v>12</v>
      </c>
      <c r="D2161" s="43" t="s">
        <v>1118</v>
      </c>
      <c r="E2161" s="43" t="s">
        <v>1117</v>
      </c>
      <c r="F2161" s="44" t="s">
        <v>1123</v>
      </c>
      <c r="G2161" s="23"/>
      <c r="H2161" s="23"/>
      <c r="I2161" s="23"/>
      <c r="J2161" s="23"/>
      <c r="K2161" s="23"/>
      <c r="L2161" s="21" t="str">
        <f>IFERROR(VLOOKUP($A2161,Holdings!$A:$F,6,FALSE),"")</f>
        <v/>
      </c>
      <c r="M2161" s="45" t="str">
        <f t="shared" si="66"/>
        <v/>
      </c>
      <c r="N2161" s="46" t="str">
        <f t="shared" si="67"/>
        <v/>
      </c>
    </row>
    <row r="2162" spans="1:14" x14ac:dyDescent="0.25">
      <c r="A2162" s="16" t="str">
        <f>CONCATENATE('COMPANY INFO'!$D$4,"_",C2162,"_",D2162,"_",$F2162)</f>
        <v>_12_428/506_Balmoral</v>
      </c>
      <c r="B2162" s="42">
        <v>2159</v>
      </c>
      <c r="C2162" s="43">
        <v>12</v>
      </c>
      <c r="D2162" s="43" t="s">
        <v>1118</v>
      </c>
      <c r="E2162" s="43" t="s">
        <v>1117</v>
      </c>
      <c r="F2162" s="44" t="s">
        <v>1124</v>
      </c>
      <c r="G2162" s="23"/>
      <c r="H2162" s="23"/>
      <c r="I2162" s="23"/>
      <c r="J2162" s="23"/>
      <c r="K2162" s="23"/>
      <c r="L2162" s="21" t="str">
        <f>IFERROR(VLOOKUP($A2162,Holdings!$A:$F,6,FALSE),"")</f>
        <v/>
      </c>
      <c r="M2162" s="45" t="str">
        <f t="shared" si="66"/>
        <v/>
      </c>
      <c r="N2162" s="46" t="str">
        <f t="shared" si="67"/>
        <v/>
      </c>
    </row>
    <row r="2163" spans="1:14" x14ac:dyDescent="0.25">
      <c r="A2163" s="16" t="str">
        <f>CONCATENATE('COMPANY INFO'!$D$4,"_",C2163,"_",D2163,"_",$F2163)</f>
        <v>_12_428/506_Bathurst</v>
      </c>
      <c r="B2163" s="42">
        <v>2160</v>
      </c>
      <c r="C2163" s="43">
        <v>12</v>
      </c>
      <c r="D2163" s="43" t="s">
        <v>1118</v>
      </c>
      <c r="E2163" s="43" t="s">
        <v>1117</v>
      </c>
      <c r="F2163" s="44" t="s">
        <v>1125</v>
      </c>
      <c r="G2163" s="23"/>
      <c r="H2163" s="23"/>
      <c r="I2163" s="23"/>
      <c r="J2163" s="23"/>
      <c r="K2163" s="23"/>
      <c r="L2163" s="21" t="str">
        <f>IFERROR(VLOOKUP($A2163,Holdings!$A:$F,6,FALSE),"")</f>
        <v/>
      </c>
      <c r="M2163" s="45" t="str">
        <f t="shared" si="66"/>
        <v/>
      </c>
      <c r="N2163" s="46" t="str">
        <f t="shared" si="67"/>
        <v/>
      </c>
    </row>
    <row r="2164" spans="1:14" x14ac:dyDescent="0.25">
      <c r="A2164" s="16" t="str">
        <f>CONCATENATE('COMPANY INFO'!$D$4,"_",C2164,"_",D2164,"_",$F2164)</f>
        <v>_12_428/506_Belledune</v>
      </c>
      <c r="B2164" s="42">
        <v>2161</v>
      </c>
      <c r="C2164" s="43">
        <v>12</v>
      </c>
      <c r="D2164" s="43" t="s">
        <v>1118</v>
      </c>
      <c r="E2164" s="43" t="s">
        <v>1117</v>
      </c>
      <c r="F2164" s="44" t="s">
        <v>1126</v>
      </c>
      <c r="G2164" s="23"/>
      <c r="H2164" s="23"/>
      <c r="I2164" s="23"/>
      <c r="J2164" s="23"/>
      <c r="K2164" s="23"/>
      <c r="L2164" s="21" t="str">
        <f>IFERROR(VLOOKUP($A2164,Holdings!$A:$F,6,FALSE),"")</f>
        <v/>
      </c>
      <c r="M2164" s="45" t="str">
        <f t="shared" si="66"/>
        <v/>
      </c>
      <c r="N2164" s="46" t="str">
        <f t="shared" si="67"/>
        <v/>
      </c>
    </row>
    <row r="2165" spans="1:14" x14ac:dyDescent="0.25">
      <c r="A2165" s="16" t="str">
        <f>CONCATENATE('COMPANY INFO'!$D$4,"_",C2165,"_",D2165,"_",$F2165)</f>
        <v>_12_428/506_Blacks Harbour</v>
      </c>
      <c r="B2165" s="42">
        <v>2162</v>
      </c>
      <c r="C2165" s="43">
        <v>12</v>
      </c>
      <c r="D2165" s="43" t="s">
        <v>1118</v>
      </c>
      <c r="E2165" s="43" t="s">
        <v>1117</v>
      </c>
      <c r="F2165" s="44" t="s">
        <v>1127</v>
      </c>
      <c r="G2165" s="23"/>
      <c r="H2165" s="23"/>
      <c r="I2165" s="23"/>
      <c r="J2165" s="23"/>
      <c r="K2165" s="23"/>
      <c r="L2165" s="21" t="str">
        <f>IFERROR(VLOOKUP($A2165,Holdings!$A:$F,6,FALSE),"")</f>
        <v/>
      </c>
      <c r="M2165" s="45" t="str">
        <f t="shared" si="66"/>
        <v/>
      </c>
      <c r="N2165" s="46" t="str">
        <f t="shared" si="67"/>
        <v/>
      </c>
    </row>
    <row r="2166" spans="1:14" x14ac:dyDescent="0.25">
      <c r="A2166" s="16" t="str">
        <f>CONCATENATE('COMPANY INFO'!$D$4,"_",C2166,"_",D2166,"_",$F2166)</f>
        <v>_12_428/506_Blackville</v>
      </c>
      <c r="B2166" s="42">
        <v>2163</v>
      </c>
      <c r="C2166" s="43">
        <v>12</v>
      </c>
      <c r="D2166" s="43" t="s">
        <v>1118</v>
      </c>
      <c r="E2166" s="43" t="s">
        <v>1117</v>
      </c>
      <c r="F2166" s="44" t="s">
        <v>1128</v>
      </c>
      <c r="G2166" s="23"/>
      <c r="H2166" s="23"/>
      <c r="I2166" s="23"/>
      <c r="J2166" s="23"/>
      <c r="K2166" s="23"/>
      <c r="L2166" s="21" t="str">
        <f>IFERROR(VLOOKUP($A2166,Holdings!$A:$F,6,FALSE),"")</f>
        <v/>
      </c>
      <c r="M2166" s="45" t="str">
        <f t="shared" si="66"/>
        <v/>
      </c>
      <c r="N2166" s="46" t="str">
        <f t="shared" si="67"/>
        <v/>
      </c>
    </row>
    <row r="2167" spans="1:14" x14ac:dyDescent="0.25">
      <c r="A2167" s="16" t="str">
        <f>CONCATENATE('COMPANY INFO'!$D$4,"_",C2167,"_",D2167,"_",$F2167)</f>
        <v>_12_428/506_Boiestown</v>
      </c>
      <c r="B2167" s="42">
        <v>2164</v>
      </c>
      <c r="C2167" s="43">
        <v>12</v>
      </c>
      <c r="D2167" s="43" t="s">
        <v>1118</v>
      </c>
      <c r="E2167" s="43" t="s">
        <v>1117</v>
      </c>
      <c r="F2167" s="44" t="s">
        <v>1129</v>
      </c>
      <c r="G2167" s="23"/>
      <c r="H2167" s="23"/>
      <c r="I2167" s="23"/>
      <c r="J2167" s="23"/>
      <c r="K2167" s="23"/>
      <c r="L2167" s="21" t="str">
        <f>IFERROR(VLOOKUP($A2167,Holdings!$A:$F,6,FALSE),"")</f>
        <v/>
      </c>
      <c r="M2167" s="45" t="str">
        <f t="shared" si="66"/>
        <v/>
      </c>
      <c r="N2167" s="46" t="str">
        <f t="shared" si="67"/>
        <v/>
      </c>
    </row>
    <row r="2168" spans="1:14" x14ac:dyDescent="0.25">
      <c r="A2168" s="16" t="str">
        <f>CONCATENATE('COMPANY INFO'!$D$4,"_",C2168,"_",D2168,"_",$F2168)</f>
        <v>_12_428/506_Bouctouche</v>
      </c>
      <c r="B2168" s="42">
        <v>2165</v>
      </c>
      <c r="C2168" s="43">
        <v>12</v>
      </c>
      <c r="D2168" s="43" t="s">
        <v>1118</v>
      </c>
      <c r="E2168" s="43" t="s">
        <v>1117</v>
      </c>
      <c r="F2168" s="44" t="s">
        <v>1130</v>
      </c>
      <c r="G2168" s="23"/>
      <c r="H2168" s="23"/>
      <c r="I2168" s="23"/>
      <c r="J2168" s="23"/>
      <c r="K2168" s="23"/>
      <c r="L2168" s="21" t="str">
        <f>IFERROR(VLOOKUP($A2168,Holdings!$A:$F,6,FALSE),"")</f>
        <v/>
      </c>
      <c r="M2168" s="45" t="str">
        <f t="shared" si="66"/>
        <v/>
      </c>
      <c r="N2168" s="46" t="str">
        <f t="shared" si="67"/>
        <v/>
      </c>
    </row>
    <row r="2169" spans="1:14" x14ac:dyDescent="0.25">
      <c r="A2169" s="16" t="str">
        <f>CONCATENATE('COMPANY INFO'!$D$4,"_",C2169,"_",D2169,"_",$F2169)</f>
        <v>_12_428/506_Browns Flat</v>
      </c>
      <c r="B2169" s="42">
        <v>2166</v>
      </c>
      <c r="C2169" s="43">
        <v>12</v>
      </c>
      <c r="D2169" s="43" t="s">
        <v>1118</v>
      </c>
      <c r="E2169" s="43" t="s">
        <v>1117</v>
      </c>
      <c r="F2169" s="44" t="s">
        <v>1131</v>
      </c>
      <c r="G2169" s="23"/>
      <c r="H2169" s="23"/>
      <c r="I2169" s="23"/>
      <c r="J2169" s="23"/>
      <c r="K2169" s="23"/>
      <c r="L2169" s="21" t="str">
        <f>IFERROR(VLOOKUP($A2169,Holdings!$A:$F,6,FALSE),"")</f>
        <v/>
      </c>
      <c r="M2169" s="45" t="str">
        <f t="shared" si="66"/>
        <v/>
      </c>
      <c r="N2169" s="46" t="str">
        <f t="shared" si="67"/>
        <v/>
      </c>
    </row>
    <row r="2170" spans="1:14" x14ac:dyDescent="0.25">
      <c r="A2170" s="16" t="str">
        <f>CONCATENATE('COMPANY INFO'!$D$4,"_",C2170,"_",D2170,"_",$F2170)</f>
        <v>_12_428/506_Campbellton</v>
      </c>
      <c r="B2170" s="42">
        <v>2167</v>
      </c>
      <c r="C2170" s="43">
        <v>12</v>
      </c>
      <c r="D2170" s="43" t="s">
        <v>1118</v>
      </c>
      <c r="E2170" s="43" t="s">
        <v>1117</v>
      </c>
      <c r="F2170" s="44" t="s">
        <v>41</v>
      </c>
      <c r="G2170" s="23"/>
      <c r="H2170" s="23"/>
      <c r="I2170" s="23"/>
      <c r="J2170" s="23"/>
      <c r="K2170" s="23"/>
      <c r="L2170" s="21" t="str">
        <f>IFERROR(VLOOKUP($A2170,Holdings!$A:$F,6,FALSE),"")</f>
        <v/>
      </c>
      <c r="M2170" s="45" t="str">
        <f t="shared" si="66"/>
        <v/>
      </c>
      <c r="N2170" s="46" t="str">
        <f t="shared" si="67"/>
        <v/>
      </c>
    </row>
    <row r="2171" spans="1:14" x14ac:dyDescent="0.25">
      <c r="A2171" s="16" t="str">
        <f>CONCATENATE('COMPANY INFO'!$D$4,"_",C2171,"_",D2171,"_",$F2171)</f>
        <v>_12_428/506_Campobello</v>
      </c>
      <c r="B2171" s="42">
        <v>2168</v>
      </c>
      <c r="C2171" s="43">
        <v>12</v>
      </c>
      <c r="D2171" s="43" t="s">
        <v>1118</v>
      </c>
      <c r="E2171" s="43" t="s">
        <v>1117</v>
      </c>
      <c r="F2171" s="44" t="s">
        <v>1132</v>
      </c>
      <c r="G2171" s="23"/>
      <c r="H2171" s="23"/>
      <c r="I2171" s="23"/>
      <c r="J2171" s="23"/>
      <c r="K2171" s="23"/>
      <c r="L2171" s="21" t="str">
        <f>IFERROR(VLOOKUP($A2171,Holdings!$A:$F,6,FALSE),"")</f>
        <v/>
      </c>
      <c r="M2171" s="45" t="str">
        <f t="shared" si="66"/>
        <v/>
      </c>
      <c r="N2171" s="46" t="str">
        <f t="shared" si="67"/>
        <v/>
      </c>
    </row>
    <row r="2172" spans="1:14" x14ac:dyDescent="0.25">
      <c r="A2172" s="16" t="str">
        <f>CONCATENATE('COMPANY INFO'!$D$4,"_",C2172,"_",D2172,"_",$F2172)</f>
        <v>_12_428/506_Cap-Pele</v>
      </c>
      <c r="B2172" s="42">
        <v>2169</v>
      </c>
      <c r="C2172" s="43">
        <v>12</v>
      </c>
      <c r="D2172" s="43" t="s">
        <v>1118</v>
      </c>
      <c r="E2172" s="43" t="s">
        <v>1117</v>
      </c>
      <c r="F2172" s="44" t="s">
        <v>1133</v>
      </c>
      <c r="G2172" s="23"/>
      <c r="H2172" s="23"/>
      <c r="I2172" s="23"/>
      <c r="J2172" s="23"/>
      <c r="K2172" s="23"/>
      <c r="L2172" s="21" t="str">
        <f>IFERROR(VLOOKUP($A2172,Holdings!$A:$F,6,FALSE),"")</f>
        <v/>
      </c>
      <c r="M2172" s="45" t="str">
        <f t="shared" si="66"/>
        <v/>
      </c>
      <c r="N2172" s="46" t="str">
        <f t="shared" si="67"/>
        <v/>
      </c>
    </row>
    <row r="2173" spans="1:14" x14ac:dyDescent="0.25">
      <c r="A2173" s="16" t="str">
        <f>CONCATENATE('COMPANY INFO'!$D$4,"_",C2173,"_",D2173,"_",$F2173)</f>
        <v>_12_428/506_Caraquet</v>
      </c>
      <c r="B2173" s="42">
        <v>2170</v>
      </c>
      <c r="C2173" s="43">
        <v>12</v>
      </c>
      <c r="D2173" s="43" t="s">
        <v>1118</v>
      </c>
      <c r="E2173" s="43" t="s">
        <v>1117</v>
      </c>
      <c r="F2173" s="44" t="s">
        <v>1134</v>
      </c>
      <c r="G2173" s="23"/>
      <c r="H2173" s="23"/>
      <c r="I2173" s="23"/>
      <c r="J2173" s="23"/>
      <c r="K2173" s="23"/>
      <c r="L2173" s="21" t="str">
        <f>IFERROR(VLOOKUP($A2173,Holdings!$A:$F,6,FALSE),"")</f>
        <v/>
      </c>
      <c r="M2173" s="45" t="str">
        <f t="shared" si="66"/>
        <v/>
      </c>
      <c r="N2173" s="46" t="str">
        <f t="shared" si="67"/>
        <v/>
      </c>
    </row>
    <row r="2174" spans="1:14" x14ac:dyDescent="0.25">
      <c r="A2174" s="16" t="str">
        <f>CONCATENATE('COMPANY INFO'!$D$4,"_",C2174,"_",D2174,"_",$F2174)</f>
        <v>_12_428/506_Chipman</v>
      </c>
      <c r="B2174" s="42">
        <v>2171</v>
      </c>
      <c r="C2174" s="43">
        <v>12</v>
      </c>
      <c r="D2174" s="43" t="s">
        <v>1118</v>
      </c>
      <c r="E2174" s="43" t="s">
        <v>1117</v>
      </c>
      <c r="F2174" s="44" t="s">
        <v>290</v>
      </c>
      <c r="G2174" s="23"/>
      <c r="H2174" s="23"/>
      <c r="I2174" s="23"/>
      <c r="J2174" s="23"/>
      <c r="K2174" s="23"/>
      <c r="L2174" s="21" t="str">
        <f>IFERROR(VLOOKUP($A2174,Holdings!$A:$F,6,FALSE),"")</f>
        <v/>
      </c>
      <c r="M2174" s="45" t="str">
        <f t="shared" si="66"/>
        <v/>
      </c>
      <c r="N2174" s="46" t="str">
        <f t="shared" si="67"/>
        <v/>
      </c>
    </row>
    <row r="2175" spans="1:14" x14ac:dyDescent="0.25">
      <c r="A2175" s="16" t="str">
        <f>CONCATENATE('COMPANY INFO'!$D$4,"_",C2175,"_",D2175,"_",$F2175)</f>
        <v>_12_428/506_Clair</v>
      </c>
      <c r="B2175" s="42">
        <v>2172</v>
      </c>
      <c r="C2175" s="43">
        <v>12</v>
      </c>
      <c r="D2175" s="43" t="s">
        <v>1118</v>
      </c>
      <c r="E2175" s="43" t="s">
        <v>1117</v>
      </c>
      <c r="F2175" s="44" t="s">
        <v>1135</v>
      </c>
      <c r="G2175" s="23"/>
      <c r="H2175" s="23"/>
      <c r="I2175" s="23"/>
      <c r="J2175" s="23"/>
      <c r="K2175" s="23"/>
      <c r="L2175" s="21" t="str">
        <f>IFERROR(VLOOKUP($A2175,Holdings!$A:$F,6,FALSE),"")</f>
        <v/>
      </c>
      <c r="M2175" s="45" t="str">
        <f t="shared" si="66"/>
        <v/>
      </c>
      <c r="N2175" s="46" t="str">
        <f t="shared" si="67"/>
        <v/>
      </c>
    </row>
    <row r="2176" spans="1:14" x14ac:dyDescent="0.25">
      <c r="A2176" s="16" t="str">
        <f>CONCATENATE('COMPANY INFO'!$D$4,"_",C2176,"_",D2176,"_",$F2176)</f>
        <v>_12_428/506_Cocagne</v>
      </c>
      <c r="B2176" s="42">
        <v>2173</v>
      </c>
      <c r="C2176" s="43">
        <v>12</v>
      </c>
      <c r="D2176" s="43" t="s">
        <v>1118</v>
      </c>
      <c r="E2176" s="43" t="s">
        <v>1117</v>
      </c>
      <c r="F2176" s="44" t="s">
        <v>1136</v>
      </c>
      <c r="G2176" s="23"/>
      <c r="H2176" s="23"/>
      <c r="I2176" s="23"/>
      <c r="J2176" s="23"/>
      <c r="K2176" s="23"/>
      <c r="L2176" s="21" t="str">
        <f>IFERROR(VLOOKUP($A2176,Holdings!$A:$F,6,FALSE),"")</f>
        <v/>
      </c>
      <c r="M2176" s="45" t="str">
        <f t="shared" si="66"/>
        <v/>
      </c>
      <c r="N2176" s="46" t="str">
        <f t="shared" si="67"/>
        <v/>
      </c>
    </row>
    <row r="2177" spans="1:14" x14ac:dyDescent="0.25">
      <c r="A2177" s="16" t="str">
        <f>CONCATENATE('COMPANY INFO'!$D$4,"_",C2177,"_",D2177,"_",$F2177)</f>
        <v>_12_428/506_Dalhousie</v>
      </c>
      <c r="B2177" s="42">
        <v>2174</v>
      </c>
      <c r="C2177" s="43">
        <v>12</v>
      </c>
      <c r="D2177" s="43" t="s">
        <v>1118</v>
      </c>
      <c r="E2177" s="43" t="s">
        <v>1117</v>
      </c>
      <c r="F2177" s="44" t="s">
        <v>1137</v>
      </c>
      <c r="G2177" s="23"/>
      <c r="H2177" s="23"/>
      <c r="I2177" s="23"/>
      <c r="J2177" s="23"/>
      <c r="K2177" s="23"/>
      <c r="L2177" s="21" t="str">
        <f>IFERROR(VLOOKUP($A2177,Holdings!$A:$F,6,FALSE),"")</f>
        <v/>
      </c>
      <c r="M2177" s="45" t="str">
        <f t="shared" si="66"/>
        <v/>
      </c>
      <c r="N2177" s="46" t="str">
        <f t="shared" si="67"/>
        <v/>
      </c>
    </row>
    <row r="2178" spans="1:14" x14ac:dyDescent="0.25">
      <c r="A2178" s="16" t="str">
        <f>CONCATENATE('COMPANY INFO'!$D$4,"_",C2178,"_",D2178,"_",$F2178)</f>
        <v>_12_428/506_Deer Island</v>
      </c>
      <c r="B2178" s="42">
        <v>2175</v>
      </c>
      <c r="C2178" s="43">
        <v>12</v>
      </c>
      <c r="D2178" s="43" t="s">
        <v>1118</v>
      </c>
      <c r="E2178" s="43" t="s">
        <v>1117</v>
      </c>
      <c r="F2178" s="44" t="s">
        <v>1138</v>
      </c>
      <c r="G2178" s="23"/>
      <c r="H2178" s="23"/>
      <c r="I2178" s="23"/>
      <c r="J2178" s="23"/>
      <c r="K2178" s="23"/>
      <c r="L2178" s="21" t="str">
        <f>IFERROR(VLOOKUP($A2178,Holdings!$A:$F,6,FALSE),"")</f>
        <v/>
      </c>
      <c r="M2178" s="45" t="str">
        <f t="shared" si="66"/>
        <v/>
      </c>
      <c r="N2178" s="46" t="str">
        <f t="shared" si="67"/>
        <v/>
      </c>
    </row>
    <row r="2179" spans="1:14" x14ac:dyDescent="0.25">
      <c r="A2179" s="16" t="str">
        <f>CONCATENATE('COMPANY INFO'!$D$4,"_",C2179,"_",D2179,"_",$F2179)</f>
        <v>_12_428/506_Doaktown</v>
      </c>
      <c r="B2179" s="42">
        <v>2176</v>
      </c>
      <c r="C2179" s="43">
        <v>12</v>
      </c>
      <c r="D2179" s="43" t="s">
        <v>1118</v>
      </c>
      <c r="E2179" s="43" t="s">
        <v>1117</v>
      </c>
      <c r="F2179" s="44" t="s">
        <v>1139</v>
      </c>
      <c r="G2179" s="23"/>
      <c r="H2179" s="23"/>
      <c r="I2179" s="23"/>
      <c r="J2179" s="23"/>
      <c r="K2179" s="23"/>
      <c r="L2179" s="21" t="str">
        <f>IFERROR(VLOOKUP($A2179,Holdings!$A:$F,6,FALSE),"")</f>
        <v/>
      </c>
      <c r="M2179" s="45" t="str">
        <f t="shared" si="66"/>
        <v/>
      </c>
      <c r="N2179" s="46" t="str">
        <f t="shared" si="67"/>
        <v/>
      </c>
    </row>
    <row r="2180" spans="1:14" x14ac:dyDescent="0.25">
      <c r="A2180" s="16" t="str">
        <f>CONCATENATE('COMPANY INFO'!$D$4,"_",C2180,"_",D2180,"_",$F2180)</f>
        <v>_12_428/506_Dorchester</v>
      </c>
      <c r="B2180" s="42">
        <v>2177</v>
      </c>
      <c r="C2180" s="43">
        <v>12</v>
      </c>
      <c r="D2180" s="43" t="s">
        <v>1118</v>
      </c>
      <c r="E2180" s="43" t="s">
        <v>1117</v>
      </c>
      <c r="F2180" s="44" t="s">
        <v>1140</v>
      </c>
      <c r="G2180" s="23"/>
      <c r="H2180" s="23"/>
      <c r="I2180" s="23"/>
      <c r="J2180" s="23"/>
      <c r="K2180" s="23"/>
      <c r="L2180" s="21" t="str">
        <f>IFERROR(VLOOKUP($A2180,Holdings!$A:$F,6,FALSE),"")</f>
        <v/>
      </c>
      <c r="M2180" s="45" t="str">
        <f t="shared" ref="M2180:M2243" si="68">IF(L2180="","",G2180/(L2180-H2180))</f>
        <v/>
      </c>
      <c r="N2180" s="46" t="str">
        <f t="shared" si="67"/>
        <v/>
      </c>
    </row>
    <row r="2181" spans="1:14" x14ac:dyDescent="0.25">
      <c r="A2181" s="16" t="str">
        <f>CONCATENATE('COMPANY INFO'!$D$4,"_",C2181,"_",D2181,"_",$F2181)</f>
        <v>_12_428/506_Edmundston</v>
      </c>
      <c r="B2181" s="42">
        <v>2178</v>
      </c>
      <c r="C2181" s="43">
        <v>12</v>
      </c>
      <c r="D2181" s="43" t="s">
        <v>1118</v>
      </c>
      <c r="E2181" s="43" t="s">
        <v>1117</v>
      </c>
      <c r="F2181" s="44" t="s">
        <v>1141</v>
      </c>
      <c r="G2181" s="23"/>
      <c r="H2181" s="23"/>
      <c r="I2181" s="23"/>
      <c r="J2181" s="23"/>
      <c r="K2181" s="23"/>
      <c r="L2181" s="21" t="str">
        <f>IFERROR(VLOOKUP($A2181,Holdings!$A:$F,6,FALSE),"")</f>
        <v/>
      </c>
      <c r="M2181" s="45" t="str">
        <f t="shared" si="68"/>
        <v/>
      </c>
      <c r="N2181" s="46" t="str">
        <f t="shared" ref="N2181:N2244" si="69">IF(OR(SUM(G2181:K2181)&gt;L2181,AND(SUM(G2181:K2181)&gt;0,L2181="")),"Sum of Assigned TNs:Admin TNs must be less than Total TNs","")</f>
        <v/>
      </c>
    </row>
    <row r="2182" spans="1:14" x14ac:dyDescent="0.25">
      <c r="A2182" s="16" t="str">
        <f>CONCATENATE('COMPANY INFO'!$D$4,"_",C2182,"_",D2182,"_",$F2182)</f>
        <v>_12_428/506_Florenceville</v>
      </c>
      <c r="B2182" s="42">
        <v>2179</v>
      </c>
      <c r="C2182" s="43">
        <v>12</v>
      </c>
      <c r="D2182" s="43" t="s">
        <v>1118</v>
      </c>
      <c r="E2182" s="43" t="s">
        <v>1117</v>
      </c>
      <c r="F2182" s="44" t="s">
        <v>1142</v>
      </c>
      <c r="G2182" s="23"/>
      <c r="H2182" s="23"/>
      <c r="I2182" s="23"/>
      <c r="J2182" s="23"/>
      <c r="K2182" s="23"/>
      <c r="L2182" s="21" t="str">
        <f>IFERROR(VLOOKUP($A2182,Holdings!$A:$F,6,FALSE),"")</f>
        <v/>
      </c>
      <c r="M2182" s="45" t="str">
        <f t="shared" si="68"/>
        <v/>
      </c>
      <c r="N2182" s="46" t="str">
        <f t="shared" si="69"/>
        <v/>
      </c>
    </row>
    <row r="2183" spans="1:14" x14ac:dyDescent="0.25">
      <c r="A2183" s="16" t="str">
        <f>CONCATENATE('COMPANY INFO'!$D$4,"_",C2183,"_",D2183,"_",$F2183)</f>
        <v>_12_428/506_Fords Mills</v>
      </c>
      <c r="B2183" s="42">
        <v>2180</v>
      </c>
      <c r="C2183" s="43">
        <v>12</v>
      </c>
      <c r="D2183" s="43" t="s">
        <v>1118</v>
      </c>
      <c r="E2183" s="43" t="s">
        <v>1117</v>
      </c>
      <c r="F2183" s="44" t="s">
        <v>1143</v>
      </c>
      <c r="G2183" s="23"/>
      <c r="H2183" s="23"/>
      <c r="I2183" s="23"/>
      <c r="J2183" s="23"/>
      <c r="K2183" s="23"/>
      <c r="L2183" s="21" t="str">
        <f>IFERROR(VLOOKUP($A2183,Holdings!$A:$F,6,FALSE),"")</f>
        <v/>
      </c>
      <c r="M2183" s="45" t="str">
        <f t="shared" si="68"/>
        <v/>
      </c>
      <c r="N2183" s="46" t="str">
        <f t="shared" si="69"/>
        <v/>
      </c>
    </row>
    <row r="2184" spans="1:14" x14ac:dyDescent="0.25">
      <c r="A2184" s="16" t="str">
        <f>CONCATENATE('COMPANY INFO'!$D$4,"_",C2184,"_",D2184,"_",$F2184)</f>
        <v>_12_428/506_Fredericton</v>
      </c>
      <c r="B2184" s="42">
        <v>2181</v>
      </c>
      <c r="C2184" s="43">
        <v>12</v>
      </c>
      <c r="D2184" s="43" t="s">
        <v>1118</v>
      </c>
      <c r="E2184" s="43" t="s">
        <v>1117</v>
      </c>
      <c r="F2184" s="44" t="s">
        <v>1144</v>
      </c>
      <c r="G2184" s="23"/>
      <c r="H2184" s="23"/>
      <c r="I2184" s="23"/>
      <c r="J2184" s="23"/>
      <c r="K2184" s="23"/>
      <c r="L2184" s="21" t="str">
        <f>IFERROR(VLOOKUP($A2184,Holdings!$A:$F,6,FALSE),"")</f>
        <v/>
      </c>
      <c r="M2184" s="45" t="str">
        <f t="shared" si="68"/>
        <v/>
      </c>
      <c r="N2184" s="46" t="str">
        <f t="shared" si="69"/>
        <v/>
      </c>
    </row>
    <row r="2185" spans="1:14" x14ac:dyDescent="0.25">
      <c r="A2185" s="16" t="str">
        <f>CONCATENATE('COMPANY INFO'!$D$4,"_",C2185,"_",D2185,"_",$F2185)</f>
        <v>_12_428/506_Fredericton Junction</v>
      </c>
      <c r="B2185" s="42">
        <v>2182</v>
      </c>
      <c r="C2185" s="43">
        <v>12</v>
      </c>
      <c r="D2185" s="43" t="s">
        <v>1118</v>
      </c>
      <c r="E2185" s="43" t="s">
        <v>1117</v>
      </c>
      <c r="F2185" s="44" t="s">
        <v>1145</v>
      </c>
      <c r="G2185" s="23"/>
      <c r="H2185" s="23"/>
      <c r="I2185" s="23"/>
      <c r="J2185" s="23"/>
      <c r="K2185" s="23"/>
      <c r="L2185" s="21" t="str">
        <f>IFERROR(VLOOKUP($A2185,Holdings!$A:$F,6,FALSE),"")</f>
        <v/>
      </c>
      <c r="M2185" s="45" t="str">
        <f t="shared" si="68"/>
        <v/>
      </c>
      <c r="N2185" s="46" t="str">
        <f t="shared" si="69"/>
        <v/>
      </c>
    </row>
    <row r="2186" spans="1:14" x14ac:dyDescent="0.25">
      <c r="A2186" s="16" t="str">
        <f>CONCATENATE('COMPANY INFO'!$D$4,"_",C2186,"_",D2186,"_",$F2186)</f>
        <v>_12_428/506_Gagetown</v>
      </c>
      <c r="B2186" s="42">
        <v>2183</v>
      </c>
      <c r="C2186" s="43">
        <v>12</v>
      </c>
      <c r="D2186" s="43" t="s">
        <v>1118</v>
      </c>
      <c r="E2186" s="43" t="s">
        <v>1117</v>
      </c>
      <c r="F2186" s="44" t="s">
        <v>1146</v>
      </c>
      <c r="G2186" s="23"/>
      <c r="H2186" s="23"/>
      <c r="I2186" s="23"/>
      <c r="J2186" s="23"/>
      <c r="K2186" s="23"/>
      <c r="L2186" s="21" t="str">
        <f>IFERROR(VLOOKUP($A2186,Holdings!$A:$F,6,FALSE),"")</f>
        <v/>
      </c>
      <c r="M2186" s="45" t="str">
        <f t="shared" si="68"/>
        <v/>
      </c>
      <c r="N2186" s="46" t="str">
        <f t="shared" si="69"/>
        <v/>
      </c>
    </row>
    <row r="2187" spans="1:14" x14ac:dyDescent="0.25">
      <c r="A2187" s="16" t="str">
        <f>CONCATENATE('COMPANY INFO'!$D$4,"_",C2187,"_",D2187,"_",$F2187)</f>
        <v>_12_428/506_Grand Bay-Westfield</v>
      </c>
      <c r="B2187" s="42">
        <v>2184</v>
      </c>
      <c r="C2187" s="43">
        <v>12</v>
      </c>
      <c r="D2187" s="43" t="s">
        <v>1118</v>
      </c>
      <c r="E2187" s="43" t="s">
        <v>1117</v>
      </c>
      <c r="F2187" s="44" t="s">
        <v>1147</v>
      </c>
      <c r="G2187" s="23"/>
      <c r="H2187" s="23"/>
      <c r="I2187" s="23"/>
      <c r="J2187" s="23"/>
      <c r="K2187" s="23"/>
      <c r="L2187" s="21" t="str">
        <f>IFERROR(VLOOKUP($A2187,Holdings!$A:$F,6,FALSE),"")</f>
        <v/>
      </c>
      <c r="M2187" s="45" t="str">
        <f t="shared" si="68"/>
        <v/>
      </c>
      <c r="N2187" s="46" t="str">
        <f t="shared" si="69"/>
        <v/>
      </c>
    </row>
    <row r="2188" spans="1:14" x14ac:dyDescent="0.25">
      <c r="A2188" s="16" t="str">
        <f>CONCATENATE('COMPANY INFO'!$D$4,"_",C2188,"_",D2188,"_",$F2188)</f>
        <v>_12_428/506_Grand Falls</v>
      </c>
      <c r="B2188" s="42">
        <v>2185</v>
      </c>
      <c r="C2188" s="43">
        <v>12</v>
      </c>
      <c r="D2188" s="43" t="s">
        <v>1118</v>
      </c>
      <c r="E2188" s="43" t="s">
        <v>1117</v>
      </c>
      <c r="F2188" s="44" t="s">
        <v>88</v>
      </c>
      <c r="G2188" s="23"/>
      <c r="H2188" s="23"/>
      <c r="I2188" s="23"/>
      <c r="J2188" s="23"/>
      <c r="K2188" s="23"/>
      <c r="L2188" s="21" t="str">
        <f>IFERROR(VLOOKUP($A2188,Holdings!$A:$F,6,FALSE),"")</f>
        <v/>
      </c>
      <c r="M2188" s="45" t="str">
        <f t="shared" si="68"/>
        <v/>
      </c>
      <c r="N2188" s="46" t="str">
        <f t="shared" si="69"/>
        <v/>
      </c>
    </row>
    <row r="2189" spans="1:14" x14ac:dyDescent="0.25">
      <c r="A2189" s="16" t="str">
        <f>CONCATENATE('COMPANY INFO'!$D$4,"_",C2189,"_",D2189,"_",$F2189)</f>
        <v>_12_428/506_Grand Manan</v>
      </c>
      <c r="B2189" s="42">
        <v>2186</v>
      </c>
      <c r="C2189" s="43">
        <v>12</v>
      </c>
      <c r="D2189" s="43" t="s">
        <v>1118</v>
      </c>
      <c r="E2189" s="43" t="s">
        <v>1117</v>
      </c>
      <c r="F2189" s="44" t="s">
        <v>1148</v>
      </c>
      <c r="G2189" s="23"/>
      <c r="H2189" s="23"/>
      <c r="I2189" s="23"/>
      <c r="J2189" s="23"/>
      <c r="K2189" s="23"/>
      <c r="L2189" s="21" t="str">
        <f>IFERROR(VLOOKUP($A2189,Holdings!$A:$F,6,FALSE),"")</f>
        <v/>
      </c>
      <c r="M2189" s="45" t="str">
        <f t="shared" si="68"/>
        <v/>
      </c>
      <c r="N2189" s="46" t="str">
        <f t="shared" si="69"/>
        <v/>
      </c>
    </row>
    <row r="2190" spans="1:14" x14ac:dyDescent="0.25">
      <c r="A2190" s="16" t="str">
        <f>CONCATENATE('COMPANY INFO'!$D$4,"_",C2190,"_",D2190,"_",$F2190)</f>
        <v>_12_428/506_Grande-Anse</v>
      </c>
      <c r="B2190" s="42">
        <v>2187</v>
      </c>
      <c r="C2190" s="43">
        <v>12</v>
      </c>
      <c r="D2190" s="43" t="s">
        <v>1118</v>
      </c>
      <c r="E2190" s="43" t="s">
        <v>1117</v>
      </c>
      <c r="F2190" s="44" t="s">
        <v>1149</v>
      </c>
      <c r="G2190" s="23"/>
      <c r="H2190" s="23"/>
      <c r="I2190" s="23"/>
      <c r="J2190" s="23"/>
      <c r="K2190" s="23"/>
      <c r="L2190" s="21" t="str">
        <f>IFERROR(VLOOKUP($A2190,Holdings!$A:$F,6,FALSE),"")</f>
        <v/>
      </c>
      <c r="M2190" s="45" t="str">
        <f t="shared" si="68"/>
        <v/>
      </c>
      <c r="N2190" s="46" t="str">
        <f t="shared" si="69"/>
        <v/>
      </c>
    </row>
    <row r="2191" spans="1:14" x14ac:dyDescent="0.25">
      <c r="A2191" s="16" t="str">
        <f>CONCATENATE('COMPANY INFO'!$D$4,"_",C2191,"_",D2191,"_",$F2191)</f>
        <v>_12_428/506_Hampton</v>
      </c>
      <c r="B2191" s="42">
        <v>2188</v>
      </c>
      <c r="C2191" s="43">
        <v>12</v>
      </c>
      <c r="D2191" s="43" t="s">
        <v>1118</v>
      </c>
      <c r="E2191" s="43" t="s">
        <v>1117</v>
      </c>
      <c r="F2191" s="44" t="s">
        <v>1150</v>
      </c>
      <c r="G2191" s="23"/>
      <c r="H2191" s="23"/>
      <c r="I2191" s="23"/>
      <c r="J2191" s="23"/>
      <c r="K2191" s="23"/>
      <c r="L2191" s="21" t="str">
        <f>IFERROR(VLOOKUP($A2191,Holdings!$A:$F,6,FALSE),"")</f>
        <v/>
      </c>
      <c r="M2191" s="45" t="str">
        <f t="shared" si="68"/>
        <v/>
      </c>
      <c r="N2191" s="46" t="str">
        <f t="shared" si="69"/>
        <v/>
      </c>
    </row>
    <row r="2192" spans="1:14" x14ac:dyDescent="0.25">
      <c r="A2192" s="16" t="str">
        <f>CONCATENATE('COMPANY INFO'!$D$4,"_",C2192,"_",D2192,"_",$F2192)</f>
        <v>_12_428/506_Hartland</v>
      </c>
      <c r="B2192" s="42">
        <v>2189</v>
      </c>
      <c r="C2192" s="43">
        <v>12</v>
      </c>
      <c r="D2192" s="43" t="s">
        <v>1118</v>
      </c>
      <c r="E2192" s="43" t="s">
        <v>1117</v>
      </c>
      <c r="F2192" s="44" t="s">
        <v>1151</v>
      </c>
      <c r="G2192" s="23"/>
      <c r="H2192" s="23"/>
      <c r="I2192" s="23"/>
      <c r="J2192" s="23"/>
      <c r="K2192" s="23"/>
      <c r="L2192" s="21" t="str">
        <f>IFERROR(VLOOKUP($A2192,Holdings!$A:$F,6,FALSE),"")</f>
        <v/>
      </c>
      <c r="M2192" s="45" t="str">
        <f t="shared" si="68"/>
        <v/>
      </c>
      <c r="N2192" s="46" t="str">
        <f t="shared" si="69"/>
        <v/>
      </c>
    </row>
    <row r="2193" spans="1:14" x14ac:dyDescent="0.25">
      <c r="A2193" s="16" t="str">
        <f>CONCATENATE('COMPANY INFO'!$D$4,"_",C2193,"_",D2193,"_",$F2193)</f>
        <v>_12_428/506_Harvey Station</v>
      </c>
      <c r="B2193" s="42">
        <v>2190</v>
      </c>
      <c r="C2193" s="43">
        <v>12</v>
      </c>
      <c r="D2193" s="43" t="s">
        <v>1118</v>
      </c>
      <c r="E2193" s="43" t="s">
        <v>1117</v>
      </c>
      <c r="F2193" s="44" t="s">
        <v>1152</v>
      </c>
      <c r="G2193" s="23"/>
      <c r="H2193" s="23"/>
      <c r="I2193" s="23"/>
      <c r="J2193" s="23"/>
      <c r="K2193" s="23"/>
      <c r="L2193" s="21" t="str">
        <f>IFERROR(VLOOKUP($A2193,Holdings!$A:$F,6,FALSE),"")</f>
        <v/>
      </c>
      <c r="M2193" s="45" t="str">
        <f t="shared" si="68"/>
        <v/>
      </c>
      <c r="N2193" s="46" t="str">
        <f t="shared" si="69"/>
        <v/>
      </c>
    </row>
    <row r="2194" spans="1:14" x14ac:dyDescent="0.25">
      <c r="A2194" s="16" t="str">
        <f>CONCATENATE('COMPANY INFO'!$D$4,"_",C2194,"_",D2194,"_",$F2194)</f>
        <v>_12_428/506_Hillsborough</v>
      </c>
      <c r="B2194" s="42">
        <v>2191</v>
      </c>
      <c r="C2194" s="43">
        <v>12</v>
      </c>
      <c r="D2194" s="43" t="s">
        <v>1118</v>
      </c>
      <c r="E2194" s="43" t="s">
        <v>1117</v>
      </c>
      <c r="F2194" s="44" t="s">
        <v>1153</v>
      </c>
      <c r="G2194" s="23"/>
      <c r="H2194" s="23"/>
      <c r="I2194" s="23"/>
      <c r="J2194" s="23"/>
      <c r="K2194" s="23"/>
      <c r="L2194" s="21" t="str">
        <f>IFERROR(VLOOKUP($A2194,Holdings!$A:$F,6,FALSE),"")</f>
        <v/>
      </c>
      <c r="M2194" s="45" t="str">
        <f t="shared" si="68"/>
        <v/>
      </c>
      <c r="N2194" s="46" t="str">
        <f t="shared" si="69"/>
        <v/>
      </c>
    </row>
    <row r="2195" spans="1:14" x14ac:dyDescent="0.25">
      <c r="A2195" s="16" t="str">
        <f>CONCATENATE('COMPANY INFO'!$D$4,"_",C2195,"_",D2195,"_",$F2195)</f>
        <v>_12_428/506_Hoyt</v>
      </c>
      <c r="B2195" s="42">
        <v>2192</v>
      </c>
      <c r="C2195" s="43">
        <v>12</v>
      </c>
      <c r="D2195" s="43" t="s">
        <v>1118</v>
      </c>
      <c r="E2195" s="43" t="s">
        <v>1117</v>
      </c>
      <c r="F2195" s="44" t="s">
        <v>1154</v>
      </c>
      <c r="G2195" s="23"/>
      <c r="H2195" s="23"/>
      <c r="I2195" s="23"/>
      <c r="J2195" s="23"/>
      <c r="K2195" s="23"/>
      <c r="L2195" s="21" t="str">
        <f>IFERROR(VLOOKUP($A2195,Holdings!$A:$F,6,FALSE),"")</f>
        <v/>
      </c>
      <c r="M2195" s="45" t="str">
        <f t="shared" si="68"/>
        <v/>
      </c>
      <c r="N2195" s="46" t="str">
        <f t="shared" si="69"/>
        <v/>
      </c>
    </row>
    <row r="2196" spans="1:14" x14ac:dyDescent="0.25">
      <c r="A2196" s="16" t="str">
        <f>CONCATENATE('COMPANY INFO'!$D$4,"_",C2196,"_",D2196,"_",$F2196)</f>
        <v>_12_428/506_Kedgwick</v>
      </c>
      <c r="B2196" s="42">
        <v>2193</v>
      </c>
      <c r="C2196" s="43">
        <v>12</v>
      </c>
      <c r="D2196" s="43" t="s">
        <v>1118</v>
      </c>
      <c r="E2196" s="43" t="s">
        <v>1117</v>
      </c>
      <c r="F2196" s="44" t="s">
        <v>1155</v>
      </c>
      <c r="G2196" s="23"/>
      <c r="H2196" s="23"/>
      <c r="I2196" s="23"/>
      <c r="J2196" s="23"/>
      <c r="K2196" s="23"/>
      <c r="L2196" s="21" t="str">
        <f>IFERROR(VLOOKUP($A2196,Holdings!$A:$F,6,FALSE),"")</f>
        <v/>
      </c>
      <c r="M2196" s="45" t="str">
        <f t="shared" si="68"/>
        <v/>
      </c>
      <c r="N2196" s="46" t="str">
        <f t="shared" si="69"/>
        <v/>
      </c>
    </row>
    <row r="2197" spans="1:14" x14ac:dyDescent="0.25">
      <c r="A2197" s="16" t="str">
        <f>CONCATENATE('COMPANY INFO'!$D$4,"_",C2197,"_",D2197,"_",$F2197)</f>
        <v>_12_428/506_Keswick</v>
      </c>
      <c r="B2197" s="42">
        <v>2194</v>
      </c>
      <c r="C2197" s="43">
        <v>12</v>
      </c>
      <c r="D2197" s="43" t="s">
        <v>1118</v>
      </c>
      <c r="E2197" s="43" t="s">
        <v>1117</v>
      </c>
      <c r="F2197" s="44" t="s">
        <v>1156</v>
      </c>
      <c r="G2197" s="23"/>
      <c r="H2197" s="23"/>
      <c r="I2197" s="23"/>
      <c r="J2197" s="23"/>
      <c r="K2197" s="23"/>
      <c r="L2197" s="21" t="str">
        <f>IFERROR(VLOOKUP($A2197,Holdings!$A:$F,6,FALSE),"")</f>
        <v/>
      </c>
      <c r="M2197" s="45" t="str">
        <f t="shared" si="68"/>
        <v/>
      </c>
      <c r="N2197" s="46" t="str">
        <f t="shared" si="69"/>
        <v/>
      </c>
    </row>
    <row r="2198" spans="1:14" x14ac:dyDescent="0.25">
      <c r="A2198" s="16" t="str">
        <f>CONCATENATE('COMPANY INFO'!$D$4,"_",C2198,"_",D2198,"_",$F2198)</f>
        <v>_12_428/506_Lameque</v>
      </c>
      <c r="B2198" s="42">
        <v>2195</v>
      </c>
      <c r="C2198" s="43">
        <v>12</v>
      </c>
      <c r="D2198" s="43" t="s">
        <v>1118</v>
      </c>
      <c r="E2198" s="43" t="s">
        <v>1117</v>
      </c>
      <c r="F2198" s="44" t="s">
        <v>1157</v>
      </c>
      <c r="G2198" s="23"/>
      <c r="H2198" s="23"/>
      <c r="I2198" s="23"/>
      <c r="J2198" s="23"/>
      <c r="K2198" s="23"/>
      <c r="L2198" s="21" t="str">
        <f>IFERROR(VLOOKUP($A2198,Holdings!$A:$F,6,FALSE),"")</f>
        <v/>
      </c>
      <c r="M2198" s="45" t="str">
        <f t="shared" si="68"/>
        <v/>
      </c>
      <c r="N2198" s="46" t="str">
        <f t="shared" si="69"/>
        <v/>
      </c>
    </row>
    <row r="2199" spans="1:14" x14ac:dyDescent="0.25">
      <c r="A2199" s="16" t="str">
        <f>CONCATENATE('COMPANY INFO'!$D$4,"_",C2199,"_",D2199,"_",$F2199)</f>
        <v>_12_428/506_Maces Bay</v>
      </c>
      <c r="B2199" s="42">
        <v>2196</v>
      </c>
      <c r="C2199" s="43">
        <v>12</v>
      </c>
      <c r="D2199" s="43" t="s">
        <v>1118</v>
      </c>
      <c r="E2199" s="43" t="s">
        <v>1117</v>
      </c>
      <c r="F2199" s="44" t="s">
        <v>1158</v>
      </c>
      <c r="G2199" s="23"/>
      <c r="H2199" s="23"/>
      <c r="I2199" s="23"/>
      <c r="J2199" s="23"/>
      <c r="K2199" s="23"/>
      <c r="L2199" s="21" t="str">
        <f>IFERROR(VLOOKUP($A2199,Holdings!$A:$F,6,FALSE),"")</f>
        <v/>
      </c>
      <c r="M2199" s="45" t="str">
        <f t="shared" si="68"/>
        <v/>
      </c>
      <c r="N2199" s="46" t="str">
        <f t="shared" si="69"/>
        <v/>
      </c>
    </row>
    <row r="2200" spans="1:14" x14ac:dyDescent="0.25">
      <c r="A2200" s="16" t="str">
        <f>CONCATENATE('COMPANY INFO'!$D$4,"_",C2200,"_",D2200,"_",$F2200)</f>
        <v>_12_428/506_McAdam</v>
      </c>
      <c r="B2200" s="42">
        <v>2197</v>
      </c>
      <c r="C2200" s="43">
        <v>12</v>
      </c>
      <c r="D2200" s="43" t="s">
        <v>1118</v>
      </c>
      <c r="E2200" s="43" t="s">
        <v>1117</v>
      </c>
      <c r="F2200" s="44" t="s">
        <v>1159</v>
      </c>
      <c r="G2200" s="23"/>
      <c r="H2200" s="23"/>
      <c r="I2200" s="23"/>
      <c r="J2200" s="23"/>
      <c r="K2200" s="23"/>
      <c r="L2200" s="21" t="str">
        <f>IFERROR(VLOOKUP($A2200,Holdings!$A:$F,6,FALSE),"")</f>
        <v/>
      </c>
      <c r="M2200" s="45" t="str">
        <f t="shared" si="68"/>
        <v/>
      </c>
      <c r="N2200" s="46" t="str">
        <f t="shared" si="69"/>
        <v/>
      </c>
    </row>
    <row r="2201" spans="1:14" x14ac:dyDescent="0.25">
      <c r="A2201" s="16" t="str">
        <f>CONCATENATE('COMPANY INFO'!$D$4,"_",C2201,"_",D2201,"_",$F2201)</f>
        <v>_12_428/506_Meductic</v>
      </c>
      <c r="B2201" s="42">
        <v>2198</v>
      </c>
      <c r="C2201" s="43">
        <v>12</v>
      </c>
      <c r="D2201" s="43" t="s">
        <v>1118</v>
      </c>
      <c r="E2201" s="43" t="s">
        <v>1117</v>
      </c>
      <c r="F2201" s="44" t="s">
        <v>1160</v>
      </c>
      <c r="G2201" s="23"/>
      <c r="H2201" s="23"/>
      <c r="I2201" s="23"/>
      <c r="J2201" s="23"/>
      <c r="K2201" s="23"/>
      <c r="L2201" s="21" t="str">
        <f>IFERROR(VLOOKUP($A2201,Holdings!$A:$F,6,FALSE),"")</f>
        <v/>
      </c>
      <c r="M2201" s="45" t="str">
        <f t="shared" si="68"/>
        <v/>
      </c>
      <c r="N2201" s="46" t="str">
        <f t="shared" si="69"/>
        <v/>
      </c>
    </row>
    <row r="2202" spans="1:14" x14ac:dyDescent="0.25">
      <c r="A2202" s="16" t="str">
        <f>CONCATENATE('COMPANY INFO'!$D$4,"_",C2202,"_",D2202,"_",$F2202)</f>
        <v>_12_428/506_Memramcook</v>
      </c>
      <c r="B2202" s="42">
        <v>2199</v>
      </c>
      <c r="C2202" s="43">
        <v>12</v>
      </c>
      <c r="D2202" s="43" t="s">
        <v>1118</v>
      </c>
      <c r="E2202" s="43" t="s">
        <v>1117</v>
      </c>
      <c r="F2202" s="44" t="s">
        <v>1161</v>
      </c>
      <c r="G2202" s="23"/>
      <c r="H2202" s="23"/>
      <c r="I2202" s="23"/>
      <c r="J2202" s="23"/>
      <c r="K2202" s="23"/>
      <c r="L2202" s="21" t="str">
        <f>IFERROR(VLOOKUP($A2202,Holdings!$A:$F,6,FALSE),"")</f>
        <v/>
      </c>
      <c r="M2202" s="45" t="str">
        <f t="shared" si="68"/>
        <v/>
      </c>
      <c r="N2202" s="46" t="str">
        <f t="shared" si="69"/>
        <v/>
      </c>
    </row>
    <row r="2203" spans="1:14" x14ac:dyDescent="0.25">
      <c r="A2203" s="16" t="str">
        <f>CONCATENATE('COMPANY INFO'!$D$4,"_",C2203,"_",D2203,"_",$F2203)</f>
        <v>_12_428/506_Millville</v>
      </c>
      <c r="B2203" s="42">
        <v>2200</v>
      </c>
      <c r="C2203" s="43">
        <v>12</v>
      </c>
      <c r="D2203" s="43" t="s">
        <v>1118</v>
      </c>
      <c r="E2203" s="43" t="s">
        <v>1117</v>
      </c>
      <c r="F2203" s="44" t="s">
        <v>1162</v>
      </c>
      <c r="G2203" s="23"/>
      <c r="H2203" s="23"/>
      <c r="I2203" s="23"/>
      <c r="J2203" s="23"/>
      <c r="K2203" s="23"/>
      <c r="L2203" s="21" t="str">
        <f>IFERROR(VLOOKUP($A2203,Holdings!$A:$F,6,FALSE),"")</f>
        <v/>
      </c>
      <c r="M2203" s="45" t="str">
        <f t="shared" si="68"/>
        <v/>
      </c>
      <c r="N2203" s="46" t="str">
        <f t="shared" si="69"/>
        <v/>
      </c>
    </row>
    <row r="2204" spans="1:14" x14ac:dyDescent="0.25">
      <c r="A2204" s="16" t="str">
        <f>CONCATENATE('COMPANY INFO'!$D$4,"_",C2204,"_",D2204,"_",$F2204)</f>
        <v>_12_428/506_Minto</v>
      </c>
      <c r="B2204" s="42">
        <v>2201</v>
      </c>
      <c r="C2204" s="43">
        <v>12</v>
      </c>
      <c r="D2204" s="43" t="s">
        <v>1118</v>
      </c>
      <c r="E2204" s="43" t="s">
        <v>1117</v>
      </c>
      <c r="F2204" s="44" t="s">
        <v>1001</v>
      </c>
      <c r="G2204" s="23"/>
      <c r="H2204" s="23"/>
      <c r="I2204" s="23"/>
      <c r="J2204" s="23"/>
      <c r="K2204" s="23"/>
      <c r="L2204" s="21" t="str">
        <f>IFERROR(VLOOKUP($A2204,Holdings!$A:$F,6,FALSE),"")</f>
        <v/>
      </c>
      <c r="M2204" s="45" t="str">
        <f t="shared" si="68"/>
        <v/>
      </c>
      <c r="N2204" s="46" t="str">
        <f t="shared" si="69"/>
        <v/>
      </c>
    </row>
    <row r="2205" spans="1:14" x14ac:dyDescent="0.25">
      <c r="A2205" s="16" t="str">
        <f>CONCATENATE('COMPANY INFO'!$D$4,"_",C2205,"_",D2205,"_",$F2205)</f>
        <v>_12_428/506_Miramichi</v>
      </c>
      <c r="B2205" s="42">
        <v>2202</v>
      </c>
      <c r="C2205" s="43">
        <v>12</v>
      </c>
      <c r="D2205" s="43" t="s">
        <v>1118</v>
      </c>
      <c r="E2205" s="43" t="s">
        <v>1117</v>
      </c>
      <c r="F2205" s="44" t="s">
        <v>1163</v>
      </c>
      <c r="G2205" s="23"/>
      <c r="H2205" s="23"/>
      <c r="I2205" s="23"/>
      <c r="J2205" s="23"/>
      <c r="K2205" s="23"/>
      <c r="L2205" s="21" t="str">
        <f>IFERROR(VLOOKUP($A2205,Holdings!$A:$F,6,FALSE),"")</f>
        <v/>
      </c>
      <c r="M2205" s="45" t="str">
        <f t="shared" si="68"/>
        <v/>
      </c>
      <c r="N2205" s="46" t="str">
        <f t="shared" si="69"/>
        <v/>
      </c>
    </row>
    <row r="2206" spans="1:14" x14ac:dyDescent="0.25">
      <c r="A2206" s="16" t="str">
        <f>CONCATENATE('COMPANY INFO'!$D$4,"_",C2206,"_",D2206,"_",$F2206)</f>
        <v>_12_428/506_Moncton</v>
      </c>
      <c r="B2206" s="42">
        <v>2203</v>
      </c>
      <c r="C2206" s="43">
        <v>12</v>
      </c>
      <c r="D2206" s="43" t="s">
        <v>1118</v>
      </c>
      <c r="E2206" s="43" t="s">
        <v>1117</v>
      </c>
      <c r="F2206" s="44" t="s">
        <v>1164</v>
      </c>
      <c r="G2206" s="23"/>
      <c r="H2206" s="23"/>
      <c r="I2206" s="23"/>
      <c r="J2206" s="23"/>
      <c r="K2206" s="23"/>
      <c r="L2206" s="21" t="str">
        <f>IFERROR(VLOOKUP($A2206,Holdings!$A:$F,6,FALSE),"")</f>
        <v/>
      </c>
      <c r="M2206" s="45" t="str">
        <f t="shared" si="68"/>
        <v/>
      </c>
      <c r="N2206" s="46" t="str">
        <f t="shared" si="69"/>
        <v/>
      </c>
    </row>
    <row r="2207" spans="1:14" x14ac:dyDescent="0.25">
      <c r="A2207" s="16" t="str">
        <f>CONCATENATE('COMPANY INFO'!$D$4,"_",C2207,"_",D2207,"_",$F2207)</f>
        <v>_12_428/506_Nackawic</v>
      </c>
      <c r="B2207" s="42">
        <v>2204</v>
      </c>
      <c r="C2207" s="43">
        <v>12</v>
      </c>
      <c r="D2207" s="43" t="s">
        <v>1118</v>
      </c>
      <c r="E2207" s="43" t="s">
        <v>1117</v>
      </c>
      <c r="F2207" s="44" t="s">
        <v>1165</v>
      </c>
      <c r="G2207" s="23"/>
      <c r="H2207" s="23"/>
      <c r="I2207" s="23"/>
      <c r="J2207" s="23"/>
      <c r="K2207" s="23"/>
      <c r="L2207" s="21" t="str">
        <f>IFERROR(VLOOKUP($A2207,Holdings!$A:$F,6,FALSE),"")</f>
        <v/>
      </c>
      <c r="M2207" s="45" t="str">
        <f t="shared" si="68"/>
        <v/>
      </c>
      <c r="N2207" s="46" t="str">
        <f t="shared" si="69"/>
        <v/>
      </c>
    </row>
    <row r="2208" spans="1:14" x14ac:dyDescent="0.25">
      <c r="A2208" s="16" t="str">
        <f>CONCATENATE('COMPANY INFO'!$D$4,"_",C2208,"_",D2208,"_",$F2208)</f>
        <v>_12_428/506_Neguac</v>
      </c>
      <c r="B2208" s="42">
        <v>2205</v>
      </c>
      <c r="C2208" s="43">
        <v>12</v>
      </c>
      <c r="D2208" s="43" t="s">
        <v>1118</v>
      </c>
      <c r="E2208" s="43" t="s">
        <v>1117</v>
      </c>
      <c r="F2208" s="44" t="s">
        <v>1166</v>
      </c>
      <c r="G2208" s="23"/>
      <c r="H2208" s="23"/>
      <c r="I2208" s="23"/>
      <c r="J2208" s="23"/>
      <c r="K2208" s="23"/>
      <c r="L2208" s="21" t="str">
        <f>IFERROR(VLOOKUP($A2208,Holdings!$A:$F,6,FALSE),"")</f>
        <v/>
      </c>
      <c r="M2208" s="45" t="str">
        <f t="shared" si="68"/>
        <v/>
      </c>
      <c r="N2208" s="46" t="str">
        <f t="shared" si="69"/>
        <v/>
      </c>
    </row>
    <row r="2209" spans="1:14" x14ac:dyDescent="0.25">
      <c r="A2209" s="16" t="str">
        <f>CONCATENATE('COMPANY INFO'!$D$4,"_",C2209,"_",D2209,"_",$F2209)</f>
        <v>_12_428/506_New Denmark</v>
      </c>
      <c r="B2209" s="42">
        <v>2206</v>
      </c>
      <c r="C2209" s="43">
        <v>12</v>
      </c>
      <c r="D2209" s="43" t="s">
        <v>1118</v>
      </c>
      <c r="E2209" s="43" t="s">
        <v>1117</v>
      </c>
      <c r="F2209" s="44" t="s">
        <v>1167</v>
      </c>
      <c r="G2209" s="23"/>
      <c r="H2209" s="23"/>
      <c r="I2209" s="23"/>
      <c r="J2209" s="23"/>
      <c r="K2209" s="23"/>
      <c r="L2209" s="21" t="str">
        <f>IFERROR(VLOOKUP($A2209,Holdings!$A:$F,6,FALSE),"")</f>
        <v/>
      </c>
      <c r="M2209" s="45" t="str">
        <f t="shared" si="68"/>
        <v/>
      </c>
      <c r="N2209" s="46" t="str">
        <f t="shared" si="69"/>
        <v/>
      </c>
    </row>
    <row r="2210" spans="1:14" x14ac:dyDescent="0.25">
      <c r="A2210" s="16" t="str">
        <f>CONCATENATE('COMPANY INFO'!$D$4,"_",C2210,"_",D2210,"_",$F2210)</f>
        <v>_12_428/506_Norton</v>
      </c>
      <c r="B2210" s="42">
        <v>2207</v>
      </c>
      <c r="C2210" s="43">
        <v>12</v>
      </c>
      <c r="D2210" s="43" t="s">
        <v>1118</v>
      </c>
      <c r="E2210" s="43" t="s">
        <v>1117</v>
      </c>
      <c r="F2210" s="44" t="s">
        <v>1168</v>
      </c>
      <c r="G2210" s="23"/>
      <c r="H2210" s="23"/>
      <c r="I2210" s="23"/>
      <c r="J2210" s="23"/>
      <c r="K2210" s="23"/>
      <c r="L2210" s="21" t="str">
        <f>IFERROR(VLOOKUP($A2210,Holdings!$A:$F,6,FALSE),"")</f>
        <v/>
      </c>
      <c r="M2210" s="45" t="str">
        <f t="shared" si="68"/>
        <v/>
      </c>
      <c r="N2210" s="46" t="str">
        <f t="shared" si="69"/>
        <v/>
      </c>
    </row>
    <row r="2211" spans="1:14" x14ac:dyDescent="0.25">
      <c r="A2211" s="16" t="str">
        <f>CONCATENATE('COMPANY INFO'!$D$4,"_",C2211,"_",D2211,"_",$F2211)</f>
        <v>_12_428/506_Oromocto</v>
      </c>
      <c r="B2211" s="42">
        <v>2208</v>
      </c>
      <c r="C2211" s="43">
        <v>12</v>
      </c>
      <c r="D2211" s="43" t="s">
        <v>1118</v>
      </c>
      <c r="E2211" s="43" t="s">
        <v>1117</v>
      </c>
      <c r="F2211" s="44" t="s">
        <v>1169</v>
      </c>
      <c r="G2211" s="23"/>
      <c r="H2211" s="23"/>
      <c r="I2211" s="23"/>
      <c r="J2211" s="23"/>
      <c r="K2211" s="23"/>
      <c r="L2211" s="21" t="str">
        <f>IFERROR(VLOOKUP($A2211,Holdings!$A:$F,6,FALSE),"")</f>
        <v/>
      </c>
      <c r="M2211" s="45" t="str">
        <f t="shared" si="68"/>
        <v/>
      </c>
      <c r="N2211" s="46" t="str">
        <f t="shared" si="69"/>
        <v/>
      </c>
    </row>
    <row r="2212" spans="1:14" x14ac:dyDescent="0.25">
      <c r="A2212" s="16" t="str">
        <f>CONCATENATE('COMPANY INFO'!$D$4,"_",C2212,"_",D2212,"_",$F2212)</f>
        <v>_12_428/506_Paquetville</v>
      </c>
      <c r="B2212" s="42">
        <v>2209</v>
      </c>
      <c r="C2212" s="43">
        <v>12</v>
      </c>
      <c r="D2212" s="43" t="s">
        <v>1118</v>
      </c>
      <c r="E2212" s="43" t="s">
        <v>1117</v>
      </c>
      <c r="F2212" s="44" t="s">
        <v>1170</v>
      </c>
      <c r="G2212" s="23"/>
      <c r="H2212" s="23"/>
      <c r="I2212" s="23"/>
      <c r="J2212" s="23"/>
      <c r="K2212" s="23"/>
      <c r="L2212" s="21" t="str">
        <f>IFERROR(VLOOKUP($A2212,Holdings!$A:$F,6,FALSE),"")</f>
        <v/>
      </c>
      <c r="M2212" s="45" t="str">
        <f t="shared" si="68"/>
        <v/>
      </c>
      <c r="N2212" s="46" t="str">
        <f t="shared" si="69"/>
        <v/>
      </c>
    </row>
    <row r="2213" spans="1:14" x14ac:dyDescent="0.25">
      <c r="A2213" s="16" t="str">
        <f>CONCATENATE('COMPANY INFO'!$D$4,"_",C2213,"_",D2213,"_",$F2213)</f>
        <v>_12_428/506_Perth-Andover</v>
      </c>
      <c r="B2213" s="42">
        <v>2210</v>
      </c>
      <c r="C2213" s="43">
        <v>12</v>
      </c>
      <c r="D2213" s="43" t="s">
        <v>1118</v>
      </c>
      <c r="E2213" s="43" t="s">
        <v>1117</v>
      </c>
      <c r="F2213" s="44" t="s">
        <v>1171</v>
      </c>
      <c r="G2213" s="23"/>
      <c r="H2213" s="23"/>
      <c r="I2213" s="23"/>
      <c r="J2213" s="23"/>
      <c r="K2213" s="23"/>
      <c r="L2213" s="21" t="str">
        <f>IFERROR(VLOOKUP($A2213,Holdings!$A:$F,6,FALSE),"")</f>
        <v/>
      </c>
      <c r="M2213" s="45" t="str">
        <f t="shared" si="68"/>
        <v/>
      </c>
      <c r="N2213" s="46" t="str">
        <f t="shared" si="69"/>
        <v/>
      </c>
    </row>
    <row r="2214" spans="1:14" x14ac:dyDescent="0.25">
      <c r="A2214" s="16" t="str">
        <f>CONCATENATE('COMPANY INFO'!$D$4,"_",C2214,"_",D2214,"_",$F2214)</f>
        <v>_12_428/506_Petit-Rocher</v>
      </c>
      <c r="B2214" s="42">
        <v>2211</v>
      </c>
      <c r="C2214" s="43">
        <v>12</v>
      </c>
      <c r="D2214" s="43" t="s">
        <v>1118</v>
      </c>
      <c r="E2214" s="43" t="s">
        <v>1117</v>
      </c>
      <c r="F2214" s="44" t="s">
        <v>1172</v>
      </c>
      <c r="G2214" s="23"/>
      <c r="H2214" s="23"/>
      <c r="I2214" s="23"/>
      <c r="J2214" s="23"/>
      <c r="K2214" s="23"/>
      <c r="L2214" s="21" t="str">
        <f>IFERROR(VLOOKUP($A2214,Holdings!$A:$F,6,FALSE),"")</f>
        <v/>
      </c>
      <c r="M2214" s="45" t="str">
        <f t="shared" si="68"/>
        <v/>
      </c>
      <c r="N2214" s="46" t="str">
        <f t="shared" si="69"/>
        <v/>
      </c>
    </row>
    <row r="2215" spans="1:14" x14ac:dyDescent="0.25">
      <c r="A2215" s="16" t="str">
        <f>CONCATENATE('COMPANY INFO'!$D$4,"_",C2215,"_",D2215,"_",$F2215)</f>
        <v>_12_428/506_Petitcodiac</v>
      </c>
      <c r="B2215" s="42">
        <v>2212</v>
      </c>
      <c r="C2215" s="43">
        <v>12</v>
      </c>
      <c r="D2215" s="43" t="s">
        <v>1118</v>
      </c>
      <c r="E2215" s="43" t="s">
        <v>1117</v>
      </c>
      <c r="F2215" s="44" t="s">
        <v>1173</v>
      </c>
      <c r="G2215" s="23"/>
      <c r="H2215" s="23"/>
      <c r="I2215" s="23"/>
      <c r="J2215" s="23"/>
      <c r="K2215" s="23"/>
      <c r="L2215" s="21" t="str">
        <f>IFERROR(VLOOKUP($A2215,Holdings!$A:$F,6,FALSE),"")</f>
        <v/>
      </c>
      <c r="M2215" s="45" t="str">
        <f t="shared" si="68"/>
        <v/>
      </c>
      <c r="N2215" s="46" t="str">
        <f t="shared" si="69"/>
        <v/>
      </c>
    </row>
    <row r="2216" spans="1:14" x14ac:dyDescent="0.25">
      <c r="A2216" s="16" t="str">
        <f>CONCATENATE('COMPANY INFO'!$D$4,"_",C2216,"_",D2216,"_",$F2216)</f>
        <v>_12_428/506_Plaster Rock</v>
      </c>
      <c r="B2216" s="42">
        <v>2213</v>
      </c>
      <c r="C2216" s="43">
        <v>12</v>
      </c>
      <c r="D2216" s="43" t="s">
        <v>1118</v>
      </c>
      <c r="E2216" s="43" t="s">
        <v>1117</v>
      </c>
      <c r="F2216" s="44" t="s">
        <v>1174</v>
      </c>
      <c r="G2216" s="23"/>
      <c r="H2216" s="23"/>
      <c r="I2216" s="23"/>
      <c r="J2216" s="23"/>
      <c r="K2216" s="23"/>
      <c r="L2216" s="21" t="str">
        <f>IFERROR(VLOOKUP($A2216,Holdings!$A:$F,6,FALSE),"")</f>
        <v/>
      </c>
      <c r="M2216" s="45" t="str">
        <f t="shared" si="68"/>
        <v/>
      </c>
      <c r="N2216" s="46" t="str">
        <f t="shared" si="69"/>
        <v/>
      </c>
    </row>
    <row r="2217" spans="1:14" x14ac:dyDescent="0.25">
      <c r="A2217" s="16" t="str">
        <f>CONCATENATE('COMPANY INFO'!$D$4,"_",C2217,"_",D2217,"_",$F2217)</f>
        <v>_12_428/506_Port Elgin</v>
      </c>
      <c r="B2217" s="42">
        <v>2214</v>
      </c>
      <c r="C2217" s="43">
        <v>12</v>
      </c>
      <c r="D2217" s="43" t="s">
        <v>1118</v>
      </c>
      <c r="E2217" s="43" t="s">
        <v>1117</v>
      </c>
      <c r="F2217" s="44" t="s">
        <v>1175</v>
      </c>
      <c r="G2217" s="23"/>
      <c r="H2217" s="23"/>
      <c r="I2217" s="23"/>
      <c r="J2217" s="23"/>
      <c r="K2217" s="23"/>
      <c r="L2217" s="21" t="str">
        <f>IFERROR(VLOOKUP($A2217,Holdings!$A:$F,6,FALSE),"")</f>
        <v/>
      </c>
      <c r="M2217" s="45" t="str">
        <f t="shared" si="68"/>
        <v/>
      </c>
      <c r="N2217" s="46" t="str">
        <f t="shared" si="69"/>
        <v/>
      </c>
    </row>
    <row r="2218" spans="1:14" x14ac:dyDescent="0.25">
      <c r="A2218" s="16" t="str">
        <f>CONCATENATE('COMPANY INFO'!$D$4,"_",C2218,"_",D2218,"_",$F2218)</f>
        <v>_12_428/506_Richibucto</v>
      </c>
      <c r="B2218" s="42">
        <v>2215</v>
      </c>
      <c r="C2218" s="43">
        <v>12</v>
      </c>
      <c r="D2218" s="43" t="s">
        <v>1118</v>
      </c>
      <c r="E2218" s="43" t="s">
        <v>1117</v>
      </c>
      <c r="F2218" s="44" t="s">
        <v>1176</v>
      </c>
      <c r="G2218" s="23"/>
      <c r="H2218" s="23"/>
      <c r="I2218" s="23"/>
      <c r="J2218" s="23"/>
      <c r="K2218" s="23"/>
      <c r="L2218" s="21" t="str">
        <f>IFERROR(VLOOKUP($A2218,Holdings!$A:$F,6,FALSE),"")</f>
        <v/>
      </c>
      <c r="M2218" s="45" t="str">
        <f t="shared" si="68"/>
        <v/>
      </c>
      <c r="N2218" s="46" t="str">
        <f t="shared" si="69"/>
        <v/>
      </c>
    </row>
    <row r="2219" spans="1:14" x14ac:dyDescent="0.25">
      <c r="A2219" s="16" t="str">
        <f>CONCATENATE('COMPANY INFO'!$D$4,"_",C2219,"_",D2219,"_",$F2219)</f>
        <v>_12_428/506_Rogersville</v>
      </c>
      <c r="B2219" s="42">
        <v>2216</v>
      </c>
      <c r="C2219" s="43">
        <v>12</v>
      </c>
      <c r="D2219" s="43" t="s">
        <v>1118</v>
      </c>
      <c r="E2219" s="43" t="s">
        <v>1117</v>
      </c>
      <c r="F2219" s="44" t="s">
        <v>1177</v>
      </c>
      <c r="G2219" s="23"/>
      <c r="H2219" s="23"/>
      <c r="I2219" s="23"/>
      <c r="J2219" s="23"/>
      <c r="K2219" s="23"/>
      <c r="L2219" s="21" t="str">
        <f>IFERROR(VLOOKUP($A2219,Holdings!$A:$F,6,FALSE),"")</f>
        <v/>
      </c>
      <c r="M2219" s="45" t="str">
        <f t="shared" si="68"/>
        <v/>
      </c>
      <c r="N2219" s="46" t="str">
        <f t="shared" si="69"/>
        <v/>
      </c>
    </row>
    <row r="2220" spans="1:14" x14ac:dyDescent="0.25">
      <c r="A2220" s="16" t="str">
        <f>CONCATENATE('COMPANY INFO'!$D$4,"_",C2220,"_",D2220,"_",$F2220)</f>
        <v>_12_428/506_Rothesay</v>
      </c>
      <c r="B2220" s="42">
        <v>2217</v>
      </c>
      <c r="C2220" s="43">
        <v>12</v>
      </c>
      <c r="D2220" s="43" t="s">
        <v>1118</v>
      </c>
      <c r="E2220" s="43" t="s">
        <v>1117</v>
      </c>
      <c r="F2220" s="44" t="s">
        <v>1178</v>
      </c>
      <c r="G2220" s="23"/>
      <c r="H2220" s="23"/>
      <c r="I2220" s="23"/>
      <c r="J2220" s="23"/>
      <c r="K2220" s="23"/>
      <c r="L2220" s="21" t="str">
        <f>IFERROR(VLOOKUP($A2220,Holdings!$A:$F,6,FALSE),"")</f>
        <v/>
      </c>
      <c r="M2220" s="45" t="str">
        <f t="shared" si="68"/>
        <v/>
      </c>
      <c r="N2220" s="46" t="str">
        <f t="shared" si="69"/>
        <v/>
      </c>
    </row>
    <row r="2221" spans="1:14" x14ac:dyDescent="0.25">
      <c r="A2221" s="16" t="str">
        <f>CONCATENATE('COMPANY INFO'!$D$4,"_",C2221,"_",D2221,"_",$F2221)</f>
        <v>_12_428/506_Sackville</v>
      </c>
      <c r="B2221" s="42">
        <v>2218</v>
      </c>
      <c r="C2221" s="43">
        <v>12</v>
      </c>
      <c r="D2221" s="43" t="s">
        <v>1118</v>
      </c>
      <c r="E2221" s="43" t="s">
        <v>1117</v>
      </c>
      <c r="F2221" s="44" t="s">
        <v>1179</v>
      </c>
      <c r="G2221" s="23"/>
      <c r="H2221" s="23"/>
      <c r="I2221" s="23"/>
      <c r="J2221" s="23"/>
      <c r="K2221" s="23"/>
      <c r="L2221" s="21" t="str">
        <f>IFERROR(VLOOKUP($A2221,Holdings!$A:$F,6,FALSE),"")</f>
        <v/>
      </c>
      <c r="M2221" s="45" t="str">
        <f t="shared" si="68"/>
        <v/>
      </c>
      <c r="N2221" s="46" t="str">
        <f t="shared" si="69"/>
        <v/>
      </c>
    </row>
    <row r="2222" spans="1:14" x14ac:dyDescent="0.25">
      <c r="A2222" s="16" t="str">
        <f>CONCATENATE('COMPANY INFO'!$D$4,"_",C2222,"_",D2222,"_",$F2222)</f>
        <v>_12_428/506_Saint Basile</v>
      </c>
      <c r="B2222" s="42">
        <v>2219</v>
      </c>
      <c r="C2222" s="43">
        <v>12</v>
      </c>
      <c r="D2222" s="43" t="s">
        <v>1118</v>
      </c>
      <c r="E2222" s="43" t="s">
        <v>1117</v>
      </c>
      <c r="F2222" s="44" t="s">
        <v>1180</v>
      </c>
      <c r="G2222" s="23"/>
      <c r="H2222" s="23"/>
      <c r="I2222" s="23"/>
      <c r="J2222" s="23"/>
      <c r="K2222" s="23"/>
      <c r="L2222" s="21" t="str">
        <f>IFERROR(VLOOKUP($A2222,Holdings!$A:$F,6,FALSE),"")</f>
        <v/>
      </c>
      <c r="M2222" s="45" t="str">
        <f t="shared" si="68"/>
        <v/>
      </c>
      <c r="N2222" s="46" t="str">
        <f t="shared" si="69"/>
        <v/>
      </c>
    </row>
    <row r="2223" spans="1:14" x14ac:dyDescent="0.25">
      <c r="A2223" s="16" t="str">
        <f>CONCATENATE('COMPANY INFO'!$D$4,"_",C2223,"_",D2223,"_",$F2223)</f>
        <v>_12_428/506_Saint John</v>
      </c>
      <c r="B2223" s="42">
        <v>2220</v>
      </c>
      <c r="C2223" s="43">
        <v>12</v>
      </c>
      <c r="D2223" s="43" t="s">
        <v>1118</v>
      </c>
      <c r="E2223" s="43" t="s">
        <v>1117</v>
      </c>
      <c r="F2223" s="44" t="s">
        <v>1181</v>
      </c>
      <c r="G2223" s="23"/>
      <c r="H2223" s="23"/>
      <c r="I2223" s="23"/>
      <c r="J2223" s="23"/>
      <c r="K2223" s="23"/>
      <c r="L2223" s="21" t="str">
        <f>IFERROR(VLOOKUP($A2223,Holdings!$A:$F,6,FALSE),"")</f>
        <v/>
      </c>
      <c r="M2223" s="45" t="str">
        <f t="shared" si="68"/>
        <v/>
      </c>
      <c r="N2223" s="46" t="str">
        <f t="shared" si="69"/>
        <v/>
      </c>
    </row>
    <row r="2224" spans="1:14" x14ac:dyDescent="0.25">
      <c r="A2224" s="16" t="str">
        <f>CONCATENATE('COMPANY INFO'!$D$4,"_",C2224,"_",D2224,"_",$F2224)</f>
        <v>_12_428/506_Saint-Antoine</v>
      </c>
      <c r="B2224" s="42">
        <v>2221</v>
      </c>
      <c r="C2224" s="43">
        <v>12</v>
      </c>
      <c r="D2224" s="43" t="s">
        <v>1118</v>
      </c>
      <c r="E2224" s="43" t="s">
        <v>1117</v>
      </c>
      <c r="F2224" s="44" t="s">
        <v>1182</v>
      </c>
      <c r="G2224" s="23"/>
      <c r="H2224" s="23"/>
      <c r="I2224" s="23"/>
      <c r="J2224" s="23"/>
      <c r="K2224" s="23"/>
      <c r="L2224" s="21" t="str">
        <f>IFERROR(VLOOKUP($A2224,Holdings!$A:$F,6,FALSE),"")</f>
        <v/>
      </c>
      <c r="M2224" s="45" t="str">
        <f t="shared" si="68"/>
        <v/>
      </c>
      <c r="N2224" s="46" t="str">
        <f t="shared" si="69"/>
        <v/>
      </c>
    </row>
    <row r="2225" spans="1:14" x14ac:dyDescent="0.25">
      <c r="A2225" s="16" t="str">
        <f>CONCATENATE('COMPANY INFO'!$D$4,"_",C2225,"_",D2225,"_",$F2225)</f>
        <v>_12_428/506_Saint-Isidore</v>
      </c>
      <c r="B2225" s="42">
        <v>2222</v>
      </c>
      <c r="C2225" s="43">
        <v>12</v>
      </c>
      <c r="D2225" s="43" t="s">
        <v>1118</v>
      </c>
      <c r="E2225" s="43" t="s">
        <v>1117</v>
      </c>
      <c r="F2225" s="44" t="s">
        <v>1183</v>
      </c>
      <c r="G2225" s="23"/>
      <c r="H2225" s="23"/>
      <c r="I2225" s="23"/>
      <c r="J2225" s="23"/>
      <c r="K2225" s="23"/>
      <c r="L2225" s="21" t="str">
        <f>IFERROR(VLOOKUP($A2225,Holdings!$A:$F,6,FALSE),"")</f>
        <v/>
      </c>
      <c r="M2225" s="45" t="str">
        <f t="shared" si="68"/>
        <v/>
      </c>
      <c r="N2225" s="46" t="str">
        <f t="shared" si="69"/>
        <v/>
      </c>
    </row>
    <row r="2226" spans="1:14" x14ac:dyDescent="0.25">
      <c r="A2226" s="16" t="str">
        <f>CONCATENATE('COMPANY INFO'!$D$4,"_",C2226,"_",D2226,"_",$F2226)</f>
        <v>_12_428/506_Saint-Quentin</v>
      </c>
      <c r="B2226" s="42">
        <v>2223</v>
      </c>
      <c r="C2226" s="43">
        <v>12</v>
      </c>
      <c r="D2226" s="43" t="s">
        <v>1118</v>
      </c>
      <c r="E2226" s="43" t="s">
        <v>1117</v>
      </c>
      <c r="F2226" s="44" t="s">
        <v>1184</v>
      </c>
      <c r="G2226" s="23"/>
      <c r="H2226" s="23"/>
      <c r="I2226" s="23"/>
      <c r="J2226" s="23"/>
      <c r="K2226" s="23"/>
      <c r="L2226" s="21" t="str">
        <f>IFERROR(VLOOKUP($A2226,Holdings!$A:$F,6,FALSE),"")</f>
        <v/>
      </c>
      <c r="M2226" s="45" t="str">
        <f t="shared" si="68"/>
        <v/>
      </c>
      <c r="N2226" s="46" t="str">
        <f t="shared" si="69"/>
        <v/>
      </c>
    </row>
    <row r="2227" spans="1:14" x14ac:dyDescent="0.25">
      <c r="A2227" s="16" t="str">
        <f>CONCATENATE('COMPANY INFO'!$D$4,"_",C2227,"_",D2227,"_",$F2227)</f>
        <v>_12_428/506_Sainte-Anne-de-Madawaska</v>
      </c>
      <c r="B2227" s="42">
        <v>2224</v>
      </c>
      <c r="C2227" s="43">
        <v>12</v>
      </c>
      <c r="D2227" s="43" t="s">
        <v>1118</v>
      </c>
      <c r="E2227" s="43" t="s">
        <v>1117</v>
      </c>
      <c r="F2227" s="44" t="s">
        <v>1185</v>
      </c>
      <c r="G2227" s="23"/>
      <c r="H2227" s="23"/>
      <c r="I2227" s="23"/>
      <c r="J2227" s="23"/>
      <c r="K2227" s="23"/>
      <c r="L2227" s="21" t="str">
        <f>IFERROR(VLOOKUP($A2227,Holdings!$A:$F,6,FALSE),"")</f>
        <v/>
      </c>
      <c r="M2227" s="45" t="str">
        <f t="shared" si="68"/>
        <v/>
      </c>
      <c r="N2227" s="46" t="str">
        <f t="shared" si="69"/>
        <v/>
      </c>
    </row>
    <row r="2228" spans="1:14" x14ac:dyDescent="0.25">
      <c r="A2228" s="16" t="str">
        <f>CONCATENATE('COMPANY INFO'!$D$4,"_",C2228,"_",D2228,"_",$F2228)</f>
        <v>_12_428/506_Salisbury</v>
      </c>
      <c r="B2228" s="42">
        <v>2225</v>
      </c>
      <c r="C2228" s="43">
        <v>12</v>
      </c>
      <c r="D2228" s="43" t="s">
        <v>1118</v>
      </c>
      <c r="E2228" s="43" t="s">
        <v>1117</v>
      </c>
      <c r="F2228" s="44" t="s">
        <v>1186</v>
      </c>
      <c r="G2228" s="23"/>
      <c r="H2228" s="23"/>
      <c r="I2228" s="23"/>
      <c r="J2228" s="23"/>
      <c r="K2228" s="23"/>
      <c r="L2228" s="21" t="str">
        <f>IFERROR(VLOOKUP($A2228,Holdings!$A:$F,6,FALSE),"")</f>
        <v/>
      </c>
      <c r="M2228" s="45" t="str">
        <f t="shared" si="68"/>
        <v/>
      </c>
      <c r="N2228" s="46" t="str">
        <f t="shared" si="69"/>
        <v/>
      </c>
    </row>
    <row r="2229" spans="1:14" x14ac:dyDescent="0.25">
      <c r="A2229" s="16" t="str">
        <f>CONCATENATE('COMPANY INFO'!$D$4,"_",C2229,"_",D2229,"_",$F2229)</f>
        <v>_12_428/506_Shediac</v>
      </c>
      <c r="B2229" s="42">
        <v>2226</v>
      </c>
      <c r="C2229" s="43">
        <v>12</v>
      </c>
      <c r="D2229" s="43" t="s">
        <v>1118</v>
      </c>
      <c r="E2229" s="43" t="s">
        <v>1117</v>
      </c>
      <c r="F2229" s="44" t="s">
        <v>1187</v>
      </c>
      <c r="G2229" s="23"/>
      <c r="H2229" s="23"/>
      <c r="I2229" s="23"/>
      <c r="J2229" s="23"/>
      <c r="K2229" s="23"/>
      <c r="L2229" s="21" t="str">
        <f>IFERROR(VLOOKUP($A2229,Holdings!$A:$F,6,FALSE),"")</f>
        <v/>
      </c>
      <c r="M2229" s="45" t="str">
        <f t="shared" si="68"/>
        <v/>
      </c>
      <c r="N2229" s="46" t="str">
        <f t="shared" si="69"/>
        <v/>
      </c>
    </row>
    <row r="2230" spans="1:14" x14ac:dyDescent="0.25">
      <c r="A2230" s="16" t="str">
        <f>CONCATENATE('COMPANY INFO'!$D$4,"_",C2230,"_",D2230,"_",$F2230)</f>
        <v>_12_428/506_Shippagan</v>
      </c>
      <c r="B2230" s="42">
        <v>2227</v>
      </c>
      <c r="C2230" s="43">
        <v>12</v>
      </c>
      <c r="D2230" s="43" t="s">
        <v>1118</v>
      </c>
      <c r="E2230" s="43" t="s">
        <v>1117</v>
      </c>
      <c r="F2230" s="44" t="s">
        <v>1188</v>
      </c>
      <c r="G2230" s="23"/>
      <c r="H2230" s="23"/>
      <c r="I2230" s="23"/>
      <c r="J2230" s="23"/>
      <c r="K2230" s="23"/>
      <c r="L2230" s="21" t="str">
        <f>IFERROR(VLOOKUP($A2230,Holdings!$A:$F,6,FALSE),"")</f>
        <v/>
      </c>
      <c r="M2230" s="45" t="str">
        <f t="shared" si="68"/>
        <v/>
      </c>
      <c r="N2230" s="46" t="str">
        <f t="shared" si="69"/>
        <v/>
      </c>
    </row>
    <row r="2231" spans="1:14" x14ac:dyDescent="0.25">
      <c r="A2231" s="16" t="str">
        <f>CONCATENATE('COMPANY INFO'!$D$4,"_",C2231,"_",D2231,"_",$F2231)</f>
        <v>_12_428/506_Springfield</v>
      </c>
      <c r="B2231" s="42">
        <v>2228</v>
      </c>
      <c r="C2231" s="43">
        <v>12</v>
      </c>
      <c r="D2231" s="43" t="s">
        <v>1118</v>
      </c>
      <c r="E2231" s="43" t="s">
        <v>1117</v>
      </c>
      <c r="F2231" s="44" t="s">
        <v>1189</v>
      </c>
      <c r="G2231" s="23"/>
      <c r="H2231" s="23"/>
      <c r="I2231" s="23"/>
      <c r="J2231" s="23"/>
      <c r="K2231" s="23"/>
      <c r="L2231" s="21" t="str">
        <f>IFERROR(VLOOKUP($A2231,Holdings!$A:$F,6,FALSE),"")</f>
        <v/>
      </c>
      <c r="M2231" s="45" t="str">
        <f t="shared" si="68"/>
        <v/>
      </c>
      <c r="N2231" s="46" t="str">
        <f t="shared" si="69"/>
        <v/>
      </c>
    </row>
    <row r="2232" spans="1:14" x14ac:dyDescent="0.25">
      <c r="A2232" s="16" t="str">
        <f>CONCATENATE('COMPANY INFO'!$D$4,"_",C2232,"_",D2232,"_",$F2232)</f>
        <v>_12_428/506_St. Andrews</v>
      </c>
      <c r="B2232" s="42">
        <v>2229</v>
      </c>
      <c r="C2232" s="43">
        <v>12</v>
      </c>
      <c r="D2232" s="43" t="s">
        <v>1118</v>
      </c>
      <c r="E2232" s="43" t="s">
        <v>1117</v>
      </c>
      <c r="F2232" s="44" t="s">
        <v>1190</v>
      </c>
      <c r="G2232" s="23"/>
      <c r="H2232" s="23"/>
      <c r="I2232" s="23"/>
      <c r="J2232" s="23"/>
      <c r="K2232" s="23"/>
      <c r="L2232" s="21" t="str">
        <f>IFERROR(VLOOKUP($A2232,Holdings!$A:$F,6,FALSE),"")</f>
        <v/>
      </c>
      <c r="M2232" s="45" t="str">
        <f t="shared" si="68"/>
        <v/>
      </c>
      <c r="N2232" s="46" t="str">
        <f t="shared" si="69"/>
        <v/>
      </c>
    </row>
    <row r="2233" spans="1:14" x14ac:dyDescent="0.25">
      <c r="A2233" s="16" t="str">
        <f>CONCATENATE('COMPANY INFO'!$D$4,"_",C2233,"_",D2233,"_",$F2233)</f>
        <v>_12_428/506_St. George</v>
      </c>
      <c r="B2233" s="42">
        <v>2230</v>
      </c>
      <c r="C2233" s="43">
        <v>12</v>
      </c>
      <c r="D2233" s="43" t="s">
        <v>1118</v>
      </c>
      <c r="E2233" s="43" t="s">
        <v>1117</v>
      </c>
      <c r="F2233" s="44" t="s">
        <v>1191</v>
      </c>
      <c r="G2233" s="23"/>
      <c r="H2233" s="23"/>
      <c r="I2233" s="23"/>
      <c r="J2233" s="23"/>
      <c r="K2233" s="23"/>
      <c r="L2233" s="21" t="str">
        <f>IFERROR(VLOOKUP($A2233,Holdings!$A:$F,6,FALSE),"")</f>
        <v/>
      </c>
      <c r="M2233" s="45" t="str">
        <f t="shared" si="68"/>
        <v/>
      </c>
      <c r="N2233" s="46" t="str">
        <f t="shared" si="69"/>
        <v/>
      </c>
    </row>
    <row r="2234" spans="1:14" x14ac:dyDescent="0.25">
      <c r="A2234" s="16" t="str">
        <f>CONCATENATE('COMPANY INFO'!$D$4,"_",C2234,"_",D2234,"_",$F2234)</f>
        <v>_12_428/506_St. Leonard</v>
      </c>
      <c r="B2234" s="42">
        <v>2231</v>
      </c>
      <c r="C2234" s="43">
        <v>12</v>
      </c>
      <c r="D2234" s="43" t="s">
        <v>1118</v>
      </c>
      <c r="E2234" s="43" t="s">
        <v>1117</v>
      </c>
      <c r="F2234" s="44" t="s">
        <v>1192</v>
      </c>
      <c r="G2234" s="23"/>
      <c r="H2234" s="23"/>
      <c r="I2234" s="23"/>
      <c r="J2234" s="23"/>
      <c r="K2234" s="23"/>
      <c r="L2234" s="21" t="str">
        <f>IFERROR(VLOOKUP($A2234,Holdings!$A:$F,6,FALSE),"")</f>
        <v/>
      </c>
      <c r="M2234" s="45" t="str">
        <f t="shared" si="68"/>
        <v/>
      </c>
      <c r="N2234" s="46" t="str">
        <f t="shared" si="69"/>
        <v/>
      </c>
    </row>
    <row r="2235" spans="1:14" x14ac:dyDescent="0.25">
      <c r="A2235" s="16" t="str">
        <f>CONCATENATE('COMPANY INFO'!$D$4,"_",C2235,"_",D2235,"_",$F2235)</f>
        <v>_12_428/506_St. Louis-de-Kent</v>
      </c>
      <c r="B2235" s="42">
        <v>2232</v>
      </c>
      <c r="C2235" s="43">
        <v>12</v>
      </c>
      <c r="D2235" s="43" t="s">
        <v>1118</v>
      </c>
      <c r="E2235" s="43" t="s">
        <v>1117</v>
      </c>
      <c r="F2235" s="44" t="s">
        <v>1193</v>
      </c>
      <c r="G2235" s="23"/>
      <c r="H2235" s="23"/>
      <c r="I2235" s="23"/>
      <c r="J2235" s="23"/>
      <c r="K2235" s="23"/>
      <c r="L2235" s="21" t="str">
        <f>IFERROR(VLOOKUP($A2235,Holdings!$A:$F,6,FALSE),"")</f>
        <v/>
      </c>
      <c r="M2235" s="45" t="str">
        <f t="shared" si="68"/>
        <v/>
      </c>
      <c r="N2235" s="46" t="str">
        <f t="shared" si="69"/>
        <v/>
      </c>
    </row>
    <row r="2236" spans="1:14" x14ac:dyDescent="0.25">
      <c r="A2236" s="16" t="str">
        <f>CONCATENATE('COMPANY INFO'!$D$4,"_",C2236,"_",D2236,"_",$F2236)</f>
        <v>_12_428/506_St. Martins</v>
      </c>
      <c r="B2236" s="42">
        <v>2233</v>
      </c>
      <c r="C2236" s="43">
        <v>12</v>
      </c>
      <c r="D2236" s="43" t="s">
        <v>1118</v>
      </c>
      <c r="E2236" s="43" t="s">
        <v>1117</v>
      </c>
      <c r="F2236" s="44" t="s">
        <v>1194</v>
      </c>
      <c r="G2236" s="23"/>
      <c r="H2236" s="23"/>
      <c r="I2236" s="23"/>
      <c r="J2236" s="23"/>
      <c r="K2236" s="23"/>
      <c r="L2236" s="21" t="str">
        <f>IFERROR(VLOOKUP($A2236,Holdings!$A:$F,6,FALSE),"")</f>
        <v/>
      </c>
      <c r="M2236" s="45" t="str">
        <f t="shared" si="68"/>
        <v/>
      </c>
      <c r="N2236" s="46" t="str">
        <f t="shared" si="69"/>
        <v/>
      </c>
    </row>
    <row r="2237" spans="1:14" x14ac:dyDescent="0.25">
      <c r="A2237" s="16" t="str">
        <f>CONCATENATE('COMPANY INFO'!$D$4,"_",C2237,"_",D2237,"_",$F2237)</f>
        <v>_12_428/506_St. Stephen</v>
      </c>
      <c r="B2237" s="42">
        <v>2234</v>
      </c>
      <c r="C2237" s="43">
        <v>12</v>
      </c>
      <c r="D2237" s="43" t="s">
        <v>1118</v>
      </c>
      <c r="E2237" s="43" t="s">
        <v>1117</v>
      </c>
      <c r="F2237" s="44" t="s">
        <v>1195</v>
      </c>
      <c r="G2237" s="23"/>
      <c r="H2237" s="23"/>
      <c r="I2237" s="23"/>
      <c r="J2237" s="23"/>
      <c r="K2237" s="23"/>
      <c r="L2237" s="21" t="str">
        <f>IFERROR(VLOOKUP($A2237,Holdings!$A:$F,6,FALSE),"")</f>
        <v/>
      </c>
      <c r="M2237" s="45" t="str">
        <f t="shared" si="68"/>
        <v/>
      </c>
      <c r="N2237" s="46" t="str">
        <f t="shared" si="69"/>
        <v/>
      </c>
    </row>
    <row r="2238" spans="1:14" x14ac:dyDescent="0.25">
      <c r="A2238" s="16" t="str">
        <f>CONCATENATE('COMPANY INFO'!$D$4,"_",C2238,"_",D2238,"_",$F2238)</f>
        <v>_12_428/506_Stanley</v>
      </c>
      <c r="B2238" s="42">
        <v>2235</v>
      </c>
      <c r="C2238" s="43">
        <v>12</v>
      </c>
      <c r="D2238" s="43" t="s">
        <v>1118</v>
      </c>
      <c r="E2238" s="43" t="s">
        <v>1117</v>
      </c>
      <c r="F2238" s="44" t="s">
        <v>1196</v>
      </c>
      <c r="G2238" s="23"/>
      <c r="H2238" s="23"/>
      <c r="I2238" s="23"/>
      <c r="J2238" s="23"/>
      <c r="K2238" s="23"/>
      <c r="L2238" s="21" t="str">
        <f>IFERROR(VLOOKUP($A2238,Holdings!$A:$F,6,FALSE),"")</f>
        <v/>
      </c>
      <c r="M2238" s="45" t="str">
        <f t="shared" si="68"/>
        <v/>
      </c>
      <c r="N2238" s="46" t="str">
        <f t="shared" si="69"/>
        <v/>
      </c>
    </row>
    <row r="2239" spans="1:14" x14ac:dyDescent="0.25">
      <c r="A2239" s="16" t="str">
        <f>CONCATENATE('COMPANY INFO'!$D$4,"_",C2239,"_",D2239,"_",$F2239)</f>
        <v>_12_428/506_Summerville</v>
      </c>
      <c r="B2239" s="42">
        <v>2236</v>
      </c>
      <c r="C2239" s="43">
        <v>12</v>
      </c>
      <c r="D2239" s="43" t="s">
        <v>1118</v>
      </c>
      <c r="E2239" s="43" t="s">
        <v>1117</v>
      </c>
      <c r="F2239" s="44" t="s">
        <v>1197</v>
      </c>
      <c r="G2239" s="23"/>
      <c r="H2239" s="23"/>
      <c r="I2239" s="23"/>
      <c r="J2239" s="23"/>
      <c r="K2239" s="23"/>
      <c r="L2239" s="21" t="str">
        <f>IFERROR(VLOOKUP($A2239,Holdings!$A:$F,6,FALSE),"")</f>
        <v/>
      </c>
      <c r="M2239" s="45" t="str">
        <f t="shared" si="68"/>
        <v/>
      </c>
      <c r="N2239" s="46" t="str">
        <f t="shared" si="69"/>
        <v/>
      </c>
    </row>
    <row r="2240" spans="1:14" x14ac:dyDescent="0.25">
      <c r="A2240" s="16" t="str">
        <f>CONCATENATE('COMPANY INFO'!$D$4,"_",C2240,"_",D2240,"_",$F2240)</f>
        <v>_12_428/506_Sussex</v>
      </c>
      <c r="B2240" s="42">
        <v>2237</v>
      </c>
      <c r="C2240" s="43">
        <v>12</v>
      </c>
      <c r="D2240" s="43" t="s">
        <v>1118</v>
      </c>
      <c r="E2240" s="43" t="s">
        <v>1117</v>
      </c>
      <c r="F2240" s="44" t="s">
        <v>1198</v>
      </c>
      <c r="G2240" s="23"/>
      <c r="H2240" s="23"/>
      <c r="I2240" s="23"/>
      <c r="J2240" s="23"/>
      <c r="K2240" s="23"/>
      <c r="L2240" s="21" t="str">
        <f>IFERROR(VLOOKUP($A2240,Holdings!$A:$F,6,FALSE),"")</f>
        <v/>
      </c>
      <c r="M2240" s="45" t="str">
        <f t="shared" si="68"/>
        <v/>
      </c>
      <c r="N2240" s="46" t="str">
        <f t="shared" si="69"/>
        <v/>
      </c>
    </row>
    <row r="2241" spans="1:14" x14ac:dyDescent="0.25">
      <c r="A2241" s="16" t="str">
        <f>CONCATENATE('COMPANY INFO'!$D$4,"_",C2241,"_",D2241,"_",$F2241)</f>
        <v>_12_428/506_Tracadie</v>
      </c>
      <c r="B2241" s="42">
        <v>2238</v>
      </c>
      <c r="C2241" s="43">
        <v>12</v>
      </c>
      <c r="D2241" s="43" t="s">
        <v>1118</v>
      </c>
      <c r="E2241" s="43" t="s">
        <v>1117</v>
      </c>
      <c r="F2241" s="44" t="s">
        <v>1199</v>
      </c>
      <c r="G2241" s="23"/>
      <c r="H2241" s="23"/>
      <c r="I2241" s="23"/>
      <c r="J2241" s="23"/>
      <c r="K2241" s="23"/>
      <c r="L2241" s="21" t="str">
        <f>IFERROR(VLOOKUP($A2241,Holdings!$A:$F,6,FALSE),"")</f>
        <v/>
      </c>
      <c r="M2241" s="45" t="str">
        <f t="shared" si="68"/>
        <v/>
      </c>
      <c r="N2241" s="46" t="str">
        <f t="shared" si="69"/>
        <v/>
      </c>
    </row>
    <row r="2242" spans="1:14" x14ac:dyDescent="0.25">
      <c r="A2242" s="16" t="str">
        <f>CONCATENATE('COMPANY INFO'!$D$4,"_",C2242,"_",D2242,"_",$F2242)</f>
        <v>_12_428/506_Welsford</v>
      </c>
      <c r="B2242" s="42">
        <v>2239</v>
      </c>
      <c r="C2242" s="43">
        <v>12</v>
      </c>
      <c r="D2242" s="43" t="s">
        <v>1118</v>
      </c>
      <c r="E2242" s="43" t="s">
        <v>1117</v>
      </c>
      <c r="F2242" s="44" t="s">
        <v>1200</v>
      </c>
      <c r="G2242" s="23"/>
      <c r="H2242" s="23"/>
      <c r="I2242" s="23"/>
      <c r="J2242" s="23"/>
      <c r="K2242" s="23"/>
      <c r="L2242" s="21" t="str">
        <f>IFERROR(VLOOKUP($A2242,Holdings!$A:$F,6,FALSE),"")</f>
        <v/>
      </c>
      <c r="M2242" s="45" t="str">
        <f t="shared" si="68"/>
        <v/>
      </c>
      <c r="N2242" s="46" t="str">
        <f t="shared" si="69"/>
        <v/>
      </c>
    </row>
    <row r="2243" spans="1:14" x14ac:dyDescent="0.25">
      <c r="A2243" s="16" t="str">
        <f>CONCATENATE('COMPANY INFO'!$D$4,"_",C2243,"_",D2243,"_",$F2243)</f>
        <v>_12_428/506_Woodstock</v>
      </c>
      <c r="B2243" s="42">
        <v>2240</v>
      </c>
      <c r="C2243" s="43">
        <v>12</v>
      </c>
      <c r="D2243" s="43" t="s">
        <v>1118</v>
      </c>
      <c r="E2243" s="43" t="s">
        <v>1117</v>
      </c>
      <c r="F2243" s="44" t="s">
        <v>1201</v>
      </c>
      <c r="G2243" s="23"/>
      <c r="H2243" s="23"/>
      <c r="I2243" s="23"/>
      <c r="J2243" s="23"/>
      <c r="K2243" s="23"/>
      <c r="L2243" s="21" t="str">
        <f>IFERROR(VLOOKUP($A2243,Holdings!$A:$F,6,FALSE),"")</f>
        <v/>
      </c>
      <c r="M2243" s="45" t="str">
        <f t="shared" si="68"/>
        <v/>
      </c>
      <c r="N2243" s="46" t="str">
        <f t="shared" si="69"/>
        <v/>
      </c>
    </row>
    <row r="2244" spans="1:14" x14ac:dyDescent="0.25">
      <c r="A2244" s="16" t="str">
        <f>CONCATENATE('COMPANY INFO'!$D$4,"_",C2244,"_",D2244,"_",$F2244)</f>
        <v>_12_428/506_Youngs Cove Road</v>
      </c>
      <c r="B2244" s="42">
        <v>2241</v>
      </c>
      <c r="C2244" s="43">
        <v>12</v>
      </c>
      <c r="D2244" s="43" t="s">
        <v>1118</v>
      </c>
      <c r="E2244" s="43" t="s">
        <v>1117</v>
      </c>
      <c r="F2244" s="44" t="s">
        <v>1202</v>
      </c>
      <c r="G2244" s="23"/>
      <c r="H2244" s="23"/>
      <c r="I2244" s="23"/>
      <c r="J2244" s="23"/>
      <c r="K2244" s="23"/>
      <c r="L2244" s="21" t="str">
        <f>IFERROR(VLOOKUP($A2244,Holdings!$A:$F,6,FALSE),"")</f>
        <v/>
      </c>
      <c r="M2244" s="45" t="str">
        <f t="shared" ref="M2244:M2307" si="70">IF(L2244="","",G2244/(L2244-H2244))</f>
        <v/>
      </c>
      <c r="N2244" s="46" t="str">
        <f t="shared" si="69"/>
        <v/>
      </c>
    </row>
    <row r="2245" spans="1:14" x14ac:dyDescent="0.25">
      <c r="A2245" s="16" t="str">
        <f>CONCATENATE('COMPANY INFO'!$D$4,"_",C2245,"_",D2245,"_",$F2245)</f>
        <v>_17_468/819/873_Akulivik</v>
      </c>
      <c r="B2245" s="42">
        <v>2242</v>
      </c>
      <c r="C2245" s="43">
        <v>17</v>
      </c>
      <c r="D2245" s="43" t="s">
        <v>2516</v>
      </c>
      <c r="E2245" s="43" t="s">
        <v>2124</v>
      </c>
      <c r="F2245" s="44" t="s">
        <v>2517</v>
      </c>
      <c r="G2245" s="23"/>
      <c r="H2245" s="23"/>
      <c r="I2245" s="23"/>
      <c r="J2245" s="23"/>
      <c r="K2245" s="23"/>
      <c r="L2245" s="21" t="str">
        <f>IFERROR(VLOOKUP($A2245,Holdings!$A:$F,6,FALSE),"")</f>
        <v/>
      </c>
      <c r="M2245" s="45" t="str">
        <f t="shared" si="70"/>
        <v/>
      </c>
      <c r="N2245" s="46" t="str">
        <f t="shared" ref="N2245:N2308" si="71">IF(OR(SUM(G2245:K2245)&gt;L2245,AND(SUM(G2245:K2245)&gt;0,L2245="")),"Sum of Assigned TNs:Admin TNs must be less than Total TNs","")</f>
        <v/>
      </c>
    </row>
    <row r="2246" spans="1:14" x14ac:dyDescent="0.25">
      <c r="A2246" s="16" t="str">
        <f>CONCATENATE('COMPANY INFO'!$D$4,"_",C2246,"_",D2246,"_",$F2246)</f>
        <v>_17_468/819/873_Amos</v>
      </c>
      <c r="B2246" s="42">
        <v>2243</v>
      </c>
      <c r="C2246" s="43">
        <v>17</v>
      </c>
      <c r="D2246" s="43" t="s">
        <v>2516</v>
      </c>
      <c r="E2246" s="43" t="s">
        <v>2124</v>
      </c>
      <c r="F2246" s="44" t="s">
        <v>2518</v>
      </c>
      <c r="G2246" s="23"/>
      <c r="H2246" s="23"/>
      <c r="I2246" s="23"/>
      <c r="J2246" s="23"/>
      <c r="K2246" s="23"/>
      <c r="L2246" s="21" t="str">
        <f>IFERROR(VLOOKUP($A2246,Holdings!$A:$F,6,FALSE),"")</f>
        <v/>
      </c>
      <c r="M2246" s="45" t="str">
        <f t="shared" si="70"/>
        <v/>
      </c>
      <c r="N2246" s="46" t="str">
        <f t="shared" si="71"/>
        <v/>
      </c>
    </row>
    <row r="2247" spans="1:14" x14ac:dyDescent="0.25">
      <c r="A2247" s="16" t="str">
        <f>CONCATENATE('COMPANY INFO'!$D$4,"_",C2247,"_",D2247,"_",$F2247)</f>
        <v>_17_468/819/873_Angliers</v>
      </c>
      <c r="B2247" s="42">
        <v>2244</v>
      </c>
      <c r="C2247" s="43">
        <v>17</v>
      </c>
      <c r="D2247" s="43" t="s">
        <v>2516</v>
      </c>
      <c r="E2247" s="43" t="s">
        <v>2124</v>
      </c>
      <c r="F2247" s="44" t="s">
        <v>2519</v>
      </c>
      <c r="G2247" s="23"/>
      <c r="H2247" s="23"/>
      <c r="I2247" s="23"/>
      <c r="J2247" s="23"/>
      <c r="K2247" s="23"/>
      <c r="L2247" s="21" t="str">
        <f>IFERROR(VLOOKUP($A2247,Holdings!$A:$F,6,FALSE),"")</f>
        <v/>
      </c>
      <c r="M2247" s="45" t="str">
        <f t="shared" si="70"/>
        <v/>
      </c>
      <c r="N2247" s="46" t="str">
        <f t="shared" si="71"/>
        <v/>
      </c>
    </row>
    <row r="2248" spans="1:14" x14ac:dyDescent="0.25">
      <c r="A2248" s="16" t="str">
        <f>CONCATENATE('COMPANY INFO'!$D$4,"_",C2248,"_",D2248,"_",$F2248)</f>
        <v>_17_468/819/873_Arthabaska</v>
      </c>
      <c r="B2248" s="42">
        <v>2245</v>
      </c>
      <c r="C2248" s="43">
        <v>17</v>
      </c>
      <c r="D2248" s="43" t="s">
        <v>2516</v>
      </c>
      <c r="E2248" s="43" t="s">
        <v>2124</v>
      </c>
      <c r="F2248" s="44" t="s">
        <v>2520</v>
      </c>
      <c r="G2248" s="23"/>
      <c r="H2248" s="23"/>
      <c r="I2248" s="23"/>
      <c r="J2248" s="23"/>
      <c r="K2248" s="23"/>
      <c r="L2248" s="21" t="str">
        <f>IFERROR(VLOOKUP($A2248,Holdings!$A:$F,6,FALSE),"")</f>
        <v/>
      </c>
      <c r="M2248" s="45" t="str">
        <f t="shared" si="70"/>
        <v/>
      </c>
      <c r="N2248" s="46" t="str">
        <f t="shared" si="71"/>
        <v/>
      </c>
    </row>
    <row r="2249" spans="1:14" x14ac:dyDescent="0.25">
      <c r="A2249" s="16" t="str">
        <f>CONCATENATE('COMPANY INFO'!$D$4,"_",C2249,"_",D2249,"_",$F2249)</f>
        <v>_17_468/819/873_Arundel</v>
      </c>
      <c r="B2249" s="42">
        <v>2246</v>
      </c>
      <c r="C2249" s="43">
        <v>17</v>
      </c>
      <c r="D2249" s="43" t="s">
        <v>2516</v>
      </c>
      <c r="E2249" s="43" t="s">
        <v>2124</v>
      </c>
      <c r="F2249" s="44" t="s">
        <v>2521</v>
      </c>
      <c r="G2249" s="23"/>
      <c r="H2249" s="23"/>
      <c r="I2249" s="23"/>
      <c r="J2249" s="23"/>
      <c r="K2249" s="23"/>
      <c r="L2249" s="21" t="str">
        <f>IFERROR(VLOOKUP($A2249,Holdings!$A:$F,6,FALSE),"")</f>
        <v/>
      </c>
      <c r="M2249" s="45" t="str">
        <f t="shared" si="70"/>
        <v/>
      </c>
      <c r="N2249" s="46" t="str">
        <f t="shared" si="71"/>
        <v/>
      </c>
    </row>
    <row r="2250" spans="1:14" x14ac:dyDescent="0.25">
      <c r="A2250" s="16" t="str">
        <f>CONCATENATE('COMPANY INFO'!$D$4,"_",C2250,"_",D2250,"_",$F2250)</f>
        <v>_17_468/819/873_Asbestos</v>
      </c>
      <c r="B2250" s="42">
        <v>2247</v>
      </c>
      <c r="C2250" s="43">
        <v>17</v>
      </c>
      <c r="D2250" s="43" t="s">
        <v>2516</v>
      </c>
      <c r="E2250" s="43" t="s">
        <v>2124</v>
      </c>
      <c r="F2250" s="44" t="s">
        <v>2522</v>
      </c>
      <c r="G2250" s="23"/>
      <c r="H2250" s="23"/>
      <c r="I2250" s="23"/>
      <c r="J2250" s="23"/>
      <c r="K2250" s="23"/>
      <c r="L2250" s="21" t="str">
        <f>IFERROR(VLOOKUP($A2250,Holdings!$A:$F,6,FALSE),"")</f>
        <v/>
      </c>
      <c r="M2250" s="45" t="str">
        <f t="shared" si="70"/>
        <v/>
      </c>
      <c r="N2250" s="46" t="str">
        <f t="shared" si="71"/>
        <v/>
      </c>
    </row>
    <row r="2251" spans="1:14" x14ac:dyDescent="0.25">
      <c r="A2251" s="16" t="str">
        <f>CONCATENATE('COMPANY INFO'!$D$4,"_",C2251,"_",D2251,"_",$F2251)</f>
        <v>_17_468/819/873_Aston-Jonction</v>
      </c>
      <c r="B2251" s="42">
        <v>2248</v>
      </c>
      <c r="C2251" s="43">
        <v>17</v>
      </c>
      <c r="D2251" s="43" t="s">
        <v>2516</v>
      </c>
      <c r="E2251" s="43" t="s">
        <v>2124</v>
      </c>
      <c r="F2251" s="44" t="s">
        <v>2523</v>
      </c>
      <c r="G2251" s="23"/>
      <c r="H2251" s="23"/>
      <c r="I2251" s="23"/>
      <c r="J2251" s="23"/>
      <c r="K2251" s="23"/>
      <c r="L2251" s="21" t="str">
        <f>IFERROR(VLOOKUP($A2251,Holdings!$A:$F,6,FALSE),"")</f>
        <v/>
      </c>
      <c r="M2251" s="45" t="str">
        <f t="shared" si="70"/>
        <v/>
      </c>
      <c r="N2251" s="46" t="str">
        <f t="shared" si="71"/>
        <v/>
      </c>
    </row>
    <row r="2252" spans="1:14" x14ac:dyDescent="0.25">
      <c r="A2252" s="16" t="str">
        <f>CONCATENATE('COMPANY INFO'!$D$4,"_",C2252,"_",D2252,"_",$F2252)</f>
        <v>_17_468/819/873_Aupaluk</v>
      </c>
      <c r="B2252" s="42">
        <v>2249</v>
      </c>
      <c r="C2252" s="43">
        <v>17</v>
      </c>
      <c r="D2252" s="43" t="s">
        <v>2516</v>
      </c>
      <c r="E2252" s="43" t="s">
        <v>2124</v>
      </c>
      <c r="F2252" s="44" t="s">
        <v>2524</v>
      </c>
      <c r="G2252" s="23"/>
      <c r="H2252" s="23"/>
      <c r="I2252" s="23"/>
      <c r="J2252" s="23"/>
      <c r="K2252" s="23"/>
      <c r="L2252" s="21" t="str">
        <f>IFERROR(VLOOKUP($A2252,Holdings!$A:$F,6,FALSE),"")</f>
        <v/>
      </c>
      <c r="M2252" s="45" t="str">
        <f t="shared" si="70"/>
        <v/>
      </c>
      <c r="N2252" s="46" t="str">
        <f t="shared" si="71"/>
        <v/>
      </c>
    </row>
    <row r="2253" spans="1:14" x14ac:dyDescent="0.25">
      <c r="A2253" s="16" t="str">
        <f>CONCATENATE('COMPANY INFO'!$D$4,"_",C2253,"_",D2253,"_",$F2253)</f>
        <v>_17_468/819/873_Ayer's Cliff</v>
      </c>
      <c r="B2253" s="42">
        <v>2250</v>
      </c>
      <c r="C2253" s="43">
        <v>17</v>
      </c>
      <c r="D2253" s="43" t="s">
        <v>2516</v>
      </c>
      <c r="E2253" s="43" t="s">
        <v>2124</v>
      </c>
      <c r="F2253" s="44" t="s">
        <v>2525</v>
      </c>
      <c r="G2253" s="23"/>
      <c r="H2253" s="23"/>
      <c r="I2253" s="23"/>
      <c r="J2253" s="23"/>
      <c r="K2253" s="23"/>
      <c r="L2253" s="21" t="str">
        <f>IFERROR(VLOOKUP($A2253,Holdings!$A:$F,6,FALSE),"")</f>
        <v/>
      </c>
      <c r="M2253" s="45" t="str">
        <f t="shared" si="70"/>
        <v/>
      </c>
      <c r="N2253" s="46" t="str">
        <f t="shared" si="71"/>
        <v/>
      </c>
    </row>
    <row r="2254" spans="1:14" x14ac:dyDescent="0.25">
      <c r="A2254" s="16" t="str">
        <f>CONCATENATE('COMPANY INFO'!$D$4,"_",C2254,"_",D2254,"_",$F2254)</f>
        <v>_17_468/819/873_Aylmer</v>
      </c>
      <c r="B2254" s="42">
        <v>2251</v>
      </c>
      <c r="C2254" s="43">
        <v>17</v>
      </c>
      <c r="D2254" s="43" t="s">
        <v>2516</v>
      </c>
      <c r="E2254" s="43" t="s">
        <v>2124</v>
      </c>
      <c r="F2254" s="44" t="s">
        <v>1423</v>
      </c>
      <c r="G2254" s="23"/>
      <c r="H2254" s="23"/>
      <c r="I2254" s="23"/>
      <c r="J2254" s="23"/>
      <c r="K2254" s="23"/>
      <c r="L2254" s="21" t="str">
        <f>IFERROR(VLOOKUP($A2254,Holdings!$A:$F,6,FALSE),"")</f>
        <v/>
      </c>
      <c r="M2254" s="45" t="str">
        <f t="shared" si="70"/>
        <v/>
      </c>
      <c r="N2254" s="46" t="str">
        <f t="shared" si="71"/>
        <v/>
      </c>
    </row>
    <row r="2255" spans="1:14" x14ac:dyDescent="0.25">
      <c r="A2255" s="16" t="str">
        <f>CONCATENATE('COMPANY INFO'!$D$4,"_",C2255,"_",D2255,"_",$F2255)</f>
        <v>_17_468/819/873_Barraute</v>
      </c>
      <c r="B2255" s="42">
        <v>2252</v>
      </c>
      <c r="C2255" s="43">
        <v>17</v>
      </c>
      <c r="D2255" s="43" t="s">
        <v>2516</v>
      </c>
      <c r="E2255" s="43" t="s">
        <v>2124</v>
      </c>
      <c r="F2255" s="44" t="s">
        <v>2526</v>
      </c>
      <c r="G2255" s="23"/>
      <c r="H2255" s="23"/>
      <c r="I2255" s="23"/>
      <c r="J2255" s="23"/>
      <c r="K2255" s="23"/>
      <c r="L2255" s="21" t="str">
        <f>IFERROR(VLOOKUP($A2255,Holdings!$A:$F,6,FALSE),"")</f>
        <v/>
      </c>
      <c r="M2255" s="45" t="str">
        <f t="shared" si="70"/>
        <v/>
      </c>
      <c r="N2255" s="46" t="str">
        <f t="shared" si="71"/>
        <v/>
      </c>
    </row>
    <row r="2256" spans="1:14" x14ac:dyDescent="0.25">
      <c r="A2256" s="16" t="str">
        <f>CONCATENATE('COMPANY INFO'!$D$4,"_",C2256,"_",D2256,"_",$F2256)</f>
        <v>_17_468/819/873_Bearn</v>
      </c>
      <c r="B2256" s="42">
        <v>2253</v>
      </c>
      <c r="C2256" s="43">
        <v>17</v>
      </c>
      <c r="D2256" s="43" t="s">
        <v>2516</v>
      </c>
      <c r="E2256" s="43" t="s">
        <v>2124</v>
      </c>
      <c r="F2256" s="44" t="s">
        <v>2527</v>
      </c>
      <c r="G2256" s="23"/>
      <c r="H2256" s="23"/>
      <c r="I2256" s="23"/>
      <c r="J2256" s="23"/>
      <c r="K2256" s="23"/>
      <c r="L2256" s="21" t="str">
        <f>IFERROR(VLOOKUP($A2256,Holdings!$A:$F,6,FALSE),"")</f>
        <v/>
      </c>
      <c r="M2256" s="45" t="str">
        <f t="shared" si="70"/>
        <v/>
      </c>
      <c r="N2256" s="46" t="str">
        <f t="shared" si="71"/>
        <v/>
      </c>
    </row>
    <row r="2257" spans="1:14" x14ac:dyDescent="0.25">
      <c r="A2257" s="16" t="str">
        <f>CONCATENATE('COMPANY INFO'!$D$4,"_",C2257,"_",D2257,"_",$F2257)</f>
        <v>_17_468/819/873_Beaucanton</v>
      </c>
      <c r="B2257" s="42">
        <v>2254</v>
      </c>
      <c r="C2257" s="43">
        <v>17</v>
      </c>
      <c r="D2257" s="43" t="s">
        <v>2516</v>
      </c>
      <c r="E2257" s="43" t="s">
        <v>2124</v>
      </c>
      <c r="F2257" s="44" t="s">
        <v>2528</v>
      </c>
      <c r="G2257" s="23"/>
      <c r="H2257" s="23"/>
      <c r="I2257" s="23"/>
      <c r="J2257" s="23"/>
      <c r="K2257" s="23"/>
      <c r="L2257" s="21" t="str">
        <f>IFERROR(VLOOKUP($A2257,Holdings!$A:$F,6,FALSE),"")</f>
        <v/>
      </c>
      <c r="M2257" s="45" t="str">
        <f t="shared" si="70"/>
        <v/>
      </c>
      <c r="N2257" s="46" t="str">
        <f t="shared" si="71"/>
        <v/>
      </c>
    </row>
    <row r="2258" spans="1:14" x14ac:dyDescent="0.25">
      <c r="A2258" s="16" t="str">
        <f>CONCATENATE('COMPANY INFO'!$D$4,"_",C2258,"_",D2258,"_",$F2258)</f>
        <v>_17_468/819/873_Becancour</v>
      </c>
      <c r="B2258" s="42">
        <v>2255</v>
      </c>
      <c r="C2258" s="43">
        <v>17</v>
      </c>
      <c r="D2258" s="43" t="s">
        <v>2516</v>
      </c>
      <c r="E2258" s="43" t="s">
        <v>2124</v>
      </c>
      <c r="F2258" s="44" t="s">
        <v>2529</v>
      </c>
      <c r="G2258" s="23"/>
      <c r="H2258" s="23"/>
      <c r="I2258" s="23"/>
      <c r="J2258" s="23"/>
      <c r="K2258" s="23"/>
      <c r="L2258" s="21" t="str">
        <f>IFERROR(VLOOKUP($A2258,Holdings!$A:$F,6,FALSE),"")</f>
        <v/>
      </c>
      <c r="M2258" s="45" t="str">
        <f t="shared" si="70"/>
        <v/>
      </c>
      <c r="N2258" s="46" t="str">
        <f t="shared" si="71"/>
        <v/>
      </c>
    </row>
    <row r="2259" spans="1:14" x14ac:dyDescent="0.25">
      <c r="A2259" s="16" t="str">
        <f>CONCATENATE('COMPANY INFO'!$D$4,"_",C2259,"_",D2259,"_",$F2259)</f>
        <v>_17_468/819/873_Belleterre</v>
      </c>
      <c r="B2259" s="42">
        <v>2256</v>
      </c>
      <c r="C2259" s="43">
        <v>17</v>
      </c>
      <c r="D2259" s="43" t="s">
        <v>2516</v>
      </c>
      <c r="E2259" s="43" t="s">
        <v>2124</v>
      </c>
      <c r="F2259" s="44" t="s">
        <v>2530</v>
      </c>
      <c r="G2259" s="23"/>
      <c r="H2259" s="23"/>
      <c r="I2259" s="23"/>
      <c r="J2259" s="23"/>
      <c r="K2259" s="23"/>
      <c r="L2259" s="21" t="str">
        <f>IFERROR(VLOOKUP($A2259,Holdings!$A:$F,6,FALSE),"")</f>
        <v/>
      </c>
      <c r="M2259" s="45" t="str">
        <f t="shared" si="70"/>
        <v/>
      </c>
      <c r="N2259" s="46" t="str">
        <f t="shared" si="71"/>
        <v/>
      </c>
    </row>
    <row r="2260" spans="1:14" x14ac:dyDescent="0.25">
      <c r="A2260" s="16" t="str">
        <f>CONCATENATE('COMPANY INFO'!$D$4,"_",C2260,"_",D2260,"_",$F2260)</f>
        <v>_17_468/819/873_Bishopton</v>
      </c>
      <c r="B2260" s="42">
        <v>2257</v>
      </c>
      <c r="C2260" s="43">
        <v>17</v>
      </c>
      <c r="D2260" s="43" t="s">
        <v>2516</v>
      </c>
      <c r="E2260" s="43" t="s">
        <v>2124</v>
      </c>
      <c r="F2260" s="44" t="s">
        <v>2531</v>
      </c>
      <c r="G2260" s="23"/>
      <c r="H2260" s="23"/>
      <c r="I2260" s="23"/>
      <c r="J2260" s="23"/>
      <c r="K2260" s="23"/>
      <c r="L2260" s="21" t="str">
        <f>IFERROR(VLOOKUP($A2260,Holdings!$A:$F,6,FALSE),"")</f>
        <v/>
      </c>
      <c r="M2260" s="45" t="str">
        <f t="shared" si="70"/>
        <v/>
      </c>
      <c r="N2260" s="46" t="str">
        <f t="shared" si="71"/>
        <v/>
      </c>
    </row>
    <row r="2261" spans="1:14" x14ac:dyDescent="0.25">
      <c r="A2261" s="16" t="str">
        <f>CONCATENATE('COMPANY INFO'!$D$4,"_",C2261,"_",D2261,"_",$F2261)</f>
        <v>_17_468/819/873_Bouchette</v>
      </c>
      <c r="B2261" s="42">
        <v>2258</v>
      </c>
      <c r="C2261" s="43">
        <v>17</v>
      </c>
      <c r="D2261" s="43" t="s">
        <v>2516</v>
      </c>
      <c r="E2261" s="43" t="s">
        <v>2124</v>
      </c>
      <c r="F2261" s="44" t="s">
        <v>2532</v>
      </c>
      <c r="G2261" s="23"/>
      <c r="H2261" s="23"/>
      <c r="I2261" s="23"/>
      <c r="J2261" s="23"/>
      <c r="K2261" s="23"/>
      <c r="L2261" s="21" t="str">
        <f>IFERROR(VLOOKUP($A2261,Holdings!$A:$F,6,FALSE),"")</f>
        <v/>
      </c>
      <c r="M2261" s="45" t="str">
        <f t="shared" si="70"/>
        <v/>
      </c>
      <c r="N2261" s="46" t="str">
        <f t="shared" si="71"/>
        <v/>
      </c>
    </row>
    <row r="2262" spans="1:14" x14ac:dyDescent="0.25">
      <c r="A2262" s="16" t="str">
        <f>CONCATENATE('COMPANY INFO'!$D$4,"_",C2262,"_",D2262,"_",$F2262)</f>
        <v>_17_468/819/873_Bromptonville</v>
      </c>
      <c r="B2262" s="42">
        <v>2259</v>
      </c>
      <c r="C2262" s="43">
        <v>17</v>
      </c>
      <c r="D2262" s="43" t="s">
        <v>2516</v>
      </c>
      <c r="E2262" s="43" t="s">
        <v>2124</v>
      </c>
      <c r="F2262" s="44" t="s">
        <v>2533</v>
      </c>
      <c r="G2262" s="23"/>
      <c r="H2262" s="23"/>
      <c r="I2262" s="23"/>
      <c r="J2262" s="23"/>
      <c r="K2262" s="23"/>
      <c r="L2262" s="21" t="str">
        <f>IFERROR(VLOOKUP($A2262,Holdings!$A:$F,6,FALSE),"")</f>
        <v/>
      </c>
      <c r="M2262" s="45" t="str">
        <f t="shared" si="70"/>
        <v/>
      </c>
      <c r="N2262" s="46" t="str">
        <f t="shared" si="71"/>
        <v/>
      </c>
    </row>
    <row r="2263" spans="1:14" x14ac:dyDescent="0.25">
      <c r="A2263" s="16" t="str">
        <f>CONCATENATE('COMPANY INFO'!$D$4,"_",C2263,"_",D2263,"_",$F2263)</f>
        <v>_17_468/819/873_Buckingham</v>
      </c>
      <c r="B2263" s="42">
        <v>2260</v>
      </c>
      <c r="C2263" s="43">
        <v>17</v>
      </c>
      <c r="D2263" s="43" t="s">
        <v>2516</v>
      </c>
      <c r="E2263" s="43" t="s">
        <v>2124</v>
      </c>
      <c r="F2263" s="44" t="s">
        <v>2534</v>
      </c>
      <c r="G2263" s="23"/>
      <c r="H2263" s="23"/>
      <c r="I2263" s="23"/>
      <c r="J2263" s="23"/>
      <c r="K2263" s="23"/>
      <c r="L2263" s="21" t="str">
        <f>IFERROR(VLOOKUP($A2263,Holdings!$A:$F,6,FALSE),"")</f>
        <v/>
      </c>
      <c r="M2263" s="45" t="str">
        <f t="shared" si="70"/>
        <v/>
      </c>
      <c r="N2263" s="46" t="str">
        <f t="shared" si="71"/>
        <v/>
      </c>
    </row>
    <row r="2264" spans="1:14" x14ac:dyDescent="0.25">
      <c r="A2264" s="16" t="str">
        <f>CONCATENATE('COMPANY INFO'!$D$4,"_",C2264,"_",D2264,"_",$F2264)</f>
        <v>_17_468/819/873_Bury</v>
      </c>
      <c r="B2264" s="42">
        <v>2261</v>
      </c>
      <c r="C2264" s="43">
        <v>17</v>
      </c>
      <c r="D2264" s="43" t="s">
        <v>2516</v>
      </c>
      <c r="E2264" s="43" t="s">
        <v>2124</v>
      </c>
      <c r="F2264" s="44" t="s">
        <v>2535</v>
      </c>
      <c r="G2264" s="23"/>
      <c r="H2264" s="23"/>
      <c r="I2264" s="23"/>
      <c r="J2264" s="23"/>
      <c r="K2264" s="23"/>
      <c r="L2264" s="21" t="str">
        <f>IFERROR(VLOOKUP($A2264,Holdings!$A:$F,6,FALSE),"")</f>
        <v/>
      </c>
      <c r="M2264" s="45" t="str">
        <f t="shared" si="70"/>
        <v/>
      </c>
      <c r="N2264" s="46" t="str">
        <f t="shared" si="71"/>
        <v/>
      </c>
    </row>
    <row r="2265" spans="1:14" x14ac:dyDescent="0.25">
      <c r="A2265" s="16" t="str">
        <f>CONCATENATE('COMPANY INFO'!$D$4,"_",C2265,"_",D2265,"_",$F2265)</f>
        <v>_17_468/819/873_Cadillac</v>
      </c>
      <c r="B2265" s="42">
        <v>2262</v>
      </c>
      <c r="C2265" s="43">
        <v>17</v>
      </c>
      <c r="D2265" s="43" t="s">
        <v>2516</v>
      </c>
      <c r="E2265" s="43" t="s">
        <v>2124</v>
      </c>
      <c r="F2265" s="44" t="s">
        <v>2536</v>
      </c>
      <c r="G2265" s="23"/>
      <c r="H2265" s="23"/>
      <c r="I2265" s="23"/>
      <c r="J2265" s="23"/>
      <c r="K2265" s="23"/>
      <c r="L2265" s="21" t="str">
        <f>IFERROR(VLOOKUP($A2265,Holdings!$A:$F,6,FALSE),"")</f>
        <v/>
      </c>
      <c r="M2265" s="45" t="str">
        <f t="shared" si="70"/>
        <v/>
      </c>
      <c r="N2265" s="46" t="str">
        <f t="shared" si="71"/>
        <v/>
      </c>
    </row>
    <row r="2266" spans="1:14" x14ac:dyDescent="0.25">
      <c r="A2266" s="16" t="str">
        <f>CONCATENATE('COMPANY INFO'!$D$4,"_",C2266,"_",D2266,"_",$F2266)</f>
        <v>_17_468/819/873_Campbell's Bay</v>
      </c>
      <c r="B2266" s="42">
        <v>2263</v>
      </c>
      <c r="C2266" s="43">
        <v>17</v>
      </c>
      <c r="D2266" s="43" t="s">
        <v>2516</v>
      </c>
      <c r="E2266" s="43" t="s">
        <v>2124</v>
      </c>
      <c r="F2266" s="44" t="s">
        <v>2537</v>
      </c>
      <c r="G2266" s="23"/>
      <c r="H2266" s="23"/>
      <c r="I2266" s="23"/>
      <c r="J2266" s="23"/>
      <c r="K2266" s="23"/>
      <c r="L2266" s="21" t="str">
        <f>IFERROR(VLOOKUP($A2266,Holdings!$A:$F,6,FALSE),"")</f>
        <v/>
      </c>
      <c r="M2266" s="45" t="str">
        <f t="shared" si="70"/>
        <v/>
      </c>
      <c r="N2266" s="46" t="str">
        <f t="shared" si="71"/>
        <v/>
      </c>
    </row>
    <row r="2267" spans="1:14" x14ac:dyDescent="0.25">
      <c r="A2267" s="16" t="str">
        <f>CONCATENATE('COMPANY INFO'!$D$4,"_",C2267,"_",D2267,"_",$F2267)</f>
        <v>_17_468/819/873_Champlain</v>
      </c>
      <c r="B2267" s="42">
        <v>2264</v>
      </c>
      <c r="C2267" s="43">
        <v>17</v>
      </c>
      <c r="D2267" s="43" t="s">
        <v>2516</v>
      </c>
      <c r="E2267" s="43" t="s">
        <v>2124</v>
      </c>
      <c r="F2267" s="44" t="s">
        <v>2538</v>
      </c>
      <c r="G2267" s="23"/>
      <c r="H2267" s="23"/>
      <c r="I2267" s="23"/>
      <c r="J2267" s="23"/>
      <c r="K2267" s="23"/>
      <c r="L2267" s="21" t="str">
        <f>IFERROR(VLOOKUP($A2267,Holdings!$A:$F,6,FALSE),"")</f>
        <v/>
      </c>
      <c r="M2267" s="45" t="str">
        <f t="shared" si="70"/>
        <v/>
      </c>
      <c r="N2267" s="46" t="str">
        <f t="shared" si="71"/>
        <v/>
      </c>
    </row>
    <row r="2268" spans="1:14" x14ac:dyDescent="0.25">
      <c r="A2268" s="16" t="str">
        <f>CONCATENATE('COMPANY INFO'!$D$4,"_",C2268,"_",D2268,"_",$F2268)</f>
        <v>_17_468/819/873_Chapeau</v>
      </c>
      <c r="B2268" s="42">
        <v>2265</v>
      </c>
      <c r="C2268" s="43">
        <v>17</v>
      </c>
      <c r="D2268" s="43" t="s">
        <v>2516</v>
      </c>
      <c r="E2268" s="43" t="s">
        <v>2124</v>
      </c>
      <c r="F2268" s="44" t="s">
        <v>2539</v>
      </c>
      <c r="G2268" s="23"/>
      <c r="H2268" s="23"/>
      <c r="I2268" s="23"/>
      <c r="J2268" s="23"/>
      <c r="K2268" s="23"/>
      <c r="L2268" s="21" t="str">
        <f>IFERROR(VLOOKUP($A2268,Holdings!$A:$F,6,FALSE),"")</f>
        <v/>
      </c>
      <c r="M2268" s="45" t="str">
        <f t="shared" si="70"/>
        <v/>
      </c>
      <c r="N2268" s="46" t="str">
        <f t="shared" si="71"/>
        <v/>
      </c>
    </row>
    <row r="2269" spans="1:14" x14ac:dyDescent="0.25">
      <c r="A2269" s="16" t="str">
        <f>CONCATENATE('COMPANY INFO'!$D$4,"_",C2269,"_",D2269,"_",$F2269)</f>
        <v>_17_468/819/873_Charette</v>
      </c>
      <c r="B2269" s="42">
        <v>2266</v>
      </c>
      <c r="C2269" s="43">
        <v>17</v>
      </c>
      <c r="D2269" s="43" t="s">
        <v>2516</v>
      </c>
      <c r="E2269" s="43" t="s">
        <v>2124</v>
      </c>
      <c r="F2269" s="44" t="s">
        <v>2540</v>
      </c>
      <c r="G2269" s="23"/>
      <c r="H2269" s="23"/>
      <c r="I2269" s="23"/>
      <c r="J2269" s="23"/>
      <c r="K2269" s="23"/>
      <c r="L2269" s="21" t="str">
        <f>IFERROR(VLOOKUP($A2269,Holdings!$A:$F,6,FALSE),"")</f>
        <v/>
      </c>
      <c r="M2269" s="45" t="str">
        <f t="shared" si="70"/>
        <v/>
      </c>
      <c r="N2269" s="46" t="str">
        <f t="shared" si="71"/>
        <v/>
      </c>
    </row>
    <row r="2270" spans="1:14" x14ac:dyDescent="0.25">
      <c r="A2270" s="16" t="str">
        <f>CONCATENATE('COMPANY INFO'!$D$4,"_",C2270,"_",D2270,"_",$F2270)</f>
        <v>_17_468/819/873_Chartierville</v>
      </c>
      <c r="B2270" s="42">
        <v>2267</v>
      </c>
      <c r="C2270" s="43">
        <v>17</v>
      </c>
      <c r="D2270" s="43" t="s">
        <v>2516</v>
      </c>
      <c r="E2270" s="43" t="s">
        <v>2124</v>
      </c>
      <c r="F2270" s="44" t="s">
        <v>2541</v>
      </c>
      <c r="G2270" s="23"/>
      <c r="H2270" s="23"/>
      <c r="I2270" s="23"/>
      <c r="J2270" s="23"/>
      <c r="K2270" s="23"/>
      <c r="L2270" s="21" t="str">
        <f>IFERROR(VLOOKUP($A2270,Holdings!$A:$F,6,FALSE),"")</f>
        <v/>
      </c>
      <c r="M2270" s="45" t="str">
        <f t="shared" si="70"/>
        <v/>
      </c>
      <c r="N2270" s="46" t="str">
        <f t="shared" si="71"/>
        <v/>
      </c>
    </row>
    <row r="2271" spans="1:14" x14ac:dyDescent="0.25">
      <c r="A2271" s="16" t="str">
        <f>CONCATENATE('COMPANY INFO'!$D$4,"_",C2271,"_",D2271,"_",$F2271)</f>
        <v>_17_468/819/873_Chelsea</v>
      </c>
      <c r="B2271" s="42">
        <v>2268</v>
      </c>
      <c r="C2271" s="43">
        <v>17</v>
      </c>
      <c r="D2271" s="43" t="s">
        <v>2516</v>
      </c>
      <c r="E2271" s="43" t="s">
        <v>2124</v>
      </c>
      <c r="F2271" s="44" t="s">
        <v>1229</v>
      </c>
      <c r="G2271" s="23"/>
      <c r="H2271" s="23"/>
      <c r="I2271" s="23"/>
      <c r="J2271" s="23"/>
      <c r="K2271" s="23"/>
      <c r="L2271" s="21" t="str">
        <f>IFERROR(VLOOKUP($A2271,Holdings!$A:$F,6,FALSE),"")</f>
        <v/>
      </c>
      <c r="M2271" s="45" t="str">
        <f t="shared" si="70"/>
        <v/>
      </c>
      <c r="N2271" s="46" t="str">
        <f t="shared" si="71"/>
        <v/>
      </c>
    </row>
    <row r="2272" spans="1:14" x14ac:dyDescent="0.25">
      <c r="A2272" s="16" t="str">
        <f>CONCATENATE('COMPANY INFO'!$D$4,"_",C2272,"_",D2272,"_",$F2272)</f>
        <v>_17_468/819/873_Cheneville</v>
      </c>
      <c r="B2272" s="42">
        <v>2269</v>
      </c>
      <c r="C2272" s="43">
        <v>17</v>
      </c>
      <c r="D2272" s="43" t="s">
        <v>2516</v>
      </c>
      <c r="E2272" s="43" t="s">
        <v>2124</v>
      </c>
      <c r="F2272" s="44" t="s">
        <v>2542</v>
      </c>
      <c r="G2272" s="23"/>
      <c r="H2272" s="23"/>
      <c r="I2272" s="23"/>
      <c r="J2272" s="23"/>
      <c r="K2272" s="23"/>
      <c r="L2272" s="21" t="str">
        <f>IFERROR(VLOOKUP($A2272,Holdings!$A:$F,6,FALSE),"")</f>
        <v/>
      </c>
      <c r="M2272" s="45" t="str">
        <f t="shared" si="70"/>
        <v/>
      </c>
      <c r="N2272" s="46" t="str">
        <f t="shared" si="71"/>
        <v/>
      </c>
    </row>
    <row r="2273" spans="1:14" x14ac:dyDescent="0.25">
      <c r="A2273" s="16" t="str">
        <f>CONCATENATE('COMPANY INFO'!$D$4,"_",C2273,"_",D2273,"_",$F2273)</f>
        <v>_17_468/819/873_Chesterville</v>
      </c>
      <c r="B2273" s="42">
        <v>2270</v>
      </c>
      <c r="C2273" s="43">
        <v>17</v>
      </c>
      <c r="D2273" s="43" t="s">
        <v>2516</v>
      </c>
      <c r="E2273" s="43" t="s">
        <v>2124</v>
      </c>
      <c r="F2273" s="44" t="s">
        <v>1922</v>
      </c>
      <c r="G2273" s="23"/>
      <c r="H2273" s="23"/>
      <c r="I2273" s="23"/>
      <c r="J2273" s="23"/>
      <c r="K2273" s="23"/>
      <c r="L2273" s="21" t="str">
        <f>IFERROR(VLOOKUP($A2273,Holdings!$A:$F,6,FALSE),"")</f>
        <v/>
      </c>
      <c r="M2273" s="45" t="str">
        <f t="shared" si="70"/>
        <v/>
      </c>
      <c r="N2273" s="46" t="str">
        <f t="shared" si="71"/>
        <v/>
      </c>
    </row>
    <row r="2274" spans="1:14" x14ac:dyDescent="0.25">
      <c r="A2274" s="16" t="str">
        <f>CONCATENATE('COMPANY INFO'!$D$4,"_",C2274,"_",D2274,"_",$F2274)</f>
        <v>_17_468/819/873_Chisasibi</v>
      </c>
      <c r="B2274" s="42">
        <v>2271</v>
      </c>
      <c r="C2274" s="43">
        <v>17</v>
      </c>
      <c r="D2274" s="43" t="s">
        <v>2516</v>
      </c>
      <c r="E2274" s="43" t="s">
        <v>2124</v>
      </c>
      <c r="F2274" s="44" t="s">
        <v>2543</v>
      </c>
      <c r="G2274" s="23"/>
      <c r="H2274" s="23"/>
      <c r="I2274" s="23"/>
      <c r="J2274" s="23"/>
      <c r="K2274" s="23"/>
      <c r="L2274" s="21" t="str">
        <f>IFERROR(VLOOKUP($A2274,Holdings!$A:$F,6,FALSE),"")</f>
        <v/>
      </c>
      <c r="M2274" s="45" t="str">
        <f t="shared" si="70"/>
        <v/>
      </c>
      <c r="N2274" s="46" t="str">
        <f t="shared" si="71"/>
        <v/>
      </c>
    </row>
    <row r="2275" spans="1:14" x14ac:dyDescent="0.25">
      <c r="A2275" s="16" t="str">
        <f>CONCATENATE('COMPANY INFO'!$D$4,"_",C2275,"_",D2275,"_",$F2275)</f>
        <v>_17_468/819/873_Clericy</v>
      </c>
      <c r="B2275" s="42">
        <v>2272</v>
      </c>
      <c r="C2275" s="43">
        <v>17</v>
      </c>
      <c r="D2275" s="43" t="s">
        <v>2516</v>
      </c>
      <c r="E2275" s="43" t="s">
        <v>2124</v>
      </c>
      <c r="F2275" s="44" t="s">
        <v>2544</v>
      </c>
      <c r="G2275" s="23"/>
      <c r="H2275" s="23"/>
      <c r="I2275" s="23"/>
      <c r="J2275" s="23"/>
      <c r="K2275" s="23"/>
      <c r="L2275" s="21" t="str">
        <f>IFERROR(VLOOKUP($A2275,Holdings!$A:$F,6,FALSE),"")</f>
        <v/>
      </c>
      <c r="M2275" s="45" t="str">
        <f t="shared" si="70"/>
        <v/>
      </c>
      <c r="N2275" s="46" t="str">
        <f t="shared" si="71"/>
        <v/>
      </c>
    </row>
    <row r="2276" spans="1:14" x14ac:dyDescent="0.25">
      <c r="A2276" s="16" t="str">
        <f>CONCATENATE('COMPANY INFO'!$D$4,"_",C2276,"_",D2276,"_",$F2276)</f>
        <v>_17_468/819/873_Clova</v>
      </c>
      <c r="B2276" s="42">
        <v>2273</v>
      </c>
      <c r="C2276" s="43">
        <v>17</v>
      </c>
      <c r="D2276" s="43" t="s">
        <v>2516</v>
      </c>
      <c r="E2276" s="43" t="s">
        <v>2124</v>
      </c>
      <c r="F2276" s="44" t="s">
        <v>2545</v>
      </c>
      <c r="G2276" s="23"/>
      <c r="H2276" s="23"/>
      <c r="I2276" s="23"/>
      <c r="J2276" s="23"/>
      <c r="K2276" s="23"/>
      <c r="L2276" s="21" t="str">
        <f>IFERROR(VLOOKUP($A2276,Holdings!$A:$F,6,FALSE),"")</f>
        <v/>
      </c>
      <c r="M2276" s="45" t="str">
        <f t="shared" si="70"/>
        <v/>
      </c>
      <c r="N2276" s="46" t="str">
        <f t="shared" si="71"/>
        <v/>
      </c>
    </row>
    <row r="2277" spans="1:14" x14ac:dyDescent="0.25">
      <c r="A2277" s="16" t="str">
        <f>CONCATENATE('COMPANY INFO'!$D$4,"_",C2277,"_",D2277,"_",$F2277)</f>
        <v>_17_468/819/873_Coaticook</v>
      </c>
      <c r="B2277" s="42">
        <v>2274</v>
      </c>
      <c r="C2277" s="43">
        <v>17</v>
      </c>
      <c r="D2277" s="43" t="s">
        <v>2516</v>
      </c>
      <c r="E2277" s="43" t="s">
        <v>2124</v>
      </c>
      <c r="F2277" s="44" t="s">
        <v>2546</v>
      </c>
      <c r="G2277" s="23"/>
      <c r="H2277" s="23"/>
      <c r="I2277" s="23"/>
      <c r="J2277" s="23"/>
      <c r="K2277" s="23"/>
      <c r="L2277" s="21" t="str">
        <f>IFERROR(VLOOKUP($A2277,Holdings!$A:$F,6,FALSE),"")</f>
        <v/>
      </c>
      <c r="M2277" s="45" t="str">
        <f t="shared" si="70"/>
        <v/>
      </c>
      <c r="N2277" s="46" t="str">
        <f t="shared" si="71"/>
        <v/>
      </c>
    </row>
    <row r="2278" spans="1:14" x14ac:dyDescent="0.25">
      <c r="A2278" s="16" t="str">
        <f>CONCATENATE('COMPANY INFO'!$D$4,"_",C2278,"_",D2278,"_",$F2278)</f>
        <v>_17_468/819/873_Compton</v>
      </c>
      <c r="B2278" s="42">
        <v>2275</v>
      </c>
      <c r="C2278" s="43">
        <v>17</v>
      </c>
      <c r="D2278" s="43" t="s">
        <v>2516</v>
      </c>
      <c r="E2278" s="43" t="s">
        <v>2124</v>
      </c>
      <c r="F2278" s="44" t="s">
        <v>2547</v>
      </c>
      <c r="G2278" s="23"/>
      <c r="H2278" s="23"/>
      <c r="I2278" s="23"/>
      <c r="J2278" s="23"/>
      <c r="K2278" s="23"/>
      <c r="L2278" s="21" t="str">
        <f>IFERROR(VLOOKUP($A2278,Holdings!$A:$F,6,FALSE),"")</f>
        <v/>
      </c>
      <c r="M2278" s="45" t="str">
        <f t="shared" si="70"/>
        <v/>
      </c>
      <c r="N2278" s="46" t="str">
        <f t="shared" si="71"/>
        <v/>
      </c>
    </row>
    <row r="2279" spans="1:14" x14ac:dyDescent="0.25">
      <c r="A2279" s="16" t="str">
        <f>CONCATENATE('COMPANY INFO'!$D$4,"_",C2279,"_",D2279,"_",$F2279)</f>
        <v>_17_468/819/873_Cookshire</v>
      </c>
      <c r="B2279" s="42">
        <v>2276</v>
      </c>
      <c r="C2279" s="43">
        <v>17</v>
      </c>
      <c r="D2279" s="43" t="s">
        <v>2516</v>
      </c>
      <c r="E2279" s="43" t="s">
        <v>2124</v>
      </c>
      <c r="F2279" s="44" t="s">
        <v>2548</v>
      </c>
      <c r="G2279" s="23"/>
      <c r="H2279" s="23"/>
      <c r="I2279" s="23"/>
      <c r="J2279" s="23"/>
      <c r="K2279" s="23"/>
      <c r="L2279" s="21" t="str">
        <f>IFERROR(VLOOKUP($A2279,Holdings!$A:$F,6,FALSE),"")</f>
        <v/>
      </c>
      <c r="M2279" s="45" t="str">
        <f t="shared" si="70"/>
        <v/>
      </c>
      <c r="N2279" s="46" t="str">
        <f t="shared" si="71"/>
        <v/>
      </c>
    </row>
    <row r="2280" spans="1:14" x14ac:dyDescent="0.25">
      <c r="A2280" s="16" t="str">
        <f>CONCATENATE('COMPANY INFO'!$D$4,"_",C2280,"_",D2280,"_",$F2280)</f>
        <v>_17_468/819/873_Danville</v>
      </c>
      <c r="B2280" s="42">
        <v>2277</v>
      </c>
      <c r="C2280" s="43">
        <v>17</v>
      </c>
      <c r="D2280" s="43" t="s">
        <v>2516</v>
      </c>
      <c r="E2280" s="43" t="s">
        <v>2124</v>
      </c>
      <c r="F2280" s="44" t="s">
        <v>2549</v>
      </c>
      <c r="G2280" s="23"/>
      <c r="H2280" s="23"/>
      <c r="I2280" s="23"/>
      <c r="J2280" s="23"/>
      <c r="K2280" s="23"/>
      <c r="L2280" s="21" t="str">
        <f>IFERROR(VLOOKUP($A2280,Holdings!$A:$F,6,FALSE),"")</f>
        <v/>
      </c>
      <c r="M2280" s="45" t="str">
        <f t="shared" si="70"/>
        <v/>
      </c>
      <c r="N2280" s="46" t="str">
        <f t="shared" si="71"/>
        <v/>
      </c>
    </row>
    <row r="2281" spans="1:14" x14ac:dyDescent="0.25">
      <c r="A2281" s="16" t="str">
        <f>CONCATENATE('COMPANY INFO'!$D$4,"_",C2281,"_",D2281,"_",$F2281)</f>
        <v>_17_468/819/873_Daveluyville</v>
      </c>
      <c r="B2281" s="42">
        <v>2278</v>
      </c>
      <c r="C2281" s="43">
        <v>17</v>
      </c>
      <c r="D2281" s="43" t="s">
        <v>2516</v>
      </c>
      <c r="E2281" s="43" t="s">
        <v>2124</v>
      </c>
      <c r="F2281" s="44" t="s">
        <v>2550</v>
      </c>
      <c r="G2281" s="23"/>
      <c r="H2281" s="23"/>
      <c r="I2281" s="23"/>
      <c r="J2281" s="23"/>
      <c r="K2281" s="23"/>
      <c r="L2281" s="21" t="str">
        <f>IFERROR(VLOOKUP($A2281,Holdings!$A:$F,6,FALSE),"")</f>
        <v/>
      </c>
      <c r="M2281" s="45" t="str">
        <f t="shared" si="70"/>
        <v/>
      </c>
      <c r="N2281" s="46" t="str">
        <f t="shared" si="71"/>
        <v/>
      </c>
    </row>
    <row r="2282" spans="1:14" x14ac:dyDescent="0.25">
      <c r="A2282" s="16" t="str">
        <f>CONCATENATE('COMPANY INFO'!$D$4,"_",C2282,"_",D2282,"_",$F2282)</f>
        <v>_17_468/819/873_Deauville</v>
      </c>
      <c r="B2282" s="42">
        <v>2279</v>
      </c>
      <c r="C2282" s="43">
        <v>17</v>
      </c>
      <c r="D2282" s="43" t="s">
        <v>2516</v>
      </c>
      <c r="E2282" s="43" t="s">
        <v>2124</v>
      </c>
      <c r="F2282" s="44" t="s">
        <v>2551</v>
      </c>
      <c r="G2282" s="23"/>
      <c r="H2282" s="23"/>
      <c r="I2282" s="23"/>
      <c r="J2282" s="23"/>
      <c r="K2282" s="23"/>
      <c r="L2282" s="21" t="str">
        <f>IFERROR(VLOOKUP($A2282,Holdings!$A:$F,6,FALSE),"")</f>
        <v/>
      </c>
      <c r="M2282" s="45" t="str">
        <f t="shared" si="70"/>
        <v/>
      </c>
      <c r="N2282" s="46" t="str">
        <f t="shared" si="71"/>
        <v/>
      </c>
    </row>
    <row r="2283" spans="1:14" x14ac:dyDescent="0.25">
      <c r="A2283" s="16" t="str">
        <f>CONCATENATE('COMPANY INFO'!$D$4,"_",C2283,"_",D2283,"_",$F2283)</f>
        <v>_17_468/819/873_Deschaillons</v>
      </c>
      <c r="B2283" s="42">
        <v>2280</v>
      </c>
      <c r="C2283" s="43">
        <v>17</v>
      </c>
      <c r="D2283" s="43" t="s">
        <v>2516</v>
      </c>
      <c r="E2283" s="43" t="s">
        <v>2124</v>
      </c>
      <c r="F2283" s="44" t="s">
        <v>2552</v>
      </c>
      <c r="G2283" s="23"/>
      <c r="H2283" s="23"/>
      <c r="I2283" s="23"/>
      <c r="J2283" s="23"/>
      <c r="K2283" s="23"/>
      <c r="L2283" s="21" t="str">
        <f>IFERROR(VLOOKUP($A2283,Holdings!$A:$F,6,FALSE),"")</f>
        <v/>
      </c>
      <c r="M2283" s="45" t="str">
        <f t="shared" si="70"/>
        <v/>
      </c>
      <c r="N2283" s="46" t="str">
        <f t="shared" si="71"/>
        <v/>
      </c>
    </row>
    <row r="2284" spans="1:14" x14ac:dyDescent="0.25">
      <c r="A2284" s="16" t="str">
        <f>CONCATENATE('COMPANY INFO'!$D$4,"_",C2284,"_",D2284,"_",$F2284)</f>
        <v>_17_468/819/873_Drummondville</v>
      </c>
      <c r="B2284" s="42">
        <v>2281</v>
      </c>
      <c r="C2284" s="43">
        <v>17</v>
      </c>
      <c r="D2284" s="43" t="s">
        <v>2516</v>
      </c>
      <c r="E2284" s="43" t="s">
        <v>2124</v>
      </c>
      <c r="F2284" s="44" t="s">
        <v>2553</v>
      </c>
      <c r="G2284" s="23"/>
      <c r="H2284" s="23"/>
      <c r="I2284" s="23"/>
      <c r="J2284" s="23"/>
      <c r="K2284" s="23"/>
      <c r="L2284" s="21" t="str">
        <f>IFERROR(VLOOKUP($A2284,Holdings!$A:$F,6,FALSE),"")</f>
        <v/>
      </c>
      <c r="M2284" s="45" t="str">
        <f t="shared" si="70"/>
        <v/>
      </c>
      <c r="N2284" s="46" t="str">
        <f t="shared" si="71"/>
        <v/>
      </c>
    </row>
    <row r="2285" spans="1:14" x14ac:dyDescent="0.25">
      <c r="A2285" s="16" t="str">
        <f>CONCATENATE('COMPANY INFO'!$D$4,"_",C2285,"_",D2285,"_",$F2285)</f>
        <v>_17_468/819/873_Dubuisson</v>
      </c>
      <c r="B2285" s="42">
        <v>2282</v>
      </c>
      <c r="C2285" s="43">
        <v>17</v>
      </c>
      <c r="D2285" s="43" t="s">
        <v>2516</v>
      </c>
      <c r="E2285" s="43" t="s">
        <v>2124</v>
      </c>
      <c r="F2285" s="44" t="s">
        <v>2554</v>
      </c>
      <c r="G2285" s="23"/>
      <c r="H2285" s="23"/>
      <c r="I2285" s="23"/>
      <c r="J2285" s="23"/>
      <c r="K2285" s="23"/>
      <c r="L2285" s="21" t="str">
        <f>IFERROR(VLOOKUP($A2285,Holdings!$A:$F,6,FALSE),"")</f>
        <v/>
      </c>
      <c r="M2285" s="45" t="str">
        <f t="shared" si="70"/>
        <v/>
      </c>
      <c r="N2285" s="46" t="str">
        <f t="shared" si="71"/>
        <v/>
      </c>
    </row>
    <row r="2286" spans="1:14" x14ac:dyDescent="0.25">
      <c r="A2286" s="16" t="str">
        <f>CONCATENATE('COMPANY INFO'!$D$4,"_",C2286,"_",D2286,"_",$F2286)</f>
        <v>_17_468/819/873_Duparquet</v>
      </c>
      <c r="B2286" s="42">
        <v>2283</v>
      </c>
      <c r="C2286" s="43">
        <v>17</v>
      </c>
      <c r="D2286" s="43" t="s">
        <v>2516</v>
      </c>
      <c r="E2286" s="43" t="s">
        <v>2124</v>
      </c>
      <c r="F2286" s="44" t="s">
        <v>2555</v>
      </c>
      <c r="G2286" s="23"/>
      <c r="H2286" s="23"/>
      <c r="I2286" s="23"/>
      <c r="J2286" s="23"/>
      <c r="K2286" s="23"/>
      <c r="L2286" s="21" t="str">
        <f>IFERROR(VLOOKUP($A2286,Holdings!$A:$F,6,FALSE),"")</f>
        <v/>
      </c>
      <c r="M2286" s="45" t="str">
        <f t="shared" si="70"/>
        <v/>
      </c>
      <c r="N2286" s="46" t="str">
        <f t="shared" si="71"/>
        <v/>
      </c>
    </row>
    <row r="2287" spans="1:14" x14ac:dyDescent="0.25">
      <c r="A2287" s="16" t="str">
        <f>CONCATENATE('COMPANY INFO'!$D$4,"_",C2287,"_",D2287,"_",$F2287)</f>
        <v>_17_468/819/873_Dupuy</v>
      </c>
      <c r="B2287" s="42">
        <v>2284</v>
      </c>
      <c r="C2287" s="43">
        <v>17</v>
      </c>
      <c r="D2287" s="43" t="s">
        <v>2516</v>
      </c>
      <c r="E2287" s="43" t="s">
        <v>2124</v>
      </c>
      <c r="F2287" s="44" t="s">
        <v>2556</v>
      </c>
      <c r="G2287" s="23"/>
      <c r="H2287" s="23"/>
      <c r="I2287" s="23"/>
      <c r="J2287" s="23"/>
      <c r="K2287" s="23"/>
      <c r="L2287" s="21" t="str">
        <f>IFERROR(VLOOKUP($A2287,Holdings!$A:$F,6,FALSE),"")</f>
        <v/>
      </c>
      <c r="M2287" s="45" t="str">
        <f t="shared" si="70"/>
        <v/>
      </c>
      <c r="N2287" s="46" t="str">
        <f t="shared" si="71"/>
        <v/>
      </c>
    </row>
    <row r="2288" spans="1:14" x14ac:dyDescent="0.25">
      <c r="A2288" s="16" t="str">
        <f>CONCATENATE('COMPANY INFO'!$D$4,"_",C2288,"_",D2288,"_",$F2288)</f>
        <v>_17_468/819/873_East Angus</v>
      </c>
      <c r="B2288" s="42">
        <v>2285</v>
      </c>
      <c r="C2288" s="43">
        <v>17</v>
      </c>
      <c r="D2288" s="43" t="s">
        <v>2516</v>
      </c>
      <c r="E2288" s="43" t="s">
        <v>2124</v>
      </c>
      <c r="F2288" s="44" t="s">
        <v>2557</v>
      </c>
      <c r="G2288" s="23"/>
      <c r="H2288" s="23"/>
      <c r="I2288" s="23"/>
      <c r="J2288" s="23"/>
      <c r="K2288" s="23"/>
      <c r="L2288" s="21" t="str">
        <f>IFERROR(VLOOKUP($A2288,Holdings!$A:$F,6,FALSE),"")</f>
        <v/>
      </c>
      <c r="M2288" s="45" t="str">
        <f t="shared" si="70"/>
        <v/>
      </c>
      <c r="N2288" s="46" t="str">
        <f t="shared" si="71"/>
        <v/>
      </c>
    </row>
    <row r="2289" spans="1:14" x14ac:dyDescent="0.25">
      <c r="A2289" s="16" t="str">
        <f>CONCATENATE('COMPANY INFO'!$D$4,"_",C2289,"_",D2289,"_",$F2289)</f>
        <v>_17_468/819/873_East Hereford</v>
      </c>
      <c r="B2289" s="42">
        <v>2286</v>
      </c>
      <c r="C2289" s="43">
        <v>17</v>
      </c>
      <c r="D2289" s="43" t="s">
        <v>2516</v>
      </c>
      <c r="E2289" s="43" t="s">
        <v>2124</v>
      </c>
      <c r="F2289" s="44" t="s">
        <v>2558</v>
      </c>
      <c r="G2289" s="23"/>
      <c r="H2289" s="23"/>
      <c r="I2289" s="23"/>
      <c r="J2289" s="23"/>
      <c r="K2289" s="23"/>
      <c r="L2289" s="21" t="str">
        <f>IFERROR(VLOOKUP($A2289,Holdings!$A:$F,6,FALSE),"")</f>
        <v/>
      </c>
      <c r="M2289" s="45" t="str">
        <f t="shared" si="70"/>
        <v/>
      </c>
      <c r="N2289" s="46" t="str">
        <f t="shared" si="71"/>
        <v/>
      </c>
    </row>
    <row r="2290" spans="1:14" x14ac:dyDescent="0.25">
      <c r="A2290" s="16" t="str">
        <f>CONCATENATE('COMPANY INFO'!$D$4,"_",C2290,"_",D2290,"_",$F2290)</f>
        <v>_17_468/819/873_Eastmain</v>
      </c>
      <c r="B2290" s="42">
        <v>2287</v>
      </c>
      <c r="C2290" s="43">
        <v>17</v>
      </c>
      <c r="D2290" s="43" t="s">
        <v>2516</v>
      </c>
      <c r="E2290" s="43" t="s">
        <v>2124</v>
      </c>
      <c r="F2290" s="44" t="s">
        <v>2559</v>
      </c>
      <c r="G2290" s="23"/>
      <c r="H2290" s="23"/>
      <c r="I2290" s="23"/>
      <c r="J2290" s="23"/>
      <c r="K2290" s="23"/>
      <c r="L2290" s="21" t="str">
        <f>IFERROR(VLOOKUP($A2290,Holdings!$A:$F,6,FALSE),"")</f>
        <v/>
      </c>
      <c r="M2290" s="45" t="str">
        <f t="shared" si="70"/>
        <v/>
      </c>
      <c r="N2290" s="46" t="str">
        <f t="shared" si="71"/>
        <v/>
      </c>
    </row>
    <row r="2291" spans="1:14" x14ac:dyDescent="0.25">
      <c r="A2291" s="16" t="str">
        <f>CONCATENATE('COMPANY INFO'!$D$4,"_",C2291,"_",D2291,"_",$F2291)</f>
        <v>_17_468/819/873_Eastmain 1</v>
      </c>
      <c r="B2291" s="42">
        <v>2288</v>
      </c>
      <c r="C2291" s="43">
        <v>17</v>
      </c>
      <c r="D2291" s="43" t="s">
        <v>2516</v>
      </c>
      <c r="E2291" s="43" t="s">
        <v>2124</v>
      </c>
      <c r="F2291" s="44" t="s">
        <v>2560</v>
      </c>
      <c r="G2291" s="23"/>
      <c r="H2291" s="23"/>
      <c r="I2291" s="23"/>
      <c r="J2291" s="23"/>
      <c r="K2291" s="23"/>
      <c r="L2291" s="21" t="str">
        <f>IFERROR(VLOOKUP($A2291,Holdings!$A:$F,6,FALSE),"")</f>
        <v/>
      </c>
      <c r="M2291" s="45" t="str">
        <f t="shared" si="70"/>
        <v/>
      </c>
      <c r="N2291" s="46" t="str">
        <f t="shared" si="71"/>
        <v/>
      </c>
    </row>
    <row r="2292" spans="1:14" x14ac:dyDescent="0.25">
      <c r="A2292" s="16" t="str">
        <f>CONCATENATE('COMPANY INFO'!$D$4,"_",C2292,"_",D2292,"_",$F2292)</f>
        <v>_17_468/819/873_Fabre</v>
      </c>
      <c r="B2292" s="42">
        <v>2289</v>
      </c>
      <c r="C2292" s="43">
        <v>17</v>
      </c>
      <c r="D2292" s="43" t="s">
        <v>2516</v>
      </c>
      <c r="E2292" s="43" t="s">
        <v>2124</v>
      </c>
      <c r="F2292" s="44" t="s">
        <v>2561</v>
      </c>
      <c r="G2292" s="23"/>
      <c r="H2292" s="23"/>
      <c r="I2292" s="23"/>
      <c r="J2292" s="23"/>
      <c r="K2292" s="23"/>
      <c r="L2292" s="21" t="str">
        <f>IFERROR(VLOOKUP($A2292,Holdings!$A:$F,6,FALSE),"")</f>
        <v/>
      </c>
      <c r="M2292" s="45" t="str">
        <f t="shared" si="70"/>
        <v/>
      </c>
      <c r="N2292" s="46" t="str">
        <f t="shared" si="71"/>
        <v/>
      </c>
    </row>
    <row r="2293" spans="1:14" x14ac:dyDescent="0.25">
      <c r="A2293" s="16" t="str">
        <f>CONCATENATE('COMPANY INFO'!$D$4,"_",C2293,"_",D2293,"_",$F2293)</f>
        <v>_17_468/819/873_Ferme-Neuve</v>
      </c>
      <c r="B2293" s="42">
        <v>2290</v>
      </c>
      <c r="C2293" s="43">
        <v>17</v>
      </c>
      <c r="D2293" s="43" t="s">
        <v>2516</v>
      </c>
      <c r="E2293" s="43" t="s">
        <v>2124</v>
      </c>
      <c r="F2293" s="44" t="s">
        <v>2562</v>
      </c>
      <c r="G2293" s="23"/>
      <c r="H2293" s="23"/>
      <c r="I2293" s="23"/>
      <c r="J2293" s="23"/>
      <c r="K2293" s="23"/>
      <c r="L2293" s="21" t="str">
        <f>IFERROR(VLOOKUP($A2293,Holdings!$A:$F,6,FALSE),"")</f>
        <v/>
      </c>
      <c r="M2293" s="45" t="str">
        <f t="shared" si="70"/>
        <v/>
      </c>
      <c r="N2293" s="46" t="str">
        <f t="shared" si="71"/>
        <v/>
      </c>
    </row>
    <row r="2294" spans="1:14" x14ac:dyDescent="0.25">
      <c r="A2294" s="16" t="str">
        <f>CONCATENATE('COMPANY INFO'!$D$4,"_",C2294,"_",D2294,"_",$F2294)</f>
        <v>_17_468/819/873_Fort-Coulonge</v>
      </c>
      <c r="B2294" s="42">
        <v>2291</v>
      </c>
      <c r="C2294" s="43">
        <v>17</v>
      </c>
      <c r="D2294" s="43" t="s">
        <v>2516</v>
      </c>
      <c r="E2294" s="43" t="s">
        <v>2124</v>
      </c>
      <c r="F2294" s="44" t="s">
        <v>2563</v>
      </c>
      <c r="G2294" s="23"/>
      <c r="H2294" s="23"/>
      <c r="I2294" s="23"/>
      <c r="J2294" s="23"/>
      <c r="K2294" s="23"/>
      <c r="L2294" s="21" t="str">
        <f>IFERROR(VLOOKUP($A2294,Holdings!$A:$F,6,FALSE),"")</f>
        <v/>
      </c>
      <c r="M2294" s="45" t="str">
        <f t="shared" si="70"/>
        <v/>
      </c>
      <c r="N2294" s="46" t="str">
        <f t="shared" si="71"/>
        <v/>
      </c>
    </row>
    <row r="2295" spans="1:14" x14ac:dyDescent="0.25">
      <c r="A2295" s="16" t="str">
        <f>CONCATENATE('COMPANY INFO'!$D$4,"_",C2295,"_",D2295,"_",$F2295)</f>
        <v>_17_468/819/873_Fortierville</v>
      </c>
      <c r="B2295" s="42">
        <v>2292</v>
      </c>
      <c r="C2295" s="43">
        <v>17</v>
      </c>
      <c r="D2295" s="43" t="s">
        <v>2516</v>
      </c>
      <c r="E2295" s="43" t="s">
        <v>2124</v>
      </c>
      <c r="F2295" s="44" t="s">
        <v>2564</v>
      </c>
      <c r="G2295" s="23"/>
      <c r="H2295" s="23"/>
      <c r="I2295" s="23"/>
      <c r="J2295" s="23"/>
      <c r="K2295" s="23"/>
      <c r="L2295" s="21" t="str">
        <f>IFERROR(VLOOKUP($A2295,Holdings!$A:$F,6,FALSE),"")</f>
        <v/>
      </c>
      <c r="M2295" s="45" t="str">
        <f t="shared" si="70"/>
        <v/>
      </c>
      <c r="N2295" s="46" t="str">
        <f t="shared" si="71"/>
        <v/>
      </c>
    </row>
    <row r="2296" spans="1:14" x14ac:dyDescent="0.25">
      <c r="A2296" s="16" t="str">
        <f>CONCATENATE('COMPANY INFO'!$D$4,"_",C2296,"_",D2296,"_",$F2296)</f>
        <v>_17_468/819/873_Frontenac</v>
      </c>
      <c r="B2296" s="42">
        <v>2293</v>
      </c>
      <c r="C2296" s="43">
        <v>17</v>
      </c>
      <c r="D2296" s="43" t="s">
        <v>2516</v>
      </c>
      <c r="E2296" s="43" t="s">
        <v>2124</v>
      </c>
      <c r="F2296" s="44" t="s">
        <v>2565</v>
      </c>
      <c r="G2296" s="23"/>
      <c r="H2296" s="23"/>
      <c r="I2296" s="23"/>
      <c r="J2296" s="23"/>
      <c r="K2296" s="23"/>
      <c r="L2296" s="21" t="str">
        <f>IFERROR(VLOOKUP($A2296,Holdings!$A:$F,6,FALSE),"")</f>
        <v/>
      </c>
      <c r="M2296" s="45" t="str">
        <f t="shared" si="70"/>
        <v/>
      </c>
      <c r="N2296" s="46" t="str">
        <f t="shared" si="71"/>
        <v/>
      </c>
    </row>
    <row r="2297" spans="1:14" x14ac:dyDescent="0.25">
      <c r="A2297" s="16" t="str">
        <f>CONCATENATE('COMPANY INFO'!$D$4,"_",C2297,"_",D2297,"_",$F2297)</f>
        <v>_17_468/819/873_Fugereville</v>
      </c>
      <c r="B2297" s="42">
        <v>2294</v>
      </c>
      <c r="C2297" s="43">
        <v>17</v>
      </c>
      <c r="D2297" s="43" t="s">
        <v>2516</v>
      </c>
      <c r="E2297" s="43" t="s">
        <v>2124</v>
      </c>
      <c r="F2297" s="44" t="s">
        <v>2566</v>
      </c>
      <c r="G2297" s="23"/>
      <c r="H2297" s="23"/>
      <c r="I2297" s="23"/>
      <c r="J2297" s="23"/>
      <c r="K2297" s="23"/>
      <c r="L2297" s="21" t="str">
        <f>IFERROR(VLOOKUP($A2297,Holdings!$A:$F,6,FALSE),"")</f>
        <v/>
      </c>
      <c r="M2297" s="45" t="str">
        <f t="shared" si="70"/>
        <v/>
      </c>
      <c r="N2297" s="46" t="str">
        <f t="shared" si="71"/>
        <v/>
      </c>
    </row>
    <row r="2298" spans="1:14" x14ac:dyDescent="0.25">
      <c r="A2298" s="16" t="str">
        <f>CONCATENATE('COMPANY INFO'!$D$4,"_",C2298,"_",D2298,"_",$F2298)</f>
        <v>_17_468/819/873_Gatineau</v>
      </c>
      <c r="B2298" s="42">
        <v>2295</v>
      </c>
      <c r="C2298" s="43">
        <v>17</v>
      </c>
      <c r="D2298" s="43" t="s">
        <v>2516</v>
      </c>
      <c r="E2298" s="43" t="s">
        <v>2124</v>
      </c>
      <c r="F2298" s="44" t="s">
        <v>2567</v>
      </c>
      <c r="G2298" s="23"/>
      <c r="H2298" s="23"/>
      <c r="I2298" s="23"/>
      <c r="J2298" s="23"/>
      <c r="K2298" s="23"/>
      <c r="L2298" s="21" t="str">
        <f>IFERROR(VLOOKUP($A2298,Holdings!$A:$F,6,FALSE),"")</f>
        <v/>
      </c>
      <c r="M2298" s="45" t="str">
        <f t="shared" si="70"/>
        <v/>
      </c>
      <c r="N2298" s="46" t="str">
        <f t="shared" si="71"/>
        <v/>
      </c>
    </row>
    <row r="2299" spans="1:14" x14ac:dyDescent="0.25">
      <c r="A2299" s="16" t="str">
        <f>CONCATENATE('COMPANY INFO'!$D$4,"_",C2299,"_",D2299,"_",$F2299)</f>
        <v>_17_468/819/873_Gentilly</v>
      </c>
      <c r="B2299" s="42">
        <v>2296</v>
      </c>
      <c r="C2299" s="43">
        <v>17</v>
      </c>
      <c r="D2299" s="43" t="s">
        <v>2516</v>
      </c>
      <c r="E2299" s="43" t="s">
        <v>2124</v>
      </c>
      <c r="F2299" s="44" t="s">
        <v>2568</v>
      </c>
      <c r="G2299" s="23"/>
      <c r="H2299" s="23"/>
      <c r="I2299" s="23"/>
      <c r="J2299" s="23"/>
      <c r="K2299" s="23"/>
      <c r="L2299" s="21" t="str">
        <f>IFERROR(VLOOKUP($A2299,Holdings!$A:$F,6,FALSE),"")</f>
        <v/>
      </c>
      <c r="M2299" s="45" t="str">
        <f t="shared" si="70"/>
        <v/>
      </c>
      <c r="N2299" s="46" t="str">
        <f t="shared" si="71"/>
        <v/>
      </c>
    </row>
    <row r="2300" spans="1:14" x14ac:dyDescent="0.25">
      <c r="A2300" s="16" t="str">
        <f>CONCATENATE('COMPANY INFO'!$D$4,"_",C2300,"_",D2300,"_",$F2300)</f>
        <v>_17_468/819/873_Gracefield</v>
      </c>
      <c r="B2300" s="42">
        <v>2297</v>
      </c>
      <c r="C2300" s="43">
        <v>17</v>
      </c>
      <c r="D2300" s="43" t="s">
        <v>2516</v>
      </c>
      <c r="E2300" s="43" t="s">
        <v>2124</v>
      </c>
      <c r="F2300" s="44" t="s">
        <v>2569</v>
      </c>
      <c r="G2300" s="23"/>
      <c r="H2300" s="23"/>
      <c r="I2300" s="23"/>
      <c r="J2300" s="23"/>
      <c r="K2300" s="23"/>
      <c r="L2300" s="21" t="str">
        <f>IFERROR(VLOOKUP($A2300,Holdings!$A:$F,6,FALSE),"")</f>
        <v/>
      </c>
      <c r="M2300" s="45" t="str">
        <f t="shared" si="70"/>
        <v/>
      </c>
      <c r="N2300" s="46" t="str">
        <f t="shared" si="71"/>
        <v/>
      </c>
    </row>
    <row r="2301" spans="1:14" x14ac:dyDescent="0.25">
      <c r="A2301" s="16" t="str">
        <f>CONCATENATE('COMPANY INFO'!$D$4,"_",C2301,"_",D2301,"_",$F2301)</f>
        <v>_17_468/819/873_Grand'Mere</v>
      </c>
      <c r="B2301" s="42">
        <v>2298</v>
      </c>
      <c r="C2301" s="43">
        <v>17</v>
      </c>
      <c r="D2301" s="43" t="s">
        <v>2516</v>
      </c>
      <c r="E2301" s="43" t="s">
        <v>2124</v>
      </c>
      <c r="F2301" s="44" t="s">
        <v>2570</v>
      </c>
      <c r="G2301" s="23"/>
      <c r="H2301" s="23"/>
      <c r="I2301" s="23"/>
      <c r="J2301" s="23"/>
      <c r="K2301" s="23"/>
      <c r="L2301" s="21" t="str">
        <f>IFERROR(VLOOKUP($A2301,Holdings!$A:$F,6,FALSE),"")</f>
        <v/>
      </c>
      <c r="M2301" s="45" t="str">
        <f t="shared" si="70"/>
        <v/>
      </c>
      <c r="N2301" s="46" t="str">
        <f t="shared" si="71"/>
        <v/>
      </c>
    </row>
    <row r="2302" spans="1:14" x14ac:dyDescent="0.25">
      <c r="A2302" s="16" t="str">
        <f>CONCATENATE('COMPANY INFO'!$D$4,"_",C2302,"_",D2302,"_",$F2302)</f>
        <v>_17_468/819/873_Grand-Remous</v>
      </c>
      <c r="B2302" s="42">
        <v>2299</v>
      </c>
      <c r="C2302" s="43">
        <v>17</v>
      </c>
      <c r="D2302" s="43" t="s">
        <v>2516</v>
      </c>
      <c r="E2302" s="43" t="s">
        <v>2124</v>
      </c>
      <c r="F2302" s="44" t="s">
        <v>2571</v>
      </c>
      <c r="G2302" s="23"/>
      <c r="H2302" s="23"/>
      <c r="I2302" s="23"/>
      <c r="J2302" s="23"/>
      <c r="K2302" s="23"/>
      <c r="L2302" s="21" t="str">
        <f>IFERROR(VLOOKUP($A2302,Holdings!$A:$F,6,FALSE),"")</f>
        <v/>
      </c>
      <c r="M2302" s="45" t="str">
        <f t="shared" si="70"/>
        <v/>
      </c>
      <c r="N2302" s="46" t="str">
        <f t="shared" si="71"/>
        <v/>
      </c>
    </row>
    <row r="2303" spans="1:14" x14ac:dyDescent="0.25">
      <c r="A2303" s="16" t="str">
        <f>CONCATENATE('COMPANY INFO'!$D$4,"_",C2303,"_",D2303,"_",$F2303)</f>
        <v>_17_468/819/873_Grenville</v>
      </c>
      <c r="B2303" s="42">
        <v>2300</v>
      </c>
      <c r="C2303" s="43">
        <v>17</v>
      </c>
      <c r="D2303" s="43" t="s">
        <v>2516</v>
      </c>
      <c r="E2303" s="43" t="s">
        <v>2124</v>
      </c>
      <c r="F2303" s="44" t="s">
        <v>2572</v>
      </c>
      <c r="G2303" s="23"/>
      <c r="H2303" s="23"/>
      <c r="I2303" s="23"/>
      <c r="J2303" s="23"/>
      <c r="K2303" s="23"/>
      <c r="L2303" s="21" t="str">
        <f>IFERROR(VLOOKUP($A2303,Holdings!$A:$F,6,FALSE),"")</f>
        <v/>
      </c>
      <c r="M2303" s="45" t="str">
        <f t="shared" si="70"/>
        <v/>
      </c>
      <c r="N2303" s="46" t="str">
        <f t="shared" si="71"/>
        <v/>
      </c>
    </row>
    <row r="2304" spans="1:14" x14ac:dyDescent="0.25">
      <c r="A2304" s="16" t="str">
        <f>CONCATENATE('COMPANY INFO'!$D$4,"_",C2304,"_",D2304,"_",$F2304)</f>
        <v>_17_468/819/873_Ham-Nord</v>
      </c>
      <c r="B2304" s="42">
        <v>2301</v>
      </c>
      <c r="C2304" s="43">
        <v>17</v>
      </c>
      <c r="D2304" s="43" t="s">
        <v>2516</v>
      </c>
      <c r="E2304" s="43" t="s">
        <v>2124</v>
      </c>
      <c r="F2304" s="44" t="s">
        <v>2573</v>
      </c>
      <c r="G2304" s="23"/>
      <c r="H2304" s="23"/>
      <c r="I2304" s="23"/>
      <c r="J2304" s="23"/>
      <c r="K2304" s="23"/>
      <c r="L2304" s="21" t="str">
        <f>IFERROR(VLOOKUP($A2304,Holdings!$A:$F,6,FALSE),"")</f>
        <v/>
      </c>
      <c r="M2304" s="45" t="str">
        <f t="shared" si="70"/>
        <v/>
      </c>
      <c r="N2304" s="46" t="str">
        <f t="shared" si="71"/>
        <v/>
      </c>
    </row>
    <row r="2305" spans="1:14" x14ac:dyDescent="0.25">
      <c r="A2305" s="16" t="str">
        <f>CONCATENATE('COMPANY INFO'!$D$4,"_",C2305,"_",D2305,"_",$F2305)</f>
        <v>_17_468/819/873_Inukjuak</v>
      </c>
      <c r="B2305" s="42">
        <v>2302</v>
      </c>
      <c r="C2305" s="43">
        <v>17</v>
      </c>
      <c r="D2305" s="43" t="s">
        <v>2516</v>
      </c>
      <c r="E2305" s="43" t="s">
        <v>2124</v>
      </c>
      <c r="F2305" s="44" t="s">
        <v>2574</v>
      </c>
      <c r="G2305" s="23"/>
      <c r="H2305" s="23"/>
      <c r="I2305" s="23"/>
      <c r="J2305" s="23"/>
      <c r="K2305" s="23"/>
      <c r="L2305" s="21" t="str">
        <f>IFERROR(VLOOKUP($A2305,Holdings!$A:$F,6,FALSE),"")</f>
        <v/>
      </c>
      <c r="M2305" s="45" t="str">
        <f t="shared" si="70"/>
        <v/>
      </c>
      <c r="N2305" s="46" t="str">
        <f t="shared" si="71"/>
        <v/>
      </c>
    </row>
    <row r="2306" spans="1:14" x14ac:dyDescent="0.25">
      <c r="A2306" s="16" t="str">
        <f>CONCATENATE('COMPANY INFO'!$D$4,"_",C2306,"_",D2306,"_",$F2306)</f>
        <v>_17_468/819/873_Ivujivik</v>
      </c>
      <c r="B2306" s="42">
        <v>2303</v>
      </c>
      <c r="C2306" s="43">
        <v>17</v>
      </c>
      <c r="D2306" s="43" t="s">
        <v>2516</v>
      </c>
      <c r="E2306" s="43" t="s">
        <v>2124</v>
      </c>
      <c r="F2306" s="44" t="s">
        <v>2575</v>
      </c>
      <c r="G2306" s="23"/>
      <c r="H2306" s="23"/>
      <c r="I2306" s="23"/>
      <c r="J2306" s="23"/>
      <c r="K2306" s="23"/>
      <c r="L2306" s="21" t="str">
        <f>IFERROR(VLOOKUP($A2306,Holdings!$A:$F,6,FALSE),"")</f>
        <v/>
      </c>
      <c r="M2306" s="45" t="str">
        <f t="shared" si="70"/>
        <v/>
      </c>
      <c r="N2306" s="46" t="str">
        <f t="shared" si="71"/>
        <v/>
      </c>
    </row>
    <row r="2307" spans="1:14" x14ac:dyDescent="0.25">
      <c r="A2307" s="16" t="str">
        <f>CONCATENATE('COMPANY INFO'!$D$4,"_",C2307,"_",D2307,"_",$F2307)</f>
        <v>_17_468/819/873_Joutel</v>
      </c>
      <c r="B2307" s="42">
        <v>2304</v>
      </c>
      <c r="C2307" s="43">
        <v>17</v>
      </c>
      <c r="D2307" s="43" t="s">
        <v>2516</v>
      </c>
      <c r="E2307" s="43" t="s">
        <v>2124</v>
      </c>
      <c r="F2307" s="44" t="s">
        <v>2576</v>
      </c>
      <c r="G2307" s="23"/>
      <c r="H2307" s="23"/>
      <c r="I2307" s="23"/>
      <c r="J2307" s="23"/>
      <c r="K2307" s="23"/>
      <c r="L2307" s="21" t="str">
        <f>IFERROR(VLOOKUP($A2307,Holdings!$A:$F,6,FALSE),"")</f>
        <v/>
      </c>
      <c r="M2307" s="45" t="str">
        <f t="shared" si="70"/>
        <v/>
      </c>
      <c r="N2307" s="46" t="str">
        <f t="shared" si="71"/>
        <v/>
      </c>
    </row>
    <row r="2308" spans="1:14" x14ac:dyDescent="0.25">
      <c r="A2308" s="16" t="str">
        <f>CONCATENATE('COMPANY INFO'!$D$4,"_",C2308,"_",D2308,"_",$F2308)</f>
        <v>_17_468/819/873_Kangiqsualujjuaq</v>
      </c>
      <c r="B2308" s="42">
        <v>2305</v>
      </c>
      <c r="C2308" s="43">
        <v>17</v>
      </c>
      <c r="D2308" s="43" t="s">
        <v>2516</v>
      </c>
      <c r="E2308" s="43" t="s">
        <v>2124</v>
      </c>
      <c r="F2308" s="44" t="s">
        <v>2577</v>
      </c>
      <c r="G2308" s="23"/>
      <c r="H2308" s="23"/>
      <c r="I2308" s="23"/>
      <c r="J2308" s="23"/>
      <c r="K2308" s="23"/>
      <c r="L2308" s="21" t="str">
        <f>IFERROR(VLOOKUP($A2308,Holdings!$A:$F,6,FALSE),"")</f>
        <v/>
      </c>
      <c r="M2308" s="45" t="str">
        <f t="shared" ref="M2308:M2371" si="72">IF(L2308="","",G2308/(L2308-H2308))</f>
        <v/>
      </c>
      <c r="N2308" s="46" t="str">
        <f t="shared" si="71"/>
        <v/>
      </c>
    </row>
    <row r="2309" spans="1:14" x14ac:dyDescent="0.25">
      <c r="A2309" s="16" t="str">
        <f>CONCATENATE('COMPANY INFO'!$D$4,"_",C2309,"_",D2309,"_",$F2309)</f>
        <v>_17_468/819/873_Kangiqsujuaq</v>
      </c>
      <c r="B2309" s="42">
        <v>2306</v>
      </c>
      <c r="C2309" s="43">
        <v>17</v>
      </c>
      <c r="D2309" s="43" t="s">
        <v>2516</v>
      </c>
      <c r="E2309" s="43" t="s">
        <v>2124</v>
      </c>
      <c r="F2309" s="44" t="s">
        <v>2578</v>
      </c>
      <c r="G2309" s="23"/>
      <c r="H2309" s="23"/>
      <c r="I2309" s="23"/>
      <c r="J2309" s="23"/>
      <c r="K2309" s="23"/>
      <c r="L2309" s="21" t="str">
        <f>IFERROR(VLOOKUP($A2309,Holdings!$A:$F,6,FALSE),"")</f>
        <v/>
      </c>
      <c r="M2309" s="45" t="str">
        <f t="shared" si="72"/>
        <v/>
      </c>
      <c r="N2309" s="46" t="str">
        <f t="shared" ref="N2309:N2372" si="73">IF(OR(SUM(G2309:K2309)&gt;L2309,AND(SUM(G2309:K2309)&gt;0,L2309="")),"Sum of Assigned TNs:Admin TNs must be less than Total TNs","")</f>
        <v/>
      </c>
    </row>
    <row r="2310" spans="1:14" x14ac:dyDescent="0.25">
      <c r="A2310" s="16" t="str">
        <f>CONCATENATE('COMPANY INFO'!$D$4,"_",C2310,"_",D2310,"_",$F2310)</f>
        <v>_17_468/819/873_Kangirsuk</v>
      </c>
      <c r="B2310" s="42">
        <v>2307</v>
      </c>
      <c r="C2310" s="43">
        <v>17</v>
      </c>
      <c r="D2310" s="43" t="s">
        <v>2516</v>
      </c>
      <c r="E2310" s="43" t="s">
        <v>2124</v>
      </c>
      <c r="F2310" s="44" t="s">
        <v>2579</v>
      </c>
      <c r="G2310" s="23"/>
      <c r="H2310" s="23"/>
      <c r="I2310" s="23"/>
      <c r="J2310" s="23"/>
      <c r="K2310" s="23"/>
      <c r="L2310" s="21" t="str">
        <f>IFERROR(VLOOKUP($A2310,Holdings!$A:$F,6,FALSE),"")</f>
        <v/>
      </c>
      <c r="M2310" s="45" t="str">
        <f t="shared" si="72"/>
        <v/>
      </c>
      <c r="N2310" s="46" t="str">
        <f t="shared" si="73"/>
        <v/>
      </c>
    </row>
    <row r="2311" spans="1:14" x14ac:dyDescent="0.25">
      <c r="A2311" s="16" t="str">
        <f>CONCATENATE('COMPANY INFO'!$D$4,"_",C2311,"_",D2311,"_",$F2311)</f>
        <v>_17_468/819/873_Kazabazua</v>
      </c>
      <c r="B2311" s="42">
        <v>2308</v>
      </c>
      <c r="C2311" s="43">
        <v>17</v>
      </c>
      <c r="D2311" s="43" t="s">
        <v>2516</v>
      </c>
      <c r="E2311" s="43" t="s">
        <v>2124</v>
      </c>
      <c r="F2311" s="44" t="s">
        <v>2580</v>
      </c>
      <c r="G2311" s="23"/>
      <c r="H2311" s="23"/>
      <c r="I2311" s="23"/>
      <c r="J2311" s="23"/>
      <c r="K2311" s="23"/>
      <c r="L2311" s="21" t="str">
        <f>IFERROR(VLOOKUP($A2311,Holdings!$A:$F,6,FALSE),"")</f>
        <v/>
      </c>
      <c r="M2311" s="45" t="str">
        <f t="shared" si="72"/>
        <v/>
      </c>
      <c r="N2311" s="46" t="str">
        <f t="shared" si="73"/>
        <v/>
      </c>
    </row>
    <row r="2312" spans="1:14" x14ac:dyDescent="0.25">
      <c r="A2312" s="16" t="str">
        <f>CONCATENATE('COMPANY INFO'!$D$4,"_",C2312,"_",D2312,"_",$F2312)</f>
        <v>_17_468/819/873_Kingsey-Falls</v>
      </c>
      <c r="B2312" s="42">
        <v>2309</v>
      </c>
      <c r="C2312" s="43">
        <v>17</v>
      </c>
      <c r="D2312" s="43" t="s">
        <v>2516</v>
      </c>
      <c r="E2312" s="43" t="s">
        <v>2124</v>
      </c>
      <c r="F2312" s="44" t="s">
        <v>2581</v>
      </c>
      <c r="G2312" s="23"/>
      <c r="H2312" s="23"/>
      <c r="I2312" s="23"/>
      <c r="J2312" s="23"/>
      <c r="K2312" s="23"/>
      <c r="L2312" s="21" t="str">
        <f>IFERROR(VLOOKUP($A2312,Holdings!$A:$F,6,FALSE),"")</f>
        <v/>
      </c>
      <c r="M2312" s="45" t="str">
        <f t="shared" si="72"/>
        <v/>
      </c>
      <c r="N2312" s="46" t="str">
        <f t="shared" si="73"/>
        <v/>
      </c>
    </row>
    <row r="2313" spans="1:14" x14ac:dyDescent="0.25">
      <c r="A2313" s="16" t="str">
        <f>CONCATENATE('COMPANY INFO'!$D$4,"_",C2313,"_",D2313,"_",$F2313)</f>
        <v>_17_468/819/873_Kuujjuaq</v>
      </c>
      <c r="B2313" s="42">
        <v>2310</v>
      </c>
      <c r="C2313" s="43">
        <v>17</v>
      </c>
      <c r="D2313" s="43" t="s">
        <v>2516</v>
      </c>
      <c r="E2313" s="43" t="s">
        <v>2124</v>
      </c>
      <c r="F2313" s="44" t="s">
        <v>2582</v>
      </c>
      <c r="G2313" s="23"/>
      <c r="H2313" s="23"/>
      <c r="I2313" s="23"/>
      <c r="J2313" s="23"/>
      <c r="K2313" s="23"/>
      <c r="L2313" s="21" t="str">
        <f>IFERROR(VLOOKUP($A2313,Holdings!$A:$F,6,FALSE),"")</f>
        <v/>
      </c>
      <c r="M2313" s="45" t="str">
        <f t="shared" si="72"/>
        <v/>
      </c>
      <c r="N2313" s="46" t="str">
        <f t="shared" si="73"/>
        <v/>
      </c>
    </row>
    <row r="2314" spans="1:14" x14ac:dyDescent="0.25">
      <c r="A2314" s="16" t="str">
        <f>CONCATENATE('COMPANY INFO'!$D$4,"_",C2314,"_",D2314,"_",$F2314)</f>
        <v>_17_468/819/873_Kuujjuaraapik</v>
      </c>
      <c r="B2314" s="42">
        <v>2311</v>
      </c>
      <c r="C2314" s="43">
        <v>17</v>
      </c>
      <c r="D2314" s="43" t="s">
        <v>2516</v>
      </c>
      <c r="E2314" s="43" t="s">
        <v>2124</v>
      </c>
      <c r="F2314" s="44" t="s">
        <v>2583</v>
      </c>
      <c r="G2314" s="23"/>
      <c r="H2314" s="23"/>
      <c r="I2314" s="23"/>
      <c r="J2314" s="23"/>
      <c r="K2314" s="23"/>
      <c r="L2314" s="21" t="str">
        <f>IFERROR(VLOOKUP($A2314,Holdings!$A:$F,6,FALSE),"")</f>
        <v/>
      </c>
      <c r="M2314" s="45" t="str">
        <f t="shared" si="72"/>
        <v/>
      </c>
      <c r="N2314" s="46" t="str">
        <f t="shared" si="73"/>
        <v/>
      </c>
    </row>
    <row r="2315" spans="1:14" x14ac:dyDescent="0.25">
      <c r="A2315" s="16" t="str">
        <f>CONCATENATE('COMPANY INFO'!$D$4,"_",C2315,"_",D2315,"_",$F2315)</f>
        <v>_17_468/819/873_L'Annonciation</v>
      </c>
      <c r="B2315" s="42">
        <v>2312</v>
      </c>
      <c r="C2315" s="43">
        <v>17</v>
      </c>
      <c r="D2315" s="43" t="s">
        <v>2516</v>
      </c>
      <c r="E2315" s="43" t="s">
        <v>2124</v>
      </c>
      <c r="F2315" s="44" t="s">
        <v>2584</v>
      </c>
      <c r="G2315" s="23"/>
      <c r="H2315" s="23"/>
      <c r="I2315" s="23"/>
      <c r="J2315" s="23"/>
      <c r="K2315" s="23"/>
      <c r="L2315" s="21" t="str">
        <f>IFERROR(VLOOKUP($A2315,Holdings!$A:$F,6,FALSE),"")</f>
        <v/>
      </c>
      <c r="M2315" s="45" t="str">
        <f t="shared" si="72"/>
        <v/>
      </c>
      <c r="N2315" s="46" t="str">
        <f t="shared" si="73"/>
        <v/>
      </c>
    </row>
    <row r="2316" spans="1:14" x14ac:dyDescent="0.25">
      <c r="A2316" s="16" t="str">
        <f>CONCATENATE('COMPANY INFO'!$D$4,"_",C2316,"_",D2316,"_",$F2316)</f>
        <v>_17_468/819/873_L'Avenir</v>
      </c>
      <c r="B2316" s="42">
        <v>2313</v>
      </c>
      <c r="C2316" s="43">
        <v>17</v>
      </c>
      <c r="D2316" s="43" t="s">
        <v>2516</v>
      </c>
      <c r="E2316" s="43" t="s">
        <v>2124</v>
      </c>
      <c r="F2316" s="44" t="s">
        <v>2585</v>
      </c>
      <c r="G2316" s="23"/>
      <c r="H2316" s="23"/>
      <c r="I2316" s="23"/>
      <c r="J2316" s="23"/>
      <c r="K2316" s="23"/>
      <c r="L2316" s="21" t="str">
        <f>IFERROR(VLOOKUP($A2316,Holdings!$A:$F,6,FALSE),"")</f>
        <v/>
      </c>
      <c r="M2316" s="45" t="str">
        <f t="shared" si="72"/>
        <v/>
      </c>
      <c r="N2316" s="46" t="str">
        <f t="shared" si="73"/>
        <v/>
      </c>
    </row>
    <row r="2317" spans="1:14" x14ac:dyDescent="0.25">
      <c r="A2317" s="16" t="str">
        <f>CONCATENATE('COMPANY INFO'!$D$4,"_",C2317,"_",D2317,"_",$F2317)</f>
        <v>_17_468/819/873_La Corne</v>
      </c>
      <c r="B2317" s="42">
        <v>2314</v>
      </c>
      <c r="C2317" s="43">
        <v>17</v>
      </c>
      <c r="D2317" s="43" t="s">
        <v>2516</v>
      </c>
      <c r="E2317" s="43" t="s">
        <v>2124</v>
      </c>
      <c r="F2317" s="44" t="s">
        <v>2586</v>
      </c>
      <c r="G2317" s="23"/>
      <c r="H2317" s="23"/>
      <c r="I2317" s="23"/>
      <c r="J2317" s="23"/>
      <c r="K2317" s="23"/>
      <c r="L2317" s="21" t="str">
        <f>IFERROR(VLOOKUP($A2317,Holdings!$A:$F,6,FALSE),"")</f>
        <v/>
      </c>
      <c r="M2317" s="45" t="str">
        <f t="shared" si="72"/>
        <v/>
      </c>
      <c r="N2317" s="46" t="str">
        <f t="shared" si="73"/>
        <v/>
      </c>
    </row>
    <row r="2318" spans="1:14" x14ac:dyDescent="0.25">
      <c r="A2318" s="16" t="str">
        <f>CONCATENATE('COMPANY INFO'!$D$4,"_",C2318,"_",D2318,"_",$F2318)</f>
        <v>_17_468/819/873_La Minerve</v>
      </c>
      <c r="B2318" s="42">
        <v>2315</v>
      </c>
      <c r="C2318" s="43">
        <v>17</v>
      </c>
      <c r="D2318" s="43" t="s">
        <v>2516</v>
      </c>
      <c r="E2318" s="43" t="s">
        <v>2124</v>
      </c>
      <c r="F2318" s="44" t="s">
        <v>2587</v>
      </c>
      <c r="G2318" s="23"/>
      <c r="H2318" s="23"/>
      <c r="I2318" s="23"/>
      <c r="J2318" s="23"/>
      <c r="K2318" s="23"/>
      <c r="L2318" s="21" t="str">
        <f>IFERROR(VLOOKUP($A2318,Holdings!$A:$F,6,FALSE),"")</f>
        <v/>
      </c>
      <c r="M2318" s="45" t="str">
        <f t="shared" si="72"/>
        <v/>
      </c>
      <c r="N2318" s="46" t="str">
        <f t="shared" si="73"/>
        <v/>
      </c>
    </row>
    <row r="2319" spans="1:14" x14ac:dyDescent="0.25">
      <c r="A2319" s="16" t="str">
        <f>CONCATENATE('COMPANY INFO'!$D$4,"_",C2319,"_",D2319,"_",$F2319)</f>
        <v>_17_468/819/873_La Patrie</v>
      </c>
      <c r="B2319" s="42">
        <v>2316</v>
      </c>
      <c r="C2319" s="43">
        <v>17</v>
      </c>
      <c r="D2319" s="43" t="s">
        <v>2516</v>
      </c>
      <c r="E2319" s="43" t="s">
        <v>2124</v>
      </c>
      <c r="F2319" s="44" t="s">
        <v>2588</v>
      </c>
      <c r="G2319" s="23"/>
      <c r="H2319" s="23"/>
      <c r="I2319" s="23"/>
      <c r="J2319" s="23"/>
      <c r="K2319" s="23"/>
      <c r="L2319" s="21" t="str">
        <f>IFERROR(VLOOKUP($A2319,Holdings!$A:$F,6,FALSE),"")</f>
        <v/>
      </c>
      <c r="M2319" s="45" t="str">
        <f t="shared" si="72"/>
        <v/>
      </c>
      <c r="N2319" s="46" t="str">
        <f t="shared" si="73"/>
        <v/>
      </c>
    </row>
    <row r="2320" spans="1:14" x14ac:dyDescent="0.25">
      <c r="A2320" s="16" t="str">
        <f>CONCATENATE('COMPANY INFO'!$D$4,"_",C2320,"_",D2320,"_",$F2320)</f>
        <v>_17_468/819/873_La Reine</v>
      </c>
      <c r="B2320" s="42">
        <v>2317</v>
      </c>
      <c r="C2320" s="43">
        <v>17</v>
      </c>
      <c r="D2320" s="43" t="s">
        <v>2516</v>
      </c>
      <c r="E2320" s="43" t="s">
        <v>2124</v>
      </c>
      <c r="F2320" s="44" t="s">
        <v>2589</v>
      </c>
      <c r="G2320" s="23"/>
      <c r="H2320" s="23"/>
      <c r="I2320" s="23"/>
      <c r="J2320" s="23"/>
      <c r="K2320" s="23"/>
      <c r="L2320" s="21" t="str">
        <f>IFERROR(VLOOKUP($A2320,Holdings!$A:$F,6,FALSE),"")</f>
        <v/>
      </c>
      <c r="M2320" s="45" t="str">
        <f t="shared" si="72"/>
        <v/>
      </c>
      <c r="N2320" s="46" t="str">
        <f t="shared" si="73"/>
        <v/>
      </c>
    </row>
    <row r="2321" spans="1:14" x14ac:dyDescent="0.25">
      <c r="A2321" s="16" t="str">
        <f>CONCATENATE('COMPANY INFO'!$D$4,"_",C2321,"_",D2321,"_",$F2321)</f>
        <v>_17_468/819/873_La Sarre</v>
      </c>
      <c r="B2321" s="42">
        <v>2318</v>
      </c>
      <c r="C2321" s="43">
        <v>17</v>
      </c>
      <c r="D2321" s="43" t="s">
        <v>2516</v>
      </c>
      <c r="E2321" s="43" t="s">
        <v>2124</v>
      </c>
      <c r="F2321" s="44" t="s">
        <v>2590</v>
      </c>
      <c r="G2321" s="23"/>
      <c r="H2321" s="23"/>
      <c r="I2321" s="23"/>
      <c r="J2321" s="23"/>
      <c r="K2321" s="23"/>
      <c r="L2321" s="21" t="str">
        <f>IFERROR(VLOOKUP($A2321,Holdings!$A:$F,6,FALSE),"")</f>
        <v/>
      </c>
      <c r="M2321" s="45" t="str">
        <f t="shared" si="72"/>
        <v/>
      </c>
      <c r="N2321" s="46" t="str">
        <f t="shared" si="73"/>
        <v/>
      </c>
    </row>
    <row r="2322" spans="1:14" x14ac:dyDescent="0.25">
      <c r="A2322" s="16" t="str">
        <f>CONCATENATE('COMPANY INFO'!$D$4,"_",C2322,"_",D2322,"_",$F2322)</f>
        <v>_17_468/819/873_La Tuque</v>
      </c>
      <c r="B2322" s="42">
        <v>2319</v>
      </c>
      <c r="C2322" s="43">
        <v>17</v>
      </c>
      <c r="D2322" s="43" t="s">
        <v>2516</v>
      </c>
      <c r="E2322" s="43" t="s">
        <v>2124</v>
      </c>
      <c r="F2322" s="44" t="s">
        <v>2591</v>
      </c>
      <c r="G2322" s="23"/>
      <c r="H2322" s="23"/>
      <c r="I2322" s="23"/>
      <c r="J2322" s="23"/>
      <c r="K2322" s="23"/>
      <c r="L2322" s="21" t="str">
        <f>IFERROR(VLOOKUP($A2322,Holdings!$A:$F,6,FALSE),"")</f>
        <v/>
      </c>
      <c r="M2322" s="45" t="str">
        <f t="shared" si="72"/>
        <v/>
      </c>
      <c r="N2322" s="46" t="str">
        <f t="shared" si="73"/>
        <v/>
      </c>
    </row>
    <row r="2323" spans="1:14" x14ac:dyDescent="0.25">
      <c r="A2323" s="16" t="str">
        <f>CONCATENATE('COMPANY INFO'!$D$4,"_",C2323,"_",D2323,"_",$F2323)</f>
        <v>_17_468/819/873_Labelle</v>
      </c>
      <c r="B2323" s="42">
        <v>2320</v>
      </c>
      <c r="C2323" s="43">
        <v>17</v>
      </c>
      <c r="D2323" s="43" t="s">
        <v>2516</v>
      </c>
      <c r="E2323" s="43" t="s">
        <v>2124</v>
      </c>
      <c r="F2323" s="44" t="s">
        <v>2592</v>
      </c>
      <c r="G2323" s="23"/>
      <c r="H2323" s="23"/>
      <c r="I2323" s="23"/>
      <c r="J2323" s="23"/>
      <c r="K2323" s="23"/>
      <c r="L2323" s="21" t="str">
        <f>IFERROR(VLOOKUP($A2323,Holdings!$A:$F,6,FALSE),"")</f>
        <v/>
      </c>
      <c r="M2323" s="45" t="str">
        <f t="shared" si="72"/>
        <v/>
      </c>
      <c r="N2323" s="46" t="str">
        <f t="shared" si="73"/>
        <v/>
      </c>
    </row>
    <row r="2324" spans="1:14" x14ac:dyDescent="0.25">
      <c r="A2324" s="16" t="str">
        <f>CONCATENATE('COMPANY INFO'!$D$4,"_",C2324,"_",D2324,"_",$F2324)</f>
        <v>_17_468/819/873_Lac-des-Ecorces</v>
      </c>
      <c r="B2324" s="42">
        <v>2321</v>
      </c>
      <c r="C2324" s="43">
        <v>17</v>
      </c>
      <c r="D2324" s="43" t="s">
        <v>2516</v>
      </c>
      <c r="E2324" s="43" t="s">
        <v>2124</v>
      </c>
      <c r="F2324" s="44" t="s">
        <v>2593</v>
      </c>
      <c r="G2324" s="23"/>
      <c r="H2324" s="23"/>
      <c r="I2324" s="23"/>
      <c r="J2324" s="23"/>
      <c r="K2324" s="23"/>
      <c r="L2324" s="21" t="str">
        <f>IFERROR(VLOOKUP($A2324,Holdings!$A:$F,6,FALSE),"")</f>
        <v/>
      </c>
      <c r="M2324" s="45" t="str">
        <f t="shared" si="72"/>
        <v/>
      </c>
      <c r="N2324" s="46" t="str">
        <f t="shared" si="73"/>
        <v/>
      </c>
    </row>
    <row r="2325" spans="1:14" x14ac:dyDescent="0.25">
      <c r="A2325" s="16" t="str">
        <f>CONCATENATE('COMPANY INFO'!$D$4,"_",C2325,"_",D2325,"_",$F2325)</f>
        <v>_17_468/819/873_Lac-Drolet</v>
      </c>
      <c r="B2325" s="42">
        <v>2322</v>
      </c>
      <c r="C2325" s="43">
        <v>17</v>
      </c>
      <c r="D2325" s="43" t="s">
        <v>2516</v>
      </c>
      <c r="E2325" s="43" t="s">
        <v>2124</v>
      </c>
      <c r="F2325" s="44" t="s">
        <v>2594</v>
      </c>
      <c r="G2325" s="23"/>
      <c r="H2325" s="23"/>
      <c r="I2325" s="23"/>
      <c r="J2325" s="23"/>
      <c r="K2325" s="23"/>
      <c r="L2325" s="21" t="str">
        <f>IFERROR(VLOOKUP($A2325,Holdings!$A:$F,6,FALSE),"")</f>
        <v/>
      </c>
      <c r="M2325" s="45" t="str">
        <f t="shared" si="72"/>
        <v/>
      </c>
      <c r="N2325" s="46" t="str">
        <f t="shared" si="73"/>
        <v/>
      </c>
    </row>
    <row r="2326" spans="1:14" x14ac:dyDescent="0.25">
      <c r="A2326" s="16" t="str">
        <f>CONCATENATE('COMPANY INFO'!$D$4,"_",C2326,"_",D2326,"_",$F2326)</f>
        <v>_17_468/819/873_Lac-du-Cerf</v>
      </c>
      <c r="B2326" s="42">
        <v>2323</v>
      </c>
      <c r="C2326" s="43">
        <v>17</v>
      </c>
      <c r="D2326" s="43" t="s">
        <v>2516</v>
      </c>
      <c r="E2326" s="43" t="s">
        <v>2124</v>
      </c>
      <c r="F2326" s="44" t="s">
        <v>2595</v>
      </c>
      <c r="G2326" s="23"/>
      <c r="H2326" s="23"/>
      <c r="I2326" s="23"/>
      <c r="J2326" s="23"/>
      <c r="K2326" s="23"/>
      <c r="L2326" s="21" t="str">
        <f>IFERROR(VLOOKUP($A2326,Holdings!$A:$F,6,FALSE),"")</f>
        <v/>
      </c>
      <c r="M2326" s="45" t="str">
        <f t="shared" si="72"/>
        <v/>
      </c>
      <c r="N2326" s="46" t="str">
        <f t="shared" si="73"/>
        <v/>
      </c>
    </row>
    <row r="2327" spans="1:14" x14ac:dyDescent="0.25">
      <c r="A2327" s="16" t="str">
        <f>CONCATENATE('COMPANY INFO'!$D$4,"_",C2327,"_",D2327,"_",$F2327)</f>
        <v>_17_468/819/873_Lac-Edouard</v>
      </c>
      <c r="B2327" s="42">
        <v>2324</v>
      </c>
      <c r="C2327" s="43">
        <v>17</v>
      </c>
      <c r="D2327" s="43" t="s">
        <v>2516</v>
      </c>
      <c r="E2327" s="43" t="s">
        <v>2124</v>
      </c>
      <c r="F2327" s="44" t="s">
        <v>2596</v>
      </c>
      <c r="G2327" s="23"/>
      <c r="H2327" s="23"/>
      <c r="I2327" s="23"/>
      <c r="J2327" s="23"/>
      <c r="K2327" s="23"/>
      <c r="L2327" s="21" t="str">
        <f>IFERROR(VLOOKUP($A2327,Holdings!$A:$F,6,FALSE),"")</f>
        <v/>
      </c>
      <c r="M2327" s="45" t="str">
        <f t="shared" si="72"/>
        <v/>
      </c>
      <c r="N2327" s="46" t="str">
        <f t="shared" si="73"/>
        <v/>
      </c>
    </row>
    <row r="2328" spans="1:14" x14ac:dyDescent="0.25">
      <c r="A2328" s="16" t="str">
        <f>CONCATENATE('COMPANY INFO'!$D$4,"_",C2328,"_",D2328,"_",$F2328)</f>
        <v>_17_468/819/873_Lac-Megantic</v>
      </c>
      <c r="B2328" s="42">
        <v>2325</v>
      </c>
      <c r="C2328" s="43">
        <v>17</v>
      </c>
      <c r="D2328" s="43" t="s">
        <v>2516</v>
      </c>
      <c r="E2328" s="43" t="s">
        <v>2124</v>
      </c>
      <c r="F2328" s="44" t="s">
        <v>2597</v>
      </c>
      <c r="G2328" s="23"/>
      <c r="H2328" s="23"/>
      <c r="I2328" s="23"/>
      <c r="J2328" s="23"/>
      <c r="K2328" s="23"/>
      <c r="L2328" s="21" t="str">
        <f>IFERROR(VLOOKUP($A2328,Holdings!$A:$F,6,FALSE),"")</f>
        <v/>
      </c>
      <c r="M2328" s="45" t="str">
        <f t="shared" si="72"/>
        <v/>
      </c>
      <c r="N2328" s="46" t="str">
        <f t="shared" si="73"/>
        <v/>
      </c>
    </row>
    <row r="2329" spans="1:14" x14ac:dyDescent="0.25">
      <c r="A2329" s="16" t="str">
        <f>CONCATENATE('COMPANY INFO'!$D$4,"_",C2329,"_",D2329,"_",$F2329)</f>
        <v>_17_468/819/873_Laforge</v>
      </c>
      <c r="B2329" s="42">
        <v>2326</v>
      </c>
      <c r="C2329" s="43">
        <v>17</v>
      </c>
      <c r="D2329" s="43" t="s">
        <v>2516</v>
      </c>
      <c r="E2329" s="43" t="s">
        <v>2124</v>
      </c>
      <c r="F2329" s="44" t="s">
        <v>2598</v>
      </c>
      <c r="G2329" s="23"/>
      <c r="H2329" s="23"/>
      <c r="I2329" s="23"/>
      <c r="J2329" s="23"/>
      <c r="K2329" s="23"/>
      <c r="L2329" s="21" t="str">
        <f>IFERROR(VLOOKUP($A2329,Holdings!$A:$F,6,FALSE),"")</f>
        <v/>
      </c>
      <c r="M2329" s="45" t="str">
        <f t="shared" si="72"/>
        <v/>
      </c>
      <c r="N2329" s="46" t="str">
        <f t="shared" si="73"/>
        <v/>
      </c>
    </row>
    <row r="2330" spans="1:14" x14ac:dyDescent="0.25">
      <c r="A2330" s="16" t="str">
        <f>CONCATENATE('COMPANY INFO'!$D$4,"_",C2330,"_",D2330,"_",$F2330)</f>
        <v>_17_468/819/873_Latulipe</v>
      </c>
      <c r="B2330" s="42">
        <v>2327</v>
      </c>
      <c r="C2330" s="43">
        <v>17</v>
      </c>
      <c r="D2330" s="43" t="s">
        <v>2516</v>
      </c>
      <c r="E2330" s="43" t="s">
        <v>2124</v>
      </c>
      <c r="F2330" s="44" t="s">
        <v>2599</v>
      </c>
      <c r="G2330" s="23"/>
      <c r="H2330" s="23"/>
      <c r="I2330" s="23"/>
      <c r="J2330" s="23"/>
      <c r="K2330" s="23"/>
      <c r="L2330" s="21" t="str">
        <f>IFERROR(VLOOKUP($A2330,Holdings!$A:$F,6,FALSE),"")</f>
        <v/>
      </c>
      <c r="M2330" s="45" t="str">
        <f t="shared" si="72"/>
        <v/>
      </c>
      <c r="N2330" s="46" t="str">
        <f t="shared" si="73"/>
        <v/>
      </c>
    </row>
    <row r="2331" spans="1:14" x14ac:dyDescent="0.25">
      <c r="A2331" s="16" t="str">
        <f>CONCATENATE('COMPANY INFO'!$D$4,"_",C2331,"_",D2331,"_",$F2331)</f>
        <v>_17_468/819/873_Laurierville</v>
      </c>
      <c r="B2331" s="42">
        <v>2328</v>
      </c>
      <c r="C2331" s="43">
        <v>17</v>
      </c>
      <c r="D2331" s="43" t="s">
        <v>2516</v>
      </c>
      <c r="E2331" s="43" t="s">
        <v>2124</v>
      </c>
      <c r="F2331" s="44" t="s">
        <v>2600</v>
      </c>
      <c r="G2331" s="23"/>
      <c r="H2331" s="23"/>
      <c r="I2331" s="23"/>
      <c r="J2331" s="23"/>
      <c r="K2331" s="23"/>
      <c r="L2331" s="21" t="str">
        <f>IFERROR(VLOOKUP($A2331,Holdings!$A:$F,6,FALSE),"")</f>
        <v/>
      </c>
      <c r="M2331" s="45" t="str">
        <f t="shared" si="72"/>
        <v/>
      </c>
      <c r="N2331" s="46" t="str">
        <f t="shared" si="73"/>
        <v/>
      </c>
    </row>
    <row r="2332" spans="1:14" x14ac:dyDescent="0.25">
      <c r="A2332" s="16" t="str">
        <f>CONCATENATE('COMPANY INFO'!$D$4,"_",C2332,"_",D2332,"_",$F2332)</f>
        <v>_17_468/819/873_Laverlochere</v>
      </c>
      <c r="B2332" s="42">
        <v>2329</v>
      </c>
      <c r="C2332" s="43">
        <v>17</v>
      </c>
      <c r="D2332" s="43" t="s">
        <v>2516</v>
      </c>
      <c r="E2332" s="43" t="s">
        <v>2124</v>
      </c>
      <c r="F2332" s="44" t="s">
        <v>2601</v>
      </c>
      <c r="G2332" s="23"/>
      <c r="H2332" s="23"/>
      <c r="I2332" s="23"/>
      <c r="J2332" s="23"/>
      <c r="K2332" s="23"/>
      <c r="L2332" s="21" t="str">
        <f>IFERROR(VLOOKUP($A2332,Holdings!$A:$F,6,FALSE),"")</f>
        <v/>
      </c>
      <c r="M2332" s="45" t="str">
        <f t="shared" si="72"/>
        <v/>
      </c>
      <c r="N2332" s="46" t="str">
        <f t="shared" si="73"/>
        <v/>
      </c>
    </row>
    <row r="2333" spans="1:14" x14ac:dyDescent="0.25">
      <c r="A2333" s="16" t="str">
        <f>CONCATENATE('COMPANY INFO'!$D$4,"_",C2333,"_",D2333,"_",$F2333)</f>
        <v>_17_468/819/873_Lebel-sur-Quevillon</v>
      </c>
      <c r="B2333" s="42">
        <v>2330</v>
      </c>
      <c r="C2333" s="43">
        <v>17</v>
      </c>
      <c r="D2333" s="43" t="s">
        <v>2516</v>
      </c>
      <c r="E2333" s="43" t="s">
        <v>2124</v>
      </c>
      <c r="F2333" s="44" t="s">
        <v>2602</v>
      </c>
      <c r="G2333" s="23"/>
      <c r="H2333" s="23"/>
      <c r="I2333" s="23"/>
      <c r="J2333" s="23"/>
      <c r="K2333" s="23"/>
      <c r="L2333" s="21" t="str">
        <f>IFERROR(VLOOKUP($A2333,Holdings!$A:$F,6,FALSE),"")</f>
        <v/>
      </c>
      <c r="M2333" s="45" t="str">
        <f t="shared" si="72"/>
        <v/>
      </c>
      <c r="N2333" s="46" t="str">
        <f t="shared" si="73"/>
        <v/>
      </c>
    </row>
    <row r="2334" spans="1:14" x14ac:dyDescent="0.25">
      <c r="A2334" s="16" t="str">
        <f>CONCATENATE('COMPANY INFO'!$D$4,"_",C2334,"_",D2334,"_",$F2334)</f>
        <v>_17_468/819/873_Lorrainville</v>
      </c>
      <c r="B2334" s="42">
        <v>2331</v>
      </c>
      <c r="C2334" s="43">
        <v>17</v>
      </c>
      <c r="D2334" s="43" t="s">
        <v>2516</v>
      </c>
      <c r="E2334" s="43" t="s">
        <v>2124</v>
      </c>
      <c r="F2334" s="44" t="s">
        <v>2603</v>
      </c>
      <c r="G2334" s="23"/>
      <c r="H2334" s="23"/>
      <c r="I2334" s="23"/>
      <c r="J2334" s="23"/>
      <c r="K2334" s="23"/>
      <c r="L2334" s="21" t="str">
        <f>IFERROR(VLOOKUP($A2334,Holdings!$A:$F,6,FALSE),"")</f>
        <v/>
      </c>
      <c r="M2334" s="45" t="str">
        <f t="shared" si="72"/>
        <v/>
      </c>
      <c r="N2334" s="46" t="str">
        <f t="shared" si="73"/>
        <v/>
      </c>
    </row>
    <row r="2335" spans="1:14" x14ac:dyDescent="0.25">
      <c r="A2335" s="16" t="str">
        <f>CONCATENATE('COMPANY INFO'!$D$4,"_",C2335,"_",D2335,"_",$F2335)</f>
        <v>_17_468/819/873_Louiseville</v>
      </c>
      <c r="B2335" s="42">
        <v>2332</v>
      </c>
      <c r="C2335" s="43">
        <v>17</v>
      </c>
      <c r="D2335" s="43" t="s">
        <v>2516</v>
      </c>
      <c r="E2335" s="43" t="s">
        <v>2124</v>
      </c>
      <c r="F2335" s="44" t="s">
        <v>2604</v>
      </c>
      <c r="G2335" s="23"/>
      <c r="H2335" s="23"/>
      <c r="I2335" s="23"/>
      <c r="J2335" s="23"/>
      <c r="K2335" s="23"/>
      <c r="L2335" s="21" t="str">
        <f>IFERROR(VLOOKUP($A2335,Holdings!$A:$F,6,FALSE),"")</f>
        <v/>
      </c>
      <c r="M2335" s="45" t="str">
        <f t="shared" si="72"/>
        <v/>
      </c>
      <c r="N2335" s="46" t="str">
        <f t="shared" si="73"/>
        <v/>
      </c>
    </row>
    <row r="2336" spans="1:14" x14ac:dyDescent="0.25">
      <c r="A2336" s="16" t="str">
        <f>CONCATENATE('COMPANY INFO'!$D$4,"_",C2336,"_",D2336,"_",$F2336)</f>
        <v>_17_468/819/873_Louvicourt</v>
      </c>
      <c r="B2336" s="42">
        <v>2333</v>
      </c>
      <c r="C2336" s="43">
        <v>17</v>
      </c>
      <c r="D2336" s="43" t="s">
        <v>2516</v>
      </c>
      <c r="E2336" s="43" t="s">
        <v>2124</v>
      </c>
      <c r="F2336" s="44" t="s">
        <v>2605</v>
      </c>
      <c r="G2336" s="23"/>
      <c r="H2336" s="23"/>
      <c r="I2336" s="23"/>
      <c r="J2336" s="23"/>
      <c r="K2336" s="23"/>
      <c r="L2336" s="21" t="str">
        <f>IFERROR(VLOOKUP($A2336,Holdings!$A:$F,6,FALSE),"")</f>
        <v/>
      </c>
      <c r="M2336" s="45" t="str">
        <f t="shared" si="72"/>
        <v/>
      </c>
      <c r="N2336" s="46" t="str">
        <f t="shared" si="73"/>
        <v/>
      </c>
    </row>
    <row r="2337" spans="1:14" x14ac:dyDescent="0.25">
      <c r="A2337" s="16" t="str">
        <f>CONCATENATE('COMPANY INFO'!$D$4,"_",C2337,"_",D2337,"_",$F2337)</f>
        <v>_17_468/819/873_Low</v>
      </c>
      <c r="B2337" s="42">
        <v>2334</v>
      </c>
      <c r="C2337" s="43">
        <v>17</v>
      </c>
      <c r="D2337" s="43" t="s">
        <v>2516</v>
      </c>
      <c r="E2337" s="43" t="s">
        <v>2124</v>
      </c>
      <c r="F2337" s="44" t="s">
        <v>2606</v>
      </c>
      <c r="G2337" s="23"/>
      <c r="H2337" s="23"/>
      <c r="I2337" s="23"/>
      <c r="J2337" s="23"/>
      <c r="K2337" s="23"/>
      <c r="L2337" s="21" t="str">
        <f>IFERROR(VLOOKUP($A2337,Holdings!$A:$F,6,FALSE),"")</f>
        <v/>
      </c>
      <c r="M2337" s="45" t="str">
        <f t="shared" si="72"/>
        <v/>
      </c>
      <c r="N2337" s="46" t="str">
        <f t="shared" si="73"/>
        <v/>
      </c>
    </row>
    <row r="2338" spans="1:14" x14ac:dyDescent="0.25">
      <c r="A2338" s="16" t="str">
        <f>CONCATENATE('COMPANY INFO'!$D$4,"_",C2338,"_",D2338,"_",$F2338)</f>
        <v>_17_468/819/873_Luskville</v>
      </c>
      <c r="B2338" s="42">
        <v>2335</v>
      </c>
      <c r="C2338" s="43">
        <v>17</v>
      </c>
      <c r="D2338" s="43" t="s">
        <v>2516</v>
      </c>
      <c r="E2338" s="43" t="s">
        <v>2124</v>
      </c>
      <c r="F2338" s="44" t="s">
        <v>2607</v>
      </c>
      <c r="G2338" s="23"/>
      <c r="H2338" s="23"/>
      <c r="I2338" s="23"/>
      <c r="J2338" s="23"/>
      <c r="K2338" s="23"/>
      <c r="L2338" s="21" t="str">
        <f>IFERROR(VLOOKUP($A2338,Holdings!$A:$F,6,FALSE),"")</f>
        <v/>
      </c>
      <c r="M2338" s="45" t="str">
        <f t="shared" si="72"/>
        <v/>
      </c>
      <c r="N2338" s="46" t="str">
        <f t="shared" si="73"/>
        <v/>
      </c>
    </row>
    <row r="2339" spans="1:14" x14ac:dyDescent="0.25">
      <c r="A2339" s="16" t="str">
        <f>CONCATENATE('COMPANY INFO'!$D$4,"_",C2339,"_",D2339,"_",$F2339)</f>
        <v>_17_468/819/873_Lyster</v>
      </c>
      <c r="B2339" s="42">
        <v>2336</v>
      </c>
      <c r="C2339" s="43">
        <v>17</v>
      </c>
      <c r="D2339" s="43" t="s">
        <v>2516</v>
      </c>
      <c r="E2339" s="43" t="s">
        <v>2124</v>
      </c>
      <c r="F2339" s="44" t="s">
        <v>2608</v>
      </c>
      <c r="G2339" s="23"/>
      <c r="H2339" s="23"/>
      <c r="I2339" s="23"/>
      <c r="J2339" s="23"/>
      <c r="K2339" s="23"/>
      <c r="L2339" s="21" t="str">
        <f>IFERROR(VLOOKUP($A2339,Holdings!$A:$F,6,FALSE),"")</f>
        <v/>
      </c>
      <c r="M2339" s="45" t="str">
        <f t="shared" si="72"/>
        <v/>
      </c>
      <c r="N2339" s="46" t="str">
        <f t="shared" si="73"/>
        <v/>
      </c>
    </row>
    <row r="2340" spans="1:14" x14ac:dyDescent="0.25">
      <c r="A2340" s="16" t="str">
        <f>CONCATENATE('COMPANY INFO'!$D$4,"_",C2340,"_",D2340,"_",$F2340)</f>
        <v>_17_468/819/873_Macamic</v>
      </c>
      <c r="B2340" s="42">
        <v>2337</v>
      </c>
      <c r="C2340" s="43">
        <v>17</v>
      </c>
      <c r="D2340" s="43" t="s">
        <v>2516</v>
      </c>
      <c r="E2340" s="43" t="s">
        <v>2124</v>
      </c>
      <c r="F2340" s="44" t="s">
        <v>2609</v>
      </c>
      <c r="G2340" s="23"/>
      <c r="H2340" s="23"/>
      <c r="I2340" s="23"/>
      <c r="J2340" s="23"/>
      <c r="K2340" s="23"/>
      <c r="L2340" s="21" t="str">
        <f>IFERROR(VLOOKUP($A2340,Holdings!$A:$F,6,FALSE),"")</f>
        <v/>
      </c>
      <c r="M2340" s="45" t="str">
        <f t="shared" si="72"/>
        <v/>
      </c>
      <c r="N2340" s="46" t="str">
        <f t="shared" si="73"/>
        <v/>
      </c>
    </row>
    <row r="2341" spans="1:14" x14ac:dyDescent="0.25">
      <c r="A2341" s="16" t="str">
        <f>CONCATENATE('COMPANY INFO'!$D$4,"_",C2341,"_",D2341,"_",$F2341)</f>
        <v>_17_468/819/873_Magog</v>
      </c>
      <c r="B2341" s="42">
        <v>2338</v>
      </c>
      <c r="C2341" s="43">
        <v>17</v>
      </c>
      <c r="D2341" s="43" t="s">
        <v>2516</v>
      </c>
      <c r="E2341" s="43" t="s">
        <v>2124</v>
      </c>
      <c r="F2341" s="44" t="s">
        <v>2610</v>
      </c>
      <c r="G2341" s="23"/>
      <c r="H2341" s="23"/>
      <c r="I2341" s="23"/>
      <c r="J2341" s="23"/>
      <c r="K2341" s="23"/>
      <c r="L2341" s="21" t="str">
        <f>IFERROR(VLOOKUP($A2341,Holdings!$A:$F,6,FALSE),"")</f>
        <v/>
      </c>
      <c r="M2341" s="45" t="str">
        <f t="shared" si="72"/>
        <v/>
      </c>
      <c r="N2341" s="46" t="str">
        <f t="shared" si="73"/>
        <v/>
      </c>
    </row>
    <row r="2342" spans="1:14" x14ac:dyDescent="0.25">
      <c r="A2342" s="16" t="str">
        <f>CONCATENATE('COMPANY INFO'!$D$4,"_",C2342,"_",D2342,"_",$F2342)</f>
        <v>_17_468/819/873_Malartic</v>
      </c>
      <c r="B2342" s="42">
        <v>2339</v>
      </c>
      <c r="C2342" s="43">
        <v>17</v>
      </c>
      <c r="D2342" s="43" t="s">
        <v>2516</v>
      </c>
      <c r="E2342" s="43" t="s">
        <v>2124</v>
      </c>
      <c r="F2342" s="44" t="s">
        <v>2611</v>
      </c>
      <c r="G2342" s="23"/>
      <c r="H2342" s="23"/>
      <c r="I2342" s="23"/>
      <c r="J2342" s="23"/>
      <c r="K2342" s="23"/>
      <c r="L2342" s="21" t="str">
        <f>IFERROR(VLOOKUP($A2342,Holdings!$A:$F,6,FALSE),"")</f>
        <v/>
      </c>
      <c r="M2342" s="45" t="str">
        <f t="shared" si="72"/>
        <v/>
      </c>
      <c r="N2342" s="46" t="str">
        <f t="shared" si="73"/>
        <v/>
      </c>
    </row>
    <row r="2343" spans="1:14" x14ac:dyDescent="0.25">
      <c r="A2343" s="16" t="str">
        <f>CONCATENATE('COMPANY INFO'!$D$4,"_",C2343,"_",D2343,"_",$F2343)</f>
        <v>_17_468/819/873_Maniwaki</v>
      </c>
      <c r="B2343" s="42">
        <v>2340</v>
      </c>
      <c r="C2343" s="43">
        <v>17</v>
      </c>
      <c r="D2343" s="43" t="s">
        <v>2516</v>
      </c>
      <c r="E2343" s="43" t="s">
        <v>2124</v>
      </c>
      <c r="F2343" s="44" t="s">
        <v>2612</v>
      </c>
      <c r="G2343" s="23"/>
      <c r="H2343" s="23"/>
      <c r="I2343" s="23"/>
      <c r="J2343" s="23"/>
      <c r="K2343" s="23"/>
      <c r="L2343" s="21" t="str">
        <f>IFERROR(VLOOKUP($A2343,Holdings!$A:$F,6,FALSE),"")</f>
        <v/>
      </c>
      <c r="M2343" s="45" t="str">
        <f t="shared" si="72"/>
        <v/>
      </c>
      <c r="N2343" s="46" t="str">
        <f t="shared" si="73"/>
        <v/>
      </c>
    </row>
    <row r="2344" spans="1:14" x14ac:dyDescent="0.25">
      <c r="A2344" s="16" t="str">
        <f>CONCATENATE('COMPANY INFO'!$D$4,"_",C2344,"_",D2344,"_",$F2344)</f>
        <v>_17_468/819/873_Manouane</v>
      </c>
      <c r="B2344" s="42">
        <v>2341</v>
      </c>
      <c r="C2344" s="43">
        <v>17</v>
      </c>
      <c r="D2344" s="43" t="s">
        <v>2516</v>
      </c>
      <c r="E2344" s="43" t="s">
        <v>2124</v>
      </c>
      <c r="F2344" s="44" t="s">
        <v>2613</v>
      </c>
      <c r="G2344" s="23"/>
      <c r="H2344" s="23"/>
      <c r="I2344" s="23"/>
      <c r="J2344" s="23"/>
      <c r="K2344" s="23"/>
      <c r="L2344" s="21" t="str">
        <f>IFERROR(VLOOKUP($A2344,Holdings!$A:$F,6,FALSE),"")</f>
        <v/>
      </c>
      <c r="M2344" s="45" t="str">
        <f t="shared" si="72"/>
        <v/>
      </c>
      <c r="N2344" s="46" t="str">
        <f t="shared" si="73"/>
        <v/>
      </c>
    </row>
    <row r="2345" spans="1:14" x14ac:dyDescent="0.25">
      <c r="A2345" s="16" t="str">
        <f>CONCATENATE('COMPANY INFO'!$D$4,"_",C2345,"_",D2345,"_",$F2345)</f>
        <v>_17_468/819/873_Manseau</v>
      </c>
      <c r="B2345" s="42">
        <v>2342</v>
      </c>
      <c r="C2345" s="43">
        <v>17</v>
      </c>
      <c r="D2345" s="43" t="s">
        <v>2516</v>
      </c>
      <c r="E2345" s="43" t="s">
        <v>2124</v>
      </c>
      <c r="F2345" s="44" t="s">
        <v>2614</v>
      </c>
      <c r="G2345" s="23"/>
      <c r="H2345" s="23"/>
      <c r="I2345" s="23"/>
      <c r="J2345" s="23"/>
      <c r="K2345" s="23"/>
      <c r="L2345" s="21" t="str">
        <f>IFERROR(VLOOKUP($A2345,Holdings!$A:$F,6,FALSE),"")</f>
        <v/>
      </c>
      <c r="M2345" s="45" t="str">
        <f t="shared" si="72"/>
        <v/>
      </c>
      <c r="N2345" s="46" t="str">
        <f t="shared" si="73"/>
        <v/>
      </c>
    </row>
    <row r="2346" spans="1:14" x14ac:dyDescent="0.25">
      <c r="A2346" s="16" t="str">
        <f>CONCATENATE('COMPANY INFO'!$D$4,"_",C2346,"_",D2346,"_",$F2346)</f>
        <v>_17_468/819/873_Maskinonge</v>
      </c>
      <c r="B2346" s="42">
        <v>2343</v>
      </c>
      <c r="C2346" s="43">
        <v>17</v>
      </c>
      <c r="D2346" s="43" t="s">
        <v>2516</v>
      </c>
      <c r="E2346" s="43" t="s">
        <v>2124</v>
      </c>
      <c r="F2346" s="44" t="s">
        <v>2615</v>
      </c>
      <c r="G2346" s="23"/>
      <c r="H2346" s="23"/>
      <c r="I2346" s="23"/>
      <c r="J2346" s="23"/>
      <c r="K2346" s="23"/>
      <c r="L2346" s="21" t="str">
        <f>IFERROR(VLOOKUP($A2346,Holdings!$A:$F,6,FALSE),"")</f>
        <v/>
      </c>
      <c r="M2346" s="45" t="str">
        <f t="shared" si="72"/>
        <v/>
      </c>
      <c r="N2346" s="46" t="str">
        <f t="shared" si="73"/>
        <v/>
      </c>
    </row>
    <row r="2347" spans="1:14" x14ac:dyDescent="0.25">
      <c r="A2347" s="16" t="str">
        <f>CONCATENATE('COMPANY INFO'!$D$4,"_",C2347,"_",D2347,"_",$F2347)</f>
        <v>_17_468/819/873_Matagami</v>
      </c>
      <c r="B2347" s="42">
        <v>2344</v>
      </c>
      <c r="C2347" s="43">
        <v>17</v>
      </c>
      <c r="D2347" s="43" t="s">
        <v>2516</v>
      </c>
      <c r="E2347" s="43" t="s">
        <v>2124</v>
      </c>
      <c r="F2347" s="44" t="s">
        <v>2616</v>
      </c>
      <c r="G2347" s="23"/>
      <c r="H2347" s="23"/>
      <c r="I2347" s="23"/>
      <c r="J2347" s="23"/>
      <c r="K2347" s="23"/>
      <c r="L2347" s="21" t="str">
        <f>IFERROR(VLOOKUP($A2347,Holdings!$A:$F,6,FALSE),"")</f>
        <v/>
      </c>
      <c r="M2347" s="45" t="str">
        <f t="shared" si="72"/>
        <v/>
      </c>
      <c r="N2347" s="46" t="str">
        <f t="shared" si="73"/>
        <v/>
      </c>
    </row>
    <row r="2348" spans="1:14" x14ac:dyDescent="0.25">
      <c r="A2348" s="16" t="str">
        <f>CONCATENATE('COMPANY INFO'!$D$4,"_",C2348,"_",D2348,"_",$F2348)</f>
        <v>_17_468/819/873_Mont-Laurier</v>
      </c>
      <c r="B2348" s="42">
        <v>2345</v>
      </c>
      <c r="C2348" s="43">
        <v>17</v>
      </c>
      <c r="D2348" s="43" t="s">
        <v>2516</v>
      </c>
      <c r="E2348" s="43" t="s">
        <v>2124</v>
      </c>
      <c r="F2348" s="44" t="s">
        <v>2617</v>
      </c>
      <c r="G2348" s="23"/>
      <c r="H2348" s="23"/>
      <c r="I2348" s="23"/>
      <c r="J2348" s="23"/>
      <c r="K2348" s="23"/>
      <c r="L2348" s="21" t="str">
        <f>IFERROR(VLOOKUP($A2348,Holdings!$A:$F,6,FALSE),"")</f>
        <v/>
      </c>
      <c r="M2348" s="45" t="str">
        <f t="shared" si="72"/>
        <v/>
      </c>
      <c r="N2348" s="46" t="str">
        <f t="shared" si="73"/>
        <v/>
      </c>
    </row>
    <row r="2349" spans="1:14" x14ac:dyDescent="0.25">
      <c r="A2349" s="16" t="str">
        <f>CONCATENATE('COMPANY INFO'!$D$4,"_",C2349,"_",D2349,"_",$F2349)</f>
        <v>_17_468/819/873_Montebello</v>
      </c>
      <c r="B2349" s="42">
        <v>2346</v>
      </c>
      <c r="C2349" s="43">
        <v>17</v>
      </c>
      <c r="D2349" s="43" t="s">
        <v>2516</v>
      </c>
      <c r="E2349" s="43" t="s">
        <v>2124</v>
      </c>
      <c r="F2349" s="44" t="s">
        <v>2618</v>
      </c>
      <c r="G2349" s="23"/>
      <c r="H2349" s="23"/>
      <c r="I2349" s="23"/>
      <c r="J2349" s="23"/>
      <c r="K2349" s="23"/>
      <c r="L2349" s="21" t="str">
        <f>IFERROR(VLOOKUP($A2349,Holdings!$A:$F,6,FALSE),"")</f>
        <v/>
      </c>
      <c r="M2349" s="45" t="str">
        <f t="shared" si="72"/>
        <v/>
      </c>
      <c r="N2349" s="46" t="str">
        <f t="shared" si="73"/>
        <v/>
      </c>
    </row>
    <row r="2350" spans="1:14" x14ac:dyDescent="0.25">
      <c r="A2350" s="16" t="str">
        <f>CONCATENATE('COMPANY INFO'!$D$4,"_",C2350,"_",D2350,"_",$F2350)</f>
        <v>_17_468/819/873_Nantes</v>
      </c>
      <c r="B2350" s="42">
        <v>2347</v>
      </c>
      <c r="C2350" s="43">
        <v>17</v>
      </c>
      <c r="D2350" s="43" t="s">
        <v>2516</v>
      </c>
      <c r="E2350" s="43" t="s">
        <v>2124</v>
      </c>
      <c r="F2350" s="44" t="s">
        <v>2619</v>
      </c>
      <c r="G2350" s="23"/>
      <c r="H2350" s="23"/>
      <c r="I2350" s="23"/>
      <c r="J2350" s="23"/>
      <c r="K2350" s="23"/>
      <c r="L2350" s="21" t="str">
        <f>IFERROR(VLOOKUP($A2350,Holdings!$A:$F,6,FALSE),"")</f>
        <v/>
      </c>
      <c r="M2350" s="45" t="str">
        <f t="shared" si="72"/>
        <v/>
      </c>
      <c r="N2350" s="46" t="str">
        <f t="shared" si="73"/>
        <v/>
      </c>
    </row>
    <row r="2351" spans="1:14" x14ac:dyDescent="0.25">
      <c r="A2351" s="16" t="str">
        <f>CONCATENATE('COMPANY INFO'!$D$4,"_",C2351,"_",D2351,"_",$F2351)</f>
        <v>_17_468/819/873_Nedelec</v>
      </c>
      <c r="B2351" s="42">
        <v>2348</v>
      </c>
      <c r="C2351" s="43">
        <v>17</v>
      </c>
      <c r="D2351" s="43" t="s">
        <v>2516</v>
      </c>
      <c r="E2351" s="43" t="s">
        <v>2124</v>
      </c>
      <c r="F2351" s="44" t="s">
        <v>2620</v>
      </c>
      <c r="G2351" s="23"/>
      <c r="H2351" s="23"/>
      <c r="I2351" s="23"/>
      <c r="J2351" s="23"/>
      <c r="K2351" s="23"/>
      <c r="L2351" s="21" t="str">
        <f>IFERROR(VLOOKUP($A2351,Holdings!$A:$F,6,FALSE),"")</f>
        <v/>
      </c>
      <c r="M2351" s="45" t="str">
        <f t="shared" si="72"/>
        <v/>
      </c>
      <c r="N2351" s="46" t="str">
        <f t="shared" si="73"/>
        <v/>
      </c>
    </row>
    <row r="2352" spans="1:14" x14ac:dyDescent="0.25">
      <c r="A2352" s="16" t="str">
        <f>CONCATENATE('COMPANY INFO'!$D$4,"_",C2352,"_",D2352,"_",$F2352)</f>
        <v>_17_468/819/873_Nemaska</v>
      </c>
      <c r="B2352" s="42">
        <v>2349</v>
      </c>
      <c r="C2352" s="43">
        <v>17</v>
      </c>
      <c r="D2352" s="43" t="s">
        <v>2516</v>
      </c>
      <c r="E2352" s="43" t="s">
        <v>2124</v>
      </c>
      <c r="F2352" s="44" t="s">
        <v>2621</v>
      </c>
      <c r="G2352" s="23"/>
      <c r="H2352" s="23"/>
      <c r="I2352" s="23"/>
      <c r="J2352" s="23"/>
      <c r="K2352" s="23"/>
      <c r="L2352" s="21" t="str">
        <f>IFERROR(VLOOKUP($A2352,Holdings!$A:$F,6,FALSE),"")</f>
        <v/>
      </c>
      <c r="M2352" s="45" t="str">
        <f t="shared" si="72"/>
        <v/>
      </c>
      <c r="N2352" s="46" t="str">
        <f t="shared" si="73"/>
        <v/>
      </c>
    </row>
    <row r="2353" spans="1:14" x14ac:dyDescent="0.25">
      <c r="A2353" s="16" t="str">
        <f>CONCATENATE('COMPANY INFO'!$D$4,"_",C2353,"_",D2353,"_",$F2353)</f>
        <v>_17_468/819/873_Nicolet</v>
      </c>
      <c r="B2353" s="42">
        <v>2350</v>
      </c>
      <c r="C2353" s="43">
        <v>17</v>
      </c>
      <c r="D2353" s="43" t="s">
        <v>2516</v>
      </c>
      <c r="E2353" s="43" t="s">
        <v>2124</v>
      </c>
      <c r="F2353" s="44" t="s">
        <v>2622</v>
      </c>
      <c r="G2353" s="23"/>
      <c r="H2353" s="23"/>
      <c r="I2353" s="23"/>
      <c r="J2353" s="23"/>
      <c r="K2353" s="23"/>
      <c r="L2353" s="21" t="str">
        <f>IFERROR(VLOOKUP($A2353,Holdings!$A:$F,6,FALSE),"")</f>
        <v/>
      </c>
      <c r="M2353" s="45" t="str">
        <f t="shared" si="72"/>
        <v/>
      </c>
      <c r="N2353" s="46" t="str">
        <f t="shared" si="73"/>
        <v/>
      </c>
    </row>
    <row r="2354" spans="1:14" x14ac:dyDescent="0.25">
      <c r="A2354" s="16" t="str">
        <f>CONCATENATE('COMPANY INFO'!$D$4,"_",C2354,"_",D2354,"_",$F2354)</f>
        <v>_17_468/819/873_Nominingue</v>
      </c>
      <c r="B2354" s="42">
        <v>2351</v>
      </c>
      <c r="C2354" s="43">
        <v>17</v>
      </c>
      <c r="D2354" s="43" t="s">
        <v>2516</v>
      </c>
      <c r="E2354" s="43" t="s">
        <v>2124</v>
      </c>
      <c r="F2354" s="44" t="s">
        <v>2623</v>
      </c>
      <c r="G2354" s="23"/>
      <c r="H2354" s="23"/>
      <c r="I2354" s="23"/>
      <c r="J2354" s="23"/>
      <c r="K2354" s="23"/>
      <c r="L2354" s="21" t="str">
        <f>IFERROR(VLOOKUP($A2354,Holdings!$A:$F,6,FALSE),"")</f>
        <v/>
      </c>
      <c r="M2354" s="45" t="str">
        <f t="shared" si="72"/>
        <v/>
      </c>
      <c r="N2354" s="46" t="str">
        <f t="shared" si="73"/>
        <v/>
      </c>
    </row>
    <row r="2355" spans="1:14" x14ac:dyDescent="0.25">
      <c r="A2355" s="16" t="str">
        <f>CONCATENATE('COMPANY INFO'!$D$4,"_",C2355,"_",D2355,"_",$F2355)</f>
        <v>_17_468/819/873_Norbertville</v>
      </c>
      <c r="B2355" s="42">
        <v>2352</v>
      </c>
      <c r="C2355" s="43">
        <v>17</v>
      </c>
      <c r="D2355" s="43" t="s">
        <v>2516</v>
      </c>
      <c r="E2355" s="43" t="s">
        <v>2124</v>
      </c>
      <c r="F2355" s="44" t="s">
        <v>2624</v>
      </c>
      <c r="G2355" s="23"/>
      <c r="H2355" s="23"/>
      <c r="I2355" s="23"/>
      <c r="J2355" s="23"/>
      <c r="K2355" s="23"/>
      <c r="L2355" s="21" t="str">
        <f>IFERROR(VLOOKUP($A2355,Holdings!$A:$F,6,FALSE),"")</f>
        <v/>
      </c>
      <c r="M2355" s="45" t="str">
        <f t="shared" si="72"/>
        <v/>
      </c>
      <c r="N2355" s="46" t="str">
        <f t="shared" si="73"/>
        <v/>
      </c>
    </row>
    <row r="2356" spans="1:14" x14ac:dyDescent="0.25">
      <c r="A2356" s="16" t="str">
        <f>CONCATENATE('COMPANY INFO'!$D$4,"_",C2356,"_",D2356,"_",$F2356)</f>
        <v>_17_468/819/873_Normetal</v>
      </c>
      <c r="B2356" s="42">
        <v>2353</v>
      </c>
      <c r="C2356" s="43">
        <v>17</v>
      </c>
      <c r="D2356" s="43" t="s">
        <v>2516</v>
      </c>
      <c r="E2356" s="43" t="s">
        <v>2124</v>
      </c>
      <c r="F2356" s="44" t="s">
        <v>2625</v>
      </c>
      <c r="G2356" s="23"/>
      <c r="H2356" s="23"/>
      <c r="I2356" s="23"/>
      <c r="J2356" s="23"/>
      <c r="K2356" s="23"/>
      <c r="L2356" s="21" t="str">
        <f>IFERROR(VLOOKUP($A2356,Holdings!$A:$F,6,FALSE),"")</f>
        <v/>
      </c>
      <c r="M2356" s="45" t="str">
        <f t="shared" si="72"/>
        <v/>
      </c>
      <c r="N2356" s="46" t="str">
        <f t="shared" si="73"/>
        <v/>
      </c>
    </row>
    <row r="2357" spans="1:14" x14ac:dyDescent="0.25">
      <c r="A2357" s="16" t="str">
        <f>CONCATENATE('COMPANY INFO'!$D$4,"_",C2357,"_",D2357,"_",$F2357)</f>
        <v>_17_468/819/873_North Hatley</v>
      </c>
      <c r="B2357" s="42">
        <v>2354</v>
      </c>
      <c r="C2357" s="43">
        <v>17</v>
      </c>
      <c r="D2357" s="43" t="s">
        <v>2516</v>
      </c>
      <c r="E2357" s="43" t="s">
        <v>2124</v>
      </c>
      <c r="F2357" s="44" t="s">
        <v>2626</v>
      </c>
      <c r="G2357" s="23"/>
      <c r="H2357" s="23"/>
      <c r="I2357" s="23"/>
      <c r="J2357" s="23"/>
      <c r="K2357" s="23"/>
      <c r="L2357" s="21" t="str">
        <f>IFERROR(VLOOKUP($A2357,Holdings!$A:$F,6,FALSE),"")</f>
        <v/>
      </c>
      <c r="M2357" s="45" t="str">
        <f t="shared" si="72"/>
        <v/>
      </c>
      <c r="N2357" s="46" t="str">
        <f t="shared" si="73"/>
        <v/>
      </c>
    </row>
    <row r="2358" spans="1:14" x14ac:dyDescent="0.25">
      <c r="A2358" s="16" t="str">
        <f>CONCATENATE('COMPANY INFO'!$D$4,"_",C2358,"_",D2358,"_",$F2358)</f>
        <v>_17_468/819/873_Notre-Dame-de-la-Paix</v>
      </c>
      <c r="B2358" s="42">
        <v>2355</v>
      </c>
      <c r="C2358" s="43">
        <v>17</v>
      </c>
      <c r="D2358" s="43" t="s">
        <v>2516</v>
      </c>
      <c r="E2358" s="43" t="s">
        <v>2124</v>
      </c>
      <c r="F2358" s="44" t="s">
        <v>2627</v>
      </c>
      <c r="G2358" s="23"/>
      <c r="H2358" s="23"/>
      <c r="I2358" s="23"/>
      <c r="J2358" s="23"/>
      <c r="K2358" s="23"/>
      <c r="L2358" s="21" t="str">
        <f>IFERROR(VLOOKUP($A2358,Holdings!$A:$F,6,FALSE),"")</f>
        <v/>
      </c>
      <c r="M2358" s="45" t="str">
        <f t="shared" si="72"/>
        <v/>
      </c>
      <c r="N2358" s="46" t="str">
        <f t="shared" si="73"/>
        <v/>
      </c>
    </row>
    <row r="2359" spans="1:14" x14ac:dyDescent="0.25">
      <c r="A2359" s="16" t="str">
        <f>CONCATENATE('COMPANY INFO'!$D$4,"_",C2359,"_",D2359,"_",$F2359)</f>
        <v>_17_468/819/873_Notre-Dame-de-la-Salette</v>
      </c>
      <c r="B2359" s="42">
        <v>2356</v>
      </c>
      <c r="C2359" s="43">
        <v>17</v>
      </c>
      <c r="D2359" s="43" t="s">
        <v>2516</v>
      </c>
      <c r="E2359" s="43" t="s">
        <v>2124</v>
      </c>
      <c r="F2359" s="44" t="s">
        <v>2628</v>
      </c>
      <c r="G2359" s="23"/>
      <c r="H2359" s="23"/>
      <c r="I2359" s="23"/>
      <c r="J2359" s="23"/>
      <c r="K2359" s="23"/>
      <c r="L2359" s="21" t="str">
        <f>IFERROR(VLOOKUP($A2359,Holdings!$A:$F,6,FALSE),"")</f>
        <v/>
      </c>
      <c r="M2359" s="45" t="str">
        <f t="shared" si="72"/>
        <v/>
      </c>
      <c r="N2359" s="46" t="str">
        <f t="shared" si="73"/>
        <v/>
      </c>
    </row>
    <row r="2360" spans="1:14" x14ac:dyDescent="0.25">
      <c r="A2360" s="16" t="str">
        <f>CONCATENATE('COMPANY INFO'!$D$4,"_",C2360,"_",D2360,"_",$F2360)</f>
        <v>_17_468/819/873_Notre-Dame-de-Lourdes</v>
      </c>
      <c r="B2360" s="42">
        <v>2357</v>
      </c>
      <c r="C2360" s="43">
        <v>17</v>
      </c>
      <c r="D2360" s="43" t="s">
        <v>2516</v>
      </c>
      <c r="E2360" s="43" t="s">
        <v>2124</v>
      </c>
      <c r="F2360" s="44" t="s">
        <v>2629</v>
      </c>
      <c r="G2360" s="23"/>
      <c r="H2360" s="23"/>
      <c r="I2360" s="23"/>
      <c r="J2360" s="23"/>
      <c r="K2360" s="23"/>
      <c r="L2360" s="21" t="str">
        <f>IFERROR(VLOOKUP($A2360,Holdings!$A:$F,6,FALSE),"")</f>
        <v/>
      </c>
      <c r="M2360" s="45" t="str">
        <f t="shared" si="72"/>
        <v/>
      </c>
      <c r="N2360" s="46" t="str">
        <f t="shared" si="73"/>
        <v/>
      </c>
    </row>
    <row r="2361" spans="1:14" x14ac:dyDescent="0.25">
      <c r="A2361" s="16" t="str">
        <f>CONCATENATE('COMPANY INFO'!$D$4,"_",C2361,"_",D2361,"_",$F2361)</f>
        <v>_17_468/819/873_Notre-Dame-du-Bon-Conseil</v>
      </c>
      <c r="B2361" s="42">
        <v>2358</v>
      </c>
      <c r="C2361" s="43">
        <v>17</v>
      </c>
      <c r="D2361" s="43" t="s">
        <v>2516</v>
      </c>
      <c r="E2361" s="43" t="s">
        <v>2124</v>
      </c>
      <c r="F2361" s="44" t="s">
        <v>2630</v>
      </c>
      <c r="G2361" s="23"/>
      <c r="H2361" s="23"/>
      <c r="I2361" s="23"/>
      <c r="J2361" s="23"/>
      <c r="K2361" s="23"/>
      <c r="L2361" s="21" t="str">
        <f>IFERROR(VLOOKUP($A2361,Holdings!$A:$F,6,FALSE),"")</f>
        <v/>
      </c>
      <c r="M2361" s="45" t="str">
        <f t="shared" si="72"/>
        <v/>
      </c>
      <c r="N2361" s="46" t="str">
        <f t="shared" si="73"/>
        <v/>
      </c>
    </row>
    <row r="2362" spans="1:14" x14ac:dyDescent="0.25">
      <c r="A2362" s="16" t="str">
        <f>CONCATENATE('COMPANY INFO'!$D$4,"_",C2362,"_",D2362,"_",$F2362)</f>
        <v>_17_468/819/873_Notre-Dame-du-Laus</v>
      </c>
      <c r="B2362" s="42">
        <v>2359</v>
      </c>
      <c r="C2362" s="43">
        <v>17</v>
      </c>
      <c r="D2362" s="43" t="s">
        <v>2516</v>
      </c>
      <c r="E2362" s="43" t="s">
        <v>2124</v>
      </c>
      <c r="F2362" s="44" t="s">
        <v>2631</v>
      </c>
      <c r="G2362" s="23"/>
      <c r="H2362" s="23"/>
      <c r="I2362" s="23"/>
      <c r="J2362" s="23"/>
      <c r="K2362" s="23"/>
      <c r="L2362" s="21" t="str">
        <f>IFERROR(VLOOKUP($A2362,Holdings!$A:$F,6,FALSE),"")</f>
        <v/>
      </c>
      <c r="M2362" s="45" t="str">
        <f t="shared" si="72"/>
        <v/>
      </c>
      <c r="N2362" s="46" t="str">
        <f t="shared" si="73"/>
        <v/>
      </c>
    </row>
    <row r="2363" spans="1:14" x14ac:dyDescent="0.25">
      <c r="A2363" s="16" t="str">
        <f>CONCATENATE('COMPANY INFO'!$D$4,"_",C2363,"_",D2363,"_",$F2363)</f>
        <v>_17_468/819/873_Notre-Dame-du-Nord</v>
      </c>
      <c r="B2363" s="42">
        <v>2360</v>
      </c>
      <c r="C2363" s="43">
        <v>17</v>
      </c>
      <c r="D2363" s="43" t="s">
        <v>2516</v>
      </c>
      <c r="E2363" s="43" t="s">
        <v>2124</v>
      </c>
      <c r="F2363" s="44" t="s">
        <v>2632</v>
      </c>
      <c r="G2363" s="23"/>
      <c r="H2363" s="23"/>
      <c r="I2363" s="23"/>
      <c r="J2363" s="23"/>
      <c r="K2363" s="23"/>
      <c r="L2363" s="21" t="str">
        <f>IFERROR(VLOOKUP($A2363,Holdings!$A:$F,6,FALSE),"")</f>
        <v/>
      </c>
      <c r="M2363" s="45" t="str">
        <f t="shared" si="72"/>
        <v/>
      </c>
      <c r="N2363" s="46" t="str">
        <f t="shared" si="73"/>
        <v/>
      </c>
    </row>
    <row r="2364" spans="1:14" x14ac:dyDescent="0.25">
      <c r="A2364" s="16" t="str">
        <f>CONCATENATE('COMPANY INFO'!$D$4,"_",C2364,"_",D2364,"_",$F2364)</f>
        <v>_17_468/819/873_Obedjiwan</v>
      </c>
      <c r="B2364" s="42">
        <v>2361</v>
      </c>
      <c r="C2364" s="43">
        <v>17</v>
      </c>
      <c r="D2364" s="43" t="s">
        <v>2516</v>
      </c>
      <c r="E2364" s="43" t="s">
        <v>2124</v>
      </c>
      <c r="F2364" s="44" t="s">
        <v>2633</v>
      </c>
      <c r="G2364" s="23"/>
      <c r="H2364" s="23"/>
      <c r="I2364" s="23"/>
      <c r="J2364" s="23"/>
      <c r="K2364" s="23"/>
      <c r="L2364" s="21" t="str">
        <f>IFERROR(VLOOKUP($A2364,Holdings!$A:$F,6,FALSE),"")</f>
        <v/>
      </c>
      <c r="M2364" s="45" t="str">
        <f t="shared" si="72"/>
        <v/>
      </c>
      <c r="N2364" s="46" t="str">
        <f t="shared" si="73"/>
        <v/>
      </c>
    </row>
    <row r="2365" spans="1:14" x14ac:dyDescent="0.25">
      <c r="A2365" s="16" t="str">
        <f>CONCATENATE('COMPANY INFO'!$D$4,"_",C2365,"_",D2365,"_",$F2365)</f>
        <v>_17_468/819/873_Ottawa-Hull</v>
      </c>
      <c r="B2365" s="42">
        <v>2362</v>
      </c>
      <c r="C2365" s="43">
        <v>17</v>
      </c>
      <c r="D2365" s="43" t="s">
        <v>2516</v>
      </c>
      <c r="E2365" s="43" t="s">
        <v>2124</v>
      </c>
      <c r="F2365" s="44" t="s">
        <v>1979</v>
      </c>
      <c r="G2365" s="23"/>
      <c r="H2365" s="23"/>
      <c r="I2365" s="23"/>
      <c r="J2365" s="23"/>
      <c r="K2365" s="23"/>
      <c r="L2365" s="21" t="str">
        <f>IFERROR(VLOOKUP($A2365,Holdings!$A:$F,6,FALSE),"")</f>
        <v/>
      </c>
      <c r="M2365" s="45" t="str">
        <f t="shared" si="72"/>
        <v/>
      </c>
      <c r="N2365" s="46" t="str">
        <f t="shared" si="73"/>
        <v/>
      </c>
    </row>
    <row r="2366" spans="1:14" x14ac:dyDescent="0.25">
      <c r="A2366" s="16" t="str">
        <f>CONCATENATE('COMPANY INFO'!$D$4,"_",C2366,"_",D2366,"_",$F2366)</f>
        <v>_17_468/819/873_Palmarolle</v>
      </c>
      <c r="B2366" s="42">
        <v>2363</v>
      </c>
      <c r="C2366" s="43">
        <v>17</v>
      </c>
      <c r="D2366" s="43" t="s">
        <v>2516</v>
      </c>
      <c r="E2366" s="43" t="s">
        <v>2124</v>
      </c>
      <c r="F2366" s="44" t="s">
        <v>2634</v>
      </c>
      <c r="G2366" s="23"/>
      <c r="H2366" s="23"/>
      <c r="I2366" s="23"/>
      <c r="J2366" s="23"/>
      <c r="K2366" s="23"/>
      <c r="L2366" s="21" t="str">
        <f>IFERROR(VLOOKUP($A2366,Holdings!$A:$F,6,FALSE),"")</f>
        <v/>
      </c>
      <c r="M2366" s="45" t="str">
        <f t="shared" si="72"/>
        <v/>
      </c>
      <c r="N2366" s="46" t="str">
        <f t="shared" si="73"/>
        <v/>
      </c>
    </row>
    <row r="2367" spans="1:14" x14ac:dyDescent="0.25">
      <c r="A2367" s="16" t="str">
        <f>CONCATENATE('COMPANY INFO'!$D$4,"_",C2367,"_",D2367,"_",$F2367)</f>
        <v>_17_468/819/873_Papineauville</v>
      </c>
      <c r="B2367" s="42">
        <v>2364</v>
      </c>
      <c r="C2367" s="43">
        <v>17</v>
      </c>
      <c r="D2367" s="43" t="s">
        <v>2516</v>
      </c>
      <c r="E2367" s="43" t="s">
        <v>2124</v>
      </c>
      <c r="F2367" s="44" t="s">
        <v>2635</v>
      </c>
      <c r="G2367" s="23"/>
      <c r="H2367" s="23"/>
      <c r="I2367" s="23"/>
      <c r="J2367" s="23"/>
      <c r="K2367" s="23"/>
      <c r="L2367" s="21" t="str">
        <f>IFERROR(VLOOKUP($A2367,Holdings!$A:$F,6,FALSE),"")</f>
        <v/>
      </c>
      <c r="M2367" s="45" t="str">
        <f t="shared" si="72"/>
        <v/>
      </c>
      <c r="N2367" s="46" t="str">
        <f t="shared" si="73"/>
        <v/>
      </c>
    </row>
    <row r="2368" spans="1:14" x14ac:dyDescent="0.25">
      <c r="A2368" s="16" t="str">
        <f>CONCATENATE('COMPANY INFO'!$D$4,"_",C2368,"_",D2368,"_",$F2368)</f>
        <v>_17_468/819/873_Parc De La Verendrye</v>
      </c>
      <c r="B2368" s="42">
        <v>2365</v>
      </c>
      <c r="C2368" s="43">
        <v>17</v>
      </c>
      <c r="D2368" s="43" t="s">
        <v>2516</v>
      </c>
      <c r="E2368" s="43" t="s">
        <v>2124</v>
      </c>
      <c r="F2368" s="44" t="s">
        <v>2636</v>
      </c>
      <c r="G2368" s="23"/>
      <c r="H2368" s="23"/>
      <c r="I2368" s="23"/>
      <c r="J2368" s="23"/>
      <c r="K2368" s="23"/>
      <c r="L2368" s="21" t="str">
        <f>IFERROR(VLOOKUP($A2368,Holdings!$A:$F,6,FALSE),"")</f>
        <v/>
      </c>
      <c r="M2368" s="45" t="str">
        <f t="shared" si="72"/>
        <v/>
      </c>
      <c r="N2368" s="46" t="str">
        <f t="shared" si="73"/>
        <v/>
      </c>
    </row>
    <row r="2369" spans="1:14" x14ac:dyDescent="0.25">
      <c r="A2369" s="16" t="str">
        <f>CONCATENATE('COMPANY INFO'!$D$4,"_",C2369,"_",D2369,"_",$F2369)</f>
        <v>_17_468/819/873_Parent</v>
      </c>
      <c r="B2369" s="42">
        <v>2366</v>
      </c>
      <c r="C2369" s="43">
        <v>17</v>
      </c>
      <c r="D2369" s="43" t="s">
        <v>2516</v>
      </c>
      <c r="E2369" s="43" t="s">
        <v>2124</v>
      </c>
      <c r="F2369" s="44" t="s">
        <v>2637</v>
      </c>
      <c r="G2369" s="23"/>
      <c r="H2369" s="23"/>
      <c r="I2369" s="23"/>
      <c r="J2369" s="23"/>
      <c r="K2369" s="23"/>
      <c r="L2369" s="21" t="str">
        <f>IFERROR(VLOOKUP($A2369,Holdings!$A:$F,6,FALSE),"")</f>
        <v/>
      </c>
      <c r="M2369" s="45" t="str">
        <f t="shared" si="72"/>
        <v/>
      </c>
      <c r="N2369" s="46" t="str">
        <f t="shared" si="73"/>
        <v/>
      </c>
    </row>
    <row r="2370" spans="1:14" x14ac:dyDescent="0.25">
      <c r="A2370" s="16" t="str">
        <f>CONCATENATE('COMPANY INFO'!$D$4,"_",C2370,"_",D2370,"_",$F2370)</f>
        <v>_17_468/819/873_Perkins</v>
      </c>
      <c r="B2370" s="42">
        <v>2367</v>
      </c>
      <c r="C2370" s="43">
        <v>17</v>
      </c>
      <c r="D2370" s="43" t="s">
        <v>2516</v>
      </c>
      <c r="E2370" s="43" t="s">
        <v>2124</v>
      </c>
      <c r="F2370" s="44" t="s">
        <v>2638</v>
      </c>
      <c r="G2370" s="23"/>
      <c r="H2370" s="23"/>
      <c r="I2370" s="23"/>
      <c r="J2370" s="23"/>
      <c r="K2370" s="23"/>
      <c r="L2370" s="21" t="str">
        <f>IFERROR(VLOOKUP($A2370,Holdings!$A:$F,6,FALSE),"")</f>
        <v/>
      </c>
      <c r="M2370" s="45" t="str">
        <f t="shared" si="72"/>
        <v/>
      </c>
      <c r="N2370" s="46" t="str">
        <f t="shared" si="73"/>
        <v/>
      </c>
    </row>
    <row r="2371" spans="1:14" x14ac:dyDescent="0.25">
      <c r="A2371" s="16" t="str">
        <f>CONCATENATE('COMPANY INFO'!$D$4,"_",C2371,"_",D2371,"_",$F2371)</f>
        <v>_17_468/819/873_Plessisville</v>
      </c>
      <c r="B2371" s="42">
        <v>2368</v>
      </c>
      <c r="C2371" s="43">
        <v>17</v>
      </c>
      <c r="D2371" s="43" t="s">
        <v>2516</v>
      </c>
      <c r="E2371" s="43" t="s">
        <v>2124</v>
      </c>
      <c r="F2371" s="44" t="s">
        <v>2639</v>
      </c>
      <c r="G2371" s="23"/>
      <c r="H2371" s="23"/>
      <c r="I2371" s="23"/>
      <c r="J2371" s="23"/>
      <c r="K2371" s="23"/>
      <c r="L2371" s="21" t="str">
        <f>IFERROR(VLOOKUP($A2371,Holdings!$A:$F,6,FALSE),"")</f>
        <v/>
      </c>
      <c r="M2371" s="45" t="str">
        <f t="shared" si="72"/>
        <v/>
      </c>
      <c r="N2371" s="46" t="str">
        <f t="shared" si="73"/>
        <v/>
      </c>
    </row>
    <row r="2372" spans="1:14" x14ac:dyDescent="0.25">
      <c r="A2372" s="16" t="str">
        <f>CONCATENATE('COMPANY INFO'!$D$4,"_",C2372,"_",D2372,"_",$F2372)</f>
        <v>_17_468/819/873_Princeville</v>
      </c>
      <c r="B2372" s="42">
        <v>2369</v>
      </c>
      <c r="C2372" s="43">
        <v>17</v>
      </c>
      <c r="D2372" s="43" t="s">
        <v>2516</v>
      </c>
      <c r="E2372" s="43" t="s">
        <v>2124</v>
      </c>
      <c r="F2372" s="44" t="s">
        <v>2640</v>
      </c>
      <c r="G2372" s="23"/>
      <c r="H2372" s="23"/>
      <c r="I2372" s="23"/>
      <c r="J2372" s="23"/>
      <c r="K2372" s="23"/>
      <c r="L2372" s="21" t="str">
        <f>IFERROR(VLOOKUP($A2372,Holdings!$A:$F,6,FALSE),"")</f>
        <v/>
      </c>
      <c r="M2372" s="45" t="str">
        <f t="shared" ref="M2372:M2435" si="74">IF(L2372="","",G2372/(L2372-H2372))</f>
        <v/>
      </c>
      <c r="N2372" s="46" t="str">
        <f t="shared" si="73"/>
        <v/>
      </c>
    </row>
    <row r="2373" spans="1:14" x14ac:dyDescent="0.25">
      <c r="A2373" s="16" t="str">
        <f>CONCATENATE('COMPANY INFO'!$D$4,"_",C2373,"_",D2373,"_",$F2373)</f>
        <v>_17_468/819/873_Puvirnituk</v>
      </c>
      <c r="B2373" s="42">
        <v>2370</v>
      </c>
      <c r="C2373" s="43">
        <v>17</v>
      </c>
      <c r="D2373" s="43" t="s">
        <v>2516</v>
      </c>
      <c r="E2373" s="43" t="s">
        <v>2124</v>
      </c>
      <c r="F2373" s="44" t="s">
        <v>2641</v>
      </c>
      <c r="G2373" s="23"/>
      <c r="H2373" s="23"/>
      <c r="I2373" s="23"/>
      <c r="J2373" s="23"/>
      <c r="K2373" s="23"/>
      <c r="L2373" s="21" t="str">
        <f>IFERROR(VLOOKUP($A2373,Holdings!$A:$F,6,FALSE),"")</f>
        <v/>
      </c>
      <c r="M2373" s="45" t="str">
        <f t="shared" si="74"/>
        <v/>
      </c>
      <c r="N2373" s="46" t="str">
        <f t="shared" ref="N2373:N2436" si="75">IF(OR(SUM(G2373:K2373)&gt;L2373,AND(SUM(G2373:K2373)&gt;0,L2373="")),"Sum of Assigned TNs:Admin TNs must be less than Total TNs","")</f>
        <v/>
      </c>
    </row>
    <row r="2374" spans="1:14" x14ac:dyDescent="0.25">
      <c r="A2374" s="16" t="str">
        <f>CONCATENATE('COMPANY INFO'!$D$4,"_",C2374,"_",D2374,"_",$F2374)</f>
        <v>_17_468/819/873_Quaqtaq</v>
      </c>
      <c r="B2374" s="42">
        <v>2371</v>
      </c>
      <c r="C2374" s="43">
        <v>17</v>
      </c>
      <c r="D2374" s="43" t="s">
        <v>2516</v>
      </c>
      <c r="E2374" s="43" t="s">
        <v>2124</v>
      </c>
      <c r="F2374" s="44" t="s">
        <v>2642</v>
      </c>
      <c r="G2374" s="23"/>
      <c r="H2374" s="23"/>
      <c r="I2374" s="23"/>
      <c r="J2374" s="23"/>
      <c r="K2374" s="23"/>
      <c r="L2374" s="21" t="str">
        <f>IFERROR(VLOOKUP($A2374,Holdings!$A:$F,6,FALSE),"")</f>
        <v/>
      </c>
      <c r="M2374" s="45" t="str">
        <f t="shared" si="74"/>
        <v/>
      </c>
      <c r="N2374" s="46" t="str">
        <f t="shared" si="75"/>
        <v/>
      </c>
    </row>
    <row r="2375" spans="1:14" x14ac:dyDescent="0.25">
      <c r="A2375" s="16" t="str">
        <f>CONCATENATE('COMPANY INFO'!$D$4,"_",C2375,"_",D2375,"_",$F2375)</f>
        <v>_17_468/819/873_Quyon</v>
      </c>
      <c r="B2375" s="42">
        <v>2372</v>
      </c>
      <c r="C2375" s="43">
        <v>17</v>
      </c>
      <c r="D2375" s="43" t="s">
        <v>2516</v>
      </c>
      <c r="E2375" s="43" t="s">
        <v>2124</v>
      </c>
      <c r="F2375" s="44" t="s">
        <v>2643</v>
      </c>
      <c r="G2375" s="23"/>
      <c r="H2375" s="23"/>
      <c r="I2375" s="23"/>
      <c r="J2375" s="23"/>
      <c r="K2375" s="23"/>
      <c r="L2375" s="21" t="str">
        <f>IFERROR(VLOOKUP($A2375,Holdings!$A:$F,6,FALSE),"")</f>
        <v/>
      </c>
      <c r="M2375" s="45" t="str">
        <f t="shared" si="74"/>
        <v/>
      </c>
      <c r="N2375" s="46" t="str">
        <f t="shared" si="75"/>
        <v/>
      </c>
    </row>
    <row r="2376" spans="1:14" x14ac:dyDescent="0.25">
      <c r="A2376" s="16" t="str">
        <f>CONCATENATE('COMPANY INFO'!$D$4,"_",C2376,"_",D2376,"_",$F2376)</f>
        <v>_17_468/819/873_Radisson</v>
      </c>
      <c r="B2376" s="42">
        <v>2373</v>
      </c>
      <c r="C2376" s="43">
        <v>17</v>
      </c>
      <c r="D2376" s="43" t="s">
        <v>2516</v>
      </c>
      <c r="E2376" s="43" t="s">
        <v>2124</v>
      </c>
      <c r="F2376" s="44" t="s">
        <v>2644</v>
      </c>
      <c r="G2376" s="23"/>
      <c r="H2376" s="23"/>
      <c r="I2376" s="23"/>
      <c r="J2376" s="23"/>
      <c r="K2376" s="23"/>
      <c r="L2376" s="21" t="str">
        <f>IFERROR(VLOOKUP($A2376,Holdings!$A:$F,6,FALSE),"")</f>
        <v/>
      </c>
      <c r="M2376" s="45" t="str">
        <f t="shared" si="74"/>
        <v/>
      </c>
      <c r="N2376" s="46" t="str">
        <f t="shared" si="75"/>
        <v/>
      </c>
    </row>
    <row r="2377" spans="1:14" x14ac:dyDescent="0.25">
      <c r="A2377" s="16" t="str">
        <f>CONCATENATE('COMPANY INFO'!$D$4,"_",C2377,"_",D2377,"_",$F2377)</f>
        <v>_17_468/819/873_Remigny</v>
      </c>
      <c r="B2377" s="42">
        <v>2374</v>
      </c>
      <c r="C2377" s="43">
        <v>17</v>
      </c>
      <c r="D2377" s="43" t="s">
        <v>2516</v>
      </c>
      <c r="E2377" s="43" t="s">
        <v>2124</v>
      </c>
      <c r="F2377" s="44" t="s">
        <v>2645</v>
      </c>
      <c r="G2377" s="23"/>
      <c r="H2377" s="23"/>
      <c r="I2377" s="23"/>
      <c r="J2377" s="23"/>
      <c r="K2377" s="23"/>
      <c r="L2377" s="21" t="str">
        <f>IFERROR(VLOOKUP($A2377,Holdings!$A:$F,6,FALSE),"")</f>
        <v/>
      </c>
      <c r="M2377" s="45" t="str">
        <f t="shared" si="74"/>
        <v/>
      </c>
      <c r="N2377" s="46" t="str">
        <f t="shared" si="75"/>
        <v/>
      </c>
    </row>
    <row r="2378" spans="1:14" x14ac:dyDescent="0.25">
      <c r="A2378" s="16" t="str">
        <f>CONCATENATE('COMPANY INFO'!$D$4,"_",C2378,"_",D2378,"_",$F2378)</f>
        <v>_17_468/819/873_Richmond</v>
      </c>
      <c r="B2378" s="42">
        <v>2375</v>
      </c>
      <c r="C2378" s="43">
        <v>17</v>
      </c>
      <c r="D2378" s="43" t="s">
        <v>2516</v>
      </c>
      <c r="E2378" s="43" t="s">
        <v>2124</v>
      </c>
      <c r="F2378" s="44" t="s">
        <v>788</v>
      </c>
      <c r="G2378" s="23"/>
      <c r="H2378" s="23"/>
      <c r="I2378" s="23"/>
      <c r="J2378" s="23"/>
      <c r="K2378" s="23"/>
      <c r="L2378" s="21" t="str">
        <f>IFERROR(VLOOKUP($A2378,Holdings!$A:$F,6,FALSE),"")</f>
        <v/>
      </c>
      <c r="M2378" s="45" t="str">
        <f t="shared" si="74"/>
        <v/>
      </c>
      <c r="N2378" s="46" t="str">
        <f t="shared" si="75"/>
        <v/>
      </c>
    </row>
    <row r="2379" spans="1:14" x14ac:dyDescent="0.25">
      <c r="A2379" s="16" t="str">
        <f>CONCATENATE('COMPANY INFO'!$D$4,"_",C2379,"_",D2379,"_",$F2379)</f>
        <v>_17_468/819/873_Riviere-Heva</v>
      </c>
      <c r="B2379" s="42">
        <v>2376</v>
      </c>
      <c r="C2379" s="43">
        <v>17</v>
      </c>
      <c r="D2379" s="43" t="s">
        <v>2516</v>
      </c>
      <c r="E2379" s="43" t="s">
        <v>2124</v>
      </c>
      <c r="F2379" s="44" t="s">
        <v>2646</v>
      </c>
      <c r="G2379" s="23"/>
      <c r="H2379" s="23"/>
      <c r="I2379" s="23"/>
      <c r="J2379" s="23"/>
      <c r="K2379" s="23"/>
      <c r="L2379" s="21" t="str">
        <f>IFERROR(VLOOKUP($A2379,Holdings!$A:$F,6,FALSE),"")</f>
        <v/>
      </c>
      <c r="M2379" s="45" t="str">
        <f t="shared" si="74"/>
        <v/>
      </c>
      <c r="N2379" s="46" t="str">
        <f t="shared" si="75"/>
        <v/>
      </c>
    </row>
    <row r="2380" spans="1:14" x14ac:dyDescent="0.25">
      <c r="A2380" s="16" t="str">
        <f>CONCATENATE('COMPANY INFO'!$D$4,"_",C2380,"_",D2380,"_",$F2380)</f>
        <v>_17_468/819/873_Rochebaucourt</v>
      </c>
      <c r="B2380" s="42">
        <v>2377</v>
      </c>
      <c r="C2380" s="43">
        <v>17</v>
      </c>
      <c r="D2380" s="43" t="s">
        <v>2516</v>
      </c>
      <c r="E2380" s="43" t="s">
        <v>2124</v>
      </c>
      <c r="F2380" s="44" t="s">
        <v>2647</v>
      </c>
      <c r="G2380" s="23"/>
      <c r="H2380" s="23"/>
      <c r="I2380" s="23"/>
      <c r="J2380" s="23"/>
      <c r="K2380" s="23"/>
      <c r="L2380" s="21" t="str">
        <f>IFERROR(VLOOKUP($A2380,Holdings!$A:$F,6,FALSE),"")</f>
        <v/>
      </c>
      <c r="M2380" s="45" t="str">
        <f t="shared" si="74"/>
        <v/>
      </c>
      <c r="N2380" s="46" t="str">
        <f t="shared" si="75"/>
        <v/>
      </c>
    </row>
    <row r="2381" spans="1:14" x14ac:dyDescent="0.25">
      <c r="A2381" s="16" t="str">
        <f>CONCATENATE('COMPANY INFO'!$D$4,"_",C2381,"_",D2381,"_",$F2381)</f>
        <v>_17_468/819/873_Rock Island</v>
      </c>
      <c r="B2381" s="42">
        <v>2378</v>
      </c>
      <c r="C2381" s="43">
        <v>17</v>
      </c>
      <c r="D2381" s="43" t="s">
        <v>2516</v>
      </c>
      <c r="E2381" s="43" t="s">
        <v>2124</v>
      </c>
      <c r="F2381" s="44" t="s">
        <v>2648</v>
      </c>
      <c r="G2381" s="23"/>
      <c r="H2381" s="23"/>
      <c r="I2381" s="23"/>
      <c r="J2381" s="23"/>
      <c r="K2381" s="23"/>
      <c r="L2381" s="21" t="str">
        <f>IFERROR(VLOOKUP($A2381,Holdings!$A:$F,6,FALSE),"")</f>
        <v/>
      </c>
      <c r="M2381" s="45" t="str">
        <f t="shared" si="74"/>
        <v/>
      </c>
      <c r="N2381" s="46" t="str">
        <f t="shared" si="75"/>
        <v/>
      </c>
    </row>
    <row r="2382" spans="1:14" x14ac:dyDescent="0.25">
      <c r="A2382" s="16" t="str">
        <f>CONCATENATE('COMPANY INFO'!$D$4,"_",C2382,"_",D2382,"_",$F2382)</f>
        <v>_17_468/819/873_Rouyn-Noranda</v>
      </c>
      <c r="B2382" s="42">
        <v>2379</v>
      </c>
      <c r="C2382" s="43">
        <v>17</v>
      </c>
      <c r="D2382" s="43" t="s">
        <v>2516</v>
      </c>
      <c r="E2382" s="43" t="s">
        <v>2124</v>
      </c>
      <c r="F2382" s="44" t="s">
        <v>2649</v>
      </c>
      <c r="G2382" s="23"/>
      <c r="H2382" s="23"/>
      <c r="I2382" s="23"/>
      <c r="J2382" s="23"/>
      <c r="K2382" s="23"/>
      <c r="L2382" s="21" t="str">
        <f>IFERROR(VLOOKUP($A2382,Holdings!$A:$F,6,FALSE),"")</f>
        <v/>
      </c>
      <c r="M2382" s="45" t="str">
        <f t="shared" si="74"/>
        <v/>
      </c>
      <c r="N2382" s="46" t="str">
        <f t="shared" si="75"/>
        <v/>
      </c>
    </row>
    <row r="2383" spans="1:14" x14ac:dyDescent="0.25">
      <c r="A2383" s="16" t="str">
        <f>CONCATENATE('COMPANY INFO'!$D$4,"_",C2383,"_",D2383,"_",$F2383)</f>
        <v>_17_468/819/873_Saint-Albert</v>
      </c>
      <c r="B2383" s="42">
        <v>2380</v>
      </c>
      <c r="C2383" s="43">
        <v>17</v>
      </c>
      <c r="D2383" s="43" t="s">
        <v>2516</v>
      </c>
      <c r="E2383" s="43" t="s">
        <v>2124</v>
      </c>
      <c r="F2383" s="44" t="s">
        <v>2650</v>
      </c>
      <c r="G2383" s="23"/>
      <c r="H2383" s="23"/>
      <c r="I2383" s="23"/>
      <c r="J2383" s="23"/>
      <c r="K2383" s="23"/>
      <c r="L2383" s="21" t="str">
        <f>IFERROR(VLOOKUP($A2383,Holdings!$A:$F,6,FALSE),"")</f>
        <v/>
      </c>
      <c r="M2383" s="45" t="str">
        <f t="shared" si="74"/>
        <v/>
      </c>
      <c r="N2383" s="46" t="str">
        <f t="shared" si="75"/>
        <v/>
      </c>
    </row>
    <row r="2384" spans="1:14" x14ac:dyDescent="0.25">
      <c r="A2384" s="16" t="str">
        <f>CONCATENATE('COMPANY INFO'!$D$4,"_",C2384,"_",D2384,"_",$F2384)</f>
        <v>_17_468/819/873_Saint-Alexis-Des-Monts</v>
      </c>
      <c r="B2384" s="42">
        <v>2381</v>
      </c>
      <c r="C2384" s="43">
        <v>17</v>
      </c>
      <c r="D2384" s="43" t="s">
        <v>2516</v>
      </c>
      <c r="E2384" s="43" t="s">
        <v>2124</v>
      </c>
      <c r="F2384" s="44" t="s">
        <v>2651</v>
      </c>
      <c r="G2384" s="23"/>
      <c r="H2384" s="23"/>
      <c r="I2384" s="23"/>
      <c r="J2384" s="23"/>
      <c r="K2384" s="23"/>
      <c r="L2384" s="21" t="str">
        <f>IFERROR(VLOOKUP($A2384,Holdings!$A:$F,6,FALSE),"")</f>
        <v/>
      </c>
      <c r="M2384" s="45" t="str">
        <f t="shared" si="74"/>
        <v/>
      </c>
      <c r="N2384" s="46" t="str">
        <f t="shared" si="75"/>
        <v/>
      </c>
    </row>
    <row r="2385" spans="1:14" x14ac:dyDescent="0.25">
      <c r="A2385" s="16" t="str">
        <f>CONCATENATE('COMPANY INFO'!$D$4,"_",C2385,"_",D2385,"_",$F2385)</f>
        <v>_17_468/819/873_Saint-Barnabe</v>
      </c>
      <c r="B2385" s="42">
        <v>2382</v>
      </c>
      <c r="C2385" s="43">
        <v>17</v>
      </c>
      <c r="D2385" s="43" t="s">
        <v>2516</v>
      </c>
      <c r="E2385" s="43" t="s">
        <v>2124</v>
      </c>
      <c r="F2385" s="44" t="s">
        <v>2652</v>
      </c>
      <c r="G2385" s="23"/>
      <c r="H2385" s="23"/>
      <c r="I2385" s="23"/>
      <c r="J2385" s="23"/>
      <c r="K2385" s="23"/>
      <c r="L2385" s="21" t="str">
        <f>IFERROR(VLOOKUP($A2385,Holdings!$A:$F,6,FALSE),"")</f>
        <v/>
      </c>
      <c r="M2385" s="45" t="str">
        <f t="shared" si="74"/>
        <v/>
      </c>
      <c r="N2385" s="46" t="str">
        <f t="shared" si="75"/>
        <v/>
      </c>
    </row>
    <row r="2386" spans="1:14" x14ac:dyDescent="0.25">
      <c r="A2386" s="16" t="str">
        <f>CONCATENATE('COMPANY INFO'!$D$4,"_",C2386,"_",D2386,"_",$F2386)</f>
        <v>_17_468/819/873_Saint-Ludger</v>
      </c>
      <c r="B2386" s="42">
        <v>2383</v>
      </c>
      <c r="C2386" s="43">
        <v>17</v>
      </c>
      <c r="D2386" s="43" t="s">
        <v>2516</v>
      </c>
      <c r="E2386" s="43" t="s">
        <v>2124</v>
      </c>
      <c r="F2386" s="44" t="s">
        <v>2653</v>
      </c>
      <c r="G2386" s="23"/>
      <c r="H2386" s="23"/>
      <c r="I2386" s="23"/>
      <c r="J2386" s="23"/>
      <c r="K2386" s="23"/>
      <c r="L2386" s="21" t="str">
        <f>IFERROR(VLOOKUP($A2386,Holdings!$A:$F,6,FALSE),"")</f>
        <v/>
      </c>
      <c r="M2386" s="45" t="str">
        <f t="shared" si="74"/>
        <v/>
      </c>
      <c r="N2386" s="46" t="str">
        <f t="shared" si="75"/>
        <v/>
      </c>
    </row>
    <row r="2387" spans="1:14" x14ac:dyDescent="0.25">
      <c r="A2387" s="16" t="str">
        <f>CONCATENATE('COMPANY INFO'!$D$4,"_",C2387,"_",D2387,"_",$F2387)</f>
        <v>_17_468/819/873_Saint-Paulin</v>
      </c>
      <c r="B2387" s="42">
        <v>2384</v>
      </c>
      <c r="C2387" s="43">
        <v>17</v>
      </c>
      <c r="D2387" s="43" t="s">
        <v>2516</v>
      </c>
      <c r="E2387" s="43" t="s">
        <v>2124</v>
      </c>
      <c r="F2387" s="44" t="s">
        <v>2654</v>
      </c>
      <c r="G2387" s="23"/>
      <c r="H2387" s="23"/>
      <c r="I2387" s="23"/>
      <c r="J2387" s="23"/>
      <c r="K2387" s="23"/>
      <c r="L2387" s="21" t="str">
        <f>IFERROR(VLOOKUP($A2387,Holdings!$A:$F,6,FALSE),"")</f>
        <v/>
      </c>
      <c r="M2387" s="45" t="str">
        <f t="shared" si="74"/>
        <v/>
      </c>
      <c r="N2387" s="46" t="str">
        <f t="shared" si="75"/>
        <v/>
      </c>
    </row>
    <row r="2388" spans="1:14" x14ac:dyDescent="0.25">
      <c r="A2388" s="16" t="str">
        <f>CONCATENATE('COMPANY INFO'!$D$4,"_",C2388,"_",D2388,"_",$F2388)</f>
        <v>_17_468/819/873_Salluit</v>
      </c>
      <c r="B2388" s="42">
        <v>2385</v>
      </c>
      <c r="C2388" s="43">
        <v>17</v>
      </c>
      <c r="D2388" s="43" t="s">
        <v>2516</v>
      </c>
      <c r="E2388" s="43" t="s">
        <v>2124</v>
      </c>
      <c r="F2388" s="44" t="s">
        <v>2655</v>
      </c>
      <c r="G2388" s="23"/>
      <c r="H2388" s="23"/>
      <c r="I2388" s="23"/>
      <c r="J2388" s="23"/>
      <c r="K2388" s="23"/>
      <c r="L2388" s="21" t="str">
        <f>IFERROR(VLOOKUP($A2388,Holdings!$A:$F,6,FALSE),"")</f>
        <v/>
      </c>
      <c r="M2388" s="45" t="str">
        <f t="shared" si="74"/>
        <v/>
      </c>
      <c r="N2388" s="46" t="str">
        <f t="shared" si="75"/>
        <v/>
      </c>
    </row>
    <row r="2389" spans="1:14" x14ac:dyDescent="0.25">
      <c r="A2389" s="16" t="str">
        <f>CONCATENATE('COMPANY INFO'!$D$4,"_",C2389,"_",D2389,"_",$F2389)</f>
        <v>_17_468/819/873_Sanmaur</v>
      </c>
      <c r="B2389" s="42">
        <v>2386</v>
      </c>
      <c r="C2389" s="43">
        <v>17</v>
      </c>
      <c r="D2389" s="43" t="s">
        <v>2516</v>
      </c>
      <c r="E2389" s="43" t="s">
        <v>2124</v>
      </c>
      <c r="F2389" s="44" t="s">
        <v>2656</v>
      </c>
      <c r="G2389" s="23"/>
      <c r="H2389" s="23"/>
      <c r="I2389" s="23"/>
      <c r="J2389" s="23"/>
      <c r="K2389" s="23"/>
      <c r="L2389" s="21" t="str">
        <f>IFERROR(VLOOKUP($A2389,Holdings!$A:$F,6,FALSE),"")</f>
        <v/>
      </c>
      <c r="M2389" s="45" t="str">
        <f t="shared" si="74"/>
        <v/>
      </c>
      <c r="N2389" s="46" t="str">
        <f t="shared" si="75"/>
        <v/>
      </c>
    </row>
    <row r="2390" spans="1:14" x14ac:dyDescent="0.25">
      <c r="A2390" s="16" t="str">
        <f>CONCATENATE('COMPANY INFO'!$D$4,"_",C2390,"_",D2390,"_",$F2390)</f>
        <v>_17_468/819/873_Sawyerville</v>
      </c>
      <c r="B2390" s="42">
        <v>2387</v>
      </c>
      <c r="C2390" s="43">
        <v>17</v>
      </c>
      <c r="D2390" s="43" t="s">
        <v>2516</v>
      </c>
      <c r="E2390" s="43" t="s">
        <v>2124</v>
      </c>
      <c r="F2390" s="44" t="s">
        <v>2657</v>
      </c>
      <c r="G2390" s="23"/>
      <c r="H2390" s="23"/>
      <c r="I2390" s="23"/>
      <c r="J2390" s="23"/>
      <c r="K2390" s="23"/>
      <c r="L2390" s="21" t="str">
        <f>IFERROR(VLOOKUP($A2390,Holdings!$A:$F,6,FALSE),"")</f>
        <v/>
      </c>
      <c r="M2390" s="45" t="str">
        <f t="shared" si="74"/>
        <v/>
      </c>
      <c r="N2390" s="46" t="str">
        <f t="shared" si="75"/>
        <v/>
      </c>
    </row>
    <row r="2391" spans="1:14" x14ac:dyDescent="0.25">
      <c r="A2391" s="16" t="str">
        <f>CONCATENATE('COMPANY INFO'!$D$4,"_",C2391,"_",D2391,"_",$F2391)</f>
        <v>_17_468/819/873_Scotstown</v>
      </c>
      <c r="B2391" s="42">
        <v>2388</v>
      </c>
      <c r="C2391" s="43">
        <v>17</v>
      </c>
      <c r="D2391" s="43" t="s">
        <v>2516</v>
      </c>
      <c r="E2391" s="43" t="s">
        <v>2124</v>
      </c>
      <c r="F2391" s="44" t="s">
        <v>2658</v>
      </c>
      <c r="G2391" s="23"/>
      <c r="H2391" s="23"/>
      <c r="I2391" s="23"/>
      <c r="J2391" s="23"/>
      <c r="K2391" s="23"/>
      <c r="L2391" s="21" t="str">
        <f>IFERROR(VLOOKUP($A2391,Holdings!$A:$F,6,FALSE),"")</f>
        <v/>
      </c>
      <c r="M2391" s="45" t="str">
        <f t="shared" si="74"/>
        <v/>
      </c>
      <c r="N2391" s="46" t="str">
        <f t="shared" si="75"/>
        <v/>
      </c>
    </row>
    <row r="2392" spans="1:14" x14ac:dyDescent="0.25">
      <c r="A2392" s="16" t="str">
        <f>CONCATENATE('COMPANY INFO'!$D$4,"_",C2392,"_",D2392,"_",$F2392)</f>
        <v>_17_468/819/873_Senneterre</v>
      </c>
      <c r="B2392" s="42">
        <v>2389</v>
      </c>
      <c r="C2392" s="43">
        <v>17</v>
      </c>
      <c r="D2392" s="43" t="s">
        <v>2516</v>
      </c>
      <c r="E2392" s="43" t="s">
        <v>2124</v>
      </c>
      <c r="F2392" s="44" t="s">
        <v>2659</v>
      </c>
      <c r="G2392" s="23"/>
      <c r="H2392" s="23"/>
      <c r="I2392" s="23"/>
      <c r="J2392" s="23"/>
      <c r="K2392" s="23"/>
      <c r="L2392" s="21" t="str">
        <f>IFERROR(VLOOKUP($A2392,Holdings!$A:$F,6,FALSE),"")</f>
        <v/>
      </c>
      <c r="M2392" s="45" t="str">
        <f t="shared" si="74"/>
        <v/>
      </c>
      <c r="N2392" s="46" t="str">
        <f t="shared" si="75"/>
        <v/>
      </c>
    </row>
    <row r="2393" spans="1:14" x14ac:dyDescent="0.25">
      <c r="A2393" s="16" t="str">
        <f>CONCATENATE('COMPANY INFO'!$D$4,"_",C2393,"_",D2393,"_",$F2393)</f>
        <v>_17_468/819/873_Shawinigan</v>
      </c>
      <c r="B2393" s="42">
        <v>2390</v>
      </c>
      <c r="C2393" s="43">
        <v>17</v>
      </c>
      <c r="D2393" s="43" t="s">
        <v>2516</v>
      </c>
      <c r="E2393" s="43" t="s">
        <v>2124</v>
      </c>
      <c r="F2393" s="44" t="s">
        <v>2660</v>
      </c>
      <c r="G2393" s="23"/>
      <c r="H2393" s="23"/>
      <c r="I2393" s="23"/>
      <c r="J2393" s="23"/>
      <c r="K2393" s="23"/>
      <c r="L2393" s="21" t="str">
        <f>IFERROR(VLOOKUP($A2393,Holdings!$A:$F,6,FALSE),"")</f>
        <v/>
      </c>
      <c r="M2393" s="45" t="str">
        <f t="shared" si="74"/>
        <v/>
      </c>
      <c r="N2393" s="46" t="str">
        <f t="shared" si="75"/>
        <v/>
      </c>
    </row>
    <row r="2394" spans="1:14" x14ac:dyDescent="0.25">
      <c r="A2394" s="16" t="str">
        <f>CONCATENATE('COMPANY INFO'!$D$4,"_",C2394,"_",D2394,"_",$F2394)</f>
        <v>_17_468/819/873_Shawville</v>
      </c>
      <c r="B2394" s="42">
        <v>2391</v>
      </c>
      <c r="C2394" s="43">
        <v>17</v>
      </c>
      <c r="D2394" s="43" t="s">
        <v>2516</v>
      </c>
      <c r="E2394" s="43" t="s">
        <v>2124</v>
      </c>
      <c r="F2394" s="44" t="s">
        <v>2661</v>
      </c>
      <c r="G2394" s="23"/>
      <c r="H2394" s="23"/>
      <c r="I2394" s="23"/>
      <c r="J2394" s="23"/>
      <c r="K2394" s="23"/>
      <c r="L2394" s="21" t="str">
        <f>IFERROR(VLOOKUP($A2394,Holdings!$A:$F,6,FALSE),"")</f>
        <v/>
      </c>
      <c r="M2394" s="45" t="str">
        <f t="shared" si="74"/>
        <v/>
      </c>
      <c r="N2394" s="46" t="str">
        <f t="shared" si="75"/>
        <v/>
      </c>
    </row>
    <row r="2395" spans="1:14" x14ac:dyDescent="0.25">
      <c r="A2395" s="16" t="str">
        <f>CONCATENATE('COMPANY INFO'!$D$4,"_",C2395,"_",D2395,"_",$F2395)</f>
        <v>_17_468/819/873_Sherbrooke</v>
      </c>
      <c r="B2395" s="42">
        <v>2392</v>
      </c>
      <c r="C2395" s="43">
        <v>17</v>
      </c>
      <c r="D2395" s="43" t="s">
        <v>2516</v>
      </c>
      <c r="E2395" s="43" t="s">
        <v>2124</v>
      </c>
      <c r="F2395" s="44" t="s">
        <v>1325</v>
      </c>
      <c r="G2395" s="23"/>
      <c r="H2395" s="23"/>
      <c r="I2395" s="23"/>
      <c r="J2395" s="23"/>
      <c r="K2395" s="23"/>
      <c r="L2395" s="21" t="str">
        <f>IFERROR(VLOOKUP($A2395,Holdings!$A:$F,6,FALSE),"")</f>
        <v/>
      </c>
      <c r="M2395" s="45" t="str">
        <f t="shared" si="74"/>
        <v/>
      </c>
      <c r="N2395" s="46" t="str">
        <f t="shared" si="75"/>
        <v/>
      </c>
    </row>
    <row r="2396" spans="1:14" x14ac:dyDescent="0.25">
      <c r="A2396" s="16" t="str">
        <f>CONCATENATE('COMPANY INFO'!$D$4,"_",C2396,"_",D2396,"_",$F2396)</f>
        <v>_17_468/819/873_South Durham</v>
      </c>
      <c r="B2396" s="42">
        <v>2393</v>
      </c>
      <c r="C2396" s="43">
        <v>17</v>
      </c>
      <c r="D2396" s="43" t="s">
        <v>2516</v>
      </c>
      <c r="E2396" s="43" t="s">
        <v>2124</v>
      </c>
      <c r="F2396" s="44" t="s">
        <v>2662</v>
      </c>
      <c r="G2396" s="23"/>
      <c r="H2396" s="23"/>
      <c r="I2396" s="23"/>
      <c r="J2396" s="23"/>
      <c r="K2396" s="23"/>
      <c r="L2396" s="21" t="str">
        <f>IFERROR(VLOOKUP($A2396,Holdings!$A:$F,6,FALSE),"")</f>
        <v/>
      </c>
      <c r="M2396" s="45" t="str">
        <f t="shared" si="74"/>
        <v/>
      </c>
      <c r="N2396" s="46" t="str">
        <f t="shared" si="75"/>
        <v/>
      </c>
    </row>
    <row r="2397" spans="1:14" x14ac:dyDescent="0.25">
      <c r="A2397" s="16" t="str">
        <f>CONCATENATE('COMPANY INFO'!$D$4,"_",C2397,"_",D2397,"_",$F2397)</f>
        <v>_17_468/819/873_St-Adolphe-D'Howard</v>
      </c>
      <c r="B2397" s="42">
        <v>2394</v>
      </c>
      <c r="C2397" s="43">
        <v>17</v>
      </c>
      <c r="D2397" s="43" t="s">
        <v>2516</v>
      </c>
      <c r="E2397" s="43" t="s">
        <v>2124</v>
      </c>
      <c r="F2397" s="44" t="s">
        <v>2663</v>
      </c>
      <c r="G2397" s="23"/>
      <c r="H2397" s="23"/>
      <c r="I2397" s="23"/>
      <c r="J2397" s="23"/>
      <c r="K2397" s="23"/>
      <c r="L2397" s="21" t="str">
        <f>IFERROR(VLOOKUP($A2397,Holdings!$A:$F,6,FALSE),"")</f>
        <v/>
      </c>
      <c r="M2397" s="45" t="str">
        <f t="shared" si="74"/>
        <v/>
      </c>
      <c r="N2397" s="46" t="str">
        <f t="shared" si="75"/>
        <v/>
      </c>
    </row>
    <row r="2398" spans="1:14" x14ac:dyDescent="0.25">
      <c r="A2398" s="16" t="str">
        <f>CONCATENATE('COMPANY INFO'!$D$4,"_",C2398,"_",D2398,"_",$F2398)</f>
        <v>_17_468/819/873_St-Adolphe-de-Dudswell</v>
      </c>
      <c r="B2398" s="42">
        <v>2395</v>
      </c>
      <c r="C2398" s="43">
        <v>17</v>
      </c>
      <c r="D2398" s="43" t="s">
        <v>2516</v>
      </c>
      <c r="E2398" s="43" t="s">
        <v>2124</v>
      </c>
      <c r="F2398" s="44" t="s">
        <v>2664</v>
      </c>
      <c r="G2398" s="23"/>
      <c r="H2398" s="23"/>
      <c r="I2398" s="23"/>
      <c r="J2398" s="23"/>
      <c r="K2398" s="23"/>
      <c r="L2398" s="21" t="str">
        <f>IFERROR(VLOOKUP($A2398,Holdings!$A:$F,6,FALSE),"")</f>
        <v/>
      </c>
      <c r="M2398" s="45" t="str">
        <f t="shared" si="74"/>
        <v/>
      </c>
      <c r="N2398" s="46" t="str">
        <f t="shared" si="75"/>
        <v/>
      </c>
    </row>
    <row r="2399" spans="1:14" x14ac:dyDescent="0.25">
      <c r="A2399" s="16" t="str">
        <f>CONCATENATE('COMPANY INFO'!$D$4,"_",C2399,"_",D2399,"_",$F2399)</f>
        <v>_17_468/819/873_St-Andre-Avellin</v>
      </c>
      <c r="B2399" s="42">
        <v>2396</v>
      </c>
      <c r="C2399" s="43">
        <v>17</v>
      </c>
      <c r="D2399" s="43" t="s">
        <v>2516</v>
      </c>
      <c r="E2399" s="43" t="s">
        <v>2124</v>
      </c>
      <c r="F2399" s="44" t="s">
        <v>2665</v>
      </c>
      <c r="G2399" s="23"/>
      <c r="H2399" s="23"/>
      <c r="I2399" s="23"/>
      <c r="J2399" s="23"/>
      <c r="K2399" s="23"/>
      <c r="L2399" s="21" t="str">
        <f>IFERROR(VLOOKUP($A2399,Holdings!$A:$F,6,FALSE),"")</f>
        <v/>
      </c>
      <c r="M2399" s="45" t="str">
        <f t="shared" si="74"/>
        <v/>
      </c>
      <c r="N2399" s="46" t="str">
        <f t="shared" si="75"/>
        <v/>
      </c>
    </row>
    <row r="2400" spans="1:14" x14ac:dyDescent="0.25">
      <c r="A2400" s="16" t="str">
        <f>CONCATENATE('COMPANY INFO'!$D$4,"_",C2400,"_",D2400,"_",$F2400)</f>
        <v>_17_468/819/873_St-Boniface-de-Shawinigan</v>
      </c>
      <c r="B2400" s="42">
        <v>2397</v>
      </c>
      <c r="C2400" s="43">
        <v>17</v>
      </c>
      <c r="D2400" s="43" t="s">
        <v>2516</v>
      </c>
      <c r="E2400" s="43" t="s">
        <v>2124</v>
      </c>
      <c r="F2400" s="44" t="s">
        <v>2666</v>
      </c>
      <c r="G2400" s="23"/>
      <c r="H2400" s="23"/>
      <c r="I2400" s="23"/>
      <c r="J2400" s="23"/>
      <c r="K2400" s="23"/>
      <c r="L2400" s="21" t="str">
        <f>IFERROR(VLOOKUP($A2400,Holdings!$A:$F,6,FALSE),"")</f>
        <v/>
      </c>
      <c r="M2400" s="45" t="str">
        <f t="shared" si="74"/>
        <v/>
      </c>
      <c r="N2400" s="46" t="str">
        <f t="shared" si="75"/>
        <v/>
      </c>
    </row>
    <row r="2401" spans="1:14" x14ac:dyDescent="0.25">
      <c r="A2401" s="16" t="str">
        <f>CONCATENATE('COMPANY INFO'!$D$4,"_",C2401,"_",D2401,"_",$F2401)</f>
        <v>_17_468/819/873_St-Bruno-de-Guigues</v>
      </c>
      <c r="B2401" s="42">
        <v>2398</v>
      </c>
      <c r="C2401" s="43">
        <v>17</v>
      </c>
      <c r="D2401" s="43" t="s">
        <v>2516</v>
      </c>
      <c r="E2401" s="43" t="s">
        <v>2124</v>
      </c>
      <c r="F2401" s="44" t="s">
        <v>2667</v>
      </c>
      <c r="G2401" s="23"/>
      <c r="H2401" s="23"/>
      <c r="I2401" s="23"/>
      <c r="J2401" s="23"/>
      <c r="K2401" s="23"/>
      <c r="L2401" s="21" t="str">
        <f>IFERROR(VLOOKUP($A2401,Holdings!$A:$F,6,FALSE),"")</f>
        <v/>
      </c>
      <c r="M2401" s="45" t="str">
        <f t="shared" si="74"/>
        <v/>
      </c>
      <c r="N2401" s="46" t="str">
        <f t="shared" si="75"/>
        <v/>
      </c>
    </row>
    <row r="2402" spans="1:14" x14ac:dyDescent="0.25">
      <c r="A2402" s="16" t="str">
        <f>CONCATENATE('COMPANY INFO'!$D$4,"_",C2402,"_",D2402,"_",$F2402)</f>
        <v>_17_468/819/873_St-Celestin</v>
      </c>
      <c r="B2402" s="42">
        <v>2399</v>
      </c>
      <c r="C2402" s="43">
        <v>17</v>
      </c>
      <c r="D2402" s="43" t="s">
        <v>2516</v>
      </c>
      <c r="E2402" s="43" t="s">
        <v>2124</v>
      </c>
      <c r="F2402" s="44" t="s">
        <v>2668</v>
      </c>
      <c r="G2402" s="23"/>
      <c r="H2402" s="23"/>
      <c r="I2402" s="23"/>
      <c r="J2402" s="23"/>
      <c r="K2402" s="23"/>
      <c r="L2402" s="21" t="str">
        <f>IFERROR(VLOOKUP($A2402,Holdings!$A:$F,6,FALSE),"")</f>
        <v/>
      </c>
      <c r="M2402" s="45" t="str">
        <f t="shared" si="74"/>
        <v/>
      </c>
      <c r="N2402" s="46" t="str">
        <f t="shared" si="75"/>
        <v/>
      </c>
    </row>
    <row r="2403" spans="1:14" x14ac:dyDescent="0.25">
      <c r="A2403" s="16" t="str">
        <f>CONCATENATE('COMPANY INFO'!$D$4,"_",C2403,"_",D2403,"_",$F2403)</f>
        <v>_17_468/819/873_St-Cyrille</v>
      </c>
      <c r="B2403" s="42">
        <v>2400</v>
      </c>
      <c r="C2403" s="43">
        <v>17</v>
      </c>
      <c r="D2403" s="43" t="s">
        <v>2516</v>
      </c>
      <c r="E2403" s="43" t="s">
        <v>2124</v>
      </c>
      <c r="F2403" s="44" t="s">
        <v>2669</v>
      </c>
      <c r="G2403" s="23"/>
      <c r="H2403" s="23"/>
      <c r="I2403" s="23"/>
      <c r="J2403" s="23"/>
      <c r="K2403" s="23"/>
      <c r="L2403" s="21" t="str">
        <f>IFERROR(VLOOKUP($A2403,Holdings!$A:$F,6,FALSE),"")</f>
        <v/>
      </c>
      <c r="M2403" s="45" t="str">
        <f t="shared" si="74"/>
        <v/>
      </c>
      <c r="N2403" s="46" t="str">
        <f t="shared" si="75"/>
        <v/>
      </c>
    </row>
    <row r="2404" spans="1:14" x14ac:dyDescent="0.25">
      <c r="A2404" s="16" t="str">
        <f>CONCATENATE('COMPANY INFO'!$D$4,"_",C2404,"_",D2404,"_",$F2404)</f>
        <v>_17_468/819/873_St-Donat-de-Montcalm</v>
      </c>
      <c r="B2404" s="42">
        <v>2401</v>
      </c>
      <c r="C2404" s="43">
        <v>17</v>
      </c>
      <c r="D2404" s="43" t="s">
        <v>2516</v>
      </c>
      <c r="E2404" s="43" t="s">
        <v>2124</v>
      </c>
      <c r="F2404" s="44" t="s">
        <v>2670</v>
      </c>
      <c r="G2404" s="23"/>
      <c r="H2404" s="23"/>
      <c r="I2404" s="23"/>
      <c r="J2404" s="23"/>
      <c r="K2404" s="23"/>
      <c r="L2404" s="21" t="str">
        <f>IFERROR(VLOOKUP($A2404,Holdings!$A:$F,6,FALSE),"")</f>
        <v/>
      </c>
      <c r="M2404" s="45" t="str">
        <f t="shared" si="74"/>
        <v/>
      </c>
      <c r="N2404" s="46" t="str">
        <f t="shared" si="75"/>
        <v/>
      </c>
    </row>
    <row r="2405" spans="1:14" x14ac:dyDescent="0.25">
      <c r="A2405" s="16" t="str">
        <f>CONCATENATE('COMPANY INFO'!$D$4,"_",C2405,"_",D2405,"_",$F2405)</f>
        <v>_17_468/819/873_St-Emile-de-Suffolk</v>
      </c>
      <c r="B2405" s="42">
        <v>2402</v>
      </c>
      <c r="C2405" s="43">
        <v>17</v>
      </c>
      <c r="D2405" s="43" t="s">
        <v>2516</v>
      </c>
      <c r="E2405" s="43" t="s">
        <v>2124</v>
      </c>
      <c r="F2405" s="44" t="s">
        <v>2671</v>
      </c>
      <c r="G2405" s="23"/>
      <c r="H2405" s="23"/>
      <c r="I2405" s="23"/>
      <c r="J2405" s="23"/>
      <c r="K2405" s="23"/>
      <c r="L2405" s="21" t="str">
        <f>IFERROR(VLOOKUP($A2405,Holdings!$A:$F,6,FALSE),"")</f>
        <v/>
      </c>
      <c r="M2405" s="45" t="str">
        <f t="shared" si="74"/>
        <v/>
      </c>
      <c r="N2405" s="46" t="str">
        <f t="shared" si="75"/>
        <v/>
      </c>
    </row>
    <row r="2406" spans="1:14" x14ac:dyDescent="0.25">
      <c r="A2406" s="16" t="str">
        <f>CONCATENATE('COMPANY INFO'!$D$4,"_",C2406,"_",D2406,"_",$F2406)</f>
        <v>_17_468/819/873_St-Eugene-de-Guigues</v>
      </c>
      <c r="B2406" s="42">
        <v>2403</v>
      </c>
      <c r="C2406" s="43">
        <v>17</v>
      </c>
      <c r="D2406" s="43" t="s">
        <v>2516</v>
      </c>
      <c r="E2406" s="43" t="s">
        <v>2124</v>
      </c>
      <c r="F2406" s="44" t="s">
        <v>2672</v>
      </c>
      <c r="G2406" s="23"/>
      <c r="H2406" s="23"/>
      <c r="I2406" s="23"/>
      <c r="J2406" s="23"/>
      <c r="K2406" s="23"/>
      <c r="L2406" s="21" t="str">
        <f>IFERROR(VLOOKUP($A2406,Holdings!$A:$F,6,FALSE),"")</f>
        <v/>
      </c>
      <c r="M2406" s="45" t="str">
        <f t="shared" si="74"/>
        <v/>
      </c>
      <c r="N2406" s="46" t="str">
        <f t="shared" si="75"/>
        <v/>
      </c>
    </row>
    <row r="2407" spans="1:14" x14ac:dyDescent="0.25">
      <c r="A2407" s="16" t="str">
        <f>CONCATENATE('COMPANY INFO'!$D$4,"_",C2407,"_",D2407,"_",$F2407)</f>
        <v>_17_468/819/873_St-Faustin</v>
      </c>
      <c r="B2407" s="42">
        <v>2404</v>
      </c>
      <c r="C2407" s="43">
        <v>17</v>
      </c>
      <c r="D2407" s="43" t="s">
        <v>2516</v>
      </c>
      <c r="E2407" s="43" t="s">
        <v>2124</v>
      </c>
      <c r="F2407" s="44" t="s">
        <v>2673</v>
      </c>
      <c r="G2407" s="23"/>
      <c r="H2407" s="23"/>
      <c r="I2407" s="23"/>
      <c r="J2407" s="23"/>
      <c r="K2407" s="23"/>
      <c r="L2407" s="21" t="str">
        <f>IFERROR(VLOOKUP($A2407,Holdings!$A:$F,6,FALSE),"")</f>
        <v/>
      </c>
      <c r="M2407" s="45" t="str">
        <f t="shared" si="74"/>
        <v/>
      </c>
      <c r="N2407" s="46" t="str">
        <f t="shared" si="75"/>
        <v/>
      </c>
    </row>
    <row r="2408" spans="1:14" x14ac:dyDescent="0.25">
      <c r="A2408" s="16" t="str">
        <f>CONCATENATE('COMPANY INFO'!$D$4,"_",C2408,"_",D2408,"_",$F2408)</f>
        <v>_17_468/819/873_St-Felix-de-Kingsey</v>
      </c>
      <c r="B2408" s="42">
        <v>2405</v>
      </c>
      <c r="C2408" s="43">
        <v>17</v>
      </c>
      <c r="D2408" s="43" t="s">
        <v>2516</v>
      </c>
      <c r="E2408" s="43" t="s">
        <v>2124</v>
      </c>
      <c r="F2408" s="44" t="s">
        <v>2674</v>
      </c>
      <c r="G2408" s="23"/>
      <c r="H2408" s="23"/>
      <c r="I2408" s="23"/>
      <c r="J2408" s="23"/>
      <c r="K2408" s="23"/>
      <c r="L2408" s="21" t="str">
        <f>IFERROR(VLOOKUP($A2408,Holdings!$A:$F,6,FALSE),"")</f>
        <v/>
      </c>
      <c r="M2408" s="45" t="str">
        <f t="shared" si="74"/>
        <v/>
      </c>
      <c r="N2408" s="46" t="str">
        <f t="shared" si="75"/>
        <v/>
      </c>
    </row>
    <row r="2409" spans="1:14" x14ac:dyDescent="0.25">
      <c r="A2409" s="16" t="str">
        <f>CONCATENATE('COMPANY INFO'!$D$4,"_",C2409,"_",D2409,"_",$F2409)</f>
        <v>_17_468/819/873_St-Germain-de-Grantham</v>
      </c>
      <c r="B2409" s="42">
        <v>2406</v>
      </c>
      <c r="C2409" s="43">
        <v>17</v>
      </c>
      <c r="D2409" s="43" t="s">
        <v>2516</v>
      </c>
      <c r="E2409" s="43" t="s">
        <v>2124</v>
      </c>
      <c r="F2409" s="44" t="s">
        <v>2675</v>
      </c>
      <c r="G2409" s="23"/>
      <c r="H2409" s="23"/>
      <c r="I2409" s="23"/>
      <c r="J2409" s="23"/>
      <c r="K2409" s="23"/>
      <c r="L2409" s="21" t="str">
        <f>IFERROR(VLOOKUP($A2409,Holdings!$A:$F,6,FALSE),"")</f>
        <v/>
      </c>
      <c r="M2409" s="45" t="str">
        <f t="shared" si="74"/>
        <v/>
      </c>
      <c r="N2409" s="46" t="str">
        <f t="shared" si="75"/>
        <v/>
      </c>
    </row>
    <row r="2410" spans="1:14" x14ac:dyDescent="0.25">
      <c r="A2410" s="16" t="str">
        <f>CONCATENATE('COMPANY INFO'!$D$4,"_",C2410,"_",D2410,"_",$F2410)</f>
        <v>_17_468/819/873_St-Gregoire</v>
      </c>
      <c r="B2410" s="42">
        <v>2407</v>
      </c>
      <c r="C2410" s="43">
        <v>17</v>
      </c>
      <c r="D2410" s="43" t="s">
        <v>2516</v>
      </c>
      <c r="E2410" s="43" t="s">
        <v>2124</v>
      </c>
      <c r="F2410" s="44" t="s">
        <v>2676</v>
      </c>
      <c r="G2410" s="23"/>
      <c r="H2410" s="23"/>
      <c r="I2410" s="23"/>
      <c r="J2410" s="23"/>
      <c r="K2410" s="23"/>
      <c r="L2410" s="21" t="str">
        <f>IFERROR(VLOOKUP($A2410,Holdings!$A:$F,6,FALSE),"")</f>
        <v/>
      </c>
      <c r="M2410" s="45" t="str">
        <f t="shared" si="74"/>
        <v/>
      </c>
      <c r="N2410" s="46" t="str">
        <f t="shared" si="75"/>
        <v/>
      </c>
    </row>
    <row r="2411" spans="1:14" x14ac:dyDescent="0.25">
      <c r="A2411" s="16" t="str">
        <f>CONCATENATE('COMPANY INFO'!$D$4,"_",C2411,"_",D2411,"_",$F2411)</f>
        <v>_17_468/819/873_St-Guillaume</v>
      </c>
      <c r="B2411" s="42">
        <v>2408</v>
      </c>
      <c r="C2411" s="43">
        <v>17</v>
      </c>
      <c r="D2411" s="43" t="s">
        <v>2516</v>
      </c>
      <c r="E2411" s="43" t="s">
        <v>2124</v>
      </c>
      <c r="F2411" s="44" t="s">
        <v>2677</v>
      </c>
      <c r="G2411" s="23"/>
      <c r="H2411" s="23"/>
      <c r="I2411" s="23"/>
      <c r="J2411" s="23"/>
      <c r="K2411" s="23"/>
      <c r="L2411" s="21" t="str">
        <f>IFERROR(VLOOKUP($A2411,Holdings!$A:$F,6,FALSE),"")</f>
        <v/>
      </c>
      <c r="M2411" s="45" t="str">
        <f t="shared" si="74"/>
        <v/>
      </c>
      <c r="N2411" s="46" t="str">
        <f t="shared" si="75"/>
        <v/>
      </c>
    </row>
    <row r="2412" spans="1:14" x14ac:dyDescent="0.25">
      <c r="A2412" s="16" t="str">
        <f>CONCATENATE('COMPANY INFO'!$D$4,"_",C2412,"_",D2412,"_",$F2412)</f>
        <v>_17_468/819/873_St-Jovite</v>
      </c>
      <c r="B2412" s="42">
        <v>2409</v>
      </c>
      <c r="C2412" s="43">
        <v>17</v>
      </c>
      <c r="D2412" s="43" t="s">
        <v>2516</v>
      </c>
      <c r="E2412" s="43" t="s">
        <v>2124</v>
      </c>
      <c r="F2412" s="44" t="s">
        <v>2678</v>
      </c>
      <c r="G2412" s="23"/>
      <c r="H2412" s="23"/>
      <c r="I2412" s="23"/>
      <c r="J2412" s="23"/>
      <c r="K2412" s="23"/>
      <c r="L2412" s="21" t="str">
        <f>IFERROR(VLOOKUP($A2412,Holdings!$A:$F,6,FALSE),"")</f>
        <v/>
      </c>
      <c r="M2412" s="45" t="str">
        <f t="shared" si="74"/>
        <v/>
      </c>
      <c r="N2412" s="46" t="str">
        <f t="shared" si="75"/>
        <v/>
      </c>
    </row>
    <row r="2413" spans="1:14" x14ac:dyDescent="0.25">
      <c r="A2413" s="16" t="str">
        <f>CONCATENATE('COMPANY INFO'!$D$4,"_",C2413,"_",D2413,"_",$F2413)</f>
        <v>_17_468/819/873_St-Leonard-d'Aston</v>
      </c>
      <c r="B2413" s="42">
        <v>2410</v>
      </c>
      <c r="C2413" s="43">
        <v>17</v>
      </c>
      <c r="D2413" s="43" t="s">
        <v>2516</v>
      </c>
      <c r="E2413" s="43" t="s">
        <v>2124</v>
      </c>
      <c r="F2413" s="44" t="s">
        <v>2679</v>
      </c>
      <c r="G2413" s="23"/>
      <c r="H2413" s="23"/>
      <c r="I2413" s="23"/>
      <c r="J2413" s="23"/>
      <c r="K2413" s="23"/>
      <c r="L2413" s="21" t="str">
        <f>IFERROR(VLOOKUP($A2413,Holdings!$A:$F,6,FALSE),"")</f>
        <v/>
      </c>
      <c r="M2413" s="45" t="str">
        <f t="shared" si="74"/>
        <v/>
      </c>
      <c r="N2413" s="46" t="str">
        <f t="shared" si="75"/>
        <v/>
      </c>
    </row>
    <row r="2414" spans="1:14" x14ac:dyDescent="0.25">
      <c r="A2414" s="16" t="str">
        <f>CONCATENATE('COMPANY INFO'!$D$4,"_",C2414,"_",D2414,"_",$F2414)</f>
        <v>_17_468/819/873_St-Malo</v>
      </c>
      <c r="B2414" s="42">
        <v>2411</v>
      </c>
      <c r="C2414" s="43">
        <v>17</v>
      </c>
      <c r="D2414" s="43" t="s">
        <v>2516</v>
      </c>
      <c r="E2414" s="43" t="s">
        <v>2124</v>
      </c>
      <c r="F2414" s="44" t="s">
        <v>2680</v>
      </c>
      <c r="G2414" s="23"/>
      <c r="H2414" s="23"/>
      <c r="I2414" s="23"/>
      <c r="J2414" s="23"/>
      <c r="K2414" s="23"/>
      <c r="L2414" s="21" t="str">
        <f>IFERROR(VLOOKUP($A2414,Holdings!$A:$F,6,FALSE),"")</f>
        <v/>
      </c>
      <c r="M2414" s="45" t="str">
        <f t="shared" si="74"/>
        <v/>
      </c>
      <c r="N2414" s="46" t="str">
        <f t="shared" si="75"/>
        <v/>
      </c>
    </row>
    <row r="2415" spans="1:14" x14ac:dyDescent="0.25">
      <c r="A2415" s="16" t="str">
        <f>CONCATENATE('COMPANY INFO'!$D$4,"_",C2415,"_",D2415,"_",$F2415)</f>
        <v>_17_468/819/873_St-Mathieu</v>
      </c>
      <c r="B2415" s="42">
        <v>2412</v>
      </c>
      <c r="C2415" s="43">
        <v>17</v>
      </c>
      <c r="D2415" s="43" t="s">
        <v>2516</v>
      </c>
      <c r="E2415" s="43" t="s">
        <v>2124</v>
      </c>
      <c r="F2415" s="44" t="s">
        <v>2681</v>
      </c>
      <c r="G2415" s="23"/>
      <c r="H2415" s="23"/>
      <c r="I2415" s="23"/>
      <c r="J2415" s="23"/>
      <c r="K2415" s="23"/>
      <c r="L2415" s="21" t="str">
        <f>IFERROR(VLOOKUP($A2415,Holdings!$A:$F,6,FALSE),"")</f>
        <v/>
      </c>
      <c r="M2415" s="45" t="str">
        <f t="shared" si="74"/>
        <v/>
      </c>
      <c r="N2415" s="46" t="str">
        <f t="shared" si="75"/>
        <v/>
      </c>
    </row>
    <row r="2416" spans="1:14" x14ac:dyDescent="0.25">
      <c r="A2416" s="16" t="str">
        <f>CONCATENATE('COMPANY INFO'!$D$4,"_",C2416,"_",D2416,"_",$F2416)</f>
        <v>_17_468/819/873_St-Nazaire</v>
      </c>
      <c r="B2416" s="42">
        <v>2413</v>
      </c>
      <c r="C2416" s="43">
        <v>17</v>
      </c>
      <c r="D2416" s="43" t="s">
        <v>2516</v>
      </c>
      <c r="E2416" s="43" t="s">
        <v>2124</v>
      </c>
      <c r="F2416" s="44" t="s">
        <v>2682</v>
      </c>
      <c r="G2416" s="23"/>
      <c r="H2416" s="23"/>
      <c r="I2416" s="23"/>
      <c r="J2416" s="23"/>
      <c r="K2416" s="23"/>
      <c r="L2416" s="21" t="str">
        <f>IFERROR(VLOOKUP($A2416,Holdings!$A:$F,6,FALSE),"")</f>
        <v/>
      </c>
      <c r="M2416" s="45" t="str">
        <f t="shared" si="74"/>
        <v/>
      </c>
      <c r="N2416" s="46" t="str">
        <f t="shared" si="75"/>
        <v/>
      </c>
    </row>
    <row r="2417" spans="1:14" x14ac:dyDescent="0.25">
      <c r="A2417" s="16" t="str">
        <f>CONCATENATE('COMPANY INFO'!$D$4,"_",C2417,"_",D2417,"_",$F2417)</f>
        <v>_17_468/819/873_St-Pierre-de-Wakefield</v>
      </c>
      <c r="B2417" s="42">
        <v>2414</v>
      </c>
      <c r="C2417" s="43">
        <v>17</v>
      </c>
      <c r="D2417" s="43" t="s">
        <v>2516</v>
      </c>
      <c r="E2417" s="43" t="s">
        <v>2124</v>
      </c>
      <c r="F2417" s="44" t="s">
        <v>2683</v>
      </c>
      <c r="G2417" s="23"/>
      <c r="H2417" s="23"/>
      <c r="I2417" s="23"/>
      <c r="J2417" s="23"/>
      <c r="K2417" s="23"/>
      <c r="L2417" s="21" t="str">
        <f>IFERROR(VLOOKUP($A2417,Holdings!$A:$F,6,FALSE),"")</f>
        <v/>
      </c>
      <c r="M2417" s="45" t="str">
        <f t="shared" si="74"/>
        <v/>
      </c>
      <c r="N2417" s="46" t="str">
        <f t="shared" si="75"/>
        <v/>
      </c>
    </row>
    <row r="2418" spans="1:14" x14ac:dyDescent="0.25">
      <c r="A2418" s="16" t="str">
        <f>CONCATENATE('COMPANY INFO'!$D$4,"_",C2418,"_",D2418,"_",$F2418)</f>
        <v>_17_468/819/873_St-Pierre-Les-Becquets</v>
      </c>
      <c r="B2418" s="42">
        <v>2415</v>
      </c>
      <c r="C2418" s="43">
        <v>17</v>
      </c>
      <c r="D2418" s="43" t="s">
        <v>2516</v>
      </c>
      <c r="E2418" s="43" t="s">
        <v>2124</v>
      </c>
      <c r="F2418" s="44" t="s">
        <v>2684</v>
      </c>
      <c r="G2418" s="23"/>
      <c r="H2418" s="23"/>
      <c r="I2418" s="23"/>
      <c r="J2418" s="23"/>
      <c r="K2418" s="23"/>
      <c r="L2418" s="21" t="str">
        <f>IFERROR(VLOOKUP($A2418,Holdings!$A:$F,6,FALSE),"")</f>
        <v/>
      </c>
      <c r="M2418" s="45" t="str">
        <f t="shared" si="74"/>
        <v/>
      </c>
      <c r="N2418" s="46" t="str">
        <f t="shared" si="75"/>
        <v/>
      </c>
    </row>
    <row r="2419" spans="1:14" x14ac:dyDescent="0.25">
      <c r="A2419" s="16" t="str">
        <f>CONCATENATE('COMPANY INFO'!$D$4,"_",C2419,"_",D2419,"_",$F2419)</f>
        <v>_17_468/819/873_St-Roch-de-Mekinac</v>
      </c>
      <c r="B2419" s="42">
        <v>2416</v>
      </c>
      <c r="C2419" s="43">
        <v>17</v>
      </c>
      <c r="D2419" s="43" t="s">
        <v>2516</v>
      </c>
      <c r="E2419" s="43" t="s">
        <v>2124</v>
      </c>
      <c r="F2419" s="44" t="s">
        <v>2685</v>
      </c>
      <c r="G2419" s="23"/>
      <c r="H2419" s="23"/>
      <c r="I2419" s="23"/>
      <c r="J2419" s="23"/>
      <c r="K2419" s="23"/>
      <c r="L2419" s="21" t="str">
        <f>IFERROR(VLOOKUP($A2419,Holdings!$A:$F,6,FALSE),"")</f>
        <v/>
      </c>
      <c r="M2419" s="45" t="str">
        <f t="shared" si="74"/>
        <v/>
      </c>
      <c r="N2419" s="46" t="str">
        <f t="shared" si="75"/>
        <v/>
      </c>
    </row>
    <row r="2420" spans="1:14" x14ac:dyDescent="0.25">
      <c r="A2420" s="16" t="str">
        <f>CONCATENATE('COMPANY INFO'!$D$4,"_",C2420,"_",D2420,"_",$F2420)</f>
        <v>_17_468/819/873_St-Sebastien (Frontenac Co.)</v>
      </c>
      <c r="B2420" s="42">
        <v>2417</v>
      </c>
      <c r="C2420" s="43">
        <v>17</v>
      </c>
      <c r="D2420" s="43" t="s">
        <v>2516</v>
      </c>
      <c r="E2420" s="43" t="s">
        <v>2124</v>
      </c>
      <c r="F2420" s="44" t="s">
        <v>2686</v>
      </c>
      <c r="G2420" s="23"/>
      <c r="H2420" s="23"/>
      <c r="I2420" s="23"/>
      <c r="J2420" s="23"/>
      <c r="K2420" s="23"/>
      <c r="L2420" s="21" t="str">
        <f>IFERROR(VLOOKUP($A2420,Holdings!$A:$F,6,FALSE),"")</f>
        <v/>
      </c>
      <c r="M2420" s="45" t="str">
        <f t="shared" si="74"/>
        <v/>
      </c>
      <c r="N2420" s="46" t="str">
        <f t="shared" si="75"/>
        <v/>
      </c>
    </row>
    <row r="2421" spans="1:14" x14ac:dyDescent="0.25">
      <c r="A2421" s="16" t="str">
        <f>CONCATENATE('COMPANY INFO'!$D$4,"_",C2421,"_",D2421,"_",$F2421)</f>
        <v>_17_468/819/873_St-Sylvere</v>
      </c>
      <c r="B2421" s="42">
        <v>2418</v>
      </c>
      <c r="C2421" s="43">
        <v>17</v>
      </c>
      <c r="D2421" s="43" t="s">
        <v>2516</v>
      </c>
      <c r="E2421" s="43" t="s">
        <v>2124</v>
      </c>
      <c r="F2421" s="44" t="s">
        <v>2687</v>
      </c>
      <c r="G2421" s="23"/>
      <c r="H2421" s="23"/>
      <c r="I2421" s="23"/>
      <c r="J2421" s="23"/>
      <c r="K2421" s="23"/>
      <c r="L2421" s="21" t="str">
        <f>IFERROR(VLOOKUP($A2421,Holdings!$A:$F,6,FALSE),"")</f>
        <v/>
      </c>
      <c r="M2421" s="45" t="str">
        <f t="shared" si="74"/>
        <v/>
      </c>
      <c r="N2421" s="46" t="str">
        <f t="shared" si="75"/>
        <v/>
      </c>
    </row>
    <row r="2422" spans="1:14" x14ac:dyDescent="0.25">
      <c r="A2422" s="16" t="str">
        <f>CONCATENATE('COMPANY INFO'!$D$4,"_",C2422,"_",D2422,"_",$F2422)</f>
        <v>_17_468/819/873_St-Wenceslas</v>
      </c>
      <c r="B2422" s="42">
        <v>2419</v>
      </c>
      <c r="C2422" s="43">
        <v>17</v>
      </c>
      <c r="D2422" s="43" t="s">
        <v>2516</v>
      </c>
      <c r="E2422" s="43" t="s">
        <v>2124</v>
      </c>
      <c r="F2422" s="44" t="s">
        <v>2688</v>
      </c>
      <c r="G2422" s="23"/>
      <c r="H2422" s="23"/>
      <c r="I2422" s="23"/>
      <c r="J2422" s="23"/>
      <c r="K2422" s="23"/>
      <c r="L2422" s="21" t="str">
        <f>IFERROR(VLOOKUP($A2422,Holdings!$A:$F,6,FALSE),"")</f>
        <v/>
      </c>
      <c r="M2422" s="45" t="str">
        <f t="shared" si="74"/>
        <v/>
      </c>
      <c r="N2422" s="46" t="str">
        <f t="shared" si="75"/>
        <v/>
      </c>
    </row>
    <row r="2423" spans="1:14" x14ac:dyDescent="0.25">
      <c r="A2423" s="16" t="str">
        <f>CONCATENATE('COMPANY INFO'!$D$4,"_",C2423,"_",D2423,"_",$F2423)</f>
        <v>_17_468/819/873_Ste-Agathe</v>
      </c>
      <c r="B2423" s="42">
        <v>2420</v>
      </c>
      <c r="C2423" s="43">
        <v>17</v>
      </c>
      <c r="D2423" s="43" t="s">
        <v>2516</v>
      </c>
      <c r="E2423" s="43" t="s">
        <v>2124</v>
      </c>
      <c r="F2423" s="44" t="s">
        <v>2689</v>
      </c>
      <c r="G2423" s="23"/>
      <c r="H2423" s="23"/>
      <c r="I2423" s="23"/>
      <c r="J2423" s="23"/>
      <c r="K2423" s="23"/>
      <c r="L2423" s="21" t="str">
        <f>IFERROR(VLOOKUP($A2423,Holdings!$A:$F,6,FALSE),"")</f>
        <v/>
      </c>
      <c r="M2423" s="45" t="str">
        <f t="shared" si="74"/>
        <v/>
      </c>
      <c r="N2423" s="46" t="str">
        <f t="shared" si="75"/>
        <v/>
      </c>
    </row>
    <row r="2424" spans="1:14" x14ac:dyDescent="0.25">
      <c r="A2424" s="16" t="str">
        <f>CONCATENATE('COMPANY INFO'!$D$4,"_",C2424,"_",D2424,"_",$F2424)</f>
        <v>_17_468/819/873_Ste-Angele</v>
      </c>
      <c r="B2424" s="42">
        <v>2421</v>
      </c>
      <c r="C2424" s="43">
        <v>17</v>
      </c>
      <c r="D2424" s="43" t="s">
        <v>2516</v>
      </c>
      <c r="E2424" s="43" t="s">
        <v>2124</v>
      </c>
      <c r="F2424" s="44" t="s">
        <v>2690</v>
      </c>
      <c r="G2424" s="23"/>
      <c r="H2424" s="23"/>
      <c r="I2424" s="23"/>
      <c r="J2424" s="23"/>
      <c r="K2424" s="23"/>
      <c r="L2424" s="21" t="str">
        <f>IFERROR(VLOOKUP($A2424,Holdings!$A:$F,6,FALSE),"")</f>
        <v/>
      </c>
      <c r="M2424" s="45" t="str">
        <f t="shared" si="74"/>
        <v/>
      </c>
      <c r="N2424" s="46" t="str">
        <f t="shared" si="75"/>
        <v/>
      </c>
    </row>
    <row r="2425" spans="1:14" x14ac:dyDescent="0.25">
      <c r="A2425" s="16" t="str">
        <f>CONCATENATE('COMPANY INFO'!$D$4,"_",C2425,"_",D2425,"_",$F2425)</f>
        <v>_17_468/819/873_Ste-Anne-du-Lac</v>
      </c>
      <c r="B2425" s="42">
        <v>2422</v>
      </c>
      <c r="C2425" s="43">
        <v>17</v>
      </c>
      <c r="D2425" s="43" t="s">
        <v>2516</v>
      </c>
      <c r="E2425" s="43" t="s">
        <v>2124</v>
      </c>
      <c r="F2425" s="44" t="s">
        <v>2691</v>
      </c>
      <c r="G2425" s="23"/>
      <c r="H2425" s="23"/>
      <c r="I2425" s="23"/>
      <c r="J2425" s="23"/>
      <c r="K2425" s="23"/>
      <c r="L2425" s="21" t="str">
        <f>IFERROR(VLOOKUP($A2425,Holdings!$A:$F,6,FALSE),"")</f>
        <v/>
      </c>
      <c r="M2425" s="45" t="str">
        <f t="shared" si="74"/>
        <v/>
      </c>
      <c r="N2425" s="46" t="str">
        <f t="shared" si="75"/>
        <v/>
      </c>
    </row>
    <row r="2426" spans="1:14" x14ac:dyDescent="0.25">
      <c r="A2426" s="16" t="str">
        <f>CONCATENATE('COMPANY INFO'!$D$4,"_",C2426,"_",D2426,"_",$F2426)</f>
        <v>_17_468/819/873_Ste-Eulalie</v>
      </c>
      <c r="B2426" s="42">
        <v>2423</v>
      </c>
      <c r="C2426" s="43">
        <v>17</v>
      </c>
      <c r="D2426" s="43" t="s">
        <v>2516</v>
      </c>
      <c r="E2426" s="43" t="s">
        <v>2124</v>
      </c>
      <c r="F2426" s="44" t="s">
        <v>2692</v>
      </c>
      <c r="G2426" s="23"/>
      <c r="H2426" s="23"/>
      <c r="I2426" s="23"/>
      <c r="J2426" s="23"/>
      <c r="K2426" s="23"/>
      <c r="L2426" s="21" t="str">
        <f>IFERROR(VLOOKUP($A2426,Holdings!$A:$F,6,FALSE),"")</f>
        <v/>
      </c>
      <c r="M2426" s="45" t="str">
        <f t="shared" si="74"/>
        <v/>
      </c>
      <c r="N2426" s="46" t="str">
        <f t="shared" si="75"/>
        <v/>
      </c>
    </row>
    <row r="2427" spans="1:14" x14ac:dyDescent="0.25">
      <c r="A2427" s="16" t="str">
        <f>CONCATENATE('COMPANY INFO'!$D$4,"_",C2427,"_",D2427,"_",$F2427)</f>
        <v>_17_468/819/873_Ste-Gertrude</v>
      </c>
      <c r="B2427" s="42">
        <v>2424</v>
      </c>
      <c r="C2427" s="43">
        <v>17</v>
      </c>
      <c r="D2427" s="43" t="s">
        <v>2516</v>
      </c>
      <c r="E2427" s="43" t="s">
        <v>2124</v>
      </c>
      <c r="F2427" s="44" t="s">
        <v>2693</v>
      </c>
      <c r="G2427" s="23"/>
      <c r="H2427" s="23"/>
      <c r="I2427" s="23"/>
      <c r="J2427" s="23"/>
      <c r="K2427" s="23"/>
      <c r="L2427" s="21" t="str">
        <f>IFERROR(VLOOKUP($A2427,Holdings!$A:$F,6,FALSE),"")</f>
        <v/>
      </c>
      <c r="M2427" s="45" t="str">
        <f t="shared" si="74"/>
        <v/>
      </c>
      <c r="N2427" s="46" t="str">
        <f t="shared" si="75"/>
        <v/>
      </c>
    </row>
    <row r="2428" spans="1:14" x14ac:dyDescent="0.25">
      <c r="A2428" s="16" t="str">
        <f>CONCATENATE('COMPANY INFO'!$D$4,"_",C2428,"_",D2428,"_",$F2428)</f>
        <v>_17_468/819/873_Ste-Marie-de-Blandford</v>
      </c>
      <c r="B2428" s="42">
        <v>2425</v>
      </c>
      <c r="C2428" s="43">
        <v>17</v>
      </c>
      <c r="D2428" s="43" t="s">
        <v>2516</v>
      </c>
      <c r="E2428" s="43" t="s">
        <v>2124</v>
      </c>
      <c r="F2428" s="44" t="s">
        <v>2694</v>
      </c>
      <c r="G2428" s="23"/>
      <c r="H2428" s="23"/>
      <c r="I2428" s="23"/>
      <c r="J2428" s="23"/>
      <c r="K2428" s="23"/>
      <c r="L2428" s="21" t="str">
        <f>IFERROR(VLOOKUP($A2428,Holdings!$A:$F,6,FALSE),"")</f>
        <v/>
      </c>
      <c r="M2428" s="45" t="str">
        <f t="shared" si="74"/>
        <v/>
      </c>
      <c r="N2428" s="46" t="str">
        <f t="shared" si="75"/>
        <v/>
      </c>
    </row>
    <row r="2429" spans="1:14" x14ac:dyDescent="0.25">
      <c r="A2429" s="16" t="str">
        <f>CONCATENATE('COMPANY INFO'!$D$4,"_",C2429,"_",D2429,"_",$F2429)</f>
        <v>_17_468/819/873_Ste-Monique-de-Nicolet</v>
      </c>
      <c r="B2429" s="42">
        <v>2426</v>
      </c>
      <c r="C2429" s="43">
        <v>17</v>
      </c>
      <c r="D2429" s="43" t="s">
        <v>2516</v>
      </c>
      <c r="E2429" s="43" t="s">
        <v>2124</v>
      </c>
      <c r="F2429" s="44" t="s">
        <v>2695</v>
      </c>
      <c r="G2429" s="23"/>
      <c r="H2429" s="23"/>
      <c r="I2429" s="23"/>
      <c r="J2429" s="23"/>
      <c r="K2429" s="23"/>
      <c r="L2429" s="21" t="str">
        <f>IFERROR(VLOOKUP($A2429,Holdings!$A:$F,6,FALSE),"")</f>
        <v/>
      </c>
      <c r="M2429" s="45" t="str">
        <f t="shared" si="74"/>
        <v/>
      </c>
      <c r="N2429" s="46" t="str">
        <f t="shared" si="75"/>
        <v/>
      </c>
    </row>
    <row r="2430" spans="1:14" x14ac:dyDescent="0.25">
      <c r="A2430" s="16" t="str">
        <f>CONCATENATE('COMPANY INFO'!$D$4,"_",C2430,"_",D2430,"_",$F2430)</f>
        <v>_17_468/819/873_Ste-Sophie-de-Levrard</v>
      </c>
      <c r="B2430" s="42">
        <v>2427</v>
      </c>
      <c r="C2430" s="43">
        <v>17</v>
      </c>
      <c r="D2430" s="43" t="s">
        <v>2516</v>
      </c>
      <c r="E2430" s="43" t="s">
        <v>2124</v>
      </c>
      <c r="F2430" s="44" t="s">
        <v>2696</v>
      </c>
      <c r="G2430" s="23"/>
      <c r="H2430" s="23"/>
      <c r="I2430" s="23"/>
      <c r="J2430" s="23"/>
      <c r="K2430" s="23"/>
      <c r="L2430" s="21" t="str">
        <f>IFERROR(VLOOKUP($A2430,Holdings!$A:$F,6,FALSE),"")</f>
        <v/>
      </c>
      <c r="M2430" s="45" t="str">
        <f t="shared" si="74"/>
        <v/>
      </c>
      <c r="N2430" s="46" t="str">
        <f t="shared" si="75"/>
        <v/>
      </c>
    </row>
    <row r="2431" spans="1:14" x14ac:dyDescent="0.25">
      <c r="A2431" s="16" t="str">
        <f>CONCATENATE('COMPANY INFO'!$D$4,"_",C2431,"_",D2431,"_",$F2431)</f>
        <v>_17_468/819/873_Stoke</v>
      </c>
      <c r="B2431" s="42">
        <v>2428</v>
      </c>
      <c r="C2431" s="43">
        <v>17</v>
      </c>
      <c r="D2431" s="43" t="s">
        <v>2516</v>
      </c>
      <c r="E2431" s="43" t="s">
        <v>2124</v>
      </c>
      <c r="F2431" s="44" t="s">
        <v>2697</v>
      </c>
      <c r="G2431" s="23"/>
      <c r="H2431" s="23"/>
      <c r="I2431" s="23"/>
      <c r="J2431" s="23"/>
      <c r="K2431" s="23"/>
      <c r="L2431" s="21" t="str">
        <f>IFERROR(VLOOKUP($A2431,Holdings!$A:$F,6,FALSE),"")</f>
        <v/>
      </c>
      <c r="M2431" s="45" t="str">
        <f t="shared" si="74"/>
        <v/>
      </c>
      <c r="N2431" s="46" t="str">
        <f t="shared" si="75"/>
        <v/>
      </c>
    </row>
    <row r="2432" spans="1:14" x14ac:dyDescent="0.25">
      <c r="A2432" s="16" t="str">
        <f>CONCATENATE('COMPANY INFO'!$D$4,"_",C2432,"_",D2432,"_",$F2432)</f>
        <v>_17_468/819/873_Taschereau</v>
      </c>
      <c r="B2432" s="42">
        <v>2429</v>
      </c>
      <c r="C2432" s="43">
        <v>17</v>
      </c>
      <c r="D2432" s="43" t="s">
        <v>2516</v>
      </c>
      <c r="E2432" s="43" t="s">
        <v>2124</v>
      </c>
      <c r="F2432" s="44" t="s">
        <v>2698</v>
      </c>
      <c r="G2432" s="23"/>
      <c r="H2432" s="23"/>
      <c r="I2432" s="23"/>
      <c r="J2432" s="23"/>
      <c r="K2432" s="23"/>
      <c r="L2432" s="21" t="str">
        <f>IFERROR(VLOOKUP($A2432,Holdings!$A:$F,6,FALSE),"")</f>
        <v/>
      </c>
      <c r="M2432" s="45" t="str">
        <f t="shared" si="74"/>
        <v/>
      </c>
      <c r="N2432" s="46" t="str">
        <f t="shared" si="75"/>
        <v/>
      </c>
    </row>
    <row r="2433" spans="1:14" x14ac:dyDescent="0.25">
      <c r="A2433" s="16" t="str">
        <f>CONCATENATE('COMPANY INFO'!$D$4,"_",C2433,"_",D2433,"_",$F2433)</f>
        <v>_17_468/819/873_Tasiujaq</v>
      </c>
      <c r="B2433" s="42">
        <v>2430</v>
      </c>
      <c r="C2433" s="43">
        <v>17</v>
      </c>
      <c r="D2433" s="43" t="s">
        <v>2516</v>
      </c>
      <c r="E2433" s="43" t="s">
        <v>2124</v>
      </c>
      <c r="F2433" s="44" t="s">
        <v>2699</v>
      </c>
      <c r="G2433" s="23"/>
      <c r="H2433" s="23"/>
      <c r="I2433" s="23"/>
      <c r="J2433" s="23"/>
      <c r="K2433" s="23"/>
      <c r="L2433" s="21" t="str">
        <f>IFERROR(VLOOKUP($A2433,Holdings!$A:$F,6,FALSE),"")</f>
        <v/>
      </c>
      <c r="M2433" s="45" t="str">
        <f t="shared" si="74"/>
        <v/>
      </c>
      <c r="N2433" s="46" t="str">
        <f t="shared" si="75"/>
        <v/>
      </c>
    </row>
    <row r="2434" spans="1:14" x14ac:dyDescent="0.25">
      <c r="A2434" s="16" t="str">
        <f>CONCATENATE('COMPANY INFO'!$D$4,"_",C2434,"_",D2434,"_",$F2434)</f>
        <v>_17_468/819/873_Temiscaming</v>
      </c>
      <c r="B2434" s="42">
        <v>2431</v>
      </c>
      <c r="C2434" s="43">
        <v>17</v>
      </c>
      <c r="D2434" s="43" t="s">
        <v>2516</v>
      </c>
      <c r="E2434" s="43" t="s">
        <v>2124</v>
      </c>
      <c r="F2434" s="44" t="s">
        <v>2700</v>
      </c>
      <c r="G2434" s="23"/>
      <c r="H2434" s="23"/>
      <c r="I2434" s="23"/>
      <c r="J2434" s="23"/>
      <c r="K2434" s="23"/>
      <c r="L2434" s="21" t="str">
        <f>IFERROR(VLOOKUP($A2434,Holdings!$A:$F,6,FALSE),"")</f>
        <v/>
      </c>
      <c r="M2434" s="45" t="str">
        <f t="shared" si="74"/>
        <v/>
      </c>
      <c r="N2434" s="46" t="str">
        <f t="shared" si="75"/>
        <v/>
      </c>
    </row>
    <row r="2435" spans="1:14" x14ac:dyDescent="0.25">
      <c r="A2435" s="16" t="str">
        <f>CONCATENATE('COMPANY INFO'!$D$4,"_",C2435,"_",D2435,"_",$F2435)</f>
        <v>_17_468/819/873_Thurso</v>
      </c>
      <c r="B2435" s="42">
        <v>2432</v>
      </c>
      <c r="C2435" s="43">
        <v>17</v>
      </c>
      <c r="D2435" s="43" t="s">
        <v>2516</v>
      </c>
      <c r="E2435" s="43" t="s">
        <v>2124</v>
      </c>
      <c r="F2435" s="44" t="s">
        <v>2701</v>
      </c>
      <c r="G2435" s="23"/>
      <c r="H2435" s="23"/>
      <c r="I2435" s="23"/>
      <c r="J2435" s="23"/>
      <c r="K2435" s="23"/>
      <c r="L2435" s="21" t="str">
        <f>IFERROR(VLOOKUP($A2435,Holdings!$A:$F,6,FALSE),"")</f>
        <v/>
      </c>
      <c r="M2435" s="45" t="str">
        <f t="shared" si="74"/>
        <v/>
      </c>
      <c r="N2435" s="46" t="str">
        <f t="shared" si="75"/>
        <v/>
      </c>
    </row>
    <row r="2436" spans="1:14" x14ac:dyDescent="0.25">
      <c r="A2436" s="16" t="str">
        <f>CONCATENATE('COMPANY INFO'!$D$4,"_",C2436,"_",D2436,"_",$F2436)</f>
        <v>_17_468/819/873_Tingwick</v>
      </c>
      <c r="B2436" s="42">
        <v>2433</v>
      </c>
      <c r="C2436" s="43">
        <v>17</v>
      </c>
      <c r="D2436" s="43" t="s">
        <v>2516</v>
      </c>
      <c r="E2436" s="43" t="s">
        <v>2124</v>
      </c>
      <c r="F2436" s="44" t="s">
        <v>2702</v>
      </c>
      <c r="G2436" s="23"/>
      <c r="H2436" s="23"/>
      <c r="I2436" s="23"/>
      <c r="J2436" s="23"/>
      <c r="K2436" s="23"/>
      <c r="L2436" s="21" t="str">
        <f>IFERROR(VLOOKUP($A2436,Holdings!$A:$F,6,FALSE),"")</f>
        <v/>
      </c>
      <c r="M2436" s="45" t="str">
        <f t="shared" ref="M2436:M2499" si="76">IF(L2436="","",G2436/(L2436-H2436))</f>
        <v/>
      </c>
      <c r="N2436" s="46" t="str">
        <f t="shared" si="75"/>
        <v/>
      </c>
    </row>
    <row r="2437" spans="1:14" x14ac:dyDescent="0.25">
      <c r="A2437" s="16" t="str">
        <f>CONCATENATE('COMPANY INFO'!$D$4,"_",C2437,"_",D2437,"_",$F2437)</f>
        <v>_17_468/819/873_Trois-Rivieres</v>
      </c>
      <c r="B2437" s="42">
        <v>2434</v>
      </c>
      <c r="C2437" s="43">
        <v>17</v>
      </c>
      <c r="D2437" s="43" t="s">
        <v>2516</v>
      </c>
      <c r="E2437" s="43" t="s">
        <v>2124</v>
      </c>
      <c r="F2437" s="44" t="s">
        <v>2703</v>
      </c>
      <c r="G2437" s="23"/>
      <c r="H2437" s="23"/>
      <c r="I2437" s="23"/>
      <c r="J2437" s="23"/>
      <c r="K2437" s="23"/>
      <c r="L2437" s="21" t="str">
        <f>IFERROR(VLOOKUP($A2437,Holdings!$A:$F,6,FALSE),"")</f>
        <v/>
      </c>
      <c r="M2437" s="45" t="str">
        <f t="shared" si="76"/>
        <v/>
      </c>
      <c r="N2437" s="46" t="str">
        <f t="shared" ref="N2437:N2500" si="77">IF(OR(SUM(G2437:K2437)&gt;L2437,AND(SUM(G2437:K2437)&gt;0,L2437="")),"Sum of Assigned TNs:Admin TNs must be less than Total TNs","")</f>
        <v/>
      </c>
    </row>
    <row r="2438" spans="1:14" x14ac:dyDescent="0.25">
      <c r="A2438" s="16" t="str">
        <f>CONCATENATE('COMPANY INFO'!$D$4,"_",C2438,"_",D2438,"_",$F2438)</f>
        <v>_17_468/819/873_Umiujaq</v>
      </c>
      <c r="B2438" s="42">
        <v>2435</v>
      </c>
      <c r="C2438" s="43">
        <v>17</v>
      </c>
      <c r="D2438" s="43" t="s">
        <v>2516</v>
      </c>
      <c r="E2438" s="43" t="s">
        <v>2124</v>
      </c>
      <c r="F2438" s="44" t="s">
        <v>2704</v>
      </c>
      <c r="G2438" s="23"/>
      <c r="H2438" s="23"/>
      <c r="I2438" s="23"/>
      <c r="J2438" s="23"/>
      <c r="K2438" s="23"/>
      <c r="L2438" s="21" t="str">
        <f>IFERROR(VLOOKUP($A2438,Holdings!$A:$F,6,FALSE),"")</f>
        <v/>
      </c>
      <c r="M2438" s="45" t="str">
        <f t="shared" si="76"/>
        <v/>
      </c>
      <c r="N2438" s="46" t="str">
        <f t="shared" si="77"/>
        <v/>
      </c>
    </row>
    <row r="2439" spans="1:14" x14ac:dyDescent="0.25">
      <c r="A2439" s="16" t="str">
        <f>CONCATENATE('COMPANY INFO'!$D$4,"_",C2439,"_",D2439,"_",$F2439)</f>
        <v>_17_468/819/873_Val David</v>
      </c>
      <c r="B2439" s="42">
        <v>2436</v>
      </c>
      <c r="C2439" s="43">
        <v>17</v>
      </c>
      <c r="D2439" s="43" t="s">
        <v>2516</v>
      </c>
      <c r="E2439" s="43" t="s">
        <v>2124</v>
      </c>
      <c r="F2439" s="44" t="s">
        <v>2705</v>
      </c>
      <c r="G2439" s="23"/>
      <c r="H2439" s="23"/>
      <c r="I2439" s="23"/>
      <c r="J2439" s="23"/>
      <c r="K2439" s="23"/>
      <c r="L2439" s="21" t="str">
        <f>IFERROR(VLOOKUP($A2439,Holdings!$A:$F,6,FALSE),"")</f>
        <v/>
      </c>
      <c r="M2439" s="45" t="str">
        <f t="shared" si="76"/>
        <v/>
      </c>
      <c r="N2439" s="46" t="str">
        <f t="shared" si="77"/>
        <v/>
      </c>
    </row>
    <row r="2440" spans="1:14" x14ac:dyDescent="0.25">
      <c r="A2440" s="16" t="str">
        <f>CONCATENATE('COMPANY INFO'!$D$4,"_",C2440,"_",D2440,"_",$F2440)</f>
        <v>_17_468/819/873_Val-D'Or</v>
      </c>
      <c r="B2440" s="42">
        <v>2437</v>
      </c>
      <c r="C2440" s="43">
        <v>17</v>
      </c>
      <c r="D2440" s="43" t="s">
        <v>2516</v>
      </c>
      <c r="E2440" s="43" t="s">
        <v>2124</v>
      </c>
      <c r="F2440" s="44" t="s">
        <v>2706</v>
      </c>
      <c r="G2440" s="23"/>
      <c r="H2440" s="23"/>
      <c r="I2440" s="23"/>
      <c r="J2440" s="23"/>
      <c r="K2440" s="23"/>
      <c r="L2440" s="21" t="str">
        <f>IFERROR(VLOOKUP($A2440,Holdings!$A:$F,6,FALSE),"")</f>
        <v/>
      </c>
      <c r="M2440" s="45" t="str">
        <f t="shared" si="76"/>
        <v/>
      </c>
      <c r="N2440" s="46" t="str">
        <f t="shared" si="77"/>
        <v/>
      </c>
    </row>
    <row r="2441" spans="1:14" x14ac:dyDescent="0.25">
      <c r="A2441" s="16" t="str">
        <f>CONCATENATE('COMPANY INFO'!$D$4,"_",C2441,"_",D2441,"_",$F2441)</f>
        <v>_17_468/819/873_Val-des-Bois</v>
      </c>
      <c r="B2441" s="42">
        <v>2438</v>
      </c>
      <c r="C2441" s="43">
        <v>17</v>
      </c>
      <c r="D2441" s="43" t="s">
        <v>2516</v>
      </c>
      <c r="E2441" s="43" t="s">
        <v>2124</v>
      </c>
      <c r="F2441" s="44" t="s">
        <v>2707</v>
      </c>
      <c r="G2441" s="23"/>
      <c r="H2441" s="23"/>
      <c r="I2441" s="23"/>
      <c r="J2441" s="23"/>
      <c r="K2441" s="23"/>
      <c r="L2441" s="21" t="str">
        <f>IFERROR(VLOOKUP($A2441,Holdings!$A:$F,6,FALSE),"")</f>
        <v/>
      </c>
      <c r="M2441" s="45" t="str">
        <f t="shared" si="76"/>
        <v/>
      </c>
      <c r="N2441" s="46" t="str">
        <f t="shared" si="77"/>
        <v/>
      </c>
    </row>
    <row r="2442" spans="1:14" x14ac:dyDescent="0.25">
      <c r="A2442" s="16" t="str">
        <f>CONCATENATE('COMPANY INFO'!$D$4,"_",C2442,"_",D2442,"_",$F2442)</f>
        <v>_17_468/819/873_Victoriaville</v>
      </c>
      <c r="B2442" s="42">
        <v>2439</v>
      </c>
      <c r="C2442" s="43">
        <v>17</v>
      </c>
      <c r="D2442" s="43" t="s">
        <v>2516</v>
      </c>
      <c r="E2442" s="43" t="s">
        <v>2124</v>
      </c>
      <c r="F2442" s="44" t="s">
        <v>2708</v>
      </c>
      <c r="G2442" s="23"/>
      <c r="H2442" s="23"/>
      <c r="I2442" s="23"/>
      <c r="J2442" s="23"/>
      <c r="K2442" s="23"/>
      <c r="L2442" s="21" t="str">
        <f>IFERROR(VLOOKUP($A2442,Holdings!$A:$F,6,FALSE),"")</f>
        <v/>
      </c>
      <c r="M2442" s="45" t="str">
        <f t="shared" si="76"/>
        <v/>
      </c>
      <c r="N2442" s="46" t="str">
        <f t="shared" si="77"/>
        <v/>
      </c>
    </row>
    <row r="2443" spans="1:14" x14ac:dyDescent="0.25">
      <c r="A2443" s="16" t="str">
        <f>CONCATENATE('COMPANY INFO'!$D$4,"_",C2443,"_",D2443,"_",$F2443)</f>
        <v>_17_468/819/873_Ville-Marie</v>
      </c>
      <c r="B2443" s="42">
        <v>2440</v>
      </c>
      <c r="C2443" s="43">
        <v>17</v>
      </c>
      <c r="D2443" s="43" t="s">
        <v>2516</v>
      </c>
      <c r="E2443" s="43" t="s">
        <v>2124</v>
      </c>
      <c r="F2443" s="44" t="s">
        <v>2709</v>
      </c>
      <c r="G2443" s="23"/>
      <c r="H2443" s="23"/>
      <c r="I2443" s="23"/>
      <c r="J2443" s="23"/>
      <c r="K2443" s="23"/>
      <c r="L2443" s="21" t="str">
        <f>IFERROR(VLOOKUP($A2443,Holdings!$A:$F,6,FALSE),"")</f>
        <v/>
      </c>
      <c r="M2443" s="45" t="str">
        <f t="shared" si="76"/>
        <v/>
      </c>
      <c r="N2443" s="46" t="str">
        <f t="shared" si="77"/>
        <v/>
      </c>
    </row>
    <row r="2444" spans="1:14" x14ac:dyDescent="0.25">
      <c r="A2444" s="16" t="str">
        <f>CONCATENATE('COMPANY INFO'!$D$4,"_",C2444,"_",D2444,"_",$F2444)</f>
        <v>_17_468/819/873_Villeroy</v>
      </c>
      <c r="B2444" s="42">
        <v>2441</v>
      </c>
      <c r="C2444" s="43">
        <v>17</v>
      </c>
      <c r="D2444" s="43" t="s">
        <v>2516</v>
      </c>
      <c r="E2444" s="43" t="s">
        <v>2124</v>
      </c>
      <c r="F2444" s="44" t="s">
        <v>2710</v>
      </c>
      <c r="G2444" s="23"/>
      <c r="H2444" s="23"/>
      <c r="I2444" s="23"/>
      <c r="J2444" s="23"/>
      <c r="K2444" s="23"/>
      <c r="L2444" s="21" t="str">
        <f>IFERROR(VLOOKUP($A2444,Holdings!$A:$F,6,FALSE),"")</f>
        <v/>
      </c>
      <c r="M2444" s="45" t="str">
        <f t="shared" si="76"/>
        <v/>
      </c>
      <c r="N2444" s="46" t="str">
        <f t="shared" si="77"/>
        <v/>
      </c>
    </row>
    <row r="2445" spans="1:14" x14ac:dyDescent="0.25">
      <c r="A2445" s="16" t="str">
        <f>CONCATENATE('COMPANY INFO'!$D$4,"_",C2445,"_",D2445,"_",$F2445)</f>
        <v>_17_468/819/873_Wakefield</v>
      </c>
      <c r="B2445" s="42">
        <v>2442</v>
      </c>
      <c r="C2445" s="43">
        <v>17</v>
      </c>
      <c r="D2445" s="43" t="s">
        <v>2516</v>
      </c>
      <c r="E2445" s="43" t="s">
        <v>2124</v>
      </c>
      <c r="F2445" s="44" t="s">
        <v>2711</v>
      </c>
      <c r="G2445" s="23"/>
      <c r="H2445" s="23"/>
      <c r="I2445" s="23"/>
      <c r="J2445" s="23"/>
      <c r="K2445" s="23"/>
      <c r="L2445" s="21" t="str">
        <f>IFERROR(VLOOKUP($A2445,Holdings!$A:$F,6,FALSE),"")</f>
        <v/>
      </c>
      <c r="M2445" s="45" t="str">
        <f t="shared" si="76"/>
        <v/>
      </c>
      <c r="N2445" s="46" t="str">
        <f t="shared" si="77"/>
        <v/>
      </c>
    </row>
    <row r="2446" spans="1:14" x14ac:dyDescent="0.25">
      <c r="A2446" s="16" t="str">
        <f>CONCATENATE('COMPANY INFO'!$D$4,"_",C2446,"_",D2446,"_",$F2446)</f>
        <v>_17_468/819/873_Warwick</v>
      </c>
      <c r="B2446" s="42">
        <v>2443</v>
      </c>
      <c r="C2446" s="43">
        <v>17</v>
      </c>
      <c r="D2446" s="43" t="s">
        <v>2516</v>
      </c>
      <c r="E2446" s="43" t="s">
        <v>2124</v>
      </c>
      <c r="F2446" s="44" t="s">
        <v>2712</v>
      </c>
      <c r="G2446" s="23"/>
      <c r="H2446" s="23"/>
      <c r="I2446" s="23"/>
      <c r="J2446" s="23"/>
      <c r="K2446" s="23"/>
      <c r="L2446" s="21" t="str">
        <f>IFERROR(VLOOKUP($A2446,Holdings!$A:$F,6,FALSE),"")</f>
        <v/>
      </c>
      <c r="M2446" s="45" t="str">
        <f t="shared" si="76"/>
        <v/>
      </c>
      <c r="N2446" s="46" t="str">
        <f t="shared" si="77"/>
        <v/>
      </c>
    </row>
    <row r="2447" spans="1:14" x14ac:dyDescent="0.25">
      <c r="A2447" s="16" t="str">
        <f>CONCATENATE('COMPANY INFO'!$D$4,"_",C2447,"_",D2447,"_",$F2447)</f>
        <v>_17_468/819/873_Waskaganish</v>
      </c>
      <c r="B2447" s="42">
        <v>2444</v>
      </c>
      <c r="C2447" s="43">
        <v>17</v>
      </c>
      <c r="D2447" s="43" t="s">
        <v>2516</v>
      </c>
      <c r="E2447" s="43" t="s">
        <v>2124</v>
      </c>
      <c r="F2447" s="44" t="s">
        <v>2713</v>
      </c>
      <c r="G2447" s="23"/>
      <c r="H2447" s="23"/>
      <c r="I2447" s="23"/>
      <c r="J2447" s="23"/>
      <c r="K2447" s="23"/>
      <c r="L2447" s="21" t="str">
        <f>IFERROR(VLOOKUP($A2447,Holdings!$A:$F,6,FALSE),"")</f>
        <v/>
      </c>
      <c r="M2447" s="45" t="str">
        <f t="shared" si="76"/>
        <v/>
      </c>
      <c r="N2447" s="46" t="str">
        <f t="shared" si="77"/>
        <v/>
      </c>
    </row>
    <row r="2448" spans="1:14" x14ac:dyDescent="0.25">
      <c r="A2448" s="16" t="str">
        <f>CONCATENATE('COMPANY INFO'!$D$4,"_",C2448,"_",D2448,"_",$F2448)</f>
        <v>_17_468/819/873_Waswanipi</v>
      </c>
      <c r="B2448" s="42">
        <v>2445</v>
      </c>
      <c r="C2448" s="43">
        <v>17</v>
      </c>
      <c r="D2448" s="43" t="s">
        <v>2516</v>
      </c>
      <c r="E2448" s="43" t="s">
        <v>2124</v>
      </c>
      <c r="F2448" s="44" t="s">
        <v>2714</v>
      </c>
      <c r="G2448" s="23"/>
      <c r="H2448" s="23"/>
      <c r="I2448" s="23"/>
      <c r="J2448" s="23"/>
      <c r="K2448" s="23"/>
      <c r="L2448" s="21" t="str">
        <f>IFERROR(VLOOKUP($A2448,Holdings!$A:$F,6,FALSE),"")</f>
        <v/>
      </c>
      <c r="M2448" s="45" t="str">
        <f t="shared" si="76"/>
        <v/>
      </c>
      <c r="N2448" s="46" t="str">
        <f t="shared" si="77"/>
        <v/>
      </c>
    </row>
    <row r="2449" spans="1:14" x14ac:dyDescent="0.25">
      <c r="A2449" s="16" t="str">
        <f>CONCATENATE('COMPANY INFO'!$D$4,"_",C2449,"_",D2449,"_",$F2449)</f>
        <v>_17_468/819/873_Waterville</v>
      </c>
      <c r="B2449" s="42">
        <v>2446</v>
      </c>
      <c r="C2449" s="43">
        <v>17</v>
      </c>
      <c r="D2449" s="43" t="s">
        <v>2516</v>
      </c>
      <c r="E2449" s="43" t="s">
        <v>2124</v>
      </c>
      <c r="F2449" s="44" t="s">
        <v>2715</v>
      </c>
      <c r="G2449" s="23"/>
      <c r="H2449" s="23"/>
      <c r="I2449" s="23"/>
      <c r="J2449" s="23"/>
      <c r="K2449" s="23"/>
      <c r="L2449" s="21" t="str">
        <f>IFERROR(VLOOKUP($A2449,Holdings!$A:$F,6,FALSE),"")</f>
        <v/>
      </c>
      <c r="M2449" s="45" t="str">
        <f t="shared" si="76"/>
        <v/>
      </c>
      <c r="N2449" s="46" t="str">
        <f t="shared" si="77"/>
        <v/>
      </c>
    </row>
    <row r="2450" spans="1:14" x14ac:dyDescent="0.25">
      <c r="A2450" s="16" t="str">
        <f>CONCATENATE('COMPANY INFO'!$D$4,"_",C2450,"_",D2450,"_",$F2450)</f>
        <v>_17_468/819/873_Weedon</v>
      </c>
      <c r="B2450" s="42">
        <v>2447</v>
      </c>
      <c r="C2450" s="43">
        <v>17</v>
      </c>
      <c r="D2450" s="43" t="s">
        <v>2516</v>
      </c>
      <c r="E2450" s="43" t="s">
        <v>2124</v>
      </c>
      <c r="F2450" s="44" t="s">
        <v>2716</v>
      </c>
      <c r="G2450" s="23"/>
      <c r="H2450" s="23"/>
      <c r="I2450" s="23"/>
      <c r="J2450" s="23"/>
      <c r="K2450" s="23"/>
      <c r="L2450" s="21" t="str">
        <f>IFERROR(VLOOKUP($A2450,Holdings!$A:$F,6,FALSE),"")</f>
        <v/>
      </c>
      <c r="M2450" s="45" t="str">
        <f t="shared" si="76"/>
        <v/>
      </c>
      <c r="N2450" s="46" t="str">
        <f t="shared" si="77"/>
        <v/>
      </c>
    </row>
    <row r="2451" spans="1:14" x14ac:dyDescent="0.25">
      <c r="A2451" s="16" t="str">
        <f>CONCATENATE('COMPANY INFO'!$D$4,"_",C2451,"_",D2451,"_",$F2451)</f>
        <v>_17_468/819/873_Wemindji</v>
      </c>
      <c r="B2451" s="42">
        <v>2448</v>
      </c>
      <c r="C2451" s="43">
        <v>17</v>
      </c>
      <c r="D2451" s="43" t="s">
        <v>2516</v>
      </c>
      <c r="E2451" s="43" t="s">
        <v>2124</v>
      </c>
      <c r="F2451" s="44" t="s">
        <v>2717</v>
      </c>
      <c r="G2451" s="23"/>
      <c r="H2451" s="23"/>
      <c r="I2451" s="23"/>
      <c r="J2451" s="23"/>
      <c r="K2451" s="23"/>
      <c r="L2451" s="21" t="str">
        <f>IFERROR(VLOOKUP($A2451,Holdings!$A:$F,6,FALSE),"")</f>
        <v/>
      </c>
      <c r="M2451" s="45" t="str">
        <f t="shared" si="76"/>
        <v/>
      </c>
      <c r="N2451" s="46" t="str">
        <f t="shared" si="77"/>
        <v/>
      </c>
    </row>
    <row r="2452" spans="1:14" x14ac:dyDescent="0.25">
      <c r="A2452" s="16" t="str">
        <f>CONCATENATE('COMPANY INFO'!$D$4,"_",C2452,"_",D2452,"_",$F2452)</f>
        <v>_17_468/819/873_Wickham</v>
      </c>
      <c r="B2452" s="42">
        <v>2449</v>
      </c>
      <c r="C2452" s="43">
        <v>17</v>
      </c>
      <c r="D2452" s="43" t="s">
        <v>2516</v>
      </c>
      <c r="E2452" s="43" t="s">
        <v>2124</v>
      </c>
      <c r="F2452" s="44" t="s">
        <v>2718</v>
      </c>
      <c r="G2452" s="23"/>
      <c r="H2452" s="23"/>
      <c r="I2452" s="23"/>
      <c r="J2452" s="23"/>
      <c r="K2452" s="23"/>
      <c r="L2452" s="21" t="str">
        <f>IFERROR(VLOOKUP($A2452,Holdings!$A:$F,6,FALSE),"")</f>
        <v/>
      </c>
      <c r="M2452" s="45" t="str">
        <f t="shared" si="76"/>
        <v/>
      </c>
      <c r="N2452" s="46" t="str">
        <f t="shared" si="77"/>
        <v/>
      </c>
    </row>
    <row r="2453" spans="1:14" x14ac:dyDescent="0.25">
      <c r="A2453" s="16" t="str">
        <f>CONCATENATE('COMPANY INFO'!$D$4,"_",C2453,"_",D2453,"_",$F2453)</f>
        <v>_17_468/819/873_Windsor</v>
      </c>
      <c r="B2453" s="42">
        <v>2450</v>
      </c>
      <c r="C2453" s="43">
        <v>17</v>
      </c>
      <c r="D2453" s="43" t="s">
        <v>2516</v>
      </c>
      <c r="E2453" s="43" t="s">
        <v>2124</v>
      </c>
      <c r="F2453" s="44" t="s">
        <v>1348</v>
      </c>
      <c r="G2453" s="23"/>
      <c r="H2453" s="23"/>
      <c r="I2453" s="23"/>
      <c r="J2453" s="23"/>
      <c r="K2453" s="23"/>
      <c r="L2453" s="21" t="str">
        <f>IFERROR(VLOOKUP($A2453,Holdings!$A:$F,6,FALSE),"")</f>
        <v/>
      </c>
      <c r="M2453" s="45" t="str">
        <f t="shared" si="76"/>
        <v/>
      </c>
      <c r="N2453" s="46" t="str">
        <f t="shared" si="77"/>
        <v/>
      </c>
    </row>
    <row r="2454" spans="1:14" x14ac:dyDescent="0.25">
      <c r="A2454" s="16" t="str">
        <f>CONCATENATE('COMPANY INFO'!$D$4,"_",C2454,"_",D2454,"_",$F2454)</f>
        <v>_17_468/819/873_Woburn</v>
      </c>
      <c r="B2454" s="42">
        <v>2451</v>
      </c>
      <c r="C2454" s="43">
        <v>17</v>
      </c>
      <c r="D2454" s="43" t="s">
        <v>2516</v>
      </c>
      <c r="E2454" s="43" t="s">
        <v>2124</v>
      </c>
      <c r="F2454" s="44" t="s">
        <v>2719</v>
      </c>
      <c r="G2454" s="23"/>
      <c r="H2454" s="23"/>
      <c r="I2454" s="23"/>
      <c r="J2454" s="23"/>
      <c r="K2454" s="23"/>
      <c r="L2454" s="21" t="str">
        <f>IFERROR(VLOOKUP($A2454,Holdings!$A:$F,6,FALSE),"")</f>
        <v/>
      </c>
      <c r="M2454" s="45" t="str">
        <f t="shared" si="76"/>
        <v/>
      </c>
      <c r="N2454" s="46" t="str">
        <f t="shared" si="77"/>
        <v/>
      </c>
    </row>
    <row r="2455" spans="1:14" x14ac:dyDescent="0.25">
      <c r="A2455" s="16" t="str">
        <f>CONCATENATE('COMPANY INFO'!$D$4,"_",C2455,"_",D2455,"_",$F2455)</f>
        <v>_17_468/819/873_Wotton</v>
      </c>
      <c r="B2455" s="42">
        <v>2452</v>
      </c>
      <c r="C2455" s="43">
        <v>17</v>
      </c>
      <c r="D2455" s="43" t="s">
        <v>2516</v>
      </c>
      <c r="E2455" s="43" t="s">
        <v>2124</v>
      </c>
      <c r="F2455" s="44" t="s">
        <v>2720</v>
      </c>
      <c r="G2455" s="23"/>
      <c r="H2455" s="23"/>
      <c r="I2455" s="23"/>
      <c r="J2455" s="23"/>
      <c r="K2455" s="23"/>
      <c r="L2455" s="21" t="str">
        <f>IFERROR(VLOOKUP($A2455,Holdings!$A:$F,6,FALSE),"")</f>
        <v/>
      </c>
      <c r="M2455" s="45" t="str">
        <f t="shared" si="76"/>
        <v/>
      </c>
      <c r="N2455" s="46" t="str">
        <f t="shared" si="77"/>
        <v/>
      </c>
    </row>
    <row r="2456" spans="1:14" x14ac:dyDescent="0.25">
      <c r="A2456" s="16" t="str">
        <f>CONCATENATE('COMPANY INFO'!$D$4,"_",C2456,"_",D2456,"_",$F2456)</f>
        <v>_17_468/819/873_Yamachiche</v>
      </c>
      <c r="B2456" s="42">
        <v>2453</v>
      </c>
      <c r="C2456" s="43">
        <v>17</v>
      </c>
      <c r="D2456" s="43" t="s">
        <v>2516</v>
      </c>
      <c r="E2456" s="43" t="s">
        <v>2124</v>
      </c>
      <c r="F2456" s="44" t="s">
        <v>2721</v>
      </c>
      <c r="G2456" s="23"/>
      <c r="H2456" s="23"/>
      <c r="I2456" s="23"/>
      <c r="J2456" s="23"/>
      <c r="K2456" s="23"/>
      <c r="L2456" s="21" t="str">
        <f>IFERROR(VLOOKUP($A2456,Holdings!$A:$F,6,FALSE),"")</f>
        <v/>
      </c>
      <c r="M2456" s="45" t="str">
        <f t="shared" si="76"/>
        <v/>
      </c>
      <c r="N2456" s="46" t="str">
        <f t="shared" si="77"/>
        <v/>
      </c>
    </row>
    <row r="2457" spans="1:14" x14ac:dyDescent="0.25">
      <c r="A2457" s="16" t="str">
        <f>CONCATENATE('COMPANY INFO'!$D$4,"_",C2457,"_",D2457,"_",$F2457)</f>
        <v>_14_709/879_Arnold's Cove</v>
      </c>
      <c r="B2457" s="42">
        <v>2454</v>
      </c>
      <c r="C2457" s="43">
        <v>14</v>
      </c>
      <c r="D2457" s="43" t="s">
        <v>14</v>
      </c>
      <c r="E2457" s="43" t="s">
        <v>1203</v>
      </c>
      <c r="F2457" s="44" t="s">
        <v>15</v>
      </c>
      <c r="G2457" s="23"/>
      <c r="H2457" s="23"/>
      <c r="I2457" s="23"/>
      <c r="J2457" s="23"/>
      <c r="K2457" s="23"/>
      <c r="L2457" s="21" t="str">
        <f>IFERROR(VLOOKUP($A2457,Holdings!$A:$F,6,FALSE),"")</f>
        <v/>
      </c>
      <c r="M2457" s="45" t="str">
        <f t="shared" si="76"/>
        <v/>
      </c>
      <c r="N2457" s="46" t="str">
        <f t="shared" si="77"/>
        <v/>
      </c>
    </row>
    <row r="2458" spans="1:14" x14ac:dyDescent="0.25">
      <c r="A2458" s="16" t="str">
        <f>CONCATENATE('COMPANY INFO'!$D$4,"_",C2458,"_",D2458,"_",$F2458)</f>
        <v>_14_709/879_Badger</v>
      </c>
      <c r="B2458" s="42">
        <v>2455</v>
      </c>
      <c r="C2458" s="43">
        <v>14</v>
      </c>
      <c r="D2458" s="43" t="s">
        <v>14</v>
      </c>
      <c r="E2458" s="43" t="s">
        <v>1203</v>
      </c>
      <c r="F2458" s="44" t="s">
        <v>16</v>
      </c>
      <c r="G2458" s="23"/>
      <c r="H2458" s="23"/>
      <c r="I2458" s="23"/>
      <c r="J2458" s="23"/>
      <c r="K2458" s="23"/>
      <c r="L2458" s="21" t="str">
        <f>IFERROR(VLOOKUP($A2458,Holdings!$A:$F,6,FALSE),"")</f>
        <v/>
      </c>
      <c r="M2458" s="45" t="str">
        <f t="shared" si="76"/>
        <v/>
      </c>
      <c r="N2458" s="46" t="str">
        <f t="shared" si="77"/>
        <v/>
      </c>
    </row>
    <row r="2459" spans="1:14" x14ac:dyDescent="0.25">
      <c r="A2459" s="16" t="str">
        <f>CONCATENATE('COMPANY INFO'!$D$4,"_",C2459,"_",D2459,"_",$F2459)</f>
        <v>_14_709/879_Baie Verte</v>
      </c>
      <c r="B2459" s="42">
        <v>2456</v>
      </c>
      <c r="C2459" s="43">
        <v>14</v>
      </c>
      <c r="D2459" s="43" t="s">
        <v>14</v>
      </c>
      <c r="E2459" s="43" t="s">
        <v>1203</v>
      </c>
      <c r="F2459" s="44" t="s">
        <v>17</v>
      </c>
      <c r="G2459" s="23"/>
      <c r="H2459" s="23"/>
      <c r="I2459" s="23"/>
      <c r="J2459" s="23"/>
      <c r="K2459" s="23"/>
      <c r="L2459" s="21" t="str">
        <f>IFERROR(VLOOKUP($A2459,Holdings!$A:$F,6,FALSE),"")</f>
        <v/>
      </c>
      <c r="M2459" s="45" t="str">
        <f t="shared" si="76"/>
        <v/>
      </c>
      <c r="N2459" s="46" t="str">
        <f t="shared" si="77"/>
        <v/>
      </c>
    </row>
    <row r="2460" spans="1:14" x14ac:dyDescent="0.25">
      <c r="A2460" s="16" t="str">
        <f>CONCATENATE('COMPANY INFO'!$D$4,"_",C2460,"_",D2460,"_",$F2460)</f>
        <v>_14_709/879_Bay L'Argent</v>
      </c>
      <c r="B2460" s="42">
        <v>2457</v>
      </c>
      <c r="C2460" s="43">
        <v>14</v>
      </c>
      <c r="D2460" s="43" t="s">
        <v>14</v>
      </c>
      <c r="E2460" s="43" t="s">
        <v>1203</v>
      </c>
      <c r="F2460" s="44" t="s">
        <v>18</v>
      </c>
      <c r="G2460" s="23"/>
      <c r="H2460" s="23"/>
      <c r="I2460" s="23"/>
      <c r="J2460" s="23"/>
      <c r="K2460" s="23"/>
      <c r="L2460" s="21" t="str">
        <f>IFERROR(VLOOKUP($A2460,Holdings!$A:$F,6,FALSE),"")</f>
        <v/>
      </c>
      <c r="M2460" s="45" t="str">
        <f t="shared" si="76"/>
        <v/>
      </c>
      <c r="N2460" s="46" t="str">
        <f t="shared" si="77"/>
        <v/>
      </c>
    </row>
    <row r="2461" spans="1:14" x14ac:dyDescent="0.25">
      <c r="A2461" s="16" t="str">
        <f>CONCATENATE('COMPANY INFO'!$D$4,"_",C2461,"_",D2461,"_",$F2461)</f>
        <v>_14_709/879_Bay Roberts</v>
      </c>
      <c r="B2461" s="42">
        <v>2458</v>
      </c>
      <c r="C2461" s="43">
        <v>14</v>
      </c>
      <c r="D2461" s="43" t="s">
        <v>14</v>
      </c>
      <c r="E2461" s="43" t="s">
        <v>1203</v>
      </c>
      <c r="F2461" s="44" t="s">
        <v>19</v>
      </c>
      <c r="G2461" s="23"/>
      <c r="H2461" s="23"/>
      <c r="I2461" s="23"/>
      <c r="J2461" s="23"/>
      <c r="K2461" s="23"/>
      <c r="L2461" s="21" t="str">
        <f>IFERROR(VLOOKUP($A2461,Holdings!$A:$F,6,FALSE),"")</f>
        <v/>
      </c>
      <c r="M2461" s="45" t="str">
        <f t="shared" si="76"/>
        <v/>
      </c>
      <c r="N2461" s="46" t="str">
        <f t="shared" si="77"/>
        <v/>
      </c>
    </row>
    <row r="2462" spans="1:14" x14ac:dyDescent="0.25">
      <c r="A2462" s="16" t="str">
        <f>CONCATENATE('COMPANY INFO'!$D$4,"_",C2462,"_",D2462,"_",$F2462)</f>
        <v>_14_709/879_Beaumont</v>
      </c>
      <c r="B2462" s="42">
        <v>2459</v>
      </c>
      <c r="C2462" s="43">
        <v>14</v>
      </c>
      <c r="D2462" s="43" t="s">
        <v>14</v>
      </c>
      <c r="E2462" s="43" t="s">
        <v>1203</v>
      </c>
      <c r="F2462" s="44" t="s">
        <v>20</v>
      </c>
      <c r="G2462" s="23"/>
      <c r="H2462" s="23"/>
      <c r="I2462" s="23"/>
      <c r="J2462" s="23"/>
      <c r="K2462" s="23"/>
      <c r="L2462" s="21" t="str">
        <f>IFERROR(VLOOKUP($A2462,Holdings!$A:$F,6,FALSE),"")</f>
        <v/>
      </c>
      <c r="M2462" s="45" t="str">
        <f t="shared" si="76"/>
        <v/>
      </c>
      <c r="N2462" s="46" t="str">
        <f t="shared" si="77"/>
        <v/>
      </c>
    </row>
    <row r="2463" spans="1:14" x14ac:dyDescent="0.25">
      <c r="A2463" s="16" t="str">
        <f>CONCATENATE('COMPANY INFO'!$D$4,"_",C2463,"_",D2463,"_",$F2463)</f>
        <v>_14_709/879_Bell Island</v>
      </c>
      <c r="B2463" s="42">
        <v>2460</v>
      </c>
      <c r="C2463" s="43">
        <v>14</v>
      </c>
      <c r="D2463" s="43" t="s">
        <v>14</v>
      </c>
      <c r="E2463" s="43" t="s">
        <v>1203</v>
      </c>
      <c r="F2463" s="44" t="s">
        <v>21</v>
      </c>
      <c r="G2463" s="23"/>
      <c r="H2463" s="23"/>
      <c r="I2463" s="23"/>
      <c r="J2463" s="23"/>
      <c r="K2463" s="23"/>
      <c r="L2463" s="21" t="str">
        <f>IFERROR(VLOOKUP($A2463,Holdings!$A:$F,6,FALSE),"")</f>
        <v/>
      </c>
      <c r="M2463" s="45" t="str">
        <f t="shared" si="76"/>
        <v/>
      </c>
      <c r="N2463" s="46" t="str">
        <f t="shared" si="77"/>
        <v/>
      </c>
    </row>
    <row r="2464" spans="1:14" x14ac:dyDescent="0.25">
      <c r="A2464" s="16" t="str">
        <f>CONCATENATE('COMPANY INFO'!$D$4,"_",C2464,"_",D2464,"_",$F2464)</f>
        <v>_14_709/879_Belleoram</v>
      </c>
      <c r="B2464" s="42">
        <v>2461</v>
      </c>
      <c r="C2464" s="43">
        <v>14</v>
      </c>
      <c r="D2464" s="43" t="s">
        <v>14</v>
      </c>
      <c r="E2464" s="43" t="s">
        <v>1203</v>
      </c>
      <c r="F2464" s="44" t="s">
        <v>22</v>
      </c>
      <c r="G2464" s="23"/>
      <c r="H2464" s="23"/>
      <c r="I2464" s="23"/>
      <c r="J2464" s="23"/>
      <c r="K2464" s="23"/>
      <c r="L2464" s="21" t="str">
        <f>IFERROR(VLOOKUP($A2464,Holdings!$A:$F,6,FALSE),"")</f>
        <v/>
      </c>
      <c r="M2464" s="45" t="str">
        <f t="shared" si="76"/>
        <v/>
      </c>
      <c r="N2464" s="46" t="str">
        <f t="shared" si="77"/>
        <v/>
      </c>
    </row>
    <row r="2465" spans="1:14" x14ac:dyDescent="0.25">
      <c r="A2465" s="16" t="str">
        <f>CONCATENATE('COMPANY INFO'!$D$4,"_",C2465,"_",D2465,"_",$F2465)</f>
        <v>_14_709/879_Bellevue</v>
      </c>
      <c r="B2465" s="42">
        <v>2462</v>
      </c>
      <c r="C2465" s="43">
        <v>14</v>
      </c>
      <c r="D2465" s="43" t="s">
        <v>14</v>
      </c>
      <c r="E2465" s="43" t="s">
        <v>1203</v>
      </c>
      <c r="F2465" s="44" t="s">
        <v>23</v>
      </c>
      <c r="G2465" s="23"/>
      <c r="H2465" s="23"/>
      <c r="I2465" s="23"/>
      <c r="J2465" s="23"/>
      <c r="K2465" s="23"/>
      <c r="L2465" s="21" t="str">
        <f>IFERROR(VLOOKUP($A2465,Holdings!$A:$F,6,FALSE),"")</f>
        <v/>
      </c>
      <c r="M2465" s="45" t="str">
        <f t="shared" si="76"/>
        <v/>
      </c>
      <c r="N2465" s="46" t="str">
        <f t="shared" si="77"/>
        <v/>
      </c>
    </row>
    <row r="2466" spans="1:14" x14ac:dyDescent="0.25">
      <c r="A2466" s="16" t="str">
        <f>CONCATENATE('COMPANY INFO'!$D$4,"_",C2466,"_",D2466,"_",$F2466)</f>
        <v>_14_709/879_Benoit's Cove</v>
      </c>
      <c r="B2466" s="42">
        <v>2463</v>
      </c>
      <c r="C2466" s="43">
        <v>14</v>
      </c>
      <c r="D2466" s="43" t="s">
        <v>14</v>
      </c>
      <c r="E2466" s="43" t="s">
        <v>1203</v>
      </c>
      <c r="F2466" s="44" t="s">
        <v>24</v>
      </c>
      <c r="G2466" s="23"/>
      <c r="H2466" s="23"/>
      <c r="I2466" s="23"/>
      <c r="J2466" s="23"/>
      <c r="K2466" s="23"/>
      <c r="L2466" s="21" t="str">
        <f>IFERROR(VLOOKUP($A2466,Holdings!$A:$F,6,FALSE),"")</f>
        <v/>
      </c>
      <c r="M2466" s="45" t="str">
        <f t="shared" si="76"/>
        <v/>
      </c>
      <c r="N2466" s="46" t="str">
        <f t="shared" si="77"/>
        <v/>
      </c>
    </row>
    <row r="2467" spans="1:14" x14ac:dyDescent="0.25">
      <c r="A2467" s="16" t="str">
        <f>CONCATENATE('COMPANY INFO'!$D$4,"_",C2467,"_",D2467,"_",$F2467)</f>
        <v>_14_709/879_Birchy Bay</v>
      </c>
      <c r="B2467" s="42">
        <v>2464</v>
      </c>
      <c r="C2467" s="43">
        <v>14</v>
      </c>
      <c r="D2467" s="43" t="s">
        <v>14</v>
      </c>
      <c r="E2467" s="43" t="s">
        <v>1203</v>
      </c>
      <c r="F2467" s="44" t="s">
        <v>25</v>
      </c>
      <c r="G2467" s="23"/>
      <c r="H2467" s="23"/>
      <c r="I2467" s="23"/>
      <c r="J2467" s="23"/>
      <c r="K2467" s="23"/>
      <c r="L2467" s="21" t="str">
        <f>IFERROR(VLOOKUP($A2467,Holdings!$A:$F,6,FALSE),"")</f>
        <v/>
      </c>
      <c r="M2467" s="45" t="str">
        <f t="shared" si="76"/>
        <v/>
      </c>
      <c r="N2467" s="46" t="str">
        <f t="shared" si="77"/>
        <v/>
      </c>
    </row>
    <row r="2468" spans="1:14" x14ac:dyDescent="0.25">
      <c r="A2468" s="16" t="str">
        <f>CONCATENATE('COMPANY INFO'!$D$4,"_",C2468,"_",D2468,"_",$F2468)</f>
        <v>_14_709/879_Bishop's Falls</v>
      </c>
      <c r="B2468" s="42">
        <v>2465</v>
      </c>
      <c r="C2468" s="43">
        <v>14</v>
      </c>
      <c r="D2468" s="43" t="s">
        <v>14</v>
      </c>
      <c r="E2468" s="43" t="s">
        <v>1203</v>
      </c>
      <c r="F2468" s="44" t="s">
        <v>26</v>
      </c>
      <c r="G2468" s="23"/>
      <c r="H2468" s="23"/>
      <c r="I2468" s="23"/>
      <c r="J2468" s="23"/>
      <c r="K2468" s="23"/>
      <c r="L2468" s="21" t="str">
        <f>IFERROR(VLOOKUP($A2468,Holdings!$A:$F,6,FALSE),"")</f>
        <v/>
      </c>
      <c r="M2468" s="45" t="str">
        <f t="shared" si="76"/>
        <v/>
      </c>
      <c r="N2468" s="46" t="str">
        <f t="shared" si="77"/>
        <v/>
      </c>
    </row>
    <row r="2469" spans="1:14" x14ac:dyDescent="0.25">
      <c r="A2469" s="16" t="str">
        <f>CONCATENATE('COMPANY INFO'!$D$4,"_",C2469,"_",D2469,"_",$F2469)</f>
        <v>_14_709/879_Black Duck Cove</v>
      </c>
      <c r="B2469" s="42">
        <v>2466</v>
      </c>
      <c r="C2469" s="43">
        <v>14</v>
      </c>
      <c r="D2469" s="43" t="s">
        <v>14</v>
      </c>
      <c r="E2469" s="43" t="s">
        <v>1203</v>
      </c>
      <c r="F2469" s="44" t="s">
        <v>27</v>
      </c>
      <c r="G2469" s="23"/>
      <c r="H2469" s="23"/>
      <c r="I2469" s="23"/>
      <c r="J2469" s="23"/>
      <c r="K2469" s="23"/>
      <c r="L2469" s="21" t="str">
        <f>IFERROR(VLOOKUP($A2469,Holdings!$A:$F,6,FALSE),"")</f>
        <v/>
      </c>
      <c r="M2469" s="45" t="str">
        <f t="shared" si="76"/>
        <v/>
      </c>
      <c r="N2469" s="46" t="str">
        <f t="shared" si="77"/>
        <v/>
      </c>
    </row>
    <row r="2470" spans="1:14" x14ac:dyDescent="0.25">
      <c r="A2470" s="16" t="str">
        <f>CONCATENATE('COMPANY INFO'!$D$4,"_",C2470,"_",D2470,"_",$F2470)</f>
        <v>_14_709/879_Black Tickle</v>
      </c>
      <c r="B2470" s="42">
        <v>2467</v>
      </c>
      <c r="C2470" s="43">
        <v>14</v>
      </c>
      <c r="D2470" s="43" t="s">
        <v>14</v>
      </c>
      <c r="E2470" s="43" t="s">
        <v>1203</v>
      </c>
      <c r="F2470" s="44" t="s">
        <v>28</v>
      </c>
      <c r="G2470" s="23"/>
      <c r="H2470" s="23"/>
      <c r="I2470" s="23"/>
      <c r="J2470" s="23"/>
      <c r="K2470" s="23"/>
      <c r="L2470" s="21" t="str">
        <f>IFERROR(VLOOKUP($A2470,Holdings!$A:$F,6,FALSE),"")</f>
        <v/>
      </c>
      <c r="M2470" s="45" t="str">
        <f t="shared" si="76"/>
        <v/>
      </c>
      <c r="N2470" s="46" t="str">
        <f t="shared" si="77"/>
        <v/>
      </c>
    </row>
    <row r="2471" spans="1:14" x14ac:dyDescent="0.25">
      <c r="A2471" s="16" t="str">
        <f>CONCATENATE('COMPANY INFO'!$D$4,"_",C2471,"_",D2471,"_",$F2471)</f>
        <v>_14_709/879_Bonavista</v>
      </c>
      <c r="B2471" s="42">
        <v>2468</v>
      </c>
      <c r="C2471" s="43">
        <v>14</v>
      </c>
      <c r="D2471" s="43" t="s">
        <v>14</v>
      </c>
      <c r="E2471" s="43" t="s">
        <v>1203</v>
      </c>
      <c r="F2471" s="44" t="s">
        <v>29</v>
      </c>
      <c r="G2471" s="23"/>
      <c r="H2471" s="23"/>
      <c r="I2471" s="23"/>
      <c r="J2471" s="23"/>
      <c r="K2471" s="23"/>
      <c r="L2471" s="21" t="str">
        <f>IFERROR(VLOOKUP($A2471,Holdings!$A:$F,6,FALSE),"")</f>
        <v/>
      </c>
      <c r="M2471" s="45" t="str">
        <f t="shared" si="76"/>
        <v/>
      </c>
      <c r="N2471" s="46" t="str">
        <f t="shared" si="77"/>
        <v/>
      </c>
    </row>
    <row r="2472" spans="1:14" x14ac:dyDescent="0.25">
      <c r="A2472" s="16" t="str">
        <f>CONCATENATE('COMPANY INFO'!$D$4,"_",C2472,"_",D2472,"_",$F2472)</f>
        <v>_14_709/879_Botwood</v>
      </c>
      <c r="B2472" s="42">
        <v>2469</v>
      </c>
      <c r="C2472" s="43">
        <v>14</v>
      </c>
      <c r="D2472" s="43" t="s">
        <v>14</v>
      </c>
      <c r="E2472" s="43" t="s">
        <v>1203</v>
      </c>
      <c r="F2472" s="44" t="s">
        <v>30</v>
      </c>
      <c r="G2472" s="23"/>
      <c r="H2472" s="23"/>
      <c r="I2472" s="23"/>
      <c r="J2472" s="23"/>
      <c r="K2472" s="23"/>
      <c r="L2472" s="21" t="str">
        <f>IFERROR(VLOOKUP($A2472,Holdings!$A:$F,6,FALSE),"")</f>
        <v/>
      </c>
      <c r="M2472" s="45" t="str">
        <f t="shared" si="76"/>
        <v/>
      </c>
      <c r="N2472" s="46" t="str">
        <f t="shared" si="77"/>
        <v/>
      </c>
    </row>
    <row r="2473" spans="1:14" x14ac:dyDescent="0.25">
      <c r="A2473" s="16" t="str">
        <f>CONCATENATE('COMPANY INFO'!$D$4,"_",C2473,"_",D2473,"_",$F2473)</f>
        <v>_14_709/879_Boyd's Cove</v>
      </c>
      <c r="B2473" s="42">
        <v>2470</v>
      </c>
      <c r="C2473" s="43">
        <v>14</v>
      </c>
      <c r="D2473" s="43" t="s">
        <v>14</v>
      </c>
      <c r="E2473" s="43" t="s">
        <v>1203</v>
      </c>
      <c r="F2473" s="44" t="s">
        <v>31</v>
      </c>
      <c r="G2473" s="23"/>
      <c r="H2473" s="23"/>
      <c r="I2473" s="23"/>
      <c r="J2473" s="23"/>
      <c r="K2473" s="23"/>
      <c r="L2473" s="21" t="str">
        <f>IFERROR(VLOOKUP($A2473,Holdings!$A:$F,6,FALSE),"")</f>
        <v/>
      </c>
      <c r="M2473" s="45" t="str">
        <f t="shared" si="76"/>
        <v/>
      </c>
      <c r="N2473" s="46" t="str">
        <f t="shared" si="77"/>
        <v/>
      </c>
    </row>
    <row r="2474" spans="1:14" x14ac:dyDescent="0.25">
      <c r="A2474" s="16" t="str">
        <f>CONCATENATE('COMPANY INFO'!$D$4,"_",C2474,"_",D2474,"_",$F2474)</f>
        <v>_14_709/879_Branch</v>
      </c>
      <c r="B2474" s="42">
        <v>2471</v>
      </c>
      <c r="C2474" s="43">
        <v>14</v>
      </c>
      <c r="D2474" s="43" t="s">
        <v>14</v>
      </c>
      <c r="E2474" s="43" t="s">
        <v>1203</v>
      </c>
      <c r="F2474" s="44" t="s">
        <v>32</v>
      </c>
      <c r="G2474" s="23"/>
      <c r="H2474" s="23"/>
      <c r="I2474" s="23"/>
      <c r="J2474" s="23"/>
      <c r="K2474" s="23"/>
      <c r="L2474" s="21" t="str">
        <f>IFERROR(VLOOKUP($A2474,Holdings!$A:$F,6,FALSE),"")</f>
        <v/>
      </c>
      <c r="M2474" s="45" t="str">
        <f t="shared" si="76"/>
        <v/>
      </c>
      <c r="N2474" s="46" t="str">
        <f t="shared" si="77"/>
        <v/>
      </c>
    </row>
    <row r="2475" spans="1:14" x14ac:dyDescent="0.25">
      <c r="A2475" s="16" t="str">
        <f>CONCATENATE('COMPANY INFO'!$D$4,"_",C2475,"_",D2475,"_",$F2475)</f>
        <v>_14_709/879_Brent's Cove</v>
      </c>
      <c r="B2475" s="42">
        <v>2472</v>
      </c>
      <c r="C2475" s="43">
        <v>14</v>
      </c>
      <c r="D2475" s="43" t="s">
        <v>14</v>
      </c>
      <c r="E2475" s="43" t="s">
        <v>1203</v>
      </c>
      <c r="F2475" s="44" t="s">
        <v>33</v>
      </c>
      <c r="G2475" s="23"/>
      <c r="H2475" s="23"/>
      <c r="I2475" s="23"/>
      <c r="J2475" s="23"/>
      <c r="K2475" s="23"/>
      <c r="L2475" s="21" t="str">
        <f>IFERROR(VLOOKUP($A2475,Holdings!$A:$F,6,FALSE),"")</f>
        <v/>
      </c>
      <c r="M2475" s="45" t="str">
        <f t="shared" si="76"/>
        <v/>
      </c>
      <c r="N2475" s="46" t="str">
        <f t="shared" si="77"/>
        <v/>
      </c>
    </row>
    <row r="2476" spans="1:14" x14ac:dyDescent="0.25">
      <c r="A2476" s="16" t="str">
        <f>CONCATENATE('COMPANY INFO'!$D$4,"_",C2476,"_",D2476,"_",$F2476)</f>
        <v>_14_709/879_Brig Bay</v>
      </c>
      <c r="B2476" s="42">
        <v>2473</v>
      </c>
      <c r="C2476" s="43">
        <v>14</v>
      </c>
      <c r="D2476" s="43" t="s">
        <v>14</v>
      </c>
      <c r="E2476" s="43" t="s">
        <v>1203</v>
      </c>
      <c r="F2476" s="44" t="s">
        <v>34</v>
      </c>
      <c r="G2476" s="23"/>
      <c r="H2476" s="23"/>
      <c r="I2476" s="23"/>
      <c r="J2476" s="23"/>
      <c r="K2476" s="23"/>
      <c r="L2476" s="21" t="str">
        <f>IFERROR(VLOOKUP($A2476,Holdings!$A:$F,6,FALSE),"")</f>
        <v/>
      </c>
      <c r="M2476" s="45" t="str">
        <f t="shared" si="76"/>
        <v/>
      </c>
      <c r="N2476" s="46" t="str">
        <f t="shared" si="77"/>
        <v/>
      </c>
    </row>
    <row r="2477" spans="1:14" x14ac:dyDescent="0.25">
      <c r="A2477" s="16" t="str">
        <f>CONCATENATE('COMPANY INFO'!$D$4,"_",C2477,"_",D2477,"_",$F2477)</f>
        <v>_14_709/879_Brigus</v>
      </c>
      <c r="B2477" s="42">
        <v>2474</v>
      </c>
      <c r="C2477" s="43">
        <v>14</v>
      </c>
      <c r="D2477" s="43" t="s">
        <v>14</v>
      </c>
      <c r="E2477" s="43" t="s">
        <v>1203</v>
      </c>
      <c r="F2477" s="44" t="s">
        <v>35</v>
      </c>
      <c r="G2477" s="23"/>
      <c r="H2477" s="23"/>
      <c r="I2477" s="23"/>
      <c r="J2477" s="23"/>
      <c r="K2477" s="23"/>
      <c r="L2477" s="21" t="str">
        <f>IFERROR(VLOOKUP($A2477,Holdings!$A:$F,6,FALSE),"")</f>
        <v/>
      </c>
      <c r="M2477" s="45" t="str">
        <f t="shared" si="76"/>
        <v/>
      </c>
      <c r="N2477" s="46" t="str">
        <f t="shared" si="77"/>
        <v/>
      </c>
    </row>
    <row r="2478" spans="1:14" x14ac:dyDescent="0.25">
      <c r="A2478" s="16" t="str">
        <f>CONCATENATE('COMPANY INFO'!$D$4,"_",C2478,"_",D2478,"_",$F2478)</f>
        <v>_14_709/879_Brown's Arm</v>
      </c>
      <c r="B2478" s="42">
        <v>2475</v>
      </c>
      <c r="C2478" s="43">
        <v>14</v>
      </c>
      <c r="D2478" s="43" t="s">
        <v>14</v>
      </c>
      <c r="E2478" s="43" t="s">
        <v>1203</v>
      </c>
      <c r="F2478" s="44" t="s">
        <v>36</v>
      </c>
      <c r="G2478" s="23"/>
      <c r="H2478" s="23"/>
      <c r="I2478" s="23"/>
      <c r="J2478" s="23"/>
      <c r="K2478" s="23"/>
      <c r="L2478" s="21" t="str">
        <f>IFERROR(VLOOKUP($A2478,Holdings!$A:$F,6,FALSE),"")</f>
        <v/>
      </c>
      <c r="M2478" s="45" t="str">
        <f t="shared" si="76"/>
        <v/>
      </c>
      <c r="N2478" s="46" t="str">
        <f t="shared" si="77"/>
        <v/>
      </c>
    </row>
    <row r="2479" spans="1:14" x14ac:dyDescent="0.25">
      <c r="A2479" s="16" t="str">
        <f>CONCATENATE('COMPANY INFO'!$D$4,"_",C2479,"_",D2479,"_",$F2479)</f>
        <v>_14_709/879_Buchans</v>
      </c>
      <c r="B2479" s="42">
        <v>2476</v>
      </c>
      <c r="C2479" s="43">
        <v>14</v>
      </c>
      <c r="D2479" s="43" t="s">
        <v>14</v>
      </c>
      <c r="E2479" s="43" t="s">
        <v>1203</v>
      </c>
      <c r="F2479" s="44" t="s">
        <v>37</v>
      </c>
      <c r="G2479" s="23"/>
      <c r="H2479" s="23"/>
      <c r="I2479" s="23"/>
      <c r="J2479" s="23"/>
      <c r="K2479" s="23"/>
      <c r="L2479" s="21" t="str">
        <f>IFERROR(VLOOKUP($A2479,Holdings!$A:$F,6,FALSE),"")</f>
        <v/>
      </c>
      <c r="M2479" s="45" t="str">
        <f t="shared" si="76"/>
        <v/>
      </c>
      <c r="N2479" s="46" t="str">
        <f t="shared" si="77"/>
        <v/>
      </c>
    </row>
    <row r="2480" spans="1:14" x14ac:dyDescent="0.25">
      <c r="A2480" s="16" t="str">
        <f>CONCATENATE('COMPANY INFO'!$D$4,"_",C2480,"_",D2480,"_",$F2480)</f>
        <v>_14_709/879_Burgeo</v>
      </c>
      <c r="B2480" s="42">
        <v>2477</v>
      </c>
      <c r="C2480" s="43">
        <v>14</v>
      </c>
      <c r="D2480" s="43" t="s">
        <v>14</v>
      </c>
      <c r="E2480" s="43" t="s">
        <v>1203</v>
      </c>
      <c r="F2480" s="44" t="s">
        <v>38</v>
      </c>
      <c r="G2480" s="23"/>
      <c r="H2480" s="23"/>
      <c r="I2480" s="23"/>
      <c r="J2480" s="23"/>
      <c r="K2480" s="23"/>
      <c r="L2480" s="21" t="str">
        <f>IFERROR(VLOOKUP($A2480,Holdings!$A:$F,6,FALSE),"")</f>
        <v/>
      </c>
      <c r="M2480" s="45" t="str">
        <f t="shared" si="76"/>
        <v/>
      </c>
      <c r="N2480" s="46" t="str">
        <f t="shared" si="77"/>
        <v/>
      </c>
    </row>
    <row r="2481" spans="1:14" x14ac:dyDescent="0.25">
      <c r="A2481" s="16" t="str">
        <f>CONCATENATE('COMPANY INFO'!$D$4,"_",C2481,"_",D2481,"_",$F2481)</f>
        <v>_14_709/879_Burin</v>
      </c>
      <c r="B2481" s="42">
        <v>2478</v>
      </c>
      <c r="C2481" s="43">
        <v>14</v>
      </c>
      <c r="D2481" s="43" t="s">
        <v>14</v>
      </c>
      <c r="E2481" s="43" t="s">
        <v>1203</v>
      </c>
      <c r="F2481" s="44" t="s">
        <v>39</v>
      </c>
      <c r="G2481" s="23"/>
      <c r="H2481" s="23"/>
      <c r="I2481" s="23"/>
      <c r="J2481" s="23"/>
      <c r="K2481" s="23"/>
      <c r="L2481" s="21" t="str">
        <f>IFERROR(VLOOKUP($A2481,Holdings!$A:$F,6,FALSE),"")</f>
        <v/>
      </c>
      <c r="M2481" s="45" t="str">
        <f t="shared" si="76"/>
        <v/>
      </c>
      <c r="N2481" s="46" t="str">
        <f t="shared" si="77"/>
        <v/>
      </c>
    </row>
    <row r="2482" spans="1:14" x14ac:dyDescent="0.25">
      <c r="A2482" s="16" t="str">
        <f>CONCATENATE('COMPANY INFO'!$D$4,"_",C2482,"_",D2482,"_",$F2482)</f>
        <v>_14_709/879_Burlington</v>
      </c>
      <c r="B2482" s="42">
        <v>2479</v>
      </c>
      <c r="C2482" s="43">
        <v>14</v>
      </c>
      <c r="D2482" s="43" t="s">
        <v>14</v>
      </c>
      <c r="E2482" s="43" t="s">
        <v>1203</v>
      </c>
      <c r="F2482" s="44" t="s">
        <v>40</v>
      </c>
      <c r="G2482" s="23"/>
      <c r="H2482" s="23"/>
      <c r="I2482" s="23"/>
      <c r="J2482" s="23"/>
      <c r="K2482" s="23"/>
      <c r="L2482" s="21" t="str">
        <f>IFERROR(VLOOKUP($A2482,Holdings!$A:$F,6,FALSE),"")</f>
        <v/>
      </c>
      <c r="M2482" s="45" t="str">
        <f t="shared" si="76"/>
        <v/>
      </c>
      <c r="N2482" s="46" t="str">
        <f t="shared" si="77"/>
        <v/>
      </c>
    </row>
    <row r="2483" spans="1:14" x14ac:dyDescent="0.25">
      <c r="A2483" s="16" t="str">
        <f>CONCATENATE('COMPANY INFO'!$D$4,"_",C2483,"_",D2483,"_",$F2483)</f>
        <v>_14_709/879_Campbellton</v>
      </c>
      <c r="B2483" s="42">
        <v>2480</v>
      </c>
      <c r="C2483" s="43">
        <v>14</v>
      </c>
      <c r="D2483" s="43" t="s">
        <v>14</v>
      </c>
      <c r="E2483" s="43" t="s">
        <v>1203</v>
      </c>
      <c r="F2483" s="44" t="s">
        <v>41</v>
      </c>
      <c r="G2483" s="23"/>
      <c r="H2483" s="23"/>
      <c r="I2483" s="23"/>
      <c r="J2483" s="23"/>
      <c r="K2483" s="23"/>
      <c r="L2483" s="21" t="str">
        <f>IFERROR(VLOOKUP($A2483,Holdings!$A:$F,6,FALSE),"")</f>
        <v/>
      </c>
      <c r="M2483" s="45" t="str">
        <f t="shared" si="76"/>
        <v/>
      </c>
      <c r="N2483" s="46" t="str">
        <f t="shared" si="77"/>
        <v/>
      </c>
    </row>
    <row r="2484" spans="1:14" x14ac:dyDescent="0.25">
      <c r="A2484" s="16" t="str">
        <f>CONCATENATE('COMPANY INFO'!$D$4,"_",C2484,"_",D2484,"_",$F2484)</f>
        <v>_14_709/879_Cape Broyle</v>
      </c>
      <c r="B2484" s="42">
        <v>2481</v>
      </c>
      <c r="C2484" s="43">
        <v>14</v>
      </c>
      <c r="D2484" s="43" t="s">
        <v>14</v>
      </c>
      <c r="E2484" s="43" t="s">
        <v>1203</v>
      </c>
      <c r="F2484" s="44" t="s">
        <v>42</v>
      </c>
      <c r="G2484" s="23"/>
      <c r="H2484" s="23"/>
      <c r="I2484" s="23"/>
      <c r="J2484" s="23"/>
      <c r="K2484" s="23"/>
      <c r="L2484" s="21" t="str">
        <f>IFERROR(VLOOKUP($A2484,Holdings!$A:$F,6,FALSE),"")</f>
        <v/>
      </c>
      <c r="M2484" s="45" t="str">
        <f t="shared" si="76"/>
        <v/>
      </c>
      <c r="N2484" s="46" t="str">
        <f t="shared" si="77"/>
        <v/>
      </c>
    </row>
    <row r="2485" spans="1:14" x14ac:dyDescent="0.25">
      <c r="A2485" s="16" t="str">
        <f>CONCATENATE('COMPANY INFO'!$D$4,"_",C2485,"_",D2485,"_",$F2485)</f>
        <v>_14_709/879_Carbonear</v>
      </c>
      <c r="B2485" s="42">
        <v>2482</v>
      </c>
      <c r="C2485" s="43">
        <v>14</v>
      </c>
      <c r="D2485" s="43" t="s">
        <v>14</v>
      </c>
      <c r="E2485" s="43" t="s">
        <v>1203</v>
      </c>
      <c r="F2485" s="44" t="s">
        <v>43</v>
      </c>
      <c r="G2485" s="23"/>
      <c r="H2485" s="23"/>
      <c r="I2485" s="23"/>
      <c r="J2485" s="23"/>
      <c r="K2485" s="23"/>
      <c r="L2485" s="21" t="str">
        <f>IFERROR(VLOOKUP($A2485,Holdings!$A:$F,6,FALSE),"")</f>
        <v/>
      </c>
      <c r="M2485" s="45" t="str">
        <f t="shared" si="76"/>
        <v/>
      </c>
      <c r="N2485" s="46" t="str">
        <f t="shared" si="77"/>
        <v/>
      </c>
    </row>
    <row r="2486" spans="1:14" x14ac:dyDescent="0.25">
      <c r="A2486" s="16" t="str">
        <f>CONCATENATE('COMPANY INFO'!$D$4,"_",C2486,"_",D2486,"_",$F2486)</f>
        <v>_14_709/879_Carmanville</v>
      </c>
      <c r="B2486" s="42">
        <v>2483</v>
      </c>
      <c r="C2486" s="43">
        <v>14</v>
      </c>
      <c r="D2486" s="43" t="s">
        <v>14</v>
      </c>
      <c r="E2486" s="43" t="s">
        <v>1203</v>
      </c>
      <c r="F2486" s="44" t="s">
        <v>44</v>
      </c>
      <c r="G2486" s="23"/>
      <c r="H2486" s="23"/>
      <c r="I2486" s="23"/>
      <c r="J2486" s="23"/>
      <c r="K2486" s="23"/>
      <c r="L2486" s="21" t="str">
        <f>IFERROR(VLOOKUP($A2486,Holdings!$A:$F,6,FALSE),"")</f>
        <v/>
      </c>
      <c r="M2486" s="45" t="str">
        <f t="shared" si="76"/>
        <v/>
      </c>
      <c r="N2486" s="46" t="str">
        <f t="shared" si="77"/>
        <v/>
      </c>
    </row>
    <row r="2487" spans="1:14" x14ac:dyDescent="0.25">
      <c r="A2487" s="16" t="str">
        <f>CONCATENATE('COMPANY INFO'!$D$4,"_",C2487,"_",D2487,"_",$F2487)</f>
        <v>_14_709/879_Cartwright</v>
      </c>
      <c r="B2487" s="42">
        <v>2484</v>
      </c>
      <c r="C2487" s="43">
        <v>14</v>
      </c>
      <c r="D2487" s="43" t="s">
        <v>14</v>
      </c>
      <c r="E2487" s="43" t="s">
        <v>1203</v>
      </c>
      <c r="F2487" s="44" t="s">
        <v>45</v>
      </c>
      <c r="G2487" s="23"/>
      <c r="H2487" s="23"/>
      <c r="I2487" s="23"/>
      <c r="J2487" s="23"/>
      <c r="K2487" s="23"/>
      <c r="L2487" s="21" t="str">
        <f>IFERROR(VLOOKUP($A2487,Holdings!$A:$F,6,FALSE),"")</f>
        <v/>
      </c>
      <c r="M2487" s="45" t="str">
        <f t="shared" si="76"/>
        <v/>
      </c>
      <c r="N2487" s="46" t="str">
        <f t="shared" si="77"/>
        <v/>
      </c>
    </row>
    <row r="2488" spans="1:14" x14ac:dyDescent="0.25">
      <c r="A2488" s="16" t="str">
        <f>CONCATENATE('COMPANY INFO'!$D$4,"_",C2488,"_",D2488,"_",$F2488)</f>
        <v>_14_709/879_Catalina</v>
      </c>
      <c r="B2488" s="42">
        <v>2485</v>
      </c>
      <c r="C2488" s="43">
        <v>14</v>
      </c>
      <c r="D2488" s="43" t="s">
        <v>14</v>
      </c>
      <c r="E2488" s="43" t="s">
        <v>1203</v>
      </c>
      <c r="F2488" s="44" t="s">
        <v>46</v>
      </c>
      <c r="G2488" s="23"/>
      <c r="H2488" s="23"/>
      <c r="I2488" s="23"/>
      <c r="J2488" s="23"/>
      <c r="K2488" s="23"/>
      <c r="L2488" s="21" t="str">
        <f>IFERROR(VLOOKUP($A2488,Holdings!$A:$F,6,FALSE),"")</f>
        <v/>
      </c>
      <c r="M2488" s="45" t="str">
        <f t="shared" si="76"/>
        <v/>
      </c>
      <c r="N2488" s="46" t="str">
        <f t="shared" si="77"/>
        <v/>
      </c>
    </row>
    <row r="2489" spans="1:14" x14ac:dyDescent="0.25">
      <c r="A2489" s="16" t="str">
        <f>CONCATENATE('COMPANY INFO'!$D$4,"_",C2489,"_",D2489,"_",$F2489)</f>
        <v>_14_709/879_Centreville</v>
      </c>
      <c r="B2489" s="42">
        <v>2486</v>
      </c>
      <c r="C2489" s="43">
        <v>14</v>
      </c>
      <c r="D2489" s="43" t="s">
        <v>14</v>
      </c>
      <c r="E2489" s="43" t="s">
        <v>1203</v>
      </c>
      <c r="F2489" s="44" t="s">
        <v>47</v>
      </c>
      <c r="G2489" s="23"/>
      <c r="H2489" s="23"/>
      <c r="I2489" s="23"/>
      <c r="J2489" s="23"/>
      <c r="K2489" s="23"/>
      <c r="L2489" s="21" t="str">
        <f>IFERROR(VLOOKUP($A2489,Holdings!$A:$F,6,FALSE),"")</f>
        <v/>
      </c>
      <c r="M2489" s="45" t="str">
        <f t="shared" si="76"/>
        <v/>
      </c>
      <c r="N2489" s="46" t="str">
        <f t="shared" si="77"/>
        <v/>
      </c>
    </row>
    <row r="2490" spans="1:14" x14ac:dyDescent="0.25">
      <c r="A2490" s="16" t="str">
        <f>CONCATENATE('COMPANY INFO'!$D$4,"_",C2490,"_",D2490,"_",$F2490)</f>
        <v>_14_709/879_Chance Cove</v>
      </c>
      <c r="B2490" s="42">
        <v>2487</v>
      </c>
      <c r="C2490" s="43">
        <v>14</v>
      </c>
      <c r="D2490" s="43" t="s">
        <v>14</v>
      </c>
      <c r="E2490" s="43" t="s">
        <v>1203</v>
      </c>
      <c r="F2490" s="44" t="s">
        <v>48</v>
      </c>
      <c r="G2490" s="23"/>
      <c r="H2490" s="23"/>
      <c r="I2490" s="23"/>
      <c r="J2490" s="23"/>
      <c r="K2490" s="23"/>
      <c r="L2490" s="21" t="str">
        <f>IFERROR(VLOOKUP($A2490,Holdings!$A:$F,6,FALSE),"")</f>
        <v/>
      </c>
      <c r="M2490" s="45" t="str">
        <f t="shared" si="76"/>
        <v/>
      </c>
      <c r="N2490" s="46" t="str">
        <f t="shared" si="77"/>
        <v/>
      </c>
    </row>
    <row r="2491" spans="1:14" x14ac:dyDescent="0.25">
      <c r="A2491" s="16" t="str">
        <f>CONCATENATE('COMPANY INFO'!$D$4,"_",C2491,"_",D2491,"_",$F2491)</f>
        <v>_14_709/879_Change Islands</v>
      </c>
      <c r="B2491" s="42">
        <v>2488</v>
      </c>
      <c r="C2491" s="43">
        <v>14</v>
      </c>
      <c r="D2491" s="43" t="s">
        <v>14</v>
      </c>
      <c r="E2491" s="43" t="s">
        <v>1203</v>
      </c>
      <c r="F2491" s="44" t="s">
        <v>49</v>
      </c>
      <c r="G2491" s="23"/>
      <c r="H2491" s="23"/>
      <c r="I2491" s="23"/>
      <c r="J2491" s="23"/>
      <c r="K2491" s="23"/>
      <c r="L2491" s="21" t="str">
        <f>IFERROR(VLOOKUP($A2491,Holdings!$A:$F,6,FALSE),"")</f>
        <v/>
      </c>
      <c r="M2491" s="45" t="str">
        <f t="shared" si="76"/>
        <v/>
      </c>
      <c r="N2491" s="46" t="str">
        <f t="shared" si="77"/>
        <v/>
      </c>
    </row>
    <row r="2492" spans="1:14" x14ac:dyDescent="0.25">
      <c r="A2492" s="16" t="str">
        <f>CONCATENATE('COMPANY INFO'!$D$4,"_",C2492,"_",D2492,"_",$F2492)</f>
        <v>_14_709/879_Chapel Arm</v>
      </c>
      <c r="B2492" s="42">
        <v>2489</v>
      </c>
      <c r="C2492" s="43">
        <v>14</v>
      </c>
      <c r="D2492" s="43" t="s">
        <v>14</v>
      </c>
      <c r="E2492" s="43" t="s">
        <v>1203</v>
      </c>
      <c r="F2492" s="44" t="s">
        <v>50</v>
      </c>
      <c r="G2492" s="23"/>
      <c r="H2492" s="23"/>
      <c r="I2492" s="23"/>
      <c r="J2492" s="23"/>
      <c r="K2492" s="23"/>
      <c r="L2492" s="21" t="str">
        <f>IFERROR(VLOOKUP($A2492,Holdings!$A:$F,6,FALSE),"")</f>
        <v/>
      </c>
      <c r="M2492" s="45" t="str">
        <f t="shared" si="76"/>
        <v/>
      </c>
      <c r="N2492" s="46" t="str">
        <f t="shared" si="77"/>
        <v/>
      </c>
    </row>
    <row r="2493" spans="1:14" x14ac:dyDescent="0.25">
      <c r="A2493" s="16" t="str">
        <f>CONCATENATE('COMPANY INFO'!$D$4,"_",C2493,"_",D2493,"_",$F2493)</f>
        <v>_14_709/879_Charlottetown (Bonavista Bay)</v>
      </c>
      <c r="B2493" s="42">
        <v>2490</v>
      </c>
      <c r="C2493" s="43">
        <v>14</v>
      </c>
      <c r="D2493" s="43" t="s">
        <v>14</v>
      </c>
      <c r="E2493" s="43" t="s">
        <v>1203</v>
      </c>
      <c r="F2493" s="44" t="s">
        <v>51</v>
      </c>
      <c r="G2493" s="23"/>
      <c r="H2493" s="23"/>
      <c r="I2493" s="23"/>
      <c r="J2493" s="23"/>
      <c r="K2493" s="23"/>
      <c r="L2493" s="21" t="str">
        <f>IFERROR(VLOOKUP($A2493,Holdings!$A:$F,6,FALSE),"")</f>
        <v/>
      </c>
      <c r="M2493" s="45" t="str">
        <f t="shared" si="76"/>
        <v/>
      </c>
      <c r="N2493" s="46" t="str">
        <f t="shared" si="77"/>
        <v/>
      </c>
    </row>
    <row r="2494" spans="1:14" x14ac:dyDescent="0.25">
      <c r="A2494" s="16" t="str">
        <f>CONCATENATE('COMPANY INFO'!$D$4,"_",C2494,"_",D2494,"_",$F2494)</f>
        <v>_14_709/879_Charlottetown (Labrador)</v>
      </c>
      <c r="B2494" s="42">
        <v>2491</v>
      </c>
      <c r="C2494" s="43">
        <v>14</v>
      </c>
      <c r="D2494" s="43" t="s">
        <v>14</v>
      </c>
      <c r="E2494" s="43" t="s">
        <v>1203</v>
      </c>
      <c r="F2494" s="44" t="s">
        <v>52</v>
      </c>
      <c r="G2494" s="23"/>
      <c r="H2494" s="23"/>
      <c r="I2494" s="23"/>
      <c r="J2494" s="23"/>
      <c r="K2494" s="23"/>
      <c r="L2494" s="21" t="str">
        <f>IFERROR(VLOOKUP($A2494,Holdings!$A:$F,6,FALSE),"")</f>
        <v/>
      </c>
      <c r="M2494" s="45" t="str">
        <f t="shared" si="76"/>
        <v/>
      </c>
      <c r="N2494" s="46" t="str">
        <f t="shared" si="77"/>
        <v/>
      </c>
    </row>
    <row r="2495" spans="1:14" x14ac:dyDescent="0.25">
      <c r="A2495" s="16" t="str">
        <f>CONCATENATE('COMPANY INFO'!$D$4,"_",C2495,"_",D2495,"_",$F2495)</f>
        <v>_14_709/879_Churchill Falls</v>
      </c>
      <c r="B2495" s="42">
        <v>2492</v>
      </c>
      <c r="C2495" s="43">
        <v>14</v>
      </c>
      <c r="D2495" s="43" t="s">
        <v>14</v>
      </c>
      <c r="E2495" s="43" t="s">
        <v>1203</v>
      </c>
      <c r="F2495" s="44" t="s">
        <v>53</v>
      </c>
      <c r="G2495" s="23"/>
      <c r="H2495" s="23"/>
      <c r="I2495" s="23"/>
      <c r="J2495" s="23"/>
      <c r="K2495" s="23"/>
      <c r="L2495" s="21" t="str">
        <f>IFERROR(VLOOKUP($A2495,Holdings!$A:$F,6,FALSE),"")</f>
        <v/>
      </c>
      <c r="M2495" s="45" t="str">
        <f t="shared" si="76"/>
        <v/>
      </c>
      <c r="N2495" s="46" t="str">
        <f t="shared" si="77"/>
        <v/>
      </c>
    </row>
    <row r="2496" spans="1:14" x14ac:dyDescent="0.25">
      <c r="A2496" s="16" t="str">
        <f>CONCATENATE('COMPANY INFO'!$D$4,"_",C2496,"_",D2496,"_",$F2496)</f>
        <v>_14_709/879_Clarenville</v>
      </c>
      <c r="B2496" s="42">
        <v>2493</v>
      </c>
      <c r="C2496" s="43">
        <v>14</v>
      </c>
      <c r="D2496" s="43" t="s">
        <v>14</v>
      </c>
      <c r="E2496" s="43" t="s">
        <v>1203</v>
      </c>
      <c r="F2496" s="44" t="s">
        <v>54</v>
      </c>
      <c r="G2496" s="23"/>
      <c r="H2496" s="23"/>
      <c r="I2496" s="23"/>
      <c r="J2496" s="23"/>
      <c r="K2496" s="23"/>
      <c r="L2496" s="21" t="str">
        <f>IFERROR(VLOOKUP($A2496,Holdings!$A:$F,6,FALSE),"")</f>
        <v/>
      </c>
      <c r="M2496" s="45" t="str">
        <f t="shared" si="76"/>
        <v/>
      </c>
      <c r="N2496" s="46" t="str">
        <f t="shared" si="77"/>
        <v/>
      </c>
    </row>
    <row r="2497" spans="1:14" x14ac:dyDescent="0.25">
      <c r="A2497" s="16" t="str">
        <f>CONCATENATE('COMPANY INFO'!$D$4,"_",C2497,"_",D2497,"_",$F2497)</f>
        <v>_14_709/879_Clarke's Head</v>
      </c>
      <c r="B2497" s="42">
        <v>2494</v>
      </c>
      <c r="C2497" s="43">
        <v>14</v>
      </c>
      <c r="D2497" s="43" t="s">
        <v>14</v>
      </c>
      <c r="E2497" s="43" t="s">
        <v>1203</v>
      </c>
      <c r="F2497" s="44" t="s">
        <v>55</v>
      </c>
      <c r="G2497" s="23"/>
      <c r="H2497" s="23"/>
      <c r="I2497" s="23"/>
      <c r="J2497" s="23"/>
      <c r="K2497" s="23"/>
      <c r="L2497" s="21" t="str">
        <f>IFERROR(VLOOKUP($A2497,Holdings!$A:$F,6,FALSE),"")</f>
        <v/>
      </c>
      <c r="M2497" s="45" t="str">
        <f t="shared" si="76"/>
        <v/>
      </c>
      <c r="N2497" s="46" t="str">
        <f t="shared" si="77"/>
        <v/>
      </c>
    </row>
    <row r="2498" spans="1:14" x14ac:dyDescent="0.25">
      <c r="A2498" s="16" t="str">
        <f>CONCATENATE('COMPANY INFO'!$D$4,"_",C2498,"_",D2498,"_",$F2498)</f>
        <v>_14_709/879_Codroy</v>
      </c>
      <c r="B2498" s="42">
        <v>2495</v>
      </c>
      <c r="C2498" s="43">
        <v>14</v>
      </c>
      <c r="D2498" s="43" t="s">
        <v>14</v>
      </c>
      <c r="E2498" s="43" t="s">
        <v>1203</v>
      </c>
      <c r="F2498" s="44" t="s">
        <v>56</v>
      </c>
      <c r="G2498" s="23"/>
      <c r="H2498" s="23"/>
      <c r="I2498" s="23"/>
      <c r="J2498" s="23"/>
      <c r="K2498" s="23"/>
      <c r="L2498" s="21" t="str">
        <f>IFERROR(VLOOKUP($A2498,Holdings!$A:$F,6,FALSE),"")</f>
        <v/>
      </c>
      <c r="M2498" s="45" t="str">
        <f t="shared" si="76"/>
        <v/>
      </c>
      <c r="N2498" s="46" t="str">
        <f t="shared" si="77"/>
        <v/>
      </c>
    </row>
    <row r="2499" spans="1:14" x14ac:dyDescent="0.25">
      <c r="A2499" s="16" t="str">
        <f>CONCATENATE('COMPANY INFO'!$D$4,"_",C2499,"_",D2499,"_",$F2499)</f>
        <v>_14_709/879_Come By Chance</v>
      </c>
      <c r="B2499" s="42">
        <v>2496</v>
      </c>
      <c r="C2499" s="43">
        <v>14</v>
      </c>
      <c r="D2499" s="43" t="s">
        <v>14</v>
      </c>
      <c r="E2499" s="43" t="s">
        <v>1203</v>
      </c>
      <c r="F2499" s="44" t="s">
        <v>57</v>
      </c>
      <c r="G2499" s="23"/>
      <c r="H2499" s="23"/>
      <c r="I2499" s="23"/>
      <c r="J2499" s="23"/>
      <c r="K2499" s="23"/>
      <c r="L2499" s="21" t="str">
        <f>IFERROR(VLOOKUP($A2499,Holdings!$A:$F,6,FALSE),"")</f>
        <v/>
      </c>
      <c r="M2499" s="45" t="str">
        <f t="shared" si="76"/>
        <v/>
      </c>
      <c r="N2499" s="46" t="str">
        <f t="shared" si="77"/>
        <v/>
      </c>
    </row>
    <row r="2500" spans="1:14" x14ac:dyDescent="0.25">
      <c r="A2500" s="16" t="str">
        <f>CONCATENATE('COMPANY INFO'!$D$4,"_",C2500,"_",D2500,"_",$F2500)</f>
        <v>_14_709/879_Comfort Cove - Newstead</v>
      </c>
      <c r="B2500" s="42">
        <v>2497</v>
      </c>
      <c r="C2500" s="43">
        <v>14</v>
      </c>
      <c r="D2500" s="43" t="s">
        <v>14</v>
      </c>
      <c r="E2500" s="43" t="s">
        <v>1203</v>
      </c>
      <c r="F2500" s="44" t="s">
        <v>58</v>
      </c>
      <c r="G2500" s="23"/>
      <c r="H2500" s="23"/>
      <c r="I2500" s="23"/>
      <c r="J2500" s="23"/>
      <c r="K2500" s="23"/>
      <c r="L2500" s="21" t="str">
        <f>IFERROR(VLOOKUP($A2500,Holdings!$A:$F,6,FALSE),"")</f>
        <v/>
      </c>
      <c r="M2500" s="45" t="str">
        <f t="shared" ref="M2500:M2563" si="78">IF(L2500="","",G2500/(L2500-H2500))</f>
        <v/>
      </c>
      <c r="N2500" s="46" t="str">
        <f t="shared" si="77"/>
        <v/>
      </c>
    </row>
    <row r="2501" spans="1:14" x14ac:dyDescent="0.25">
      <c r="A2501" s="16" t="str">
        <f>CONCATENATE('COMPANY INFO'!$D$4,"_",C2501,"_",D2501,"_",$F2501)</f>
        <v>_14_709/879_Conche</v>
      </c>
      <c r="B2501" s="42">
        <v>2498</v>
      </c>
      <c r="C2501" s="43">
        <v>14</v>
      </c>
      <c r="D2501" s="43" t="s">
        <v>14</v>
      </c>
      <c r="E2501" s="43" t="s">
        <v>1203</v>
      </c>
      <c r="F2501" s="44" t="s">
        <v>59</v>
      </c>
      <c r="G2501" s="23"/>
      <c r="H2501" s="23"/>
      <c r="I2501" s="23"/>
      <c r="J2501" s="23"/>
      <c r="K2501" s="23"/>
      <c r="L2501" s="21" t="str">
        <f>IFERROR(VLOOKUP($A2501,Holdings!$A:$F,6,FALSE),"")</f>
        <v/>
      </c>
      <c r="M2501" s="45" t="str">
        <f t="shared" si="78"/>
        <v/>
      </c>
      <c r="N2501" s="46" t="str">
        <f t="shared" ref="N2501:N2564" si="79">IF(OR(SUM(G2501:K2501)&gt;L2501,AND(SUM(G2501:K2501)&gt;0,L2501="")),"Sum of Assigned TNs:Admin TNs must be less than Total TNs","")</f>
        <v/>
      </c>
    </row>
    <row r="2502" spans="1:14" x14ac:dyDescent="0.25">
      <c r="A2502" s="16" t="str">
        <f>CONCATENATE('COMPANY INFO'!$D$4,"_",C2502,"_",D2502,"_",$F2502)</f>
        <v>_14_709/879_Cook's Harbour</v>
      </c>
      <c r="B2502" s="42">
        <v>2499</v>
      </c>
      <c r="C2502" s="43">
        <v>14</v>
      </c>
      <c r="D2502" s="43" t="s">
        <v>14</v>
      </c>
      <c r="E2502" s="43" t="s">
        <v>1203</v>
      </c>
      <c r="F2502" s="44" t="s">
        <v>60</v>
      </c>
      <c r="G2502" s="23"/>
      <c r="H2502" s="23"/>
      <c r="I2502" s="23"/>
      <c r="J2502" s="23"/>
      <c r="K2502" s="23"/>
      <c r="L2502" s="21" t="str">
        <f>IFERROR(VLOOKUP($A2502,Holdings!$A:$F,6,FALSE),"")</f>
        <v/>
      </c>
      <c r="M2502" s="45" t="str">
        <f t="shared" si="78"/>
        <v/>
      </c>
      <c r="N2502" s="46" t="str">
        <f t="shared" si="79"/>
        <v/>
      </c>
    </row>
    <row r="2503" spans="1:14" x14ac:dyDescent="0.25">
      <c r="A2503" s="16" t="str">
        <f>CONCATENATE('COMPANY INFO'!$D$4,"_",C2503,"_",D2503,"_",$F2503)</f>
        <v>_14_709/879_Coomb's Cove</v>
      </c>
      <c r="B2503" s="42">
        <v>2500</v>
      </c>
      <c r="C2503" s="43">
        <v>14</v>
      </c>
      <c r="D2503" s="43" t="s">
        <v>14</v>
      </c>
      <c r="E2503" s="43" t="s">
        <v>1203</v>
      </c>
      <c r="F2503" s="44" t="s">
        <v>61</v>
      </c>
      <c r="G2503" s="23"/>
      <c r="H2503" s="23"/>
      <c r="I2503" s="23"/>
      <c r="J2503" s="23"/>
      <c r="K2503" s="23"/>
      <c r="L2503" s="21" t="str">
        <f>IFERROR(VLOOKUP($A2503,Holdings!$A:$F,6,FALSE),"")</f>
        <v/>
      </c>
      <c r="M2503" s="45" t="str">
        <f t="shared" si="78"/>
        <v/>
      </c>
      <c r="N2503" s="46" t="str">
        <f t="shared" si="79"/>
        <v/>
      </c>
    </row>
    <row r="2504" spans="1:14" x14ac:dyDescent="0.25">
      <c r="A2504" s="16" t="str">
        <f>CONCATENATE('COMPANY INFO'!$D$4,"_",C2504,"_",D2504,"_",$F2504)</f>
        <v>_14_709/879_Corner Brook</v>
      </c>
      <c r="B2504" s="42">
        <v>2501</v>
      </c>
      <c r="C2504" s="43">
        <v>14</v>
      </c>
      <c r="D2504" s="43" t="s">
        <v>14</v>
      </c>
      <c r="E2504" s="43" t="s">
        <v>1203</v>
      </c>
      <c r="F2504" s="44" t="s">
        <v>62</v>
      </c>
      <c r="G2504" s="23"/>
      <c r="H2504" s="23"/>
      <c r="I2504" s="23"/>
      <c r="J2504" s="23"/>
      <c r="K2504" s="23"/>
      <c r="L2504" s="21" t="str">
        <f>IFERROR(VLOOKUP($A2504,Holdings!$A:$F,6,FALSE),"")</f>
        <v/>
      </c>
      <c r="M2504" s="45" t="str">
        <f t="shared" si="78"/>
        <v/>
      </c>
      <c r="N2504" s="46" t="str">
        <f t="shared" si="79"/>
        <v/>
      </c>
    </row>
    <row r="2505" spans="1:14" x14ac:dyDescent="0.25">
      <c r="A2505" s="16" t="str">
        <f>CONCATENATE('COMPANY INFO'!$D$4,"_",C2505,"_",D2505,"_",$F2505)</f>
        <v>_14_709/879_Cottrell's Cove</v>
      </c>
      <c r="B2505" s="42">
        <v>2502</v>
      </c>
      <c r="C2505" s="43">
        <v>14</v>
      </c>
      <c r="D2505" s="43" t="s">
        <v>14</v>
      </c>
      <c r="E2505" s="43" t="s">
        <v>1203</v>
      </c>
      <c r="F2505" s="44" t="s">
        <v>63</v>
      </c>
      <c r="G2505" s="23"/>
      <c r="H2505" s="23"/>
      <c r="I2505" s="23"/>
      <c r="J2505" s="23"/>
      <c r="K2505" s="23"/>
      <c r="L2505" s="21" t="str">
        <f>IFERROR(VLOOKUP($A2505,Holdings!$A:$F,6,FALSE),"")</f>
        <v/>
      </c>
      <c r="M2505" s="45" t="str">
        <f t="shared" si="78"/>
        <v/>
      </c>
      <c r="N2505" s="46" t="str">
        <f t="shared" si="79"/>
        <v/>
      </c>
    </row>
    <row r="2506" spans="1:14" x14ac:dyDescent="0.25">
      <c r="A2506" s="16" t="str">
        <f>CONCATENATE('COMPANY INFO'!$D$4,"_",C2506,"_",D2506,"_",$F2506)</f>
        <v>_14_709/879_Cow Head</v>
      </c>
      <c r="B2506" s="42">
        <v>2503</v>
      </c>
      <c r="C2506" s="43">
        <v>14</v>
      </c>
      <c r="D2506" s="43" t="s">
        <v>14</v>
      </c>
      <c r="E2506" s="43" t="s">
        <v>1203</v>
      </c>
      <c r="F2506" s="44" t="s">
        <v>64</v>
      </c>
      <c r="G2506" s="23"/>
      <c r="H2506" s="23"/>
      <c r="I2506" s="23"/>
      <c r="J2506" s="23"/>
      <c r="K2506" s="23"/>
      <c r="L2506" s="21" t="str">
        <f>IFERROR(VLOOKUP($A2506,Holdings!$A:$F,6,FALSE),"")</f>
        <v/>
      </c>
      <c r="M2506" s="45" t="str">
        <f t="shared" si="78"/>
        <v/>
      </c>
      <c r="N2506" s="46" t="str">
        <f t="shared" si="79"/>
        <v/>
      </c>
    </row>
    <row r="2507" spans="1:14" x14ac:dyDescent="0.25">
      <c r="A2507" s="16" t="str">
        <f>CONCATENATE('COMPANY INFO'!$D$4,"_",C2507,"_",D2507,"_",$F2507)</f>
        <v>_14_709/879_Daniel's Harbour</v>
      </c>
      <c r="B2507" s="42">
        <v>2504</v>
      </c>
      <c r="C2507" s="43">
        <v>14</v>
      </c>
      <c r="D2507" s="43" t="s">
        <v>14</v>
      </c>
      <c r="E2507" s="43" t="s">
        <v>1203</v>
      </c>
      <c r="F2507" s="44" t="s">
        <v>65</v>
      </c>
      <c r="G2507" s="23"/>
      <c r="H2507" s="23"/>
      <c r="I2507" s="23"/>
      <c r="J2507" s="23"/>
      <c r="K2507" s="23"/>
      <c r="L2507" s="21" t="str">
        <f>IFERROR(VLOOKUP($A2507,Holdings!$A:$F,6,FALSE),"")</f>
        <v/>
      </c>
      <c r="M2507" s="45" t="str">
        <f t="shared" si="78"/>
        <v/>
      </c>
      <c r="N2507" s="46" t="str">
        <f t="shared" si="79"/>
        <v/>
      </c>
    </row>
    <row r="2508" spans="1:14" x14ac:dyDescent="0.25">
      <c r="A2508" s="16" t="str">
        <f>CONCATENATE('COMPANY INFO'!$D$4,"_",C2508,"_",D2508,"_",$F2508)</f>
        <v>_14_709/879_Deer Lake</v>
      </c>
      <c r="B2508" s="42">
        <v>2505</v>
      </c>
      <c r="C2508" s="43">
        <v>14</v>
      </c>
      <c r="D2508" s="43" t="s">
        <v>14</v>
      </c>
      <c r="E2508" s="43" t="s">
        <v>1203</v>
      </c>
      <c r="F2508" s="44" t="s">
        <v>66</v>
      </c>
      <c r="G2508" s="23"/>
      <c r="H2508" s="23"/>
      <c r="I2508" s="23"/>
      <c r="J2508" s="23"/>
      <c r="K2508" s="23"/>
      <c r="L2508" s="21" t="str">
        <f>IFERROR(VLOOKUP($A2508,Holdings!$A:$F,6,FALSE),"")</f>
        <v/>
      </c>
      <c r="M2508" s="45" t="str">
        <f t="shared" si="78"/>
        <v/>
      </c>
      <c r="N2508" s="46" t="str">
        <f t="shared" si="79"/>
        <v/>
      </c>
    </row>
    <row r="2509" spans="1:14" x14ac:dyDescent="0.25">
      <c r="A2509" s="16" t="str">
        <f>CONCATENATE('COMPANY INFO'!$D$4,"_",C2509,"_",D2509,"_",$F2509)</f>
        <v>_14_709/879_Degras</v>
      </c>
      <c r="B2509" s="42">
        <v>2506</v>
      </c>
      <c r="C2509" s="43">
        <v>14</v>
      </c>
      <c r="D2509" s="43" t="s">
        <v>14</v>
      </c>
      <c r="E2509" s="43" t="s">
        <v>1203</v>
      </c>
      <c r="F2509" s="44" t="s">
        <v>67</v>
      </c>
      <c r="G2509" s="23"/>
      <c r="H2509" s="23"/>
      <c r="I2509" s="23"/>
      <c r="J2509" s="23"/>
      <c r="K2509" s="23"/>
      <c r="L2509" s="21" t="str">
        <f>IFERROR(VLOOKUP($A2509,Holdings!$A:$F,6,FALSE),"")</f>
        <v/>
      </c>
      <c r="M2509" s="45" t="str">
        <f t="shared" si="78"/>
        <v/>
      </c>
      <c r="N2509" s="46" t="str">
        <f t="shared" si="79"/>
        <v/>
      </c>
    </row>
    <row r="2510" spans="1:14" x14ac:dyDescent="0.25">
      <c r="A2510" s="16" t="str">
        <f>CONCATENATE('COMPANY INFO'!$D$4,"_",C2510,"_",D2510,"_",$F2510)</f>
        <v>_14_709/879_Eastport</v>
      </c>
      <c r="B2510" s="42">
        <v>2507</v>
      </c>
      <c r="C2510" s="43">
        <v>14</v>
      </c>
      <c r="D2510" s="43" t="s">
        <v>14</v>
      </c>
      <c r="E2510" s="43" t="s">
        <v>1203</v>
      </c>
      <c r="F2510" s="44" t="s">
        <v>68</v>
      </c>
      <c r="G2510" s="23"/>
      <c r="H2510" s="23"/>
      <c r="I2510" s="23"/>
      <c r="J2510" s="23"/>
      <c r="K2510" s="23"/>
      <c r="L2510" s="21" t="str">
        <f>IFERROR(VLOOKUP($A2510,Holdings!$A:$F,6,FALSE),"")</f>
        <v/>
      </c>
      <c r="M2510" s="45" t="str">
        <f t="shared" si="78"/>
        <v/>
      </c>
      <c r="N2510" s="46" t="str">
        <f t="shared" si="79"/>
        <v/>
      </c>
    </row>
    <row r="2511" spans="1:14" x14ac:dyDescent="0.25">
      <c r="A2511" s="16" t="str">
        <f>CONCATENATE('COMPANY INFO'!$D$4,"_",C2511,"_",D2511,"_",$F2511)</f>
        <v>_14_709/879_Englee</v>
      </c>
      <c r="B2511" s="42">
        <v>2508</v>
      </c>
      <c r="C2511" s="43">
        <v>14</v>
      </c>
      <c r="D2511" s="43" t="s">
        <v>14</v>
      </c>
      <c r="E2511" s="43" t="s">
        <v>1203</v>
      </c>
      <c r="F2511" s="44" t="s">
        <v>69</v>
      </c>
      <c r="G2511" s="23"/>
      <c r="H2511" s="23"/>
      <c r="I2511" s="23"/>
      <c r="J2511" s="23"/>
      <c r="K2511" s="23"/>
      <c r="L2511" s="21" t="str">
        <f>IFERROR(VLOOKUP($A2511,Holdings!$A:$F,6,FALSE),"")</f>
        <v/>
      </c>
      <c r="M2511" s="45" t="str">
        <f t="shared" si="78"/>
        <v/>
      </c>
      <c r="N2511" s="46" t="str">
        <f t="shared" si="79"/>
        <v/>
      </c>
    </row>
    <row r="2512" spans="1:14" x14ac:dyDescent="0.25">
      <c r="A2512" s="16" t="str">
        <f>CONCATENATE('COMPANY INFO'!$D$4,"_",C2512,"_",D2512,"_",$F2512)</f>
        <v>_14_709/879_English Harbour East</v>
      </c>
      <c r="B2512" s="42">
        <v>2509</v>
      </c>
      <c r="C2512" s="43">
        <v>14</v>
      </c>
      <c r="D2512" s="43" t="s">
        <v>14</v>
      </c>
      <c r="E2512" s="43" t="s">
        <v>1203</v>
      </c>
      <c r="F2512" s="44" t="s">
        <v>70</v>
      </c>
      <c r="G2512" s="23"/>
      <c r="H2512" s="23"/>
      <c r="I2512" s="23"/>
      <c r="J2512" s="23"/>
      <c r="K2512" s="23"/>
      <c r="L2512" s="21" t="str">
        <f>IFERROR(VLOOKUP($A2512,Holdings!$A:$F,6,FALSE),"")</f>
        <v/>
      </c>
      <c r="M2512" s="45" t="str">
        <f t="shared" si="78"/>
        <v/>
      </c>
      <c r="N2512" s="46" t="str">
        <f t="shared" si="79"/>
        <v/>
      </c>
    </row>
    <row r="2513" spans="1:14" x14ac:dyDescent="0.25">
      <c r="A2513" s="16" t="str">
        <f>CONCATENATE('COMPANY INFO'!$D$4,"_",C2513,"_",D2513,"_",$F2513)</f>
        <v>_14_709/879_English Harbour West</v>
      </c>
      <c r="B2513" s="42">
        <v>2510</v>
      </c>
      <c r="C2513" s="43">
        <v>14</v>
      </c>
      <c r="D2513" s="43" t="s">
        <v>14</v>
      </c>
      <c r="E2513" s="43" t="s">
        <v>1203</v>
      </c>
      <c r="F2513" s="44" t="s">
        <v>71</v>
      </c>
      <c r="G2513" s="23"/>
      <c r="H2513" s="23"/>
      <c r="I2513" s="23"/>
      <c r="J2513" s="23"/>
      <c r="K2513" s="23"/>
      <c r="L2513" s="21" t="str">
        <f>IFERROR(VLOOKUP($A2513,Holdings!$A:$F,6,FALSE),"")</f>
        <v/>
      </c>
      <c r="M2513" s="45" t="str">
        <f t="shared" si="78"/>
        <v/>
      </c>
      <c r="N2513" s="46" t="str">
        <f t="shared" si="79"/>
        <v/>
      </c>
    </row>
    <row r="2514" spans="1:14" x14ac:dyDescent="0.25">
      <c r="A2514" s="16" t="str">
        <f>CONCATENATE('COMPANY INFO'!$D$4,"_",C2514,"_",D2514,"_",$F2514)</f>
        <v>_14_709/879_Fairhaven</v>
      </c>
      <c r="B2514" s="42">
        <v>2511</v>
      </c>
      <c r="C2514" s="43">
        <v>14</v>
      </c>
      <c r="D2514" s="43" t="s">
        <v>14</v>
      </c>
      <c r="E2514" s="43" t="s">
        <v>1203</v>
      </c>
      <c r="F2514" s="44" t="s">
        <v>72</v>
      </c>
      <c r="G2514" s="23"/>
      <c r="H2514" s="23"/>
      <c r="I2514" s="23"/>
      <c r="J2514" s="23"/>
      <c r="K2514" s="23"/>
      <c r="L2514" s="21" t="str">
        <f>IFERROR(VLOOKUP($A2514,Holdings!$A:$F,6,FALSE),"")</f>
        <v/>
      </c>
      <c r="M2514" s="45" t="str">
        <f t="shared" si="78"/>
        <v/>
      </c>
      <c r="N2514" s="46" t="str">
        <f t="shared" si="79"/>
        <v/>
      </c>
    </row>
    <row r="2515" spans="1:14" x14ac:dyDescent="0.25">
      <c r="A2515" s="16" t="str">
        <f>CONCATENATE('COMPANY INFO'!$D$4,"_",C2515,"_",D2515,"_",$F2515)</f>
        <v>_14_709/879_Fermeuse</v>
      </c>
      <c r="B2515" s="42">
        <v>2512</v>
      </c>
      <c r="C2515" s="43">
        <v>14</v>
      </c>
      <c r="D2515" s="43" t="s">
        <v>14</v>
      </c>
      <c r="E2515" s="43" t="s">
        <v>1203</v>
      </c>
      <c r="F2515" s="44" t="s">
        <v>73</v>
      </c>
      <c r="G2515" s="23"/>
      <c r="H2515" s="23"/>
      <c r="I2515" s="23"/>
      <c r="J2515" s="23"/>
      <c r="K2515" s="23"/>
      <c r="L2515" s="21" t="str">
        <f>IFERROR(VLOOKUP($A2515,Holdings!$A:$F,6,FALSE),"")</f>
        <v/>
      </c>
      <c r="M2515" s="45" t="str">
        <f t="shared" si="78"/>
        <v/>
      </c>
      <c r="N2515" s="46" t="str">
        <f t="shared" si="79"/>
        <v/>
      </c>
    </row>
    <row r="2516" spans="1:14" x14ac:dyDescent="0.25">
      <c r="A2516" s="16" t="str">
        <f>CONCATENATE('COMPANY INFO'!$D$4,"_",C2516,"_",D2516,"_",$F2516)</f>
        <v>_14_709/879_Fleur De Lys</v>
      </c>
      <c r="B2516" s="42">
        <v>2513</v>
      </c>
      <c r="C2516" s="43">
        <v>14</v>
      </c>
      <c r="D2516" s="43" t="s">
        <v>14</v>
      </c>
      <c r="E2516" s="43" t="s">
        <v>1203</v>
      </c>
      <c r="F2516" s="44" t="s">
        <v>74</v>
      </c>
      <c r="G2516" s="23"/>
      <c r="H2516" s="23"/>
      <c r="I2516" s="23"/>
      <c r="J2516" s="23"/>
      <c r="K2516" s="23"/>
      <c r="L2516" s="21" t="str">
        <f>IFERROR(VLOOKUP($A2516,Holdings!$A:$F,6,FALSE),"")</f>
        <v/>
      </c>
      <c r="M2516" s="45" t="str">
        <f t="shared" si="78"/>
        <v/>
      </c>
      <c r="N2516" s="46" t="str">
        <f t="shared" si="79"/>
        <v/>
      </c>
    </row>
    <row r="2517" spans="1:14" x14ac:dyDescent="0.25">
      <c r="A2517" s="16" t="str">
        <f>CONCATENATE('COMPANY INFO'!$D$4,"_",C2517,"_",D2517,"_",$F2517)</f>
        <v>_14_709/879_Flower's Cove</v>
      </c>
      <c r="B2517" s="42">
        <v>2514</v>
      </c>
      <c r="C2517" s="43">
        <v>14</v>
      </c>
      <c r="D2517" s="43" t="s">
        <v>14</v>
      </c>
      <c r="E2517" s="43" t="s">
        <v>1203</v>
      </c>
      <c r="F2517" s="44" t="s">
        <v>75</v>
      </c>
      <c r="G2517" s="23"/>
      <c r="H2517" s="23"/>
      <c r="I2517" s="23"/>
      <c r="J2517" s="23"/>
      <c r="K2517" s="23"/>
      <c r="L2517" s="21" t="str">
        <f>IFERROR(VLOOKUP($A2517,Holdings!$A:$F,6,FALSE),"")</f>
        <v/>
      </c>
      <c r="M2517" s="45" t="str">
        <f t="shared" si="78"/>
        <v/>
      </c>
      <c r="N2517" s="46" t="str">
        <f t="shared" si="79"/>
        <v/>
      </c>
    </row>
    <row r="2518" spans="1:14" x14ac:dyDescent="0.25">
      <c r="A2518" s="16" t="str">
        <f>CONCATENATE('COMPANY INFO'!$D$4,"_",C2518,"_",D2518,"_",$F2518)</f>
        <v>_14_709/879_Fogo</v>
      </c>
      <c r="B2518" s="42">
        <v>2515</v>
      </c>
      <c r="C2518" s="43">
        <v>14</v>
      </c>
      <c r="D2518" s="43" t="s">
        <v>14</v>
      </c>
      <c r="E2518" s="43" t="s">
        <v>1203</v>
      </c>
      <c r="F2518" s="44" t="s">
        <v>76</v>
      </c>
      <c r="G2518" s="23"/>
      <c r="H2518" s="23"/>
      <c r="I2518" s="23"/>
      <c r="J2518" s="23"/>
      <c r="K2518" s="23"/>
      <c r="L2518" s="21" t="str">
        <f>IFERROR(VLOOKUP($A2518,Holdings!$A:$F,6,FALSE),"")</f>
        <v/>
      </c>
      <c r="M2518" s="45" t="str">
        <f t="shared" si="78"/>
        <v/>
      </c>
      <c r="N2518" s="46" t="str">
        <f t="shared" si="79"/>
        <v/>
      </c>
    </row>
    <row r="2519" spans="1:14" x14ac:dyDescent="0.25">
      <c r="A2519" s="16" t="str">
        <f>CONCATENATE('COMPANY INFO'!$D$4,"_",C2519,"_",D2519,"_",$F2519)</f>
        <v>_14_709/879_Forteau</v>
      </c>
      <c r="B2519" s="42">
        <v>2516</v>
      </c>
      <c r="C2519" s="43">
        <v>14</v>
      </c>
      <c r="D2519" s="43" t="s">
        <v>14</v>
      </c>
      <c r="E2519" s="43" t="s">
        <v>1203</v>
      </c>
      <c r="F2519" s="44" t="s">
        <v>77</v>
      </c>
      <c r="G2519" s="23"/>
      <c r="H2519" s="23"/>
      <c r="I2519" s="23"/>
      <c r="J2519" s="23"/>
      <c r="K2519" s="23"/>
      <c r="L2519" s="21" t="str">
        <f>IFERROR(VLOOKUP($A2519,Holdings!$A:$F,6,FALSE),"")</f>
        <v/>
      </c>
      <c r="M2519" s="45" t="str">
        <f t="shared" si="78"/>
        <v/>
      </c>
      <c r="N2519" s="46" t="str">
        <f t="shared" si="79"/>
        <v/>
      </c>
    </row>
    <row r="2520" spans="1:14" x14ac:dyDescent="0.25">
      <c r="A2520" s="16" t="str">
        <f>CONCATENATE('COMPANY INFO'!$D$4,"_",C2520,"_",D2520,"_",$F2520)</f>
        <v>_14_709/879_Francois</v>
      </c>
      <c r="B2520" s="42">
        <v>2517</v>
      </c>
      <c r="C2520" s="43">
        <v>14</v>
      </c>
      <c r="D2520" s="43" t="s">
        <v>14</v>
      </c>
      <c r="E2520" s="43" t="s">
        <v>1203</v>
      </c>
      <c r="F2520" s="44" t="s">
        <v>78</v>
      </c>
      <c r="G2520" s="23"/>
      <c r="H2520" s="23"/>
      <c r="I2520" s="23"/>
      <c r="J2520" s="23"/>
      <c r="K2520" s="23"/>
      <c r="L2520" s="21" t="str">
        <f>IFERROR(VLOOKUP($A2520,Holdings!$A:$F,6,FALSE),"")</f>
        <v/>
      </c>
      <c r="M2520" s="45" t="str">
        <f t="shared" si="78"/>
        <v/>
      </c>
      <c r="N2520" s="46" t="str">
        <f t="shared" si="79"/>
        <v/>
      </c>
    </row>
    <row r="2521" spans="1:14" x14ac:dyDescent="0.25">
      <c r="A2521" s="16" t="str">
        <f>CONCATENATE('COMPANY INFO'!$D$4,"_",C2521,"_",D2521,"_",$F2521)</f>
        <v>_14_709/879_Freshwater</v>
      </c>
      <c r="B2521" s="42">
        <v>2518</v>
      </c>
      <c r="C2521" s="43">
        <v>14</v>
      </c>
      <c r="D2521" s="43" t="s">
        <v>14</v>
      </c>
      <c r="E2521" s="43" t="s">
        <v>1203</v>
      </c>
      <c r="F2521" s="44" t="s">
        <v>79</v>
      </c>
      <c r="G2521" s="23"/>
      <c r="H2521" s="23"/>
      <c r="I2521" s="23"/>
      <c r="J2521" s="23"/>
      <c r="K2521" s="23"/>
      <c r="L2521" s="21" t="str">
        <f>IFERROR(VLOOKUP($A2521,Holdings!$A:$F,6,FALSE),"")</f>
        <v/>
      </c>
      <c r="M2521" s="45" t="str">
        <f t="shared" si="78"/>
        <v/>
      </c>
      <c r="N2521" s="46" t="str">
        <f t="shared" si="79"/>
        <v/>
      </c>
    </row>
    <row r="2522" spans="1:14" x14ac:dyDescent="0.25">
      <c r="A2522" s="16" t="str">
        <f>CONCATENATE('COMPANY INFO'!$D$4,"_",C2522,"_",D2522,"_",$F2522)</f>
        <v>_14_709/879_Gambo</v>
      </c>
      <c r="B2522" s="42">
        <v>2519</v>
      </c>
      <c r="C2522" s="43">
        <v>14</v>
      </c>
      <c r="D2522" s="43" t="s">
        <v>14</v>
      </c>
      <c r="E2522" s="43" t="s">
        <v>1203</v>
      </c>
      <c r="F2522" s="44" t="s">
        <v>80</v>
      </c>
      <c r="G2522" s="23"/>
      <c r="H2522" s="23"/>
      <c r="I2522" s="23"/>
      <c r="J2522" s="23"/>
      <c r="K2522" s="23"/>
      <c r="L2522" s="21" t="str">
        <f>IFERROR(VLOOKUP($A2522,Holdings!$A:$F,6,FALSE),"")</f>
        <v/>
      </c>
      <c r="M2522" s="45" t="str">
        <f t="shared" si="78"/>
        <v/>
      </c>
      <c r="N2522" s="46" t="str">
        <f t="shared" si="79"/>
        <v/>
      </c>
    </row>
    <row r="2523" spans="1:14" x14ac:dyDescent="0.25">
      <c r="A2523" s="16" t="str">
        <f>CONCATENATE('COMPANY INFO'!$D$4,"_",C2523,"_",D2523,"_",$F2523)</f>
        <v>_14_709/879_Gander</v>
      </c>
      <c r="B2523" s="42">
        <v>2520</v>
      </c>
      <c r="C2523" s="43">
        <v>14</v>
      </c>
      <c r="D2523" s="43" t="s">
        <v>14</v>
      </c>
      <c r="E2523" s="43" t="s">
        <v>1203</v>
      </c>
      <c r="F2523" s="44" t="s">
        <v>81</v>
      </c>
      <c r="G2523" s="23"/>
      <c r="H2523" s="23"/>
      <c r="I2523" s="23"/>
      <c r="J2523" s="23"/>
      <c r="K2523" s="23"/>
      <c r="L2523" s="21" t="str">
        <f>IFERROR(VLOOKUP($A2523,Holdings!$A:$F,6,FALSE),"")</f>
        <v/>
      </c>
      <c r="M2523" s="45" t="str">
        <f t="shared" si="78"/>
        <v/>
      </c>
      <c r="N2523" s="46" t="str">
        <f t="shared" si="79"/>
        <v/>
      </c>
    </row>
    <row r="2524" spans="1:14" x14ac:dyDescent="0.25">
      <c r="A2524" s="16" t="str">
        <f>CONCATENATE('COMPANY INFO'!$D$4,"_",C2524,"_",D2524,"_",$F2524)</f>
        <v>_14_709/879_Garden Cove</v>
      </c>
      <c r="B2524" s="42">
        <v>2521</v>
      </c>
      <c r="C2524" s="43">
        <v>14</v>
      </c>
      <c r="D2524" s="43" t="s">
        <v>14</v>
      </c>
      <c r="E2524" s="43" t="s">
        <v>1203</v>
      </c>
      <c r="F2524" s="44" t="s">
        <v>82</v>
      </c>
      <c r="G2524" s="23"/>
      <c r="H2524" s="23"/>
      <c r="I2524" s="23"/>
      <c r="J2524" s="23"/>
      <c r="K2524" s="23"/>
      <c r="L2524" s="21" t="str">
        <f>IFERROR(VLOOKUP($A2524,Holdings!$A:$F,6,FALSE),"")</f>
        <v/>
      </c>
      <c r="M2524" s="45" t="str">
        <f t="shared" si="78"/>
        <v/>
      </c>
      <c r="N2524" s="46" t="str">
        <f t="shared" si="79"/>
        <v/>
      </c>
    </row>
    <row r="2525" spans="1:14" x14ac:dyDescent="0.25">
      <c r="A2525" s="16" t="str">
        <f>CONCATENATE('COMPANY INFO'!$D$4,"_",C2525,"_",D2525,"_",$F2525)</f>
        <v>_14_709/879_Garnish</v>
      </c>
      <c r="B2525" s="42">
        <v>2522</v>
      </c>
      <c r="C2525" s="43">
        <v>14</v>
      </c>
      <c r="D2525" s="43" t="s">
        <v>14</v>
      </c>
      <c r="E2525" s="43" t="s">
        <v>1203</v>
      </c>
      <c r="F2525" s="44" t="s">
        <v>83</v>
      </c>
      <c r="G2525" s="23"/>
      <c r="H2525" s="23"/>
      <c r="I2525" s="23"/>
      <c r="J2525" s="23"/>
      <c r="K2525" s="23"/>
      <c r="L2525" s="21" t="str">
        <f>IFERROR(VLOOKUP($A2525,Holdings!$A:$F,6,FALSE),"")</f>
        <v/>
      </c>
      <c r="M2525" s="45" t="str">
        <f t="shared" si="78"/>
        <v/>
      </c>
      <c r="N2525" s="46" t="str">
        <f t="shared" si="79"/>
        <v/>
      </c>
    </row>
    <row r="2526" spans="1:14" x14ac:dyDescent="0.25">
      <c r="A2526" s="16" t="str">
        <f>CONCATENATE('COMPANY INFO'!$D$4,"_",C2526,"_",D2526,"_",$F2526)</f>
        <v>_14_709/879_Gaultois</v>
      </c>
      <c r="B2526" s="42">
        <v>2523</v>
      </c>
      <c r="C2526" s="43">
        <v>14</v>
      </c>
      <c r="D2526" s="43" t="s">
        <v>14</v>
      </c>
      <c r="E2526" s="43" t="s">
        <v>1203</v>
      </c>
      <c r="F2526" s="44" t="s">
        <v>84</v>
      </c>
      <c r="G2526" s="23"/>
      <c r="H2526" s="23"/>
      <c r="I2526" s="23"/>
      <c r="J2526" s="23"/>
      <c r="K2526" s="23"/>
      <c r="L2526" s="21" t="str">
        <f>IFERROR(VLOOKUP($A2526,Holdings!$A:$F,6,FALSE),"")</f>
        <v/>
      </c>
      <c r="M2526" s="45" t="str">
        <f t="shared" si="78"/>
        <v/>
      </c>
      <c r="N2526" s="46" t="str">
        <f t="shared" si="79"/>
        <v/>
      </c>
    </row>
    <row r="2527" spans="1:14" x14ac:dyDescent="0.25">
      <c r="A2527" s="16" t="str">
        <f>CONCATENATE('COMPANY INFO'!$D$4,"_",C2527,"_",D2527,"_",$F2527)</f>
        <v>_14_709/879_Glenwood</v>
      </c>
      <c r="B2527" s="42">
        <v>2524</v>
      </c>
      <c r="C2527" s="43">
        <v>14</v>
      </c>
      <c r="D2527" s="43" t="s">
        <v>14</v>
      </c>
      <c r="E2527" s="43" t="s">
        <v>1203</v>
      </c>
      <c r="F2527" s="44" t="s">
        <v>85</v>
      </c>
      <c r="G2527" s="23"/>
      <c r="H2527" s="23"/>
      <c r="I2527" s="23"/>
      <c r="J2527" s="23"/>
      <c r="K2527" s="23"/>
      <c r="L2527" s="21" t="str">
        <f>IFERROR(VLOOKUP($A2527,Holdings!$A:$F,6,FALSE),"")</f>
        <v/>
      </c>
      <c r="M2527" s="45" t="str">
        <f t="shared" si="78"/>
        <v/>
      </c>
      <c r="N2527" s="46" t="str">
        <f t="shared" si="79"/>
        <v/>
      </c>
    </row>
    <row r="2528" spans="1:14" x14ac:dyDescent="0.25">
      <c r="A2528" s="16" t="str">
        <f>CONCATENATE('COMPANY INFO'!$D$4,"_",C2528,"_",D2528,"_",$F2528)</f>
        <v>_14_709/879_Glovertown</v>
      </c>
      <c r="B2528" s="42">
        <v>2525</v>
      </c>
      <c r="C2528" s="43">
        <v>14</v>
      </c>
      <c r="D2528" s="43" t="s">
        <v>14</v>
      </c>
      <c r="E2528" s="43" t="s">
        <v>1203</v>
      </c>
      <c r="F2528" s="44" t="s">
        <v>86</v>
      </c>
      <c r="G2528" s="23"/>
      <c r="H2528" s="23"/>
      <c r="I2528" s="23"/>
      <c r="J2528" s="23"/>
      <c r="K2528" s="23"/>
      <c r="L2528" s="21" t="str">
        <f>IFERROR(VLOOKUP($A2528,Holdings!$A:$F,6,FALSE),"")</f>
        <v/>
      </c>
      <c r="M2528" s="45" t="str">
        <f t="shared" si="78"/>
        <v/>
      </c>
      <c r="N2528" s="46" t="str">
        <f t="shared" si="79"/>
        <v/>
      </c>
    </row>
    <row r="2529" spans="1:14" x14ac:dyDescent="0.25">
      <c r="A2529" s="16" t="str">
        <f>CONCATENATE('COMPANY INFO'!$D$4,"_",C2529,"_",D2529,"_",$F2529)</f>
        <v>_14_709/879_Grand Bank</v>
      </c>
      <c r="B2529" s="42">
        <v>2526</v>
      </c>
      <c r="C2529" s="43">
        <v>14</v>
      </c>
      <c r="D2529" s="43" t="s">
        <v>14</v>
      </c>
      <c r="E2529" s="43" t="s">
        <v>1203</v>
      </c>
      <c r="F2529" s="44" t="s">
        <v>87</v>
      </c>
      <c r="G2529" s="23"/>
      <c r="H2529" s="23"/>
      <c r="I2529" s="23"/>
      <c r="J2529" s="23"/>
      <c r="K2529" s="23"/>
      <c r="L2529" s="21" t="str">
        <f>IFERROR(VLOOKUP($A2529,Holdings!$A:$F,6,FALSE),"")</f>
        <v/>
      </c>
      <c r="M2529" s="45" t="str">
        <f t="shared" si="78"/>
        <v/>
      </c>
      <c r="N2529" s="46" t="str">
        <f t="shared" si="79"/>
        <v/>
      </c>
    </row>
    <row r="2530" spans="1:14" x14ac:dyDescent="0.25">
      <c r="A2530" s="16" t="str">
        <f>CONCATENATE('COMPANY INFO'!$D$4,"_",C2530,"_",D2530,"_",$F2530)</f>
        <v>_14_709/879_Grand Falls</v>
      </c>
      <c r="B2530" s="42">
        <v>2527</v>
      </c>
      <c r="C2530" s="43">
        <v>14</v>
      </c>
      <c r="D2530" s="43" t="s">
        <v>14</v>
      </c>
      <c r="E2530" s="43" t="s">
        <v>1203</v>
      </c>
      <c r="F2530" s="44" t="s">
        <v>88</v>
      </c>
      <c r="G2530" s="23"/>
      <c r="H2530" s="23"/>
      <c r="I2530" s="23"/>
      <c r="J2530" s="23"/>
      <c r="K2530" s="23"/>
      <c r="L2530" s="21" t="str">
        <f>IFERROR(VLOOKUP($A2530,Holdings!$A:$F,6,FALSE),"")</f>
        <v/>
      </c>
      <c r="M2530" s="45" t="str">
        <f t="shared" si="78"/>
        <v/>
      </c>
      <c r="N2530" s="46" t="str">
        <f t="shared" si="79"/>
        <v/>
      </c>
    </row>
    <row r="2531" spans="1:14" x14ac:dyDescent="0.25">
      <c r="A2531" s="16" t="str">
        <f>CONCATENATE('COMPANY INFO'!$D$4,"_",C2531,"_",D2531,"_",$F2531)</f>
        <v>_14_709/879_Grandois</v>
      </c>
      <c r="B2531" s="42">
        <v>2528</v>
      </c>
      <c r="C2531" s="43">
        <v>14</v>
      </c>
      <c r="D2531" s="43" t="s">
        <v>14</v>
      </c>
      <c r="E2531" s="43" t="s">
        <v>1203</v>
      </c>
      <c r="F2531" s="44" t="s">
        <v>89</v>
      </c>
      <c r="G2531" s="23"/>
      <c r="H2531" s="23"/>
      <c r="I2531" s="23"/>
      <c r="J2531" s="23"/>
      <c r="K2531" s="23"/>
      <c r="L2531" s="21" t="str">
        <f>IFERROR(VLOOKUP($A2531,Holdings!$A:$F,6,FALSE),"")</f>
        <v/>
      </c>
      <c r="M2531" s="45" t="str">
        <f t="shared" si="78"/>
        <v/>
      </c>
      <c r="N2531" s="46" t="str">
        <f t="shared" si="79"/>
        <v/>
      </c>
    </row>
    <row r="2532" spans="1:14" x14ac:dyDescent="0.25">
      <c r="A2532" s="16" t="str">
        <f>CONCATENATE('COMPANY INFO'!$D$4,"_",C2532,"_",D2532,"_",$F2532)</f>
        <v>_14_709/879_Green Island Cove</v>
      </c>
      <c r="B2532" s="42">
        <v>2529</v>
      </c>
      <c r="C2532" s="43">
        <v>14</v>
      </c>
      <c r="D2532" s="43" t="s">
        <v>14</v>
      </c>
      <c r="E2532" s="43" t="s">
        <v>1203</v>
      </c>
      <c r="F2532" s="44" t="s">
        <v>90</v>
      </c>
      <c r="G2532" s="23"/>
      <c r="H2532" s="23"/>
      <c r="I2532" s="23"/>
      <c r="J2532" s="23"/>
      <c r="K2532" s="23"/>
      <c r="L2532" s="21" t="str">
        <f>IFERROR(VLOOKUP($A2532,Holdings!$A:$F,6,FALSE),"")</f>
        <v/>
      </c>
      <c r="M2532" s="45" t="str">
        <f t="shared" si="78"/>
        <v/>
      </c>
      <c r="N2532" s="46" t="str">
        <f t="shared" si="79"/>
        <v/>
      </c>
    </row>
    <row r="2533" spans="1:14" x14ac:dyDescent="0.25">
      <c r="A2533" s="16" t="str">
        <f>CONCATENATE('COMPANY INFO'!$D$4,"_",C2533,"_",D2533,"_",$F2533)</f>
        <v>_14_709/879_Greenspond</v>
      </c>
      <c r="B2533" s="42">
        <v>2530</v>
      </c>
      <c r="C2533" s="43">
        <v>14</v>
      </c>
      <c r="D2533" s="43" t="s">
        <v>14</v>
      </c>
      <c r="E2533" s="43" t="s">
        <v>1203</v>
      </c>
      <c r="F2533" s="44" t="s">
        <v>91</v>
      </c>
      <c r="G2533" s="23"/>
      <c r="H2533" s="23"/>
      <c r="I2533" s="23"/>
      <c r="J2533" s="23"/>
      <c r="K2533" s="23"/>
      <c r="L2533" s="21" t="str">
        <f>IFERROR(VLOOKUP($A2533,Holdings!$A:$F,6,FALSE),"")</f>
        <v/>
      </c>
      <c r="M2533" s="45" t="str">
        <f t="shared" si="78"/>
        <v/>
      </c>
      <c r="N2533" s="46" t="str">
        <f t="shared" si="79"/>
        <v/>
      </c>
    </row>
    <row r="2534" spans="1:14" x14ac:dyDescent="0.25">
      <c r="A2534" s="16" t="str">
        <f>CONCATENATE('COMPANY INFO'!$D$4,"_",C2534,"_",D2534,"_",$F2534)</f>
        <v>_14_709/879_Grey River</v>
      </c>
      <c r="B2534" s="42">
        <v>2531</v>
      </c>
      <c r="C2534" s="43">
        <v>14</v>
      </c>
      <c r="D2534" s="43" t="s">
        <v>14</v>
      </c>
      <c r="E2534" s="43" t="s">
        <v>1203</v>
      </c>
      <c r="F2534" s="44" t="s">
        <v>92</v>
      </c>
      <c r="G2534" s="23"/>
      <c r="H2534" s="23"/>
      <c r="I2534" s="23"/>
      <c r="J2534" s="23"/>
      <c r="K2534" s="23"/>
      <c r="L2534" s="21" t="str">
        <f>IFERROR(VLOOKUP($A2534,Holdings!$A:$F,6,FALSE),"")</f>
        <v/>
      </c>
      <c r="M2534" s="45" t="str">
        <f t="shared" si="78"/>
        <v/>
      </c>
      <c r="N2534" s="46" t="str">
        <f t="shared" si="79"/>
        <v/>
      </c>
    </row>
    <row r="2535" spans="1:14" x14ac:dyDescent="0.25">
      <c r="A2535" s="16" t="str">
        <f>CONCATENATE('COMPANY INFO'!$D$4,"_",C2535,"_",D2535,"_",$F2535)</f>
        <v>_14_709/879_Griquet</v>
      </c>
      <c r="B2535" s="42">
        <v>2532</v>
      </c>
      <c r="C2535" s="43">
        <v>14</v>
      </c>
      <c r="D2535" s="43" t="s">
        <v>14</v>
      </c>
      <c r="E2535" s="43" t="s">
        <v>1203</v>
      </c>
      <c r="F2535" s="44" t="s">
        <v>93</v>
      </c>
      <c r="G2535" s="23"/>
      <c r="H2535" s="23"/>
      <c r="I2535" s="23"/>
      <c r="J2535" s="23"/>
      <c r="K2535" s="23"/>
      <c r="L2535" s="21" t="str">
        <f>IFERROR(VLOOKUP($A2535,Holdings!$A:$F,6,FALSE),"")</f>
        <v/>
      </c>
      <c r="M2535" s="45" t="str">
        <f t="shared" si="78"/>
        <v/>
      </c>
      <c r="N2535" s="46" t="str">
        <f t="shared" si="79"/>
        <v/>
      </c>
    </row>
    <row r="2536" spans="1:14" x14ac:dyDescent="0.25">
      <c r="A2536" s="16" t="str">
        <f>CONCATENATE('COMPANY INFO'!$D$4,"_",C2536,"_",D2536,"_",$F2536)</f>
        <v>_14_709/879_Hampden</v>
      </c>
      <c r="B2536" s="42">
        <v>2533</v>
      </c>
      <c r="C2536" s="43">
        <v>14</v>
      </c>
      <c r="D2536" s="43" t="s">
        <v>14</v>
      </c>
      <c r="E2536" s="43" t="s">
        <v>1203</v>
      </c>
      <c r="F2536" s="44" t="s">
        <v>94</v>
      </c>
      <c r="G2536" s="23"/>
      <c r="H2536" s="23"/>
      <c r="I2536" s="23"/>
      <c r="J2536" s="23"/>
      <c r="K2536" s="23"/>
      <c r="L2536" s="21" t="str">
        <f>IFERROR(VLOOKUP($A2536,Holdings!$A:$F,6,FALSE),"")</f>
        <v/>
      </c>
      <c r="M2536" s="45" t="str">
        <f t="shared" si="78"/>
        <v/>
      </c>
      <c r="N2536" s="46" t="str">
        <f t="shared" si="79"/>
        <v/>
      </c>
    </row>
    <row r="2537" spans="1:14" x14ac:dyDescent="0.25">
      <c r="A2537" s="16" t="str">
        <f>CONCATENATE('COMPANY INFO'!$D$4,"_",C2537,"_",D2537,"_",$F2537)</f>
        <v>_14_709/879_Happy Valley - Goose Bay</v>
      </c>
      <c r="B2537" s="42">
        <v>2534</v>
      </c>
      <c r="C2537" s="43">
        <v>14</v>
      </c>
      <c r="D2537" s="43" t="s">
        <v>14</v>
      </c>
      <c r="E2537" s="43" t="s">
        <v>1203</v>
      </c>
      <c r="F2537" s="44" t="s">
        <v>95</v>
      </c>
      <c r="G2537" s="23"/>
      <c r="H2537" s="23"/>
      <c r="I2537" s="23"/>
      <c r="J2537" s="23"/>
      <c r="K2537" s="23"/>
      <c r="L2537" s="21" t="str">
        <f>IFERROR(VLOOKUP($A2537,Holdings!$A:$F,6,FALSE),"")</f>
        <v/>
      </c>
      <c r="M2537" s="45" t="str">
        <f t="shared" si="78"/>
        <v/>
      </c>
      <c r="N2537" s="46" t="str">
        <f t="shared" si="79"/>
        <v/>
      </c>
    </row>
    <row r="2538" spans="1:14" x14ac:dyDescent="0.25">
      <c r="A2538" s="16" t="str">
        <f>CONCATENATE('COMPANY INFO'!$D$4,"_",C2538,"_",D2538,"_",$F2538)</f>
        <v>_14_709/879_Harbour Breton</v>
      </c>
      <c r="B2538" s="42">
        <v>2535</v>
      </c>
      <c r="C2538" s="43">
        <v>14</v>
      </c>
      <c r="D2538" s="43" t="s">
        <v>14</v>
      </c>
      <c r="E2538" s="43" t="s">
        <v>1203</v>
      </c>
      <c r="F2538" s="44" t="s">
        <v>96</v>
      </c>
      <c r="G2538" s="23"/>
      <c r="H2538" s="23"/>
      <c r="I2538" s="23"/>
      <c r="J2538" s="23"/>
      <c r="K2538" s="23"/>
      <c r="L2538" s="21" t="str">
        <f>IFERROR(VLOOKUP($A2538,Holdings!$A:$F,6,FALSE),"")</f>
        <v/>
      </c>
      <c r="M2538" s="45" t="str">
        <f t="shared" si="78"/>
        <v/>
      </c>
      <c r="N2538" s="46" t="str">
        <f t="shared" si="79"/>
        <v/>
      </c>
    </row>
    <row r="2539" spans="1:14" x14ac:dyDescent="0.25">
      <c r="A2539" s="16" t="str">
        <f>CONCATENATE('COMPANY INFO'!$D$4,"_",C2539,"_",D2539,"_",$F2539)</f>
        <v>_14_709/879_Harbour Main</v>
      </c>
      <c r="B2539" s="42">
        <v>2536</v>
      </c>
      <c r="C2539" s="43">
        <v>14</v>
      </c>
      <c r="D2539" s="43" t="s">
        <v>14</v>
      </c>
      <c r="E2539" s="43" t="s">
        <v>1203</v>
      </c>
      <c r="F2539" s="44" t="s">
        <v>97</v>
      </c>
      <c r="G2539" s="23"/>
      <c r="H2539" s="23"/>
      <c r="I2539" s="23"/>
      <c r="J2539" s="23"/>
      <c r="K2539" s="23"/>
      <c r="L2539" s="21" t="str">
        <f>IFERROR(VLOOKUP($A2539,Holdings!$A:$F,6,FALSE),"")</f>
        <v/>
      </c>
      <c r="M2539" s="45" t="str">
        <f t="shared" si="78"/>
        <v/>
      </c>
      <c r="N2539" s="46" t="str">
        <f t="shared" si="79"/>
        <v/>
      </c>
    </row>
    <row r="2540" spans="1:14" x14ac:dyDescent="0.25">
      <c r="A2540" s="16" t="str">
        <f>CONCATENATE('COMPANY INFO'!$D$4,"_",C2540,"_",D2540,"_",$F2540)</f>
        <v>_14_709/879_Hare Bay</v>
      </c>
      <c r="B2540" s="42">
        <v>2537</v>
      </c>
      <c r="C2540" s="43">
        <v>14</v>
      </c>
      <c r="D2540" s="43" t="s">
        <v>14</v>
      </c>
      <c r="E2540" s="43" t="s">
        <v>1203</v>
      </c>
      <c r="F2540" s="44" t="s">
        <v>98</v>
      </c>
      <c r="G2540" s="23"/>
      <c r="H2540" s="23"/>
      <c r="I2540" s="23"/>
      <c r="J2540" s="23"/>
      <c r="K2540" s="23"/>
      <c r="L2540" s="21" t="str">
        <f>IFERROR(VLOOKUP($A2540,Holdings!$A:$F,6,FALSE),"")</f>
        <v/>
      </c>
      <c r="M2540" s="45" t="str">
        <f t="shared" si="78"/>
        <v/>
      </c>
      <c r="N2540" s="46" t="str">
        <f t="shared" si="79"/>
        <v/>
      </c>
    </row>
    <row r="2541" spans="1:14" x14ac:dyDescent="0.25">
      <c r="A2541" s="16" t="str">
        <f>CONCATENATE('COMPANY INFO'!$D$4,"_",C2541,"_",D2541,"_",$F2541)</f>
        <v>_14_709/879_Harry's Harbour</v>
      </c>
      <c r="B2541" s="42">
        <v>2538</v>
      </c>
      <c r="C2541" s="43">
        <v>14</v>
      </c>
      <c r="D2541" s="43" t="s">
        <v>14</v>
      </c>
      <c r="E2541" s="43" t="s">
        <v>1203</v>
      </c>
      <c r="F2541" s="44" t="s">
        <v>99</v>
      </c>
      <c r="G2541" s="23"/>
      <c r="H2541" s="23"/>
      <c r="I2541" s="23"/>
      <c r="J2541" s="23"/>
      <c r="K2541" s="23"/>
      <c r="L2541" s="21" t="str">
        <f>IFERROR(VLOOKUP($A2541,Holdings!$A:$F,6,FALSE),"")</f>
        <v/>
      </c>
      <c r="M2541" s="45" t="str">
        <f t="shared" si="78"/>
        <v/>
      </c>
      <c r="N2541" s="46" t="str">
        <f t="shared" si="79"/>
        <v/>
      </c>
    </row>
    <row r="2542" spans="1:14" x14ac:dyDescent="0.25">
      <c r="A2542" s="16" t="str">
        <f>CONCATENATE('COMPANY INFO'!$D$4,"_",C2542,"_",D2542,"_",$F2542)</f>
        <v>_14_709/879_Hawkes Bay</v>
      </c>
      <c r="B2542" s="42">
        <v>2539</v>
      </c>
      <c r="C2542" s="43">
        <v>14</v>
      </c>
      <c r="D2542" s="43" t="s">
        <v>14</v>
      </c>
      <c r="E2542" s="43" t="s">
        <v>1203</v>
      </c>
      <c r="F2542" s="44" t="s">
        <v>100</v>
      </c>
      <c r="G2542" s="23"/>
      <c r="H2542" s="23"/>
      <c r="I2542" s="23"/>
      <c r="J2542" s="23"/>
      <c r="K2542" s="23"/>
      <c r="L2542" s="21" t="str">
        <f>IFERROR(VLOOKUP($A2542,Holdings!$A:$F,6,FALSE),"")</f>
        <v/>
      </c>
      <c r="M2542" s="45" t="str">
        <f t="shared" si="78"/>
        <v/>
      </c>
      <c r="N2542" s="46" t="str">
        <f t="shared" si="79"/>
        <v/>
      </c>
    </row>
    <row r="2543" spans="1:14" x14ac:dyDescent="0.25">
      <c r="A2543" s="16" t="str">
        <f>CONCATENATE('COMPANY INFO'!$D$4,"_",C2543,"_",D2543,"_",$F2543)</f>
        <v>_14_709/879_Heart's Content</v>
      </c>
      <c r="B2543" s="42">
        <v>2540</v>
      </c>
      <c r="C2543" s="43">
        <v>14</v>
      </c>
      <c r="D2543" s="43" t="s">
        <v>14</v>
      </c>
      <c r="E2543" s="43" t="s">
        <v>1203</v>
      </c>
      <c r="F2543" s="44" t="s">
        <v>101</v>
      </c>
      <c r="G2543" s="23"/>
      <c r="H2543" s="23"/>
      <c r="I2543" s="23"/>
      <c r="J2543" s="23"/>
      <c r="K2543" s="23"/>
      <c r="L2543" s="21" t="str">
        <f>IFERROR(VLOOKUP($A2543,Holdings!$A:$F,6,FALSE),"")</f>
        <v/>
      </c>
      <c r="M2543" s="45" t="str">
        <f t="shared" si="78"/>
        <v/>
      </c>
      <c r="N2543" s="46" t="str">
        <f t="shared" si="79"/>
        <v/>
      </c>
    </row>
    <row r="2544" spans="1:14" x14ac:dyDescent="0.25">
      <c r="A2544" s="16" t="str">
        <f>CONCATENATE('COMPANY INFO'!$D$4,"_",C2544,"_",D2544,"_",$F2544)</f>
        <v>_14_709/879_Heart's Delight</v>
      </c>
      <c r="B2544" s="42">
        <v>2541</v>
      </c>
      <c r="C2544" s="43">
        <v>14</v>
      </c>
      <c r="D2544" s="43" t="s">
        <v>14</v>
      </c>
      <c r="E2544" s="43" t="s">
        <v>1203</v>
      </c>
      <c r="F2544" s="44" t="s">
        <v>102</v>
      </c>
      <c r="G2544" s="23"/>
      <c r="H2544" s="23"/>
      <c r="I2544" s="23"/>
      <c r="J2544" s="23"/>
      <c r="K2544" s="23"/>
      <c r="L2544" s="21" t="str">
        <f>IFERROR(VLOOKUP($A2544,Holdings!$A:$F,6,FALSE),"")</f>
        <v/>
      </c>
      <c r="M2544" s="45" t="str">
        <f t="shared" si="78"/>
        <v/>
      </c>
      <c r="N2544" s="46" t="str">
        <f t="shared" si="79"/>
        <v/>
      </c>
    </row>
    <row r="2545" spans="1:14" x14ac:dyDescent="0.25">
      <c r="A2545" s="16" t="str">
        <f>CONCATENATE('COMPANY INFO'!$D$4,"_",C2545,"_",D2545,"_",$F2545)</f>
        <v>_14_709/879_Hermitage</v>
      </c>
      <c r="B2545" s="42">
        <v>2542</v>
      </c>
      <c r="C2545" s="43">
        <v>14</v>
      </c>
      <c r="D2545" s="43" t="s">
        <v>14</v>
      </c>
      <c r="E2545" s="43" t="s">
        <v>1203</v>
      </c>
      <c r="F2545" s="44" t="s">
        <v>103</v>
      </c>
      <c r="G2545" s="23"/>
      <c r="H2545" s="23"/>
      <c r="I2545" s="23"/>
      <c r="J2545" s="23"/>
      <c r="K2545" s="23"/>
      <c r="L2545" s="21" t="str">
        <f>IFERROR(VLOOKUP($A2545,Holdings!$A:$F,6,FALSE),"")</f>
        <v/>
      </c>
      <c r="M2545" s="45" t="str">
        <f t="shared" si="78"/>
        <v/>
      </c>
      <c r="N2545" s="46" t="str">
        <f t="shared" si="79"/>
        <v/>
      </c>
    </row>
    <row r="2546" spans="1:14" x14ac:dyDescent="0.25">
      <c r="A2546" s="16" t="str">
        <f>CONCATENATE('COMPANY INFO'!$D$4,"_",C2546,"_",D2546,"_",$F2546)</f>
        <v>_14_709/879_Hickman's Harbour</v>
      </c>
      <c r="B2546" s="42">
        <v>2543</v>
      </c>
      <c r="C2546" s="43">
        <v>14</v>
      </c>
      <c r="D2546" s="43" t="s">
        <v>14</v>
      </c>
      <c r="E2546" s="43" t="s">
        <v>1203</v>
      </c>
      <c r="F2546" s="44" t="s">
        <v>104</v>
      </c>
      <c r="G2546" s="23"/>
      <c r="H2546" s="23"/>
      <c r="I2546" s="23"/>
      <c r="J2546" s="23"/>
      <c r="K2546" s="23"/>
      <c r="L2546" s="21" t="str">
        <f>IFERROR(VLOOKUP($A2546,Holdings!$A:$F,6,FALSE),"")</f>
        <v/>
      </c>
      <c r="M2546" s="45" t="str">
        <f t="shared" si="78"/>
        <v/>
      </c>
      <c r="N2546" s="46" t="str">
        <f t="shared" si="79"/>
        <v/>
      </c>
    </row>
    <row r="2547" spans="1:14" x14ac:dyDescent="0.25">
      <c r="A2547" s="16" t="str">
        <f>CONCATENATE('COMPANY INFO'!$D$4,"_",C2547,"_",D2547,"_",$F2547)</f>
        <v>_14_709/879_Hillgrade</v>
      </c>
      <c r="B2547" s="42">
        <v>2544</v>
      </c>
      <c r="C2547" s="43">
        <v>14</v>
      </c>
      <c r="D2547" s="43" t="s">
        <v>14</v>
      </c>
      <c r="E2547" s="43" t="s">
        <v>1203</v>
      </c>
      <c r="F2547" s="44" t="s">
        <v>105</v>
      </c>
      <c r="G2547" s="23"/>
      <c r="H2547" s="23"/>
      <c r="I2547" s="23"/>
      <c r="J2547" s="23"/>
      <c r="K2547" s="23"/>
      <c r="L2547" s="21" t="str">
        <f>IFERROR(VLOOKUP($A2547,Holdings!$A:$F,6,FALSE),"")</f>
        <v/>
      </c>
      <c r="M2547" s="45" t="str">
        <f t="shared" si="78"/>
        <v/>
      </c>
      <c r="N2547" s="46" t="str">
        <f t="shared" si="79"/>
        <v/>
      </c>
    </row>
    <row r="2548" spans="1:14" x14ac:dyDescent="0.25">
      <c r="A2548" s="16" t="str">
        <f>CONCATENATE('COMPANY INFO'!$D$4,"_",C2548,"_",D2548,"_",$F2548)</f>
        <v>_14_709/879_Hillview</v>
      </c>
      <c r="B2548" s="42">
        <v>2545</v>
      </c>
      <c r="C2548" s="43">
        <v>14</v>
      </c>
      <c r="D2548" s="43" t="s">
        <v>14</v>
      </c>
      <c r="E2548" s="43" t="s">
        <v>1203</v>
      </c>
      <c r="F2548" s="44" t="s">
        <v>106</v>
      </c>
      <c r="G2548" s="23"/>
      <c r="H2548" s="23"/>
      <c r="I2548" s="23"/>
      <c r="J2548" s="23"/>
      <c r="K2548" s="23"/>
      <c r="L2548" s="21" t="str">
        <f>IFERROR(VLOOKUP($A2548,Holdings!$A:$F,6,FALSE),"")</f>
        <v/>
      </c>
      <c r="M2548" s="45" t="str">
        <f t="shared" si="78"/>
        <v/>
      </c>
      <c r="N2548" s="46" t="str">
        <f t="shared" si="79"/>
        <v/>
      </c>
    </row>
    <row r="2549" spans="1:14" x14ac:dyDescent="0.25">
      <c r="A2549" s="16" t="str">
        <f>CONCATENATE('COMPANY INFO'!$D$4,"_",C2549,"_",D2549,"_",$F2549)</f>
        <v>_14_709/879_Hopedale</v>
      </c>
      <c r="B2549" s="42">
        <v>2546</v>
      </c>
      <c r="C2549" s="43">
        <v>14</v>
      </c>
      <c r="D2549" s="43" t="s">
        <v>14</v>
      </c>
      <c r="E2549" s="43" t="s">
        <v>1203</v>
      </c>
      <c r="F2549" s="44" t="s">
        <v>107</v>
      </c>
      <c r="G2549" s="23"/>
      <c r="H2549" s="23"/>
      <c r="I2549" s="23"/>
      <c r="J2549" s="23"/>
      <c r="K2549" s="23"/>
      <c r="L2549" s="21" t="str">
        <f>IFERROR(VLOOKUP($A2549,Holdings!$A:$F,6,FALSE),"")</f>
        <v/>
      </c>
      <c r="M2549" s="45" t="str">
        <f t="shared" si="78"/>
        <v/>
      </c>
      <c r="N2549" s="46" t="str">
        <f t="shared" si="79"/>
        <v/>
      </c>
    </row>
    <row r="2550" spans="1:14" x14ac:dyDescent="0.25">
      <c r="A2550" s="16" t="str">
        <f>CONCATENATE('COMPANY INFO'!$D$4,"_",C2550,"_",D2550,"_",$F2550)</f>
        <v>_14_709/879_Horwood</v>
      </c>
      <c r="B2550" s="42">
        <v>2547</v>
      </c>
      <c r="C2550" s="43">
        <v>14</v>
      </c>
      <c r="D2550" s="43" t="s">
        <v>14</v>
      </c>
      <c r="E2550" s="43" t="s">
        <v>1203</v>
      </c>
      <c r="F2550" s="44" t="s">
        <v>108</v>
      </c>
      <c r="G2550" s="23"/>
      <c r="H2550" s="23"/>
      <c r="I2550" s="23"/>
      <c r="J2550" s="23"/>
      <c r="K2550" s="23"/>
      <c r="L2550" s="21" t="str">
        <f>IFERROR(VLOOKUP($A2550,Holdings!$A:$F,6,FALSE),"")</f>
        <v/>
      </c>
      <c r="M2550" s="45" t="str">
        <f t="shared" si="78"/>
        <v/>
      </c>
      <c r="N2550" s="46" t="str">
        <f t="shared" si="79"/>
        <v/>
      </c>
    </row>
    <row r="2551" spans="1:14" x14ac:dyDescent="0.25">
      <c r="A2551" s="16" t="str">
        <f>CONCATENATE('COMPANY INFO'!$D$4,"_",C2551,"_",D2551,"_",$F2551)</f>
        <v>_14_709/879_Island Harbour</v>
      </c>
      <c r="B2551" s="42">
        <v>2548</v>
      </c>
      <c r="C2551" s="43">
        <v>14</v>
      </c>
      <c r="D2551" s="43" t="s">
        <v>14</v>
      </c>
      <c r="E2551" s="43" t="s">
        <v>1203</v>
      </c>
      <c r="F2551" s="44" t="s">
        <v>109</v>
      </c>
      <c r="G2551" s="23"/>
      <c r="H2551" s="23"/>
      <c r="I2551" s="23"/>
      <c r="J2551" s="23"/>
      <c r="K2551" s="23"/>
      <c r="L2551" s="21" t="str">
        <f>IFERROR(VLOOKUP($A2551,Holdings!$A:$F,6,FALSE),"")</f>
        <v/>
      </c>
      <c r="M2551" s="45" t="str">
        <f t="shared" si="78"/>
        <v/>
      </c>
      <c r="N2551" s="46" t="str">
        <f t="shared" si="79"/>
        <v/>
      </c>
    </row>
    <row r="2552" spans="1:14" x14ac:dyDescent="0.25">
      <c r="A2552" s="16" t="str">
        <f>CONCATENATE('COMPANY INFO'!$D$4,"_",C2552,"_",D2552,"_",$F2552)</f>
        <v>_14_709/879_Isle Aux Morts</v>
      </c>
      <c r="B2552" s="42">
        <v>2549</v>
      </c>
      <c r="C2552" s="43">
        <v>14</v>
      </c>
      <c r="D2552" s="43" t="s">
        <v>14</v>
      </c>
      <c r="E2552" s="43" t="s">
        <v>1203</v>
      </c>
      <c r="F2552" s="44" t="s">
        <v>110</v>
      </c>
      <c r="G2552" s="23"/>
      <c r="H2552" s="23"/>
      <c r="I2552" s="23"/>
      <c r="J2552" s="23"/>
      <c r="K2552" s="23"/>
      <c r="L2552" s="21" t="str">
        <f>IFERROR(VLOOKUP($A2552,Holdings!$A:$F,6,FALSE),"")</f>
        <v/>
      </c>
      <c r="M2552" s="45" t="str">
        <f t="shared" si="78"/>
        <v/>
      </c>
      <c r="N2552" s="46" t="str">
        <f t="shared" si="79"/>
        <v/>
      </c>
    </row>
    <row r="2553" spans="1:14" x14ac:dyDescent="0.25">
      <c r="A2553" s="16" t="str">
        <f>CONCATENATE('COMPANY INFO'!$D$4,"_",C2553,"_",D2553,"_",$F2553)</f>
        <v>_14_709/879_Jackson's Arm</v>
      </c>
      <c r="B2553" s="42">
        <v>2550</v>
      </c>
      <c r="C2553" s="43">
        <v>14</v>
      </c>
      <c r="D2553" s="43" t="s">
        <v>14</v>
      </c>
      <c r="E2553" s="43" t="s">
        <v>1203</v>
      </c>
      <c r="F2553" s="44" t="s">
        <v>111</v>
      </c>
      <c r="G2553" s="23"/>
      <c r="H2553" s="23"/>
      <c r="I2553" s="23"/>
      <c r="J2553" s="23"/>
      <c r="K2553" s="23"/>
      <c r="L2553" s="21" t="str">
        <f>IFERROR(VLOOKUP($A2553,Holdings!$A:$F,6,FALSE),"")</f>
        <v/>
      </c>
      <c r="M2553" s="45" t="str">
        <f t="shared" si="78"/>
        <v/>
      </c>
      <c r="N2553" s="46" t="str">
        <f t="shared" si="79"/>
        <v/>
      </c>
    </row>
    <row r="2554" spans="1:14" x14ac:dyDescent="0.25">
      <c r="A2554" s="16" t="str">
        <f>CONCATENATE('COMPANY INFO'!$D$4,"_",C2554,"_",D2554,"_",$F2554)</f>
        <v>_14_709/879_Jamestown</v>
      </c>
      <c r="B2554" s="42">
        <v>2551</v>
      </c>
      <c r="C2554" s="43">
        <v>14</v>
      </c>
      <c r="D2554" s="43" t="s">
        <v>14</v>
      </c>
      <c r="E2554" s="43" t="s">
        <v>1203</v>
      </c>
      <c r="F2554" s="44" t="s">
        <v>112</v>
      </c>
      <c r="G2554" s="23"/>
      <c r="H2554" s="23"/>
      <c r="I2554" s="23"/>
      <c r="J2554" s="23"/>
      <c r="K2554" s="23"/>
      <c r="L2554" s="21" t="str">
        <f>IFERROR(VLOOKUP($A2554,Holdings!$A:$F,6,FALSE),"")</f>
        <v/>
      </c>
      <c r="M2554" s="45" t="str">
        <f t="shared" si="78"/>
        <v/>
      </c>
      <c r="N2554" s="46" t="str">
        <f t="shared" si="79"/>
        <v/>
      </c>
    </row>
    <row r="2555" spans="1:14" x14ac:dyDescent="0.25">
      <c r="A2555" s="16" t="str">
        <f>CONCATENATE('COMPANY INFO'!$D$4,"_",C2555,"_",D2555,"_",$F2555)</f>
        <v>_14_709/879_Jeffreys</v>
      </c>
      <c r="B2555" s="42">
        <v>2552</v>
      </c>
      <c r="C2555" s="43">
        <v>14</v>
      </c>
      <c r="D2555" s="43" t="s">
        <v>14</v>
      </c>
      <c r="E2555" s="43" t="s">
        <v>1203</v>
      </c>
      <c r="F2555" s="44" t="s">
        <v>113</v>
      </c>
      <c r="G2555" s="23"/>
      <c r="H2555" s="23"/>
      <c r="I2555" s="23"/>
      <c r="J2555" s="23"/>
      <c r="K2555" s="23"/>
      <c r="L2555" s="21" t="str">
        <f>IFERROR(VLOOKUP($A2555,Holdings!$A:$F,6,FALSE),"")</f>
        <v/>
      </c>
      <c r="M2555" s="45" t="str">
        <f t="shared" si="78"/>
        <v/>
      </c>
      <c r="N2555" s="46" t="str">
        <f t="shared" si="79"/>
        <v/>
      </c>
    </row>
    <row r="2556" spans="1:14" x14ac:dyDescent="0.25">
      <c r="A2556" s="16" t="str">
        <f>CONCATENATE('COMPANY INFO'!$D$4,"_",C2556,"_",D2556,"_",$F2556)</f>
        <v>_14_709/879_Joe Batt's Arm</v>
      </c>
      <c r="B2556" s="42">
        <v>2553</v>
      </c>
      <c r="C2556" s="43">
        <v>14</v>
      </c>
      <c r="D2556" s="43" t="s">
        <v>14</v>
      </c>
      <c r="E2556" s="43" t="s">
        <v>1203</v>
      </c>
      <c r="F2556" s="44" t="s">
        <v>114</v>
      </c>
      <c r="G2556" s="23"/>
      <c r="H2556" s="23"/>
      <c r="I2556" s="23"/>
      <c r="J2556" s="23"/>
      <c r="K2556" s="23"/>
      <c r="L2556" s="21" t="str">
        <f>IFERROR(VLOOKUP($A2556,Holdings!$A:$F,6,FALSE),"")</f>
        <v/>
      </c>
      <c r="M2556" s="45" t="str">
        <f t="shared" si="78"/>
        <v/>
      </c>
      <c r="N2556" s="46" t="str">
        <f t="shared" si="79"/>
        <v/>
      </c>
    </row>
    <row r="2557" spans="1:14" x14ac:dyDescent="0.25">
      <c r="A2557" s="16" t="str">
        <f>CONCATENATE('COMPANY INFO'!$D$4,"_",C2557,"_",D2557,"_",$F2557)</f>
        <v>_14_709/879_King's Cove</v>
      </c>
      <c r="B2557" s="42">
        <v>2554</v>
      </c>
      <c r="C2557" s="43">
        <v>14</v>
      </c>
      <c r="D2557" s="43" t="s">
        <v>14</v>
      </c>
      <c r="E2557" s="43" t="s">
        <v>1203</v>
      </c>
      <c r="F2557" s="44" t="s">
        <v>115</v>
      </c>
      <c r="G2557" s="23"/>
      <c r="H2557" s="23"/>
      <c r="I2557" s="23"/>
      <c r="J2557" s="23"/>
      <c r="K2557" s="23"/>
      <c r="L2557" s="21" t="str">
        <f>IFERROR(VLOOKUP($A2557,Holdings!$A:$F,6,FALSE),"")</f>
        <v/>
      </c>
      <c r="M2557" s="45" t="str">
        <f t="shared" si="78"/>
        <v/>
      </c>
      <c r="N2557" s="46" t="str">
        <f t="shared" si="79"/>
        <v/>
      </c>
    </row>
    <row r="2558" spans="1:14" x14ac:dyDescent="0.25">
      <c r="A2558" s="16" t="str">
        <f>CONCATENATE('COMPANY INFO'!$D$4,"_",C2558,"_",D2558,"_",$F2558)</f>
        <v>_14_709/879_King's Point</v>
      </c>
      <c r="B2558" s="42">
        <v>2555</v>
      </c>
      <c r="C2558" s="43">
        <v>14</v>
      </c>
      <c r="D2558" s="43" t="s">
        <v>14</v>
      </c>
      <c r="E2558" s="43" t="s">
        <v>1203</v>
      </c>
      <c r="F2558" s="44" t="s">
        <v>116</v>
      </c>
      <c r="G2558" s="23"/>
      <c r="H2558" s="23"/>
      <c r="I2558" s="23"/>
      <c r="J2558" s="23"/>
      <c r="K2558" s="23"/>
      <c r="L2558" s="21" t="str">
        <f>IFERROR(VLOOKUP($A2558,Holdings!$A:$F,6,FALSE),"")</f>
        <v/>
      </c>
      <c r="M2558" s="45" t="str">
        <f t="shared" si="78"/>
        <v/>
      </c>
      <c r="N2558" s="46" t="str">
        <f t="shared" si="79"/>
        <v/>
      </c>
    </row>
    <row r="2559" spans="1:14" x14ac:dyDescent="0.25">
      <c r="A2559" s="16" t="str">
        <f>CONCATENATE('COMPANY INFO'!$D$4,"_",C2559,"_",D2559,"_",$F2559)</f>
        <v>_14_709/879_L'Anse Au Loup</v>
      </c>
      <c r="B2559" s="42">
        <v>2556</v>
      </c>
      <c r="C2559" s="43">
        <v>14</v>
      </c>
      <c r="D2559" s="43" t="s">
        <v>14</v>
      </c>
      <c r="E2559" s="43" t="s">
        <v>1203</v>
      </c>
      <c r="F2559" s="44" t="s">
        <v>117</v>
      </c>
      <c r="G2559" s="23"/>
      <c r="H2559" s="23"/>
      <c r="I2559" s="23"/>
      <c r="J2559" s="23"/>
      <c r="K2559" s="23"/>
      <c r="L2559" s="21" t="str">
        <f>IFERROR(VLOOKUP($A2559,Holdings!$A:$F,6,FALSE),"")</f>
        <v/>
      </c>
      <c r="M2559" s="45" t="str">
        <f t="shared" si="78"/>
        <v/>
      </c>
      <c r="N2559" s="46" t="str">
        <f t="shared" si="79"/>
        <v/>
      </c>
    </row>
    <row r="2560" spans="1:14" x14ac:dyDescent="0.25">
      <c r="A2560" s="16" t="str">
        <f>CONCATENATE('COMPANY INFO'!$D$4,"_",C2560,"_",D2560,"_",$F2560)</f>
        <v>_14_709/879_Labrador City - Wabush</v>
      </c>
      <c r="B2560" s="42">
        <v>2557</v>
      </c>
      <c r="C2560" s="43">
        <v>14</v>
      </c>
      <c r="D2560" s="43" t="s">
        <v>14</v>
      </c>
      <c r="E2560" s="43" t="s">
        <v>1203</v>
      </c>
      <c r="F2560" s="44" t="s">
        <v>118</v>
      </c>
      <c r="G2560" s="23"/>
      <c r="H2560" s="23"/>
      <c r="I2560" s="23"/>
      <c r="J2560" s="23"/>
      <c r="K2560" s="23"/>
      <c r="L2560" s="21" t="str">
        <f>IFERROR(VLOOKUP($A2560,Holdings!$A:$F,6,FALSE),"")</f>
        <v/>
      </c>
      <c r="M2560" s="45" t="str">
        <f t="shared" si="78"/>
        <v/>
      </c>
      <c r="N2560" s="46" t="str">
        <f t="shared" si="79"/>
        <v/>
      </c>
    </row>
    <row r="2561" spans="1:14" x14ac:dyDescent="0.25">
      <c r="A2561" s="16" t="str">
        <f>CONCATENATE('COMPANY INFO'!$D$4,"_",C2561,"_",D2561,"_",$F2561)</f>
        <v>_14_709/879_Ladle Cove</v>
      </c>
      <c r="B2561" s="42">
        <v>2558</v>
      </c>
      <c r="C2561" s="43">
        <v>14</v>
      </c>
      <c r="D2561" s="43" t="s">
        <v>14</v>
      </c>
      <c r="E2561" s="43" t="s">
        <v>1203</v>
      </c>
      <c r="F2561" s="44" t="s">
        <v>119</v>
      </c>
      <c r="G2561" s="23"/>
      <c r="H2561" s="23"/>
      <c r="I2561" s="23"/>
      <c r="J2561" s="23"/>
      <c r="K2561" s="23"/>
      <c r="L2561" s="21" t="str">
        <f>IFERROR(VLOOKUP($A2561,Holdings!$A:$F,6,FALSE),"")</f>
        <v/>
      </c>
      <c r="M2561" s="45" t="str">
        <f t="shared" si="78"/>
        <v/>
      </c>
      <c r="N2561" s="46" t="str">
        <f t="shared" si="79"/>
        <v/>
      </c>
    </row>
    <row r="2562" spans="1:14" x14ac:dyDescent="0.25">
      <c r="A2562" s="16" t="str">
        <f>CONCATENATE('COMPANY INFO'!$D$4,"_",C2562,"_",D2562,"_",$F2562)</f>
        <v>_14_709/879_Lamaline</v>
      </c>
      <c r="B2562" s="42">
        <v>2559</v>
      </c>
      <c r="C2562" s="43">
        <v>14</v>
      </c>
      <c r="D2562" s="43" t="s">
        <v>14</v>
      </c>
      <c r="E2562" s="43" t="s">
        <v>1203</v>
      </c>
      <c r="F2562" s="44" t="s">
        <v>120</v>
      </c>
      <c r="G2562" s="23"/>
      <c r="H2562" s="23"/>
      <c r="I2562" s="23"/>
      <c r="J2562" s="23"/>
      <c r="K2562" s="23"/>
      <c r="L2562" s="21" t="str">
        <f>IFERROR(VLOOKUP($A2562,Holdings!$A:$F,6,FALSE),"")</f>
        <v/>
      </c>
      <c r="M2562" s="45" t="str">
        <f t="shared" si="78"/>
        <v/>
      </c>
      <c r="N2562" s="46" t="str">
        <f t="shared" si="79"/>
        <v/>
      </c>
    </row>
    <row r="2563" spans="1:14" x14ac:dyDescent="0.25">
      <c r="A2563" s="16" t="str">
        <f>CONCATENATE('COMPANY INFO'!$D$4,"_",C2563,"_",D2563,"_",$F2563)</f>
        <v>_14_709/879_LaPoile</v>
      </c>
      <c r="B2563" s="42">
        <v>2560</v>
      </c>
      <c r="C2563" s="43">
        <v>14</v>
      </c>
      <c r="D2563" s="43" t="s">
        <v>14</v>
      </c>
      <c r="E2563" s="43" t="s">
        <v>1203</v>
      </c>
      <c r="F2563" s="44" t="s">
        <v>121</v>
      </c>
      <c r="G2563" s="23"/>
      <c r="H2563" s="23"/>
      <c r="I2563" s="23"/>
      <c r="J2563" s="23"/>
      <c r="K2563" s="23"/>
      <c r="L2563" s="21" t="str">
        <f>IFERROR(VLOOKUP($A2563,Holdings!$A:$F,6,FALSE),"")</f>
        <v/>
      </c>
      <c r="M2563" s="45" t="str">
        <f t="shared" si="78"/>
        <v/>
      </c>
      <c r="N2563" s="46" t="str">
        <f t="shared" si="79"/>
        <v/>
      </c>
    </row>
    <row r="2564" spans="1:14" x14ac:dyDescent="0.25">
      <c r="A2564" s="16" t="str">
        <f>CONCATENATE('COMPANY INFO'!$D$4,"_",C2564,"_",D2564,"_",$F2564)</f>
        <v>_14_709/879_Lark Harbour</v>
      </c>
      <c r="B2564" s="42">
        <v>2561</v>
      </c>
      <c r="C2564" s="43">
        <v>14</v>
      </c>
      <c r="D2564" s="43" t="s">
        <v>14</v>
      </c>
      <c r="E2564" s="43" t="s">
        <v>1203</v>
      </c>
      <c r="F2564" s="44" t="s">
        <v>122</v>
      </c>
      <c r="G2564" s="23"/>
      <c r="H2564" s="23"/>
      <c r="I2564" s="23"/>
      <c r="J2564" s="23"/>
      <c r="K2564" s="23"/>
      <c r="L2564" s="21" t="str">
        <f>IFERROR(VLOOKUP($A2564,Holdings!$A:$F,6,FALSE),"")</f>
        <v/>
      </c>
      <c r="M2564" s="45" t="str">
        <f t="shared" ref="M2564:M2627" si="80">IF(L2564="","",G2564/(L2564-H2564))</f>
        <v/>
      </c>
      <c r="N2564" s="46" t="str">
        <f t="shared" si="79"/>
        <v/>
      </c>
    </row>
    <row r="2565" spans="1:14" x14ac:dyDescent="0.25">
      <c r="A2565" s="16" t="str">
        <f>CONCATENATE('COMPANY INFO'!$D$4,"_",C2565,"_",D2565,"_",$F2565)</f>
        <v>_14_709/879_LaScie</v>
      </c>
      <c r="B2565" s="42">
        <v>2562</v>
      </c>
      <c r="C2565" s="43">
        <v>14</v>
      </c>
      <c r="D2565" s="43" t="s">
        <v>14</v>
      </c>
      <c r="E2565" s="43" t="s">
        <v>1203</v>
      </c>
      <c r="F2565" s="44" t="s">
        <v>123</v>
      </c>
      <c r="G2565" s="23"/>
      <c r="H2565" s="23"/>
      <c r="I2565" s="23"/>
      <c r="J2565" s="23"/>
      <c r="K2565" s="23"/>
      <c r="L2565" s="21" t="str">
        <f>IFERROR(VLOOKUP($A2565,Holdings!$A:$F,6,FALSE),"")</f>
        <v/>
      </c>
      <c r="M2565" s="45" t="str">
        <f t="shared" si="80"/>
        <v/>
      </c>
      <c r="N2565" s="46" t="str">
        <f t="shared" ref="N2565:N2628" si="81">IF(OR(SUM(G2565:K2565)&gt;L2565,AND(SUM(G2565:K2565)&gt;0,L2565="")),"Sum of Assigned TNs:Admin TNs must be less than Total TNs","")</f>
        <v/>
      </c>
    </row>
    <row r="2566" spans="1:14" x14ac:dyDescent="0.25">
      <c r="A2566" s="16" t="str">
        <f>CONCATENATE('COMPANY INFO'!$D$4,"_",C2566,"_",D2566,"_",$F2566)</f>
        <v>_14_709/879_Leading Tickles</v>
      </c>
      <c r="B2566" s="42">
        <v>2563</v>
      </c>
      <c r="C2566" s="43">
        <v>14</v>
      </c>
      <c r="D2566" s="43" t="s">
        <v>14</v>
      </c>
      <c r="E2566" s="43" t="s">
        <v>1203</v>
      </c>
      <c r="F2566" s="44" t="s">
        <v>124</v>
      </c>
      <c r="G2566" s="23"/>
      <c r="H2566" s="23"/>
      <c r="I2566" s="23"/>
      <c r="J2566" s="23"/>
      <c r="K2566" s="23"/>
      <c r="L2566" s="21" t="str">
        <f>IFERROR(VLOOKUP($A2566,Holdings!$A:$F,6,FALSE),"")</f>
        <v/>
      </c>
      <c r="M2566" s="45" t="str">
        <f t="shared" si="80"/>
        <v/>
      </c>
      <c r="N2566" s="46" t="str">
        <f t="shared" si="81"/>
        <v/>
      </c>
    </row>
    <row r="2567" spans="1:14" x14ac:dyDescent="0.25">
      <c r="A2567" s="16" t="str">
        <f>CONCATENATE('COMPANY INFO'!$D$4,"_",C2567,"_",D2567,"_",$F2567)</f>
        <v>_14_709/879_Lewisporte</v>
      </c>
      <c r="B2567" s="42">
        <v>2564</v>
      </c>
      <c r="C2567" s="43">
        <v>14</v>
      </c>
      <c r="D2567" s="43" t="s">
        <v>14</v>
      </c>
      <c r="E2567" s="43" t="s">
        <v>1203</v>
      </c>
      <c r="F2567" s="44" t="s">
        <v>125</v>
      </c>
      <c r="G2567" s="23"/>
      <c r="H2567" s="23"/>
      <c r="I2567" s="23"/>
      <c r="J2567" s="23"/>
      <c r="K2567" s="23"/>
      <c r="L2567" s="21" t="str">
        <f>IFERROR(VLOOKUP($A2567,Holdings!$A:$F,6,FALSE),"")</f>
        <v/>
      </c>
      <c r="M2567" s="45" t="str">
        <f t="shared" si="80"/>
        <v/>
      </c>
      <c r="N2567" s="46" t="str">
        <f t="shared" si="81"/>
        <v/>
      </c>
    </row>
    <row r="2568" spans="1:14" x14ac:dyDescent="0.25">
      <c r="A2568" s="16" t="str">
        <f>CONCATENATE('COMPANY INFO'!$D$4,"_",C2568,"_",D2568,"_",$F2568)</f>
        <v>_14_709/879_Little Bay</v>
      </c>
      <c r="B2568" s="42">
        <v>2565</v>
      </c>
      <c r="C2568" s="43">
        <v>14</v>
      </c>
      <c r="D2568" s="43" t="s">
        <v>14</v>
      </c>
      <c r="E2568" s="43" t="s">
        <v>1203</v>
      </c>
      <c r="F2568" s="44" t="s">
        <v>126</v>
      </c>
      <c r="G2568" s="23"/>
      <c r="H2568" s="23"/>
      <c r="I2568" s="23"/>
      <c r="J2568" s="23"/>
      <c r="K2568" s="23"/>
      <c r="L2568" s="21" t="str">
        <f>IFERROR(VLOOKUP($A2568,Holdings!$A:$F,6,FALSE),"")</f>
        <v/>
      </c>
      <c r="M2568" s="45" t="str">
        <f t="shared" si="80"/>
        <v/>
      </c>
      <c r="N2568" s="46" t="str">
        <f t="shared" si="81"/>
        <v/>
      </c>
    </row>
    <row r="2569" spans="1:14" x14ac:dyDescent="0.25">
      <c r="A2569" s="16" t="str">
        <f>CONCATENATE('COMPANY INFO'!$D$4,"_",C2569,"_",D2569,"_",$F2569)</f>
        <v>_14_709/879_Little Harbour</v>
      </c>
      <c r="B2569" s="42">
        <v>2566</v>
      </c>
      <c r="C2569" s="43">
        <v>14</v>
      </c>
      <c r="D2569" s="43" t="s">
        <v>14</v>
      </c>
      <c r="E2569" s="43" t="s">
        <v>1203</v>
      </c>
      <c r="F2569" s="44" t="s">
        <v>127</v>
      </c>
      <c r="G2569" s="23"/>
      <c r="H2569" s="23"/>
      <c r="I2569" s="23"/>
      <c r="J2569" s="23"/>
      <c r="K2569" s="23"/>
      <c r="L2569" s="21" t="str">
        <f>IFERROR(VLOOKUP($A2569,Holdings!$A:$F,6,FALSE),"")</f>
        <v/>
      </c>
      <c r="M2569" s="45" t="str">
        <f t="shared" si="80"/>
        <v/>
      </c>
      <c r="N2569" s="46" t="str">
        <f t="shared" si="81"/>
        <v/>
      </c>
    </row>
    <row r="2570" spans="1:14" x14ac:dyDescent="0.25">
      <c r="A2570" s="16" t="str">
        <f>CONCATENATE('COMPANY INFO'!$D$4,"_",C2570,"_",D2570,"_",$F2570)</f>
        <v>_14_709/879_Little Heart's Ease</v>
      </c>
      <c r="B2570" s="42">
        <v>2567</v>
      </c>
      <c r="C2570" s="43">
        <v>14</v>
      </c>
      <c r="D2570" s="43" t="s">
        <v>14</v>
      </c>
      <c r="E2570" s="43" t="s">
        <v>1203</v>
      </c>
      <c r="F2570" s="44" t="s">
        <v>128</v>
      </c>
      <c r="G2570" s="23"/>
      <c r="H2570" s="23"/>
      <c r="I2570" s="23"/>
      <c r="J2570" s="23"/>
      <c r="K2570" s="23"/>
      <c r="L2570" s="21" t="str">
        <f>IFERROR(VLOOKUP($A2570,Holdings!$A:$F,6,FALSE),"")</f>
        <v/>
      </c>
      <c r="M2570" s="45" t="str">
        <f t="shared" si="80"/>
        <v/>
      </c>
      <c r="N2570" s="46" t="str">
        <f t="shared" si="81"/>
        <v/>
      </c>
    </row>
    <row r="2571" spans="1:14" x14ac:dyDescent="0.25">
      <c r="A2571" s="16" t="str">
        <f>CONCATENATE('COMPANY INFO'!$D$4,"_",C2571,"_",D2571,"_",$F2571)</f>
        <v>_14_709/879_Long Harbour</v>
      </c>
      <c r="B2571" s="42">
        <v>2568</v>
      </c>
      <c r="C2571" s="43">
        <v>14</v>
      </c>
      <c r="D2571" s="43" t="s">
        <v>14</v>
      </c>
      <c r="E2571" s="43" t="s">
        <v>1203</v>
      </c>
      <c r="F2571" s="44" t="s">
        <v>129</v>
      </c>
      <c r="G2571" s="23"/>
      <c r="H2571" s="23"/>
      <c r="I2571" s="23"/>
      <c r="J2571" s="23"/>
      <c r="K2571" s="23"/>
      <c r="L2571" s="21" t="str">
        <f>IFERROR(VLOOKUP($A2571,Holdings!$A:$F,6,FALSE),"")</f>
        <v/>
      </c>
      <c r="M2571" s="45" t="str">
        <f t="shared" si="80"/>
        <v/>
      </c>
      <c r="N2571" s="46" t="str">
        <f t="shared" si="81"/>
        <v/>
      </c>
    </row>
    <row r="2572" spans="1:14" x14ac:dyDescent="0.25">
      <c r="A2572" s="16" t="str">
        <f>CONCATENATE('COMPANY INFO'!$D$4,"_",C2572,"_",D2572,"_",$F2572)</f>
        <v>_14_709/879_Long Pond</v>
      </c>
      <c r="B2572" s="42">
        <v>2569</v>
      </c>
      <c r="C2572" s="43">
        <v>14</v>
      </c>
      <c r="D2572" s="43" t="s">
        <v>14</v>
      </c>
      <c r="E2572" s="43" t="s">
        <v>1203</v>
      </c>
      <c r="F2572" s="44" t="s">
        <v>130</v>
      </c>
      <c r="G2572" s="23"/>
      <c r="H2572" s="23"/>
      <c r="I2572" s="23"/>
      <c r="J2572" s="23"/>
      <c r="K2572" s="23"/>
      <c r="L2572" s="21" t="str">
        <f>IFERROR(VLOOKUP($A2572,Holdings!$A:$F,6,FALSE),"")</f>
        <v/>
      </c>
      <c r="M2572" s="45" t="str">
        <f t="shared" si="80"/>
        <v/>
      </c>
      <c r="N2572" s="46" t="str">
        <f t="shared" si="81"/>
        <v/>
      </c>
    </row>
    <row r="2573" spans="1:14" x14ac:dyDescent="0.25">
      <c r="A2573" s="16" t="str">
        <f>CONCATENATE('COMPANY INFO'!$D$4,"_",C2573,"_",D2573,"_",$F2573)</f>
        <v>_14_709/879_Lourdes</v>
      </c>
      <c r="B2573" s="42">
        <v>2570</v>
      </c>
      <c r="C2573" s="43">
        <v>14</v>
      </c>
      <c r="D2573" s="43" t="s">
        <v>14</v>
      </c>
      <c r="E2573" s="43" t="s">
        <v>1203</v>
      </c>
      <c r="F2573" s="44" t="s">
        <v>131</v>
      </c>
      <c r="G2573" s="23"/>
      <c r="H2573" s="23"/>
      <c r="I2573" s="23"/>
      <c r="J2573" s="23"/>
      <c r="K2573" s="23"/>
      <c r="L2573" s="21" t="str">
        <f>IFERROR(VLOOKUP($A2573,Holdings!$A:$F,6,FALSE),"")</f>
        <v/>
      </c>
      <c r="M2573" s="45" t="str">
        <f t="shared" si="80"/>
        <v/>
      </c>
      <c r="N2573" s="46" t="str">
        <f t="shared" si="81"/>
        <v/>
      </c>
    </row>
    <row r="2574" spans="1:14" x14ac:dyDescent="0.25">
      <c r="A2574" s="16" t="str">
        <f>CONCATENATE('COMPANY INFO'!$D$4,"_",C2574,"_",D2574,"_",$F2574)</f>
        <v>_14_709/879_Lower Island Cove</v>
      </c>
      <c r="B2574" s="42">
        <v>2571</v>
      </c>
      <c r="C2574" s="43">
        <v>14</v>
      </c>
      <c r="D2574" s="43" t="s">
        <v>14</v>
      </c>
      <c r="E2574" s="43" t="s">
        <v>1203</v>
      </c>
      <c r="F2574" s="44" t="s">
        <v>132</v>
      </c>
      <c r="G2574" s="23"/>
      <c r="H2574" s="23"/>
      <c r="I2574" s="23"/>
      <c r="J2574" s="23"/>
      <c r="K2574" s="23"/>
      <c r="L2574" s="21" t="str">
        <f>IFERROR(VLOOKUP($A2574,Holdings!$A:$F,6,FALSE),"")</f>
        <v/>
      </c>
      <c r="M2574" s="45" t="str">
        <f t="shared" si="80"/>
        <v/>
      </c>
      <c r="N2574" s="46" t="str">
        <f t="shared" si="81"/>
        <v/>
      </c>
    </row>
    <row r="2575" spans="1:14" x14ac:dyDescent="0.25">
      <c r="A2575" s="16" t="str">
        <f>CONCATENATE('COMPANY INFO'!$D$4,"_",C2575,"_",D2575,"_",$F2575)</f>
        <v>_14_709/879_Lumsden</v>
      </c>
      <c r="B2575" s="42">
        <v>2572</v>
      </c>
      <c r="C2575" s="43">
        <v>14</v>
      </c>
      <c r="D2575" s="43" t="s">
        <v>14</v>
      </c>
      <c r="E2575" s="43" t="s">
        <v>1203</v>
      </c>
      <c r="F2575" s="44" t="s">
        <v>133</v>
      </c>
      <c r="G2575" s="23"/>
      <c r="H2575" s="23"/>
      <c r="I2575" s="23"/>
      <c r="J2575" s="23"/>
      <c r="K2575" s="23"/>
      <c r="L2575" s="21" t="str">
        <f>IFERROR(VLOOKUP($A2575,Holdings!$A:$F,6,FALSE),"")</f>
        <v/>
      </c>
      <c r="M2575" s="45" t="str">
        <f t="shared" si="80"/>
        <v/>
      </c>
      <c r="N2575" s="46" t="str">
        <f t="shared" si="81"/>
        <v/>
      </c>
    </row>
    <row r="2576" spans="1:14" x14ac:dyDescent="0.25">
      <c r="A2576" s="16" t="str">
        <f>CONCATENATE('COMPANY INFO'!$D$4,"_",C2576,"_",D2576,"_",$F2576)</f>
        <v>_14_709/879_Main Brook</v>
      </c>
      <c r="B2576" s="42">
        <v>2573</v>
      </c>
      <c r="C2576" s="43">
        <v>14</v>
      </c>
      <c r="D2576" s="43" t="s">
        <v>14</v>
      </c>
      <c r="E2576" s="43" t="s">
        <v>1203</v>
      </c>
      <c r="F2576" s="44" t="s">
        <v>134</v>
      </c>
      <c r="G2576" s="23"/>
      <c r="H2576" s="23"/>
      <c r="I2576" s="23"/>
      <c r="J2576" s="23"/>
      <c r="K2576" s="23"/>
      <c r="L2576" s="21" t="str">
        <f>IFERROR(VLOOKUP($A2576,Holdings!$A:$F,6,FALSE),"")</f>
        <v/>
      </c>
      <c r="M2576" s="45" t="str">
        <f t="shared" si="80"/>
        <v/>
      </c>
      <c r="N2576" s="46" t="str">
        <f t="shared" si="81"/>
        <v/>
      </c>
    </row>
    <row r="2577" spans="1:14" x14ac:dyDescent="0.25">
      <c r="A2577" s="16" t="str">
        <f>CONCATENATE('COMPANY INFO'!$D$4,"_",C2577,"_",D2577,"_",$F2577)</f>
        <v>_14_709/879_Makkovik</v>
      </c>
      <c r="B2577" s="42">
        <v>2574</v>
      </c>
      <c r="C2577" s="43">
        <v>14</v>
      </c>
      <c r="D2577" s="43" t="s">
        <v>14</v>
      </c>
      <c r="E2577" s="43" t="s">
        <v>1203</v>
      </c>
      <c r="F2577" s="44" t="s">
        <v>135</v>
      </c>
      <c r="G2577" s="23"/>
      <c r="H2577" s="23"/>
      <c r="I2577" s="23"/>
      <c r="J2577" s="23"/>
      <c r="K2577" s="23"/>
      <c r="L2577" s="21" t="str">
        <f>IFERROR(VLOOKUP($A2577,Holdings!$A:$F,6,FALSE),"")</f>
        <v/>
      </c>
      <c r="M2577" s="45" t="str">
        <f t="shared" si="80"/>
        <v/>
      </c>
      <c r="N2577" s="46" t="str">
        <f t="shared" si="81"/>
        <v/>
      </c>
    </row>
    <row r="2578" spans="1:14" x14ac:dyDescent="0.25">
      <c r="A2578" s="16" t="str">
        <f>CONCATENATE('COMPANY INFO'!$D$4,"_",C2578,"_",D2578,"_",$F2578)</f>
        <v>_14_709/879_Mary's Harbour</v>
      </c>
      <c r="B2578" s="42">
        <v>2575</v>
      </c>
      <c r="C2578" s="43">
        <v>14</v>
      </c>
      <c r="D2578" s="43" t="s">
        <v>14</v>
      </c>
      <c r="E2578" s="43" t="s">
        <v>1203</v>
      </c>
      <c r="F2578" s="44" t="s">
        <v>136</v>
      </c>
      <c r="G2578" s="23"/>
      <c r="H2578" s="23"/>
      <c r="I2578" s="23"/>
      <c r="J2578" s="23"/>
      <c r="K2578" s="23"/>
      <c r="L2578" s="21" t="str">
        <f>IFERROR(VLOOKUP($A2578,Holdings!$A:$F,6,FALSE),"")</f>
        <v/>
      </c>
      <c r="M2578" s="45" t="str">
        <f t="shared" si="80"/>
        <v/>
      </c>
      <c r="N2578" s="46" t="str">
        <f t="shared" si="81"/>
        <v/>
      </c>
    </row>
    <row r="2579" spans="1:14" x14ac:dyDescent="0.25">
      <c r="A2579" s="16" t="str">
        <f>CONCATENATE('COMPANY INFO'!$D$4,"_",C2579,"_",D2579,"_",$F2579)</f>
        <v>_14_709/879_Marystown</v>
      </c>
      <c r="B2579" s="42">
        <v>2576</v>
      </c>
      <c r="C2579" s="43">
        <v>14</v>
      </c>
      <c r="D2579" s="43" t="s">
        <v>14</v>
      </c>
      <c r="E2579" s="43" t="s">
        <v>1203</v>
      </c>
      <c r="F2579" s="44" t="s">
        <v>137</v>
      </c>
      <c r="G2579" s="23"/>
      <c r="H2579" s="23"/>
      <c r="I2579" s="23"/>
      <c r="J2579" s="23"/>
      <c r="K2579" s="23"/>
      <c r="L2579" s="21" t="str">
        <f>IFERROR(VLOOKUP($A2579,Holdings!$A:$F,6,FALSE),"")</f>
        <v/>
      </c>
      <c r="M2579" s="45" t="str">
        <f t="shared" si="80"/>
        <v/>
      </c>
      <c r="N2579" s="46" t="str">
        <f t="shared" si="81"/>
        <v/>
      </c>
    </row>
    <row r="2580" spans="1:14" x14ac:dyDescent="0.25">
      <c r="A2580" s="16" t="str">
        <f>CONCATENATE('COMPANY INFO'!$D$4,"_",C2580,"_",D2580,"_",$F2580)</f>
        <v>_14_709/879_McCallum</v>
      </c>
      <c r="B2580" s="42">
        <v>2577</v>
      </c>
      <c r="C2580" s="43">
        <v>14</v>
      </c>
      <c r="D2580" s="43" t="s">
        <v>14</v>
      </c>
      <c r="E2580" s="43" t="s">
        <v>1203</v>
      </c>
      <c r="F2580" s="44" t="s">
        <v>138</v>
      </c>
      <c r="G2580" s="23"/>
      <c r="H2580" s="23"/>
      <c r="I2580" s="23"/>
      <c r="J2580" s="23"/>
      <c r="K2580" s="23"/>
      <c r="L2580" s="21" t="str">
        <f>IFERROR(VLOOKUP($A2580,Holdings!$A:$F,6,FALSE),"")</f>
        <v/>
      </c>
      <c r="M2580" s="45" t="str">
        <f t="shared" si="80"/>
        <v/>
      </c>
      <c r="N2580" s="46" t="str">
        <f t="shared" si="81"/>
        <v/>
      </c>
    </row>
    <row r="2581" spans="1:14" x14ac:dyDescent="0.25">
      <c r="A2581" s="16" t="str">
        <f>CONCATENATE('COMPANY INFO'!$D$4,"_",C2581,"_",D2581,"_",$F2581)</f>
        <v>_14_709/879_McIvers</v>
      </c>
      <c r="B2581" s="42">
        <v>2578</v>
      </c>
      <c r="C2581" s="43">
        <v>14</v>
      </c>
      <c r="D2581" s="43" t="s">
        <v>14</v>
      </c>
      <c r="E2581" s="43" t="s">
        <v>1203</v>
      </c>
      <c r="F2581" s="44" t="s">
        <v>139</v>
      </c>
      <c r="G2581" s="23"/>
      <c r="H2581" s="23"/>
      <c r="I2581" s="23"/>
      <c r="J2581" s="23"/>
      <c r="K2581" s="23"/>
      <c r="L2581" s="21" t="str">
        <f>IFERROR(VLOOKUP($A2581,Holdings!$A:$F,6,FALSE),"")</f>
        <v/>
      </c>
      <c r="M2581" s="45" t="str">
        <f t="shared" si="80"/>
        <v/>
      </c>
      <c r="N2581" s="46" t="str">
        <f t="shared" si="81"/>
        <v/>
      </c>
    </row>
    <row r="2582" spans="1:14" x14ac:dyDescent="0.25">
      <c r="A2582" s="16" t="str">
        <f>CONCATENATE('COMPANY INFO'!$D$4,"_",C2582,"_",D2582,"_",$F2582)</f>
        <v>_14_709/879_Millertown</v>
      </c>
      <c r="B2582" s="42">
        <v>2579</v>
      </c>
      <c r="C2582" s="43">
        <v>14</v>
      </c>
      <c r="D2582" s="43" t="s">
        <v>14</v>
      </c>
      <c r="E2582" s="43" t="s">
        <v>1203</v>
      </c>
      <c r="F2582" s="44" t="s">
        <v>140</v>
      </c>
      <c r="G2582" s="23"/>
      <c r="H2582" s="23"/>
      <c r="I2582" s="23"/>
      <c r="J2582" s="23"/>
      <c r="K2582" s="23"/>
      <c r="L2582" s="21" t="str">
        <f>IFERROR(VLOOKUP($A2582,Holdings!$A:$F,6,FALSE),"")</f>
        <v/>
      </c>
      <c r="M2582" s="45" t="str">
        <f t="shared" si="80"/>
        <v/>
      </c>
      <c r="N2582" s="46" t="str">
        <f t="shared" si="81"/>
        <v/>
      </c>
    </row>
    <row r="2583" spans="1:14" x14ac:dyDescent="0.25">
      <c r="A2583" s="16" t="str">
        <f>CONCATENATE('COMPANY INFO'!$D$4,"_",C2583,"_",D2583,"_",$F2583)</f>
        <v>_14_709/879_Milltown</v>
      </c>
      <c r="B2583" s="42">
        <v>2580</v>
      </c>
      <c r="C2583" s="43">
        <v>14</v>
      </c>
      <c r="D2583" s="43" t="s">
        <v>14</v>
      </c>
      <c r="E2583" s="43" t="s">
        <v>1203</v>
      </c>
      <c r="F2583" s="44" t="s">
        <v>141</v>
      </c>
      <c r="G2583" s="23"/>
      <c r="H2583" s="23"/>
      <c r="I2583" s="23"/>
      <c r="J2583" s="23"/>
      <c r="K2583" s="23"/>
      <c r="L2583" s="21" t="str">
        <f>IFERROR(VLOOKUP($A2583,Holdings!$A:$F,6,FALSE),"")</f>
        <v/>
      </c>
      <c r="M2583" s="45" t="str">
        <f t="shared" si="80"/>
        <v/>
      </c>
      <c r="N2583" s="46" t="str">
        <f t="shared" si="81"/>
        <v/>
      </c>
    </row>
    <row r="2584" spans="1:14" x14ac:dyDescent="0.25">
      <c r="A2584" s="16" t="str">
        <f>CONCATENATE('COMPANY INFO'!$D$4,"_",C2584,"_",D2584,"_",$F2584)</f>
        <v>_14_709/879_Ming's Bight</v>
      </c>
      <c r="B2584" s="42">
        <v>2581</v>
      </c>
      <c r="C2584" s="43">
        <v>14</v>
      </c>
      <c r="D2584" s="43" t="s">
        <v>14</v>
      </c>
      <c r="E2584" s="43" t="s">
        <v>1203</v>
      </c>
      <c r="F2584" s="44" t="s">
        <v>142</v>
      </c>
      <c r="G2584" s="23"/>
      <c r="H2584" s="23"/>
      <c r="I2584" s="23"/>
      <c r="J2584" s="23"/>
      <c r="K2584" s="23"/>
      <c r="L2584" s="21" t="str">
        <f>IFERROR(VLOOKUP($A2584,Holdings!$A:$F,6,FALSE),"")</f>
        <v/>
      </c>
      <c r="M2584" s="45" t="str">
        <f t="shared" si="80"/>
        <v/>
      </c>
      <c r="N2584" s="46" t="str">
        <f t="shared" si="81"/>
        <v/>
      </c>
    </row>
    <row r="2585" spans="1:14" x14ac:dyDescent="0.25">
      <c r="A2585" s="16" t="str">
        <f>CONCATENATE('COMPANY INFO'!$D$4,"_",C2585,"_",D2585,"_",$F2585)</f>
        <v>_14_709/879_Monkstown</v>
      </c>
      <c r="B2585" s="42">
        <v>2582</v>
      </c>
      <c r="C2585" s="43">
        <v>14</v>
      </c>
      <c r="D2585" s="43" t="s">
        <v>14</v>
      </c>
      <c r="E2585" s="43" t="s">
        <v>1203</v>
      </c>
      <c r="F2585" s="44" t="s">
        <v>143</v>
      </c>
      <c r="G2585" s="23"/>
      <c r="H2585" s="23"/>
      <c r="I2585" s="23"/>
      <c r="J2585" s="23"/>
      <c r="K2585" s="23"/>
      <c r="L2585" s="21" t="str">
        <f>IFERROR(VLOOKUP($A2585,Holdings!$A:$F,6,FALSE),"")</f>
        <v/>
      </c>
      <c r="M2585" s="45" t="str">
        <f t="shared" si="80"/>
        <v/>
      </c>
      <c r="N2585" s="46" t="str">
        <f t="shared" si="81"/>
        <v/>
      </c>
    </row>
    <row r="2586" spans="1:14" x14ac:dyDescent="0.25">
      <c r="A2586" s="16" t="str">
        <f>CONCATENATE('COMPANY INFO'!$D$4,"_",C2586,"_",D2586,"_",$F2586)</f>
        <v>_14_709/879_Monroe</v>
      </c>
      <c r="B2586" s="42">
        <v>2583</v>
      </c>
      <c r="C2586" s="43">
        <v>14</v>
      </c>
      <c r="D2586" s="43" t="s">
        <v>14</v>
      </c>
      <c r="E2586" s="43" t="s">
        <v>1203</v>
      </c>
      <c r="F2586" s="44" t="s">
        <v>144</v>
      </c>
      <c r="G2586" s="23"/>
      <c r="H2586" s="23"/>
      <c r="I2586" s="23"/>
      <c r="J2586" s="23"/>
      <c r="K2586" s="23"/>
      <c r="L2586" s="21" t="str">
        <f>IFERROR(VLOOKUP($A2586,Holdings!$A:$F,6,FALSE),"")</f>
        <v/>
      </c>
      <c r="M2586" s="45" t="str">
        <f t="shared" si="80"/>
        <v/>
      </c>
      <c r="N2586" s="46" t="str">
        <f t="shared" si="81"/>
        <v/>
      </c>
    </row>
    <row r="2587" spans="1:14" x14ac:dyDescent="0.25">
      <c r="A2587" s="16" t="str">
        <f>CONCATENATE('COMPANY INFO'!$D$4,"_",C2587,"_",D2587,"_",$F2587)</f>
        <v>_14_709/879_Moreton's Harbour</v>
      </c>
      <c r="B2587" s="42">
        <v>2584</v>
      </c>
      <c r="C2587" s="43">
        <v>14</v>
      </c>
      <c r="D2587" s="43" t="s">
        <v>14</v>
      </c>
      <c r="E2587" s="43" t="s">
        <v>1203</v>
      </c>
      <c r="F2587" s="44" t="s">
        <v>145</v>
      </c>
      <c r="G2587" s="23"/>
      <c r="H2587" s="23"/>
      <c r="I2587" s="23"/>
      <c r="J2587" s="23"/>
      <c r="K2587" s="23"/>
      <c r="L2587" s="21" t="str">
        <f>IFERROR(VLOOKUP($A2587,Holdings!$A:$F,6,FALSE),"")</f>
        <v/>
      </c>
      <c r="M2587" s="45" t="str">
        <f t="shared" si="80"/>
        <v/>
      </c>
      <c r="N2587" s="46" t="str">
        <f t="shared" si="81"/>
        <v/>
      </c>
    </row>
    <row r="2588" spans="1:14" x14ac:dyDescent="0.25">
      <c r="A2588" s="16" t="str">
        <f>CONCATENATE('COMPANY INFO'!$D$4,"_",C2588,"_",D2588,"_",$F2588)</f>
        <v>_14_709/879_Mount Carmel</v>
      </c>
      <c r="B2588" s="42">
        <v>2585</v>
      </c>
      <c r="C2588" s="43">
        <v>14</v>
      </c>
      <c r="D2588" s="43" t="s">
        <v>14</v>
      </c>
      <c r="E2588" s="43" t="s">
        <v>1203</v>
      </c>
      <c r="F2588" s="44" t="s">
        <v>146</v>
      </c>
      <c r="G2588" s="23"/>
      <c r="H2588" s="23"/>
      <c r="I2588" s="23"/>
      <c r="J2588" s="23"/>
      <c r="K2588" s="23"/>
      <c r="L2588" s="21" t="str">
        <f>IFERROR(VLOOKUP($A2588,Holdings!$A:$F,6,FALSE),"")</f>
        <v/>
      </c>
      <c r="M2588" s="45" t="str">
        <f t="shared" si="80"/>
        <v/>
      </c>
      <c r="N2588" s="46" t="str">
        <f t="shared" si="81"/>
        <v/>
      </c>
    </row>
    <row r="2589" spans="1:14" x14ac:dyDescent="0.25">
      <c r="A2589" s="16" t="str">
        <f>CONCATENATE('COMPANY INFO'!$D$4,"_",C2589,"_",D2589,"_",$F2589)</f>
        <v>_14_709/879_Musgrave Harbour</v>
      </c>
      <c r="B2589" s="42">
        <v>2586</v>
      </c>
      <c r="C2589" s="43">
        <v>14</v>
      </c>
      <c r="D2589" s="43" t="s">
        <v>14</v>
      </c>
      <c r="E2589" s="43" t="s">
        <v>1203</v>
      </c>
      <c r="F2589" s="44" t="s">
        <v>147</v>
      </c>
      <c r="G2589" s="23"/>
      <c r="H2589" s="23"/>
      <c r="I2589" s="23"/>
      <c r="J2589" s="23"/>
      <c r="K2589" s="23"/>
      <c r="L2589" s="21" t="str">
        <f>IFERROR(VLOOKUP($A2589,Holdings!$A:$F,6,FALSE),"")</f>
        <v/>
      </c>
      <c r="M2589" s="45" t="str">
        <f t="shared" si="80"/>
        <v/>
      </c>
      <c r="N2589" s="46" t="str">
        <f t="shared" si="81"/>
        <v/>
      </c>
    </row>
    <row r="2590" spans="1:14" x14ac:dyDescent="0.25">
      <c r="A2590" s="16" t="str">
        <f>CONCATENATE('COMPANY INFO'!$D$4,"_",C2590,"_",D2590,"_",$F2590)</f>
        <v>_14_709/879_Musgravetown</v>
      </c>
      <c r="B2590" s="42">
        <v>2587</v>
      </c>
      <c r="C2590" s="43">
        <v>14</v>
      </c>
      <c r="D2590" s="43" t="s">
        <v>14</v>
      </c>
      <c r="E2590" s="43" t="s">
        <v>1203</v>
      </c>
      <c r="F2590" s="44" t="s">
        <v>148</v>
      </c>
      <c r="G2590" s="23"/>
      <c r="H2590" s="23"/>
      <c r="I2590" s="23"/>
      <c r="J2590" s="23"/>
      <c r="K2590" s="23"/>
      <c r="L2590" s="21" t="str">
        <f>IFERROR(VLOOKUP($A2590,Holdings!$A:$F,6,FALSE),"")</f>
        <v/>
      </c>
      <c r="M2590" s="45" t="str">
        <f t="shared" si="80"/>
        <v/>
      </c>
      <c r="N2590" s="46" t="str">
        <f t="shared" si="81"/>
        <v/>
      </c>
    </row>
    <row r="2591" spans="1:14" x14ac:dyDescent="0.25">
      <c r="A2591" s="16" t="str">
        <f>CONCATENATE('COMPANY INFO'!$D$4,"_",C2591,"_",D2591,"_",$F2591)</f>
        <v>_14_709/879_Nain</v>
      </c>
      <c r="B2591" s="42">
        <v>2588</v>
      </c>
      <c r="C2591" s="43">
        <v>14</v>
      </c>
      <c r="D2591" s="43" t="s">
        <v>14</v>
      </c>
      <c r="E2591" s="43" t="s">
        <v>1203</v>
      </c>
      <c r="F2591" s="44" t="s">
        <v>149</v>
      </c>
      <c r="G2591" s="23"/>
      <c r="H2591" s="23"/>
      <c r="I2591" s="23"/>
      <c r="J2591" s="23"/>
      <c r="K2591" s="23"/>
      <c r="L2591" s="21" t="str">
        <f>IFERROR(VLOOKUP($A2591,Holdings!$A:$F,6,FALSE),"")</f>
        <v/>
      </c>
      <c r="M2591" s="45" t="str">
        <f t="shared" si="80"/>
        <v/>
      </c>
      <c r="N2591" s="46" t="str">
        <f t="shared" si="81"/>
        <v/>
      </c>
    </row>
    <row r="2592" spans="1:14" x14ac:dyDescent="0.25">
      <c r="A2592" s="16" t="str">
        <f>CONCATENATE('COMPANY INFO'!$D$4,"_",C2592,"_",D2592,"_",$F2592)</f>
        <v>_14_709/879_Natuashish</v>
      </c>
      <c r="B2592" s="42">
        <v>2589</v>
      </c>
      <c r="C2592" s="43">
        <v>14</v>
      </c>
      <c r="D2592" s="43" t="s">
        <v>14</v>
      </c>
      <c r="E2592" s="43" t="s">
        <v>1203</v>
      </c>
      <c r="F2592" s="44" t="s">
        <v>150</v>
      </c>
      <c r="G2592" s="23"/>
      <c r="H2592" s="23"/>
      <c r="I2592" s="23"/>
      <c r="J2592" s="23"/>
      <c r="K2592" s="23"/>
      <c r="L2592" s="21" t="str">
        <f>IFERROR(VLOOKUP($A2592,Holdings!$A:$F,6,FALSE),"")</f>
        <v/>
      </c>
      <c r="M2592" s="45" t="str">
        <f t="shared" si="80"/>
        <v/>
      </c>
      <c r="N2592" s="46" t="str">
        <f t="shared" si="81"/>
        <v/>
      </c>
    </row>
    <row r="2593" spans="1:14" x14ac:dyDescent="0.25">
      <c r="A2593" s="16" t="str">
        <f>CONCATENATE('COMPANY INFO'!$D$4,"_",C2593,"_",D2593,"_",$F2593)</f>
        <v>_14_709/879_New Chelsea</v>
      </c>
      <c r="B2593" s="42">
        <v>2590</v>
      </c>
      <c r="C2593" s="43">
        <v>14</v>
      </c>
      <c r="D2593" s="43" t="s">
        <v>14</v>
      </c>
      <c r="E2593" s="43" t="s">
        <v>1203</v>
      </c>
      <c r="F2593" s="44" t="s">
        <v>151</v>
      </c>
      <c r="G2593" s="23"/>
      <c r="H2593" s="23"/>
      <c r="I2593" s="23"/>
      <c r="J2593" s="23"/>
      <c r="K2593" s="23"/>
      <c r="L2593" s="21" t="str">
        <f>IFERROR(VLOOKUP($A2593,Holdings!$A:$F,6,FALSE),"")</f>
        <v/>
      </c>
      <c r="M2593" s="45" t="str">
        <f t="shared" si="80"/>
        <v/>
      </c>
      <c r="N2593" s="46" t="str">
        <f t="shared" si="81"/>
        <v/>
      </c>
    </row>
    <row r="2594" spans="1:14" x14ac:dyDescent="0.25">
      <c r="A2594" s="16" t="str">
        <f>CONCATENATE('COMPANY INFO'!$D$4,"_",C2594,"_",D2594,"_",$F2594)</f>
        <v>_14_709/879_New Harbour</v>
      </c>
      <c r="B2594" s="42">
        <v>2591</v>
      </c>
      <c r="C2594" s="43">
        <v>14</v>
      </c>
      <c r="D2594" s="43" t="s">
        <v>14</v>
      </c>
      <c r="E2594" s="43" t="s">
        <v>1203</v>
      </c>
      <c r="F2594" s="44" t="s">
        <v>152</v>
      </c>
      <c r="G2594" s="23"/>
      <c r="H2594" s="23"/>
      <c r="I2594" s="23"/>
      <c r="J2594" s="23"/>
      <c r="K2594" s="23"/>
      <c r="L2594" s="21" t="str">
        <f>IFERROR(VLOOKUP($A2594,Holdings!$A:$F,6,FALSE),"")</f>
        <v/>
      </c>
      <c r="M2594" s="45" t="str">
        <f t="shared" si="80"/>
        <v/>
      </c>
      <c r="N2594" s="46" t="str">
        <f t="shared" si="81"/>
        <v/>
      </c>
    </row>
    <row r="2595" spans="1:14" x14ac:dyDescent="0.25">
      <c r="A2595" s="16" t="str">
        <f>CONCATENATE('COMPANY INFO'!$D$4,"_",C2595,"_",D2595,"_",$F2595)</f>
        <v>_14_709/879_Newman's Cove</v>
      </c>
      <c r="B2595" s="42">
        <v>2592</v>
      </c>
      <c r="C2595" s="43">
        <v>14</v>
      </c>
      <c r="D2595" s="43" t="s">
        <v>14</v>
      </c>
      <c r="E2595" s="43" t="s">
        <v>1203</v>
      </c>
      <c r="F2595" s="44" t="s">
        <v>153</v>
      </c>
      <c r="G2595" s="23"/>
      <c r="H2595" s="23"/>
      <c r="I2595" s="23"/>
      <c r="J2595" s="23"/>
      <c r="K2595" s="23"/>
      <c r="L2595" s="21" t="str">
        <f>IFERROR(VLOOKUP($A2595,Holdings!$A:$F,6,FALSE),"")</f>
        <v/>
      </c>
      <c r="M2595" s="45" t="str">
        <f t="shared" si="80"/>
        <v/>
      </c>
      <c r="N2595" s="46" t="str">
        <f t="shared" si="81"/>
        <v/>
      </c>
    </row>
    <row r="2596" spans="1:14" x14ac:dyDescent="0.25">
      <c r="A2596" s="16" t="str">
        <f>CONCATENATE('COMPANY INFO'!$D$4,"_",C2596,"_",D2596,"_",$F2596)</f>
        <v>_14_709/879_Nipper's Harbour</v>
      </c>
      <c r="B2596" s="42">
        <v>2593</v>
      </c>
      <c r="C2596" s="43">
        <v>14</v>
      </c>
      <c r="D2596" s="43" t="s">
        <v>14</v>
      </c>
      <c r="E2596" s="43" t="s">
        <v>1203</v>
      </c>
      <c r="F2596" s="44" t="s">
        <v>154</v>
      </c>
      <c r="G2596" s="23"/>
      <c r="H2596" s="23"/>
      <c r="I2596" s="23"/>
      <c r="J2596" s="23"/>
      <c r="K2596" s="23"/>
      <c r="L2596" s="21" t="str">
        <f>IFERROR(VLOOKUP($A2596,Holdings!$A:$F,6,FALSE),"")</f>
        <v/>
      </c>
      <c r="M2596" s="45" t="str">
        <f t="shared" si="80"/>
        <v/>
      </c>
      <c r="N2596" s="46" t="str">
        <f t="shared" si="81"/>
        <v/>
      </c>
    </row>
    <row r="2597" spans="1:14" x14ac:dyDescent="0.25">
      <c r="A2597" s="16" t="str">
        <f>CONCATENATE('COMPANY INFO'!$D$4,"_",C2597,"_",D2597,"_",$F2597)</f>
        <v>_14_709/879_Norman's Bay</v>
      </c>
      <c r="B2597" s="42">
        <v>2594</v>
      </c>
      <c r="C2597" s="43">
        <v>14</v>
      </c>
      <c r="D2597" s="43" t="s">
        <v>14</v>
      </c>
      <c r="E2597" s="43" t="s">
        <v>1203</v>
      </c>
      <c r="F2597" s="44" t="s">
        <v>155</v>
      </c>
      <c r="G2597" s="23"/>
      <c r="H2597" s="23"/>
      <c r="I2597" s="23"/>
      <c r="J2597" s="23"/>
      <c r="K2597" s="23"/>
      <c r="L2597" s="21" t="str">
        <f>IFERROR(VLOOKUP($A2597,Holdings!$A:$F,6,FALSE),"")</f>
        <v/>
      </c>
      <c r="M2597" s="45" t="str">
        <f t="shared" si="80"/>
        <v/>
      </c>
      <c r="N2597" s="46" t="str">
        <f t="shared" si="81"/>
        <v/>
      </c>
    </row>
    <row r="2598" spans="1:14" x14ac:dyDescent="0.25">
      <c r="A2598" s="16" t="str">
        <f>CONCATENATE('COMPANY INFO'!$D$4,"_",C2598,"_",D2598,"_",$F2598)</f>
        <v>_14_709/879_Norris Arm</v>
      </c>
      <c r="B2598" s="42">
        <v>2595</v>
      </c>
      <c r="C2598" s="43">
        <v>14</v>
      </c>
      <c r="D2598" s="43" t="s">
        <v>14</v>
      </c>
      <c r="E2598" s="43" t="s">
        <v>1203</v>
      </c>
      <c r="F2598" s="44" t="s">
        <v>156</v>
      </c>
      <c r="G2598" s="23"/>
      <c r="H2598" s="23"/>
      <c r="I2598" s="23"/>
      <c r="J2598" s="23"/>
      <c r="K2598" s="23"/>
      <c r="L2598" s="21" t="str">
        <f>IFERROR(VLOOKUP($A2598,Holdings!$A:$F,6,FALSE),"")</f>
        <v/>
      </c>
      <c r="M2598" s="45" t="str">
        <f t="shared" si="80"/>
        <v/>
      </c>
      <c r="N2598" s="46" t="str">
        <f t="shared" si="81"/>
        <v/>
      </c>
    </row>
    <row r="2599" spans="1:14" x14ac:dyDescent="0.25">
      <c r="A2599" s="16" t="str">
        <f>CONCATENATE('COMPANY INFO'!$D$4,"_",C2599,"_",D2599,"_",$F2599)</f>
        <v>_14_709/879_Northwest River</v>
      </c>
      <c r="B2599" s="42">
        <v>2596</v>
      </c>
      <c r="C2599" s="43">
        <v>14</v>
      </c>
      <c r="D2599" s="43" t="s">
        <v>14</v>
      </c>
      <c r="E2599" s="43" t="s">
        <v>1203</v>
      </c>
      <c r="F2599" s="44" t="s">
        <v>157</v>
      </c>
      <c r="G2599" s="23"/>
      <c r="H2599" s="23"/>
      <c r="I2599" s="23"/>
      <c r="J2599" s="23"/>
      <c r="K2599" s="23"/>
      <c r="L2599" s="21" t="str">
        <f>IFERROR(VLOOKUP($A2599,Holdings!$A:$F,6,FALSE),"")</f>
        <v/>
      </c>
      <c r="M2599" s="45" t="str">
        <f t="shared" si="80"/>
        <v/>
      </c>
      <c r="N2599" s="46" t="str">
        <f t="shared" si="81"/>
        <v/>
      </c>
    </row>
    <row r="2600" spans="1:14" x14ac:dyDescent="0.25">
      <c r="A2600" s="16" t="str">
        <f>CONCATENATE('COMPANY INFO'!$D$4,"_",C2600,"_",D2600,"_",$F2600)</f>
        <v>_14_709/879_Old Perlican</v>
      </c>
      <c r="B2600" s="42">
        <v>2597</v>
      </c>
      <c r="C2600" s="43">
        <v>14</v>
      </c>
      <c r="D2600" s="43" t="s">
        <v>14</v>
      </c>
      <c r="E2600" s="43" t="s">
        <v>1203</v>
      </c>
      <c r="F2600" s="44" t="s">
        <v>158</v>
      </c>
      <c r="G2600" s="23"/>
      <c r="H2600" s="23"/>
      <c r="I2600" s="23"/>
      <c r="J2600" s="23"/>
      <c r="K2600" s="23"/>
      <c r="L2600" s="21" t="str">
        <f>IFERROR(VLOOKUP($A2600,Holdings!$A:$F,6,FALSE),"")</f>
        <v/>
      </c>
      <c r="M2600" s="45" t="str">
        <f t="shared" si="80"/>
        <v/>
      </c>
      <c r="N2600" s="46" t="str">
        <f t="shared" si="81"/>
        <v/>
      </c>
    </row>
    <row r="2601" spans="1:14" x14ac:dyDescent="0.25">
      <c r="A2601" s="16" t="str">
        <f>CONCATENATE('COMPANY INFO'!$D$4,"_",C2601,"_",D2601,"_",$F2601)</f>
        <v>_14_709/879_Pacquet</v>
      </c>
      <c r="B2601" s="42">
        <v>2598</v>
      </c>
      <c r="C2601" s="43">
        <v>14</v>
      </c>
      <c r="D2601" s="43" t="s">
        <v>14</v>
      </c>
      <c r="E2601" s="43" t="s">
        <v>1203</v>
      </c>
      <c r="F2601" s="44" t="s">
        <v>159</v>
      </c>
      <c r="G2601" s="23"/>
      <c r="H2601" s="23"/>
      <c r="I2601" s="23"/>
      <c r="J2601" s="23"/>
      <c r="K2601" s="23"/>
      <c r="L2601" s="21" t="str">
        <f>IFERROR(VLOOKUP($A2601,Holdings!$A:$F,6,FALSE),"")</f>
        <v/>
      </c>
      <c r="M2601" s="45" t="str">
        <f t="shared" si="80"/>
        <v/>
      </c>
      <c r="N2601" s="46" t="str">
        <f t="shared" si="81"/>
        <v/>
      </c>
    </row>
    <row r="2602" spans="1:14" x14ac:dyDescent="0.25">
      <c r="A2602" s="16" t="str">
        <f>CONCATENATE('COMPANY INFO'!$D$4,"_",C2602,"_",D2602,"_",$F2602)</f>
        <v>_14_709/879_Paradise River</v>
      </c>
      <c r="B2602" s="42">
        <v>2599</v>
      </c>
      <c r="C2602" s="43">
        <v>14</v>
      </c>
      <c r="D2602" s="43" t="s">
        <v>14</v>
      </c>
      <c r="E2602" s="43" t="s">
        <v>1203</v>
      </c>
      <c r="F2602" s="44" t="s">
        <v>160</v>
      </c>
      <c r="G2602" s="23"/>
      <c r="H2602" s="23"/>
      <c r="I2602" s="23"/>
      <c r="J2602" s="23"/>
      <c r="K2602" s="23"/>
      <c r="L2602" s="21" t="str">
        <f>IFERROR(VLOOKUP($A2602,Holdings!$A:$F,6,FALSE),"")</f>
        <v/>
      </c>
      <c r="M2602" s="45" t="str">
        <f t="shared" si="80"/>
        <v/>
      </c>
      <c r="N2602" s="46" t="str">
        <f t="shared" si="81"/>
        <v/>
      </c>
    </row>
    <row r="2603" spans="1:14" x14ac:dyDescent="0.25">
      <c r="A2603" s="16" t="str">
        <f>CONCATENATE('COMPANY INFO'!$D$4,"_",C2603,"_",D2603,"_",$F2603)</f>
        <v>_14_709/879_Pasadena</v>
      </c>
      <c r="B2603" s="42">
        <v>2600</v>
      </c>
      <c r="C2603" s="43">
        <v>14</v>
      </c>
      <c r="D2603" s="43" t="s">
        <v>14</v>
      </c>
      <c r="E2603" s="43" t="s">
        <v>1203</v>
      </c>
      <c r="F2603" s="44" t="s">
        <v>161</v>
      </c>
      <c r="G2603" s="23"/>
      <c r="H2603" s="23"/>
      <c r="I2603" s="23"/>
      <c r="J2603" s="23"/>
      <c r="K2603" s="23"/>
      <c r="L2603" s="21" t="str">
        <f>IFERROR(VLOOKUP($A2603,Holdings!$A:$F,6,FALSE),"")</f>
        <v/>
      </c>
      <c r="M2603" s="45" t="str">
        <f t="shared" si="80"/>
        <v/>
      </c>
      <c r="N2603" s="46" t="str">
        <f t="shared" si="81"/>
        <v/>
      </c>
    </row>
    <row r="2604" spans="1:14" x14ac:dyDescent="0.25">
      <c r="A2604" s="16" t="str">
        <f>CONCATENATE('COMPANY INFO'!$D$4,"_",C2604,"_",D2604,"_",$F2604)</f>
        <v>_14_709/879_Petit Forte</v>
      </c>
      <c r="B2604" s="42">
        <v>2601</v>
      </c>
      <c r="C2604" s="43">
        <v>14</v>
      </c>
      <c r="D2604" s="43" t="s">
        <v>14</v>
      </c>
      <c r="E2604" s="43" t="s">
        <v>1203</v>
      </c>
      <c r="F2604" s="44" t="s">
        <v>162</v>
      </c>
      <c r="G2604" s="23"/>
      <c r="H2604" s="23"/>
      <c r="I2604" s="23"/>
      <c r="J2604" s="23"/>
      <c r="K2604" s="23"/>
      <c r="L2604" s="21" t="str">
        <f>IFERROR(VLOOKUP($A2604,Holdings!$A:$F,6,FALSE),"")</f>
        <v/>
      </c>
      <c r="M2604" s="45" t="str">
        <f t="shared" si="80"/>
        <v/>
      </c>
      <c r="N2604" s="46" t="str">
        <f t="shared" si="81"/>
        <v/>
      </c>
    </row>
    <row r="2605" spans="1:14" x14ac:dyDescent="0.25">
      <c r="A2605" s="16" t="str">
        <f>CONCATENATE('COMPANY INFO'!$D$4,"_",C2605,"_",D2605,"_",$F2605)</f>
        <v>_14_709/879_Pinsent's Arm</v>
      </c>
      <c r="B2605" s="42">
        <v>2602</v>
      </c>
      <c r="C2605" s="43">
        <v>14</v>
      </c>
      <c r="D2605" s="43" t="s">
        <v>14</v>
      </c>
      <c r="E2605" s="43" t="s">
        <v>1203</v>
      </c>
      <c r="F2605" s="44" t="s">
        <v>163</v>
      </c>
      <c r="G2605" s="23"/>
      <c r="H2605" s="23"/>
      <c r="I2605" s="23"/>
      <c r="J2605" s="23"/>
      <c r="K2605" s="23"/>
      <c r="L2605" s="21" t="str">
        <f>IFERROR(VLOOKUP($A2605,Holdings!$A:$F,6,FALSE),"")</f>
        <v/>
      </c>
      <c r="M2605" s="45" t="str">
        <f t="shared" si="80"/>
        <v/>
      </c>
      <c r="N2605" s="46" t="str">
        <f t="shared" si="81"/>
        <v/>
      </c>
    </row>
    <row r="2606" spans="1:14" x14ac:dyDescent="0.25">
      <c r="A2606" s="16" t="str">
        <f>CONCATENATE('COMPANY INFO'!$D$4,"_",C2606,"_",D2606,"_",$F2606)</f>
        <v>_14_709/879_Plate Cove</v>
      </c>
      <c r="B2606" s="42">
        <v>2603</v>
      </c>
      <c r="C2606" s="43">
        <v>14</v>
      </c>
      <c r="D2606" s="43" t="s">
        <v>14</v>
      </c>
      <c r="E2606" s="43" t="s">
        <v>1203</v>
      </c>
      <c r="F2606" s="44" t="s">
        <v>164</v>
      </c>
      <c r="G2606" s="23"/>
      <c r="H2606" s="23"/>
      <c r="I2606" s="23"/>
      <c r="J2606" s="23"/>
      <c r="K2606" s="23"/>
      <c r="L2606" s="21" t="str">
        <f>IFERROR(VLOOKUP($A2606,Holdings!$A:$F,6,FALSE),"")</f>
        <v/>
      </c>
      <c r="M2606" s="45" t="str">
        <f t="shared" si="80"/>
        <v/>
      </c>
      <c r="N2606" s="46" t="str">
        <f t="shared" si="81"/>
        <v/>
      </c>
    </row>
    <row r="2607" spans="1:14" x14ac:dyDescent="0.25">
      <c r="A2607" s="16" t="str">
        <f>CONCATENATE('COMPANY INFO'!$D$4,"_",C2607,"_",D2607,"_",$F2607)</f>
        <v>_14_709/879_Point Leamington</v>
      </c>
      <c r="B2607" s="42">
        <v>2604</v>
      </c>
      <c r="C2607" s="43">
        <v>14</v>
      </c>
      <c r="D2607" s="43" t="s">
        <v>14</v>
      </c>
      <c r="E2607" s="43" t="s">
        <v>1203</v>
      </c>
      <c r="F2607" s="44" t="s">
        <v>165</v>
      </c>
      <c r="G2607" s="23"/>
      <c r="H2607" s="23"/>
      <c r="I2607" s="23"/>
      <c r="J2607" s="23"/>
      <c r="K2607" s="23"/>
      <c r="L2607" s="21" t="str">
        <f>IFERROR(VLOOKUP($A2607,Holdings!$A:$F,6,FALSE),"")</f>
        <v/>
      </c>
      <c r="M2607" s="45" t="str">
        <f t="shared" si="80"/>
        <v/>
      </c>
      <c r="N2607" s="46" t="str">
        <f t="shared" si="81"/>
        <v/>
      </c>
    </row>
    <row r="2608" spans="1:14" x14ac:dyDescent="0.25">
      <c r="A2608" s="16" t="str">
        <f>CONCATENATE('COMPANY INFO'!$D$4,"_",C2608,"_",D2608,"_",$F2608)</f>
        <v>_14_709/879_Pool's Cove</v>
      </c>
      <c r="B2608" s="42">
        <v>2605</v>
      </c>
      <c r="C2608" s="43">
        <v>14</v>
      </c>
      <c r="D2608" s="43" t="s">
        <v>14</v>
      </c>
      <c r="E2608" s="43" t="s">
        <v>1203</v>
      </c>
      <c r="F2608" s="44" t="s">
        <v>166</v>
      </c>
      <c r="G2608" s="23"/>
      <c r="H2608" s="23"/>
      <c r="I2608" s="23"/>
      <c r="J2608" s="23"/>
      <c r="K2608" s="23"/>
      <c r="L2608" s="21" t="str">
        <f>IFERROR(VLOOKUP($A2608,Holdings!$A:$F,6,FALSE),"")</f>
        <v/>
      </c>
      <c r="M2608" s="45" t="str">
        <f t="shared" si="80"/>
        <v/>
      </c>
      <c r="N2608" s="46" t="str">
        <f t="shared" si="81"/>
        <v/>
      </c>
    </row>
    <row r="2609" spans="1:14" x14ac:dyDescent="0.25">
      <c r="A2609" s="16" t="str">
        <f>CONCATENATE('COMPANY INFO'!$D$4,"_",C2609,"_",D2609,"_",$F2609)</f>
        <v>_14_709/879_Port Albert</v>
      </c>
      <c r="B2609" s="42">
        <v>2606</v>
      </c>
      <c r="C2609" s="43">
        <v>14</v>
      </c>
      <c r="D2609" s="43" t="s">
        <v>14</v>
      </c>
      <c r="E2609" s="43" t="s">
        <v>1203</v>
      </c>
      <c r="F2609" s="44" t="s">
        <v>167</v>
      </c>
      <c r="G2609" s="23"/>
      <c r="H2609" s="23"/>
      <c r="I2609" s="23"/>
      <c r="J2609" s="23"/>
      <c r="K2609" s="23"/>
      <c r="L2609" s="21" t="str">
        <f>IFERROR(VLOOKUP($A2609,Holdings!$A:$F,6,FALSE),"")</f>
        <v/>
      </c>
      <c r="M2609" s="45" t="str">
        <f t="shared" si="80"/>
        <v/>
      </c>
      <c r="N2609" s="46" t="str">
        <f t="shared" si="81"/>
        <v/>
      </c>
    </row>
    <row r="2610" spans="1:14" x14ac:dyDescent="0.25">
      <c r="A2610" s="16" t="str">
        <f>CONCATENATE('COMPANY INFO'!$D$4,"_",C2610,"_",D2610,"_",$F2610)</f>
        <v>_14_709/879_Port Au Port</v>
      </c>
      <c r="B2610" s="42">
        <v>2607</v>
      </c>
      <c r="C2610" s="43">
        <v>14</v>
      </c>
      <c r="D2610" s="43" t="s">
        <v>14</v>
      </c>
      <c r="E2610" s="43" t="s">
        <v>1203</v>
      </c>
      <c r="F2610" s="44" t="s">
        <v>168</v>
      </c>
      <c r="G2610" s="23"/>
      <c r="H2610" s="23"/>
      <c r="I2610" s="23"/>
      <c r="J2610" s="23"/>
      <c r="K2610" s="23"/>
      <c r="L2610" s="21" t="str">
        <f>IFERROR(VLOOKUP($A2610,Holdings!$A:$F,6,FALSE),"")</f>
        <v/>
      </c>
      <c r="M2610" s="45" t="str">
        <f t="shared" si="80"/>
        <v/>
      </c>
      <c r="N2610" s="46" t="str">
        <f t="shared" si="81"/>
        <v/>
      </c>
    </row>
    <row r="2611" spans="1:14" x14ac:dyDescent="0.25">
      <c r="A2611" s="16" t="str">
        <f>CONCATENATE('COMPANY INFO'!$D$4,"_",C2611,"_",D2611,"_",$F2611)</f>
        <v>_14_709/879_Port Aux Basques</v>
      </c>
      <c r="B2611" s="42">
        <v>2608</v>
      </c>
      <c r="C2611" s="43">
        <v>14</v>
      </c>
      <c r="D2611" s="43" t="s">
        <v>14</v>
      </c>
      <c r="E2611" s="43" t="s">
        <v>1203</v>
      </c>
      <c r="F2611" s="44" t="s">
        <v>169</v>
      </c>
      <c r="G2611" s="23"/>
      <c r="H2611" s="23"/>
      <c r="I2611" s="23"/>
      <c r="J2611" s="23"/>
      <c r="K2611" s="23"/>
      <c r="L2611" s="21" t="str">
        <f>IFERROR(VLOOKUP($A2611,Holdings!$A:$F,6,FALSE),"")</f>
        <v/>
      </c>
      <c r="M2611" s="45" t="str">
        <f t="shared" si="80"/>
        <v/>
      </c>
      <c r="N2611" s="46" t="str">
        <f t="shared" si="81"/>
        <v/>
      </c>
    </row>
    <row r="2612" spans="1:14" x14ac:dyDescent="0.25">
      <c r="A2612" s="16" t="str">
        <f>CONCATENATE('COMPANY INFO'!$D$4,"_",C2612,"_",D2612,"_",$F2612)</f>
        <v>_14_709/879_Port Blandford</v>
      </c>
      <c r="B2612" s="42">
        <v>2609</v>
      </c>
      <c r="C2612" s="43">
        <v>14</v>
      </c>
      <c r="D2612" s="43" t="s">
        <v>14</v>
      </c>
      <c r="E2612" s="43" t="s">
        <v>1203</v>
      </c>
      <c r="F2612" s="44" t="s">
        <v>170</v>
      </c>
      <c r="G2612" s="23"/>
      <c r="H2612" s="23"/>
      <c r="I2612" s="23"/>
      <c r="J2612" s="23"/>
      <c r="K2612" s="23"/>
      <c r="L2612" s="21" t="str">
        <f>IFERROR(VLOOKUP($A2612,Holdings!$A:$F,6,FALSE),"")</f>
        <v/>
      </c>
      <c r="M2612" s="45" t="str">
        <f t="shared" si="80"/>
        <v/>
      </c>
      <c r="N2612" s="46" t="str">
        <f t="shared" si="81"/>
        <v/>
      </c>
    </row>
    <row r="2613" spans="1:14" x14ac:dyDescent="0.25">
      <c r="A2613" s="16" t="str">
        <f>CONCATENATE('COMPANY INFO'!$D$4,"_",C2613,"_",D2613,"_",$F2613)</f>
        <v>_14_709/879_Port Hope Simpson</v>
      </c>
      <c r="B2613" s="42">
        <v>2610</v>
      </c>
      <c r="C2613" s="43">
        <v>14</v>
      </c>
      <c r="D2613" s="43" t="s">
        <v>14</v>
      </c>
      <c r="E2613" s="43" t="s">
        <v>1203</v>
      </c>
      <c r="F2613" s="44" t="s">
        <v>171</v>
      </c>
      <c r="G2613" s="23"/>
      <c r="H2613" s="23"/>
      <c r="I2613" s="23"/>
      <c r="J2613" s="23"/>
      <c r="K2613" s="23"/>
      <c r="L2613" s="21" t="str">
        <f>IFERROR(VLOOKUP($A2613,Holdings!$A:$F,6,FALSE),"")</f>
        <v/>
      </c>
      <c r="M2613" s="45" t="str">
        <f t="shared" si="80"/>
        <v/>
      </c>
      <c r="N2613" s="46" t="str">
        <f t="shared" si="81"/>
        <v/>
      </c>
    </row>
    <row r="2614" spans="1:14" x14ac:dyDescent="0.25">
      <c r="A2614" s="16" t="str">
        <f>CONCATENATE('COMPANY INFO'!$D$4,"_",C2614,"_",D2614,"_",$F2614)</f>
        <v>_14_709/879_Port Rexton</v>
      </c>
      <c r="B2614" s="42">
        <v>2611</v>
      </c>
      <c r="C2614" s="43">
        <v>14</v>
      </c>
      <c r="D2614" s="43" t="s">
        <v>14</v>
      </c>
      <c r="E2614" s="43" t="s">
        <v>1203</v>
      </c>
      <c r="F2614" s="44" t="s">
        <v>172</v>
      </c>
      <c r="G2614" s="23"/>
      <c r="H2614" s="23"/>
      <c r="I2614" s="23"/>
      <c r="J2614" s="23"/>
      <c r="K2614" s="23"/>
      <c r="L2614" s="21" t="str">
        <f>IFERROR(VLOOKUP($A2614,Holdings!$A:$F,6,FALSE),"")</f>
        <v/>
      </c>
      <c r="M2614" s="45" t="str">
        <f t="shared" si="80"/>
        <v/>
      </c>
      <c r="N2614" s="46" t="str">
        <f t="shared" si="81"/>
        <v/>
      </c>
    </row>
    <row r="2615" spans="1:14" x14ac:dyDescent="0.25">
      <c r="A2615" s="16" t="str">
        <f>CONCATENATE('COMPANY INFO'!$D$4,"_",C2615,"_",D2615,"_",$F2615)</f>
        <v>_14_709/879_Port Saunders</v>
      </c>
      <c r="B2615" s="42">
        <v>2612</v>
      </c>
      <c r="C2615" s="43">
        <v>14</v>
      </c>
      <c r="D2615" s="43" t="s">
        <v>14</v>
      </c>
      <c r="E2615" s="43" t="s">
        <v>1203</v>
      </c>
      <c r="F2615" s="44" t="s">
        <v>173</v>
      </c>
      <c r="G2615" s="23"/>
      <c r="H2615" s="23"/>
      <c r="I2615" s="23"/>
      <c r="J2615" s="23"/>
      <c r="K2615" s="23"/>
      <c r="L2615" s="21" t="str">
        <f>IFERROR(VLOOKUP($A2615,Holdings!$A:$F,6,FALSE),"")</f>
        <v/>
      </c>
      <c r="M2615" s="45" t="str">
        <f t="shared" si="80"/>
        <v/>
      </c>
      <c r="N2615" s="46" t="str">
        <f t="shared" si="81"/>
        <v/>
      </c>
    </row>
    <row r="2616" spans="1:14" x14ac:dyDescent="0.25">
      <c r="A2616" s="16" t="str">
        <f>CONCATENATE('COMPANY INFO'!$D$4,"_",C2616,"_",D2616,"_",$F2616)</f>
        <v>_14_709/879_Portugal Cove</v>
      </c>
      <c r="B2616" s="42">
        <v>2613</v>
      </c>
      <c r="C2616" s="43">
        <v>14</v>
      </c>
      <c r="D2616" s="43" t="s">
        <v>14</v>
      </c>
      <c r="E2616" s="43" t="s">
        <v>1203</v>
      </c>
      <c r="F2616" s="44" t="s">
        <v>174</v>
      </c>
      <c r="G2616" s="23"/>
      <c r="H2616" s="23"/>
      <c r="I2616" s="23"/>
      <c r="J2616" s="23"/>
      <c r="K2616" s="23"/>
      <c r="L2616" s="21" t="str">
        <f>IFERROR(VLOOKUP($A2616,Holdings!$A:$F,6,FALSE),"")</f>
        <v/>
      </c>
      <c r="M2616" s="45" t="str">
        <f t="shared" si="80"/>
        <v/>
      </c>
      <c r="N2616" s="46" t="str">
        <f t="shared" si="81"/>
        <v/>
      </c>
    </row>
    <row r="2617" spans="1:14" x14ac:dyDescent="0.25">
      <c r="A2617" s="16" t="str">
        <f>CONCATENATE('COMPANY INFO'!$D$4,"_",C2617,"_",D2617,"_",$F2617)</f>
        <v>_14_709/879_Postville</v>
      </c>
      <c r="B2617" s="42">
        <v>2614</v>
      </c>
      <c r="C2617" s="43">
        <v>14</v>
      </c>
      <c r="D2617" s="43" t="s">
        <v>14</v>
      </c>
      <c r="E2617" s="43" t="s">
        <v>1203</v>
      </c>
      <c r="F2617" s="44" t="s">
        <v>175</v>
      </c>
      <c r="G2617" s="23"/>
      <c r="H2617" s="23"/>
      <c r="I2617" s="23"/>
      <c r="J2617" s="23"/>
      <c r="K2617" s="23"/>
      <c r="L2617" s="21" t="str">
        <f>IFERROR(VLOOKUP($A2617,Holdings!$A:$F,6,FALSE),"")</f>
        <v/>
      </c>
      <c r="M2617" s="45" t="str">
        <f t="shared" si="80"/>
        <v/>
      </c>
      <c r="N2617" s="46" t="str">
        <f t="shared" si="81"/>
        <v/>
      </c>
    </row>
    <row r="2618" spans="1:14" x14ac:dyDescent="0.25">
      <c r="A2618" s="16" t="str">
        <f>CONCATENATE('COMPANY INFO'!$D$4,"_",C2618,"_",D2618,"_",$F2618)</f>
        <v>_14_709/879_Pouch Cove</v>
      </c>
      <c r="B2618" s="42">
        <v>2615</v>
      </c>
      <c r="C2618" s="43">
        <v>14</v>
      </c>
      <c r="D2618" s="43" t="s">
        <v>14</v>
      </c>
      <c r="E2618" s="43" t="s">
        <v>1203</v>
      </c>
      <c r="F2618" s="44" t="s">
        <v>176</v>
      </c>
      <c r="G2618" s="23"/>
      <c r="H2618" s="23"/>
      <c r="I2618" s="23"/>
      <c r="J2618" s="23"/>
      <c r="K2618" s="23"/>
      <c r="L2618" s="21" t="str">
        <f>IFERROR(VLOOKUP($A2618,Holdings!$A:$F,6,FALSE),"")</f>
        <v/>
      </c>
      <c r="M2618" s="45" t="str">
        <f t="shared" si="80"/>
        <v/>
      </c>
      <c r="N2618" s="46" t="str">
        <f t="shared" si="81"/>
        <v/>
      </c>
    </row>
    <row r="2619" spans="1:14" x14ac:dyDescent="0.25">
      <c r="A2619" s="16" t="str">
        <f>CONCATENATE('COMPANY INFO'!$D$4,"_",C2619,"_",D2619,"_",$F2619)</f>
        <v>_14_709/879_Princeton</v>
      </c>
      <c r="B2619" s="42">
        <v>2616</v>
      </c>
      <c r="C2619" s="43">
        <v>14</v>
      </c>
      <c r="D2619" s="43" t="s">
        <v>14</v>
      </c>
      <c r="E2619" s="43" t="s">
        <v>1203</v>
      </c>
      <c r="F2619" s="44" t="s">
        <v>177</v>
      </c>
      <c r="G2619" s="23"/>
      <c r="H2619" s="23"/>
      <c r="I2619" s="23"/>
      <c r="J2619" s="23"/>
      <c r="K2619" s="23"/>
      <c r="L2619" s="21" t="str">
        <f>IFERROR(VLOOKUP($A2619,Holdings!$A:$F,6,FALSE),"")</f>
        <v/>
      </c>
      <c r="M2619" s="45" t="str">
        <f t="shared" si="80"/>
        <v/>
      </c>
      <c r="N2619" s="46" t="str">
        <f t="shared" si="81"/>
        <v/>
      </c>
    </row>
    <row r="2620" spans="1:14" x14ac:dyDescent="0.25">
      <c r="A2620" s="16" t="str">
        <f>CONCATENATE('COMPANY INFO'!$D$4,"_",C2620,"_",D2620,"_",$F2620)</f>
        <v>_14_709/879_Raleigh</v>
      </c>
      <c r="B2620" s="42">
        <v>2617</v>
      </c>
      <c r="C2620" s="43">
        <v>14</v>
      </c>
      <c r="D2620" s="43" t="s">
        <v>14</v>
      </c>
      <c r="E2620" s="43" t="s">
        <v>1203</v>
      </c>
      <c r="F2620" s="44" t="s">
        <v>178</v>
      </c>
      <c r="G2620" s="23"/>
      <c r="H2620" s="23"/>
      <c r="I2620" s="23"/>
      <c r="J2620" s="23"/>
      <c r="K2620" s="23"/>
      <c r="L2620" s="21" t="str">
        <f>IFERROR(VLOOKUP($A2620,Holdings!$A:$F,6,FALSE),"")</f>
        <v/>
      </c>
      <c r="M2620" s="45" t="str">
        <f t="shared" si="80"/>
        <v/>
      </c>
      <c r="N2620" s="46" t="str">
        <f t="shared" si="81"/>
        <v/>
      </c>
    </row>
    <row r="2621" spans="1:14" x14ac:dyDescent="0.25">
      <c r="A2621" s="16" t="str">
        <f>CONCATENATE('COMPANY INFO'!$D$4,"_",C2621,"_",D2621,"_",$F2621)</f>
        <v>_14_709/879_Ramea</v>
      </c>
      <c r="B2621" s="42">
        <v>2618</v>
      </c>
      <c r="C2621" s="43">
        <v>14</v>
      </c>
      <c r="D2621" s="43" t="s">
        <v>14</v>
      </c>
      <c r="E2621" s="43" t="s">
        <v>1203</v>
      </c>
      <c r="F2621" s="44" t="s">
        <v>179</v>
      </c>
      <c r="G2621" s="23"/>
      <c r="H2621" s="23"/>
      <c r="I2621" s="23"/>
      <c r="J2621" s="23"/>
      <c r="K2621" s="23"/>
      <c r="L2621" s="21" t="str">
        <f>IFERROR(VLOOKUP($A2621,Holdings!$A:$F,6,FALSE),"")</f>
        <v/>
      </c>
      <c r="M2621" s="45" t="str">
        <f t="shared" si="80"/>
        <v/>
      </c>
      <c r="N2621" s="46" t="str">
        <f t="shared" si="81"/>
        <v/>
      </c>
    </row>
    <row r="2622" spans="1:14" x14ac:dyDescent="0.25">
      <c r="A2622" s="16" t="str">
        <f>CONCATENATE('COMPANY INFO'!$D$4,"_",C2622,"_",D2622,"_",$F2622)</f>
        <v>_14_709/879_Red Bay</v>
      </c>
      <c r="B2622" s="42">
        <v>2619</v>
      </c>
      <c r="C2622" s="43">
        <v>14</v>
      </c>
      <c r="D2622" s="43" t="s">
        <v>14</v>
      </c>
      <c r="E2622" s="43" t="s">
        <v>1203</v>
      </c>
      <c r="F2622" s="44" t="s">
        <v>180</v>
      </c>
      <c r="G2622" s="23"/>
      <c r="H2622" s="23"/>
      <c r="I2622" s="23"/>
      <c r="J2622" s="23"/>
      <c r="K2622" s="23"/>
      <c r="L2622" s="21" t="str">
        <f>IFERROR(VLOOKUP($A2622,Holdings!$A:$F,6,FALSE),"")</f>
        <v/>
      </c>
      <c r="M2622" s="45" t="str">
        <f t="shared" si="80"/>
        <v/>
      </c>
      <c r="N2622" s="46" t="str">
        <f t="shared" si="81"/>
        <v/>
      </c>
    </row>
    <row r="2623" spans="1:14" x14ac:dyDescent="0.25">
      <c r="A2623" s="16" t="str">
        <f>CONCATENATE('COMPANY INFO'!$D$4,"_",C2623,"_",D2623,"_",$F2623)</f>
        <v>_14_709/879_Reef's Harbour</v>
      </c>
      <c r="B2623" s="42">
        <v>2620</v>
      </c>
      <c r="C2623" s="43">
        <v>14</v>
      </c>
      <c r="D2623" s="43" t="s">
        <v>14</v>
      </c>
      <c r="E2623" s="43" t="s">
        <v>1203</v>
      </c>
      <c r="F2623" s="44" t="s">
        <v>181</v>
      </c>
      <c r="G2623" s="23"/>
      <c r="H2623" s="23"/>
      <c r="I2623" s="23"/>
      <c r="J2623" s="23"/>
      <c r="K2623" s="23"/>
      <c r="L2623" s="21" t="str">
        <f>IFERROR(VLOOKUP($A2623,Holdings!$A:$F,6,FALSE),"")</f>
        <v/>
      </c>
      <c r="M2623" s="45" t="str">
        <f t="shared" si="80"/>
        <v/>
      </c>
      <c r="N2623" s="46" t="str">
        <f t="shared" si="81"/>
        <v/>
      </c>
    </row>
    <row r="2624" spans="1:14" x14ac:dyDescent="0.25">
      <c r="A2624" s="16" t="str">
        <f>CONCATENATE('COMPANY INFO'!$D$4,"_",C2624,"_",D2624,"_",$F2624)</f>
        <v>_14_709/879_Rencontre East</v>
      </c>
      <c r="B2624" s="42">
        <v>2621</v>
      </c>
      <c r="C2624" s="43">
        <v>14</v>
      </c>
      <c r="D2624" s="43" t="s">
        <v>14</v>
      </c>
      <c r="E2624" s="43" t="s">
        <v>1203</v>
      </c>
      <c r="F2624" s="44" t="s">
        <v>182</v>
      </c>
      <c r="G2624" s="23"/>
      <c r="H2624" s="23"/>
      <c r="I2624" s="23"/>
      <c r="J2624" s="23"/>
      <c r="K2624" s="23"/>
      <c r="L2624" s="21" t="str">
        <f>IFERROR(VLOOKUP($A2624,Holdings!$A:$F,6,FALSE),"")</f>
        <v/>
      </c>
      <c r="M2624" s="45" t="str">
        <f t="shared" si="80"/>
        <v/>
      </c>
      <c r="N2624" s="46" t="str">
        <f t="shared" si="81"/>
        <v/>
      </c>
    </row>
    <row r="2625" spans="1:14" x14ac:dyDescent="0.25">
      <c r="A2625" s="16" t="str">
        <f>CONCATENATE('COMPANY INFO'!$D$4,"_",C2625,"_",D2625,"_",$F2625)</f>
        <v>_14_709/879_Rigolet</v>
      </c>
      <c r="B2625" s="42">
        <v>2622</v>
      </c>
      <c r="C2625" s="43">
        <v>14</v>
      </c>
      <c r="D2625" s="43" t="s">
        <v>14</v>
      </c>
      <c r="E2625" s="43" t="s">
        <v>1203</v>
      </c>
      <c r="F2625" s="44" t="s">
        <v>183</v>
      </c>
      <c r="G2625" s="23"/>
      <c r="H2625" s="23"/>
      <c r="I2625" s="23"/>
      <c r="J2625" s="23"/>
      <c r="K2625" s="23"/>
      <c r="L2625" s="21" t="str">
        <f>IFERROR(VLOOKUP($A2625,Holdings!$A:$F,6,FALSE),"")</f>
        <v/>
      </c>
      <c r="M2625" s="45" t="str">
        <f t="shared" si="80"/>
        <v/>
      </c>
      <c r="N2625" s="46" t="str">
        <f t="shared" si="81"/>
        <v/>
      </c>
    </row>
    <row r="2626" spans="1:14" x14ac:dyDescent="0.25">
      <c r="A2626" s="16" t="str">
        <f>CONCATENATE('COMPANY INFO'!$D$4,"_",C2626,"_",D2626,"_",$F2626)</f>
        <v>_14_709/879_River Of Ponds</v>
      </c>
      <c r="B2626" s="42">
        <v>2623</v>
      </c>
      <c r="C2626" s="43">
        <v>14</v>
      </c>
      <c r="D2626" s="43" t="s">
        <v>14</v>
      </c>
      <c r="E2626" s="43" t="s">
        <v>1203</v>
      </c>
      <c r="F2626" s="44" t="s">
        <v>184</v>
      </c>
      <c r="G2626" s="23"/>
      <c r="H2626" s="23"/>
      <c r="I2626" s="23"/>
      <c r="J2626" s="23"/>
      <c r="K2626" s="23"/>
      <c r="L2626" s="21" t="str">
        <f>IFERROR(VLOOKUP($A2626,Holdings!$A:$F,6,FALSE),"")</f>
        <v/>
      </c>
      <c r="M2626" s="45" t="str">
        <f t="shared" si="80"/>
        <v/>
      </c>
      <c r="N2626" s="46" t="str">
        <f t="shared" si="81"/>
        <v/>
      </c>
    </row>
    <row r="2627" spans="1:14" x14ac:dyDescent="0.25">
      <c r="A2627" s="16" t="str">
        <f>CONCATENATE('COMPANY INFO'!$D$4,"_",C2627,"_",D2627,"_",$F2627)</f>
        <v>_14_709/879_Robert's Arm</v>
      </c>
      <c r="B2627" s="42">
        <v>2624</v>
      </c>
      <c r="C2627" s="43">
        <v>14</v>
      </c>
      <c r="D2627" s="43" t="s">
        <v>14</v>
      </c>
      <c r="E2627" s="43" t="s">
        <v>1203</v>
      </c>
      <c r="F2627" s="44" t="s">
        <v>185</v>
      </c>
      <c r="G2627" s="23"/>
      <c r="H2627" s="23"/>
      <c r="I2627" s="23"/>
      <c r="J2627" s="23"/>
      <c r="K2627" s="23"/>
      <c r="L2627" s="21" t="str">
        <f>IFERROR(VLOOKUP($A2627,Holdings!$A:$F,6,FALSE),"")</f>
        <v/>
      </c>
      <c r="M2627" s="45" t="str">
        <f t="shared" si="80"/>
        <v/>
      </c>
      <c r="N2627" s="46" t="str">
        <f t="shared" si="81"/>
        <v/>
      </c>
    </row>
    <row r="2628" spans="1:14" x14ac:dyDescent="0.25">
      <c r="A2628" s="16" t="str">
        <f>CONCATENATE('COMPANY INFO'!$D$4,"_",C2628,"_",D2628,"_",$F2628)</f>
        <v>_14_709/879_Rocky Harbour</v>
      </c>
      <c r="B2628" s="42">
        <v>2625</v>
      </c>
      <c r="C2628" s="43">
        <v>14</v>
      </c>
      <c r="D2628" s="43" t="s">
        <v>14</v>
      </c>
      <c r="E2628" s="43" t="s">
        <v>1203</v>
      </c>
      <c r="F2628" s="44" t="s">
        <v>186</v>
      </c>
      <c r="G2628" s="23"/>
      <c r="H2628" s="23"/>
      <c r="I2628" s="23"/>
      <c r="J2628" s="23"/>
      <c r="K2628" s="23"/>
      <c r="L2628" s="21" t="str">
        <f>IFERROR(VLOOKUP($A2628,Holdings!$A:$F,6,FALSE),"")</f>
        <v/>
      </c>
      <c r="M2628" s="45" t="str">
        <f t="shared" ref="M2628:M2691" si="82">IF(L2628="","",G2628/(L2628-H2628))</f>
        <v/>
      </c>
      <c r="N2628" s="46" t="str">
        <f t="shared" si="81"/>
        <v/>
      </c>
    </row>
    <row r="2629" spans="1:14" x14ac:dyDescent="0.25">
      <c r="A2629" s="16" t="str">
        <f>CONCATENATE('COMPANY INFO'!$D$4,"_",C2629,"_",D2629,"_",$F2629)</f>
        <v>_14_709/879_Roddickton</v>
      </c>
      <c r="B2629" s="42">
        <v>2626</v>
      </c>
      <c r="C2629" s="43">
        <v>14</v>
      </c>
      <c r="D2629" s="43" t="s">
        <v>14</v>
      </c>
      <c r="E2629" s="43" t="s">
        <v>1203</v>
      </c>
      <c r="F2629" s="44" t="s">
        <v>187</v>
      </c>
      <c r="G2629" s="23"/>
      <c r="H2629" s="23"/>
      <c r="I2629" s="23"/>
      <c r="J2629" s="23"/>
      <c r="K2629" s="23"/>
      <c r="L2629" s="21" t="str">
        <f>IFERROR(VLOOKUP($A2629,Holdings!$A:$F,6,FALSE),"")</f>
        <v/>
      </c>
      <c r="M2629" s="45" t="str">
        <f t="shared" si="82"/>
        <v/>
      </c>
      <c r="N2629" s="46" t="str">
        <f t="shared" ref="N2629:N2692" si="83">IF(OR(SUM(G2629:K2629)&gt;L2629,AND(SUM(G2629:K2629)&gt;0,L2629="")),"Sum of Assigned TNs:Admin TNs must be less than Total TNs","")</f>
        <v/>
      </c>
    </row>
    <row r="2630" spans="1:14" x14ac:dyDescent="0.25">
      <c r="A2630" s="16" t="str">
        <f>CONCATENATE('COMPANY INFO'!$D$4,"_",C2630,"_",D2630,"_",$F2630)</f>
        <v>_14_709/879_Rose Blanche</v>
      </c>
      <c r="B2630" s="42">
        <v>2627</v>
      </c>
      <c r="C2630" s="43">
        <v>14</v>
      </c>
      <c r="D2630" s="43" t="s">
        <v>14</v>
      </c>
      <c r="E2630" s="43" t="s">
        <v>1203</v>
      </c>
      <c r="F2630" s="44" t="s">
        <v>188</v>
      </c>
      <c r="G2630" s="23"/>
      <c r="H2630" s="23"/>
      <c r="I2630" s="23"/>
      <c r="J2630" s="23"/>
      <c r="K2630" s="23"/>
      <c r="L2630" s="21" t="str">
        <f>IFERROR(VLOOKUP($A2630,Holdings!$A:$F,6,FALSE),"")</f>
        <v/>
      </c>
      <c r="M2630" s="45" t="str">
        <f t="shared" si="82"/>
        <v/>
      </c>
      <c r="N2630" s="46" t="str">
        <f t="shared" si="83"/>
        <v/>
      </c>
    </row>
    <row r="2631" spans="1:14" x14ac:dyDescent="0.25">
      <c r="A2631" s="16" t="str">
        <f>CONCATENATE('COMPANY INFO'!$D$4,"_",C2631,"_",D2631,"_",$F2631)</f>
        <v>_14_709/879_Rushoon</v>
      </c>
      <c r="B2631" s="42">
        <v>2628</v>
      </c>
      <c r="C2631" s="43">
        <v>14</v>
      </c>
      <c r="D2631" s="43" t="s">
        <v>14</v>
      </c>
      <c r="E2631" s="43" t="s">
        <v>1203</v>
      </c>
      <c r="F2631" s="44" t="s">
        <v>189</v>
      </c>
      <c r="G2631" s="23"/>
      <c r="H2631" s="23"/>
      <c r="I2631" s="23"/>
      <c r="J2631" s="23"/>
      <c r="K2631" s="23"/>
      <c r="L2631" s="21" t="str">
        <f>IFERROR(VLOOKUP($A2631,Holdings!$A:$F,6,FALSE),"")</f>
        <v/>
      </c>
      <c r="M2631" s="45" t="str">
        <f t="shared" si="82"/>
        <v/>
      </c>
      <c r="N2631" s="46" t="str">
        <f t="shared" si="83"/>
        <v/>
      </c>
    </row>
    <row r="2632" spans="1:14" x14ac:dyDescent="0.25">
      <c r="A2632" s="16" t="str">
        <f>CONCATENATE('COMPANY INFO'!$D$4,"_",C2632,"_",D2632,"_",$F2632)</f>
        <v>_14_709/879_Seal Cove (Fortune Bay)</v>
      </c>
      <c r="B2632" s="42">
        <v>2629</v>
      </c>
      <c r="C2632" s="43">
        <v>14</v>
      </c>
      <c r="D2632" s="43" t="s">
        <v>14</v>
      </c>
      <c r="E2632" s="43" t="s">
        <v>1203</v>
      </c>
      <c r="F2632" s="44" t="s">
        <v>190</v>
      </c>
      <c r="G2632" s="23"/>
      <c r="H2632" s="23"/>
      <c r="I2632" s="23"/>
      <c r="J2632" s="23"/>
      <c r="K2632" s="23"/>
      <c r="L2632" s="21" t="str">
        <f>IFERROR(VLOOKUP($A2632,Holdings!$A:$F,6,FALSE),"")</f>
        <v/>
      </c>
      <c r="M2632" s="45" t="str">
        <f t="shared" si="82"/>
        <v/>
      </c>
      <c r="N2632" s="46" t="str">
        <f t="shared" si="83"/>
        <v/>
      </c>
    </row>
    <row r="2633" spans="1:14" x14ac:dyDescent="0.25">
      <c r="A2633" s="16" t="str">
        <f>CONCATENATE('COMPANY INFO'!$D$4,"_",C2633,"_",D2633,"_",$F2633)</f>
        <v>_14_709/879_Seal Cove (White Bay)</v>
      </c>
      <c r="B2633" s="42">
        <v>2630</v>
      </c>
      <c r="C2633" s="43">
        <v>14</v>
      </c>
      <c r="D2633" s="43" t="s">
        <v>14</v>
      </c>
      <c r="E2633" s="43" t="s">
        <v>1203</v>
      </c>
      <c r="F2633" s="44" t="s">
        <v>191</v>
      </c>
      <c r="G2633" s="23"/>
      <c r="H2633" s="23"/>
      <c r="I2633" s="23"/>
      <c r="J2633" s="23"/>
      <c r="K2633" s="23"/>
      <c r="L2633" s="21" t="str">
        <f>IFERROR(VLOOKUP($A2633,Holdings!$A:$F,6,FALSE),"")</f>
        <v/>
      </c>
      <c r="M2633" s="45" t="str">
        <f t="shared" si="82"/>
        <v/>
      </c>
      <c r="N2633" s="46" t="str">
        <f t="shared" si="83"/>
        <v/>
      </c>
    </row>
    <row r="2634" spans="1:14" x14ac:dyDescent="0.25">
      <c r="A2634" s="16" t="str">
        <f>CONCATENATE('COMPANY INFO'!$D$4,"_",C2634,"_",D2634,"_",$F2634)</f>
        <v>_14_709/879_Seldom</v>
      </c>
      <c r="B2634" s="42">
        <v>2631</v>
      </c>
      <c r="C2634" s="43">
        <v>14</v>
      </c>
      <c r="D2634" s="43" t="s">
        <v>14</v>
      </c>
      <c r="E2634" s="43" t="s">
        <v>1203</v>
      </c>
      <c r="F2634" s="44" t="s">
        <v>192</v>
      </c>
      <c r="G2634" s="23"/>
      <c r="H2634" s="23"/>
      <c r="I2634" s="23"/>
      <c r="J2634" s="23"/>
      <c r="K2634" s="23"/>
      <c r="L2634" s="21" t="str">
        <f>IFERROR(VLOOKUP($A2634,Holdings!$A:$F,6,FALSE),"")</f>
        <v/>
      </c>
      <c r="M2634" s="45" t="str">
        <f t="shared" si="82"/>
        <v/>
      </c>
      <c r="N2634" s="46" t="str">
        <f t="shared" si="83"/>
        <v/>
      </c>
    </row>
    <row r="2635" spans="1:14" x14ac:dyDescent="0.25">
      <c r="A2635" s="16" t="str">
        <f>CONCATENATE('COMPANY INFO'!$D$4,"_",C2635,"_",D2635,"_",$F2635)</f>
        <v>_14_709/879_Sop's Arm</v>
      </c>
      <c r="B2635" s="42">
        <v>2632</v>
      </c>
      <c r="C2635" s="43">
        <v>14</v>
      </c>
      <c r="D2635" s="43" t="s">
        <v>14</v>
      </c>
      <c r="E2635" s="43" t="s">
        <v>1203</v>
      </c>
      <c r="F2635" s="44" t="s">
        <v>193</v>
      </c>
      <c r="G2635" s="23"/>
      <c r="H2635" s="23"/>
      <c r="I2635" s="23"/>
      <c r="J2635" s="23"/>
      <c r="K2635" s="23"/>
      <c r="L2635" s="21" t="str">
        <f>IFERROR(VLOOKUP($A2635,Holdings!$A:$F,6,FALSE),"")</f>
        <v/>
      </c>
      <c r="M2635" s="45" t="str">
        <f t="shared" si="82"/>
        <v/>
      </c>
      <c r="N2635" s="46" t="str">
        <f t="shared" si="83"/>
        <v/>
      </c>
    </row>
    <row r="2636" spans="1:14" x14ac:dyDescent="0.25">
      <c r="A2636" s="16" t="str">
        <f>CONCATENATE('COMPANY INFO'!$D$4,"_",C2636,"_",D2636,"_",$F2636)</f>
        <v>_14_709/879_South Brook</v>
      </c>
      <c r="B2636" s="42">
        <v>2633</v>
      </c>
      <c r="C2636" s="43">
        <v>14</v>
      </c>
      <c r="D2636" s="43" t="s">
        <v>14</v>
      </c>
      <c r="E2636" s="43" t="s">
        <v>1203</v>
      </c>
      <c r="F2636" s="44" t="s">
        <v>194</v>
      </c>
      <c r="G2636" s="23"/>
      <c r="H2636" s="23"/>
      <c r="I2636" s="23"/>
      <c r="J2636" s="23"/>
      <c r="K2636" s="23"/>
      <c r="L2636" s="21" t="str">
        <f>IFERROR(VLOOKUP($A2636,Holdings!$A:$F,6,FALSE),"")</f>
        <v/>
      </c>
      <c r="M2636" s="45" t="str">
        <f t="shared" si="82"/>
        <v/>
      </c>
      <c r="N2636" s="46" t="str">
        <f t="shared" si="83"/>
        <v/>
      </c>
    </row>
    <row r="2637" spans="1:14" x14ac:dyDescent="0.25">
      <c r="A2637" s="16" t="str">
        <f>CONCATENATE('COMPANY INFO'!$D$4,"_",C2637,"_",D2637,"_",$F2637)</f>
        <v>_14_709/879_Springdale</v>
      </c>
      <c r="B2637" s="42">
        <v>2634</v>
      </c>
      <c r="C2637" s="43">
        <v>14</v>
      </c>
      <c r="D2637" s="43" t="s">
        <v>14</v>
      </c>
      <c r="E2637" s="43" t="s">
        <v>1203</v>
      </c>
      <c r="F2637" s="44" t="s">
        <v>195</v>
      </c>
      <c r="G2637" s="23"/>
      <c r="H2637" s="23"/>
      <c r="I2637" s="23"/>
      <c r="J2637" s="23"/>
      <c r="K2637" s="23"/>
      <c r="L2637" s="21" t="str">
        <f>IFERROR(VLOOKUP($A2637,Holdings!$A:$F,6,FALSE),"")</f>
        <v/>
      </c>
      <c r="M2637" s="45" t="str">
        <f t="shared" si="82"/>
        <v/>
      </c>
      <c r="N2637" s="46" t="str">
        <f t="shared" si="83"/>
        <v/>
      </c>
    </row>
    <row r="2638" spans="1:14" x14ac:dyDescent="0.25">
      <c r="A2638" s="16" t="str">
        <f>CONCATENATE('COMPANY INFO'!$D$4,"_",C2638,"_",D2638,"_",$F2638)</f>
        <v>_14_709/879_St. Alban's</v>
      </c>
      <c r="B2638" s="42">
        <v>2635</v>
      </c>
      <c r="C2638" s="43">
        <v>14</v>
      </c>
      <c r="D2638" s="43" t="s">
        <v>14</v>
      </c>
      <c r="E2638" s="43" t="s">
        <v>1203</v>
      </c>
      <c r="F2638" s="44" t="s">
        <v>196</v>
      </c>
      <c r="G2638" s="23"/>
      <c r="H2638" s="23"/>
      <c r="I2638" s="23"/>
      <c r="J2638" s="23"/>
      <c r="K2638" s="23"/>
      <c r="L2638" s="21" t="str">
        <f>IFERROR(VLOOKUP($A2638,Holdings!$A:$F,6,FALSE),"")</f>
        <v/>
      </c>
      <c r="M2638" s="45" t="str">
        <f t="shared" si="82"/>
        <v/>
      </c>
      <c r="N2638" s="46" t="str">
        <f t="shared" si="83"/>
        <v/>
      </c>
    </row>
    <row r="2639" spans="1:14" x14ac:dyDescent="0.25">
      <c r="A2639" s="16" t="str">
        <f>CONCATENATE('COMPANY INFO'!$D$4,"_",C2639,"_",D2639,"_",$F2639)</f>
        <v>_14_709/879_St. Anthony</v>
      </c>
      <c r="B2639" s="42">
        <v>2636</v>
      </c>
      <c r="C2639" s="43">
        <v>14</v>
      </c>
      <c r="D2639" s="43" t="s">
        <v>14</v>
      </c>
      <c r="E2639" s="43" t="s">
        <v>1203</v>
      </c>
      <c r="F2639" s="44" t="s">
        <v>197</v>
      </c>
      <c r="G2639" s="23"/>
      <c r="H2639" s="23"/>
      <c r="I2639" s="23"/>
      <c r="J2639" s="23"/>
      <c r="K2639" s="23"/>
      <c r="L2639" s="21" t="str">
        <f>IFERROR(VLOOKUP($A2639,Holdings!$A:$F,6,FALSE),"")</f>
        <v/>
      </c>
      <c r="M2639" s="45" t="str">
        <f t="shared" si="82"/>
        <v/>
      </c>
      <c r="N2639" s="46" t="str">
        <f t="shared" si="83"/>
        <v/>
      </c>
    </row>
    <row r="2640" spans="1:14" x14ac:dyDescent="0.25">
      <c r="A2640" s="16" t="str">
        <f>CONCATENATE('COMPANY INFO'!$D$4,"_",C2640,"_",D2640,"_",$F2640)</f>
        <v>_14_709/879_St. Brendan's</v>
      </c>
      <c r="B2640" s="42">
        <v>2637</v>
      </c>
      <c r="C2640" s="43">
        <v>14</v>
      </c>
      <c r="D2640" s="43" t="s">
        <v>14</v>
      </c>
      <c r="E2640" s="43" t="s">
        <v>1203</v>
      </c>
      <c r="F2640" s="44" t="s">
        <v>198</v>
      </c>
      <c r="G2640" s="23"/>
      <c r="H2640" s="23"/>
      <c r="I2640" s="23"/>
      <c r="J2640" s="23"/>
      <c r="K2640" s="23"/>
      <c r="L2640" s="21" t="str">
        <f>IFERROR(VLOOKUP($A2640,Holdings!$A:$F,6,FALSE),"")</f>
        <v/>
      </c>
      <c r="M2640" s="45" t="str">
        <f t="shared" si="82"/>
        <v/>
      </c>
      <c r="N2640" s="46" t="str">
        <f t="shared" si="83"/>
        <v/>
      </c>
    </row>
    <row r="2641" spans="1:14" x14ac:dyDescent="0.25">
      <c r="A2641" s="16" t="str">
        <f>CONCATENATE('COMPANY INFO'!$D$4,"_",C2641,"_",D2641,"_",$F2641)</f>
        <v>_14_709/879_St. Bride's</v>
      </c>
      <c r="B2641" s="42">
        <v>2638</v>
      </c>
      <c r="C2641" s="43">
        <v>14</v>
      </c>
      <c r="D2641" s="43" t="s">
        <v>14</v>
      </c>
      <c r="E2641" s="43" t="s">
        <v>1203</v>
      </c>
      <c r="F2641" s="44" t="s">
        <v>199</v>
      </c>
      <c r="G2641" s="23"/>
      <c r="H2641" s="23"/>
      <c r="I2641" s="23"/>
      <c r="J2641" s="23"/>
      <c r="K2641" s="23"/>
      <c r="L2641" s="21" t="str">
        <f>IFERROR(VLOOKUP($A2641,Holdings!$A:$F,6,FALSE),"")</f>
        <v/>
      </c>
      <c r="M2641" s="45" t="str">
        <f t="shared" si="82"/>
        <v/>
      </c>
      <c r="N2641" s="46" t="str">
        <f t="shared" si="83"/>
        <v/>
      </c>
    </row>
    <row r="2642" spans="1:14" x14ac:dyDescent="0.25">
      <c r="A2642" s="16" t="str">
        <f>CONCATENATE('COMPANY INFO'!$D$4,"_",C2642,"_",D2642,"_",$F2642)</f>
        <v>_14_709/879_St. George's</v>
      </c>
      <c r="B2642" s="42">
        <v>2639</v>
      </c>
      <c r="C2642" s="43">
        <v>14</v>
      </c>
      <c r="D2642" s="43" t="s">
        <v>14</v>
      </c>
      <c r="E2642" s="43" t="s">
        <v>1203</v>
      </c>
      <c r="F2642" s="44" t="s">
        <v>200</v>
      </c>
      <c r="G2642" s="23"/>
      <c r="H2642" s="23"/>
      <c r="I2642" s="23"/>
      <c r="J2642" s="23"/>
      <c r="K2642" s="23"/>
      <c r="L2642" s="21" t="str">
        <f>IFERROR(VLOOKUP($A2642,Holdings!$A:$F,6,FALSE),"")</f>
        <v/>
      </c>
      <c r="M2642" s="45" t="str">
        <f t="shared" si="82"/>
        <v/>
      </c>
      <c r="N2642" s="46" t="str">
        <f t="shared" si="83"/>
        <v/>
      </c>
    </row>
    <row r="2643" spans="1:14" x14ac:dyDescent="0.25">
      <c r="A2643" s="16" t="str">
        <f>CONCATENATE('COMPANY INFO'!$D$4,"_",C2643,"_",D2643,"_",$F2643)</f>
        <v>_14_709/879_St. John's</v>
      </c>
      <c r="B2643" s="42">
        <v>2640</v>
      </c>
      <c r="C2643" s="43">
        <v>14</v>
      </c>
      <c r="D2643" s="43" t="s">
        <v>14</v>
      </c>
      <c r="E2643" s="43" t="s">
        <v>1203</v>
      </c>
      <c r="F2643" s="44" t="s">
        <v>201</v>
      </c>
      <c r="G2643" s="23"/>
      <c r="H2643" s="23"/>
      <c r="I2643" s="23"/>
      <c r="J2643" s="23"/>
      <c r="K2643" s="23"/>
      <c r="L2643" s="21" t="str">
        <f>IFERROR(VLOOKUP($A2643,Holdings!$A:$F,6,FALSE),"")</f>
        <v/>
      </c>
      <c r="M2643" s="45" t="str">
        <f t="shared" si="82"/>
        <v/>
      </c>
      <c r="N2643" s="46" t="str">
        <f t="shared" si="83"/>
        <v/>
      </c>
    </row>
    <row r="2644" spans="1:14" x14ac:dyDescent="0.25">
      <c r="A2644" s="16" t="str">
        <f>CONCATENATE('COMPANY INFO'!$D$4,"_",C2644,"_",D2644,"_",$F2644)</f>
        <v>_14_709/879_St. Lawrence</v>
      </c>
      <c r="B2644" s="42">
        <v>2641</v>
      </c>
      <c r="C2644" s="43">
        <v>14</v>
      </c>
      <c r="D2644" s="43" t="s">
        <v>14</v>
      </c>
      <c r="E2644" s="43" t="s">
        <v>1203</v>
      </c>
      <c r="F2644" s="44" t="s">
        <v>202</v>
      </c>
      <c r="G2644" s="23"/>
      <c r="H2644" s="23"/>
      <c r="I2644" s="23"/>
      <c r="J2644" s="23"/>
      <c r="K2644" s="23"/>
      <c r="L2644" s="21" t="str">
        <f>IFERROR(VLOOKUP($A2644,Holdings!$A:$F,6,FALSE),"")</f>
        <v/>
      </c>
      <c r="M2644" s="45" t="str">
        <f t="shared" si="82"/>
        <v/>
      </c>
      <c r="N2644" s="46" t="str">
        <f t="shared" si="83"/>
        <v/>
      </c>
    </row>
    <row r="2645" spans="1:14" x14ac:dyDescent="0.25">
      <c r="A2645" s="16" t="str">
        <f>CONCATENATE('COMPANY INFO'!$D$4,"_",C2645,"_",D2645,"_",$F2645)</f>
        <v>_14_709/879_St. Lewis</v>
      </c>
      <c r="B2645" s="42">
        <v>2642</v>
      </c>
      <c r="C2645" s="43">
        <v>14</v>
      </c>
      <c r="D2645" s="43" t="s">
        <v>14</v>
      </c>
      <c r="E2645" s="43" t="s">
        <v>1203</v>
      </c>
      <c r="F2645" s="44" t="s">
        <v>203</v>
      </c>
      <c r="G2645" s="23"/>
      <c r="H2645" s="23"/>
      <c r="I2645" s="23"/>
      <c r="J2645" s="23"/>
      <c r="K2645" s="23"/>
      <c r="L2645" s="21" t="str">
        <f>IFERROR(VLOOKUP($A2645,Holdings!$A:$F,6,FALSE),"")</f>
        <v/>
      </c>
      <c r="M2645" s="45" t="str">
        <f t="shared" si="82"/>
        <v/>
      </c>
      <c r="N2645" s="46" t="str">
        <f t="shared" si="83"/>
        <v/>
      </c>
    </row>
    <row r="2646" spans="1:14" x14ac:dyDescent="0.25">
      <c r="A2646" s="16" t="str">
        <f>CONCATENATE('COMPANY INFO'!$D$4,"_",C2646,"_",D2646,"_",$F2646)</f>
        <v>_14_709/879_St. Mary's</v>
      </c>
      <c r="B2646" s="42">
        <v>2643</v>
      </c>
      <c r="C2646" s="43">
        <v>14</v>
      </c>
      <c r="D2646" s="43" t="s">
        <v>14</v>
      </c>
      <c r="E2646" s="43" t="s">
        <v>1203</v>
      </c>
      <c r="F2646" s="44" t="s">
        <v>204</v>
      </c>
      <c r="G2646" s="23"/>
      <c r="H2646" s="23"/>
      <c r="I2646" s="23"/>
      <c r="J2646" s="23"/>
      <c r="K2646" s="23"/>
      <c r="L2646" s="21" t="str">
        <f>IFERROR(VLOOKUP($A2646,Holdings!$A:$F,6,FALSE),"")</f>
        <v/>
      </c>
      <c r="M2646" s="45" t="str">
        <f t="shared" si="82"/>
        <v/>
      </c>
      <c r="N2646" s="46" t="str">
        <f t="shared" si="83"/>
        <v/>
      </c>
    </row>
    <row r="2647" spans="1:14" x14ac:dyDescent="0.25">
      <c r="A2647" s="16" t="str">
        <f>CONCATENATE('COMPANY INFO'!$D$4,"_",C2647,"_",D2647,"_",$F2647)</f>
        <v>_14_709/879_Stephenville</v>
      </c>
      <c r="B2647" s="42">
        <v>2644</v>
      </c>
      <c r="C2647" s="43">
        <v>14</v>
      </c>
      <c r="D2647" s="43" t="s">
        <v>14</v>
      </c>
      <c r="E2647" s="43" t="s">
        <v>1203</v>
      </c>
      <c r="F2647" s="44" t="s">
        <v>205</v>
      </c>
      <c r="G2647" s="23"/>
      <c r="H2647" s="23"/>
      <c r="I2647" s="23"/>
      <c r="J2647" s="23"/>
      <c r="K2647" s="23"/>
      <c r="L2647" s="21" t="str">
        <f>IFERROR(VLOOKUP($A2647,Holdings!$A:$F,6,FALSE),"")</f>
        <v/>
      </c>
      <c r="M2647" s="45" t="str">
        <f t="shared" si="82"/>
        <v/>
      </c>
      <c r="N2647" s="46" t="str">
        <f t="shared" si="83"/>
        <v/>
      </c>
    </row>
    <row r="2648" spans="1:14" x14ac:dyDescent="0.25">
      <c r="A2648" s="16" t="str">
        <f>CONCATENATE('COMPANY INFO'!$D$4,"_",C2648,"_",D2648,"_",$F2648)</f>
        <v>_14_709/879_Stephenville Crossing</v>
      </c>
      <c r="B2648" s="42">
        <v>2645</v>
      </c>
      <c r="C2648" s="43">
        <v>14</v>
      </c>
      <c r="D2648" s="43" t="s">
        <v>14</v>
      </c>
      <c r="E2648" s="43" t="s">
        <v>1203</v>
      </c>
      <c r="F2648" s="44" t="s">
        <v>206</v>
      </c>
      <c r="G2648" s="23"/>
      <c r="H2648" s="23"/>
      <c r="I2648" s="23"/>
      <c r="J2648" s="23"/>
      <c r="K2648" s="23"/>
      <c r="L2648" s="21" t="str">
        <f>IFERROR(VLOOKUP($A2648,Holdings!$A:$F,6,FALSE),"")</f>
        <v/>
      </c>
      <c r="M2648" s="45" t="str">
        <f t="shared" si="82"/>
        <v/>
      </c>
      <c r="N2648" s="46" t="str">
        <f t="shared" si="83"/>
        <v/>
      </c>
    </row>
    <row r="2649" spans="1:14" x14ac:dyDescent="0.25">
      <c r="A2649" s="16" t="str">
        <f>CONCATENATE('COMPANY INFO'!$D$4,"_",C2649,"_",D2649,"_",$F2649)</f>
        <v>_14_709/879_Summerford</v>
      </c>
      <c r="B2649" s="42">
        <v>2646</v>
      </c>
      <c r="C2649" s="43">
        <v>14</v>
      </c>
      <c r="D2649" s="43" t="s">
        <v>14</v>
      </c>
      <c r="E2649" s="43" t="s">
        <v>1203</v>
      </c>
      <c r="F2649" s="44" t="s">
        <v>207</v>
      </c>
      <c r="G2649" s="23"/>
      <c r="H2649" s="23"/>
      <c r="I2649" s="23"/>
      <c r="J2649" s="23"/>
      <c r="K2649" s="23"/>
      <c r="L2649" s="21" t="str">
        <f>IFERROR(VLOOKUP($A2649,Holdings!$A:$F,6,FALSE),"")</f>
        <v/>
      </c>
      <c r="M2649" s="45" t="str">
        <f t="shared" si="82"/>
        <v/>
      </c>
      <c r="N2649" s="46" t="str">
        <f t="shared" si="83"/>
        <v/>
      </c>
    </row>
    <row r="2650" spans="1:14" x14ac:dyDescent="0.25">
      <c r="A2650" s="16" t="str">
        <f>CONCATENATE('COMPANY INFO'!$D$4,"_",C2650,"_",D2650,"_",$F2650)</f>
        <v>_14_709/879_Summerside</v>
      </c>
      <c r="B2650" s="42">
        <v>2647</v>
      </c>
      <c r="C2650" s="43">
        <v>14</v>
      </c>
      <c r="D2650" s="43" t="s">
        <v>14</v>
      </c>
      <c r="E2650" s="43" t="s">
        <v>1203</v>
      </c>
      <c r="F2650" s="44" t="s">
        <v>208</v>
      </c>
      <c r="G2650" s="23"/>
      <c r="H2650" s="23"/>
      <c r="I2650" s="23"/>
      <c r="J2650" s="23"/>
      <c r="K2650" s="23"/>
      <c r="L2650" s="21" t="str">
        <f>IFERROR(VLOOKUP($A2650,Holdings!$A:$F,6,FALSE),"")</f>
        <v/>
      </c>
      <c r="M2650" s="45" t="str">
        <f t="shared" si="82"/>
        <v/>
      </c>
      <c r="N2650" s="46" t="str">
        <f t="shared" si="83"/>
        <v/>
      </c>
    </row>
    <row r="2651" spans="1:14" x14ac:dyDescent="0.25">
      <c r="A2651" s="16" t="str">
        <f>CONCATENATE('COMPANY INFO'!$D$4,"_",C2651,"_",D2651,"_",$F2651)</f>
        <v>_14_709/879_Terra Nova</v>
      </c>
      <c r="B2651" s="42">
        <v>2648</v>
      </c>
      <c r="C2651" s="43">
        <v>14</v>
      </c>
      <c r="D2651" s="43" t="s">
        <v>14</v>
      </c>
      <c r="E2651" s="43" t="s">
        <v>1203</v>
      </c>
      <c r="F2651" s="44" t="s">
        <v>209</v>
      </c>
      <c r="G2651" s="23"/>
      <c r="H2651" s="23"/>
      <c r="I2651" s="23"/>
      <c r="J2651" s="23"/>
      <c r="K2651" s="23"/>
      <c r="L2651" s="21" t="str">
        <f>IFERROR(VLOOKUP($A2651,Holdings!$A:$F,6,FALSE),"")</f>
        <v/>
      </c>
      <c r="M2651" s="45" t="str">
        <f t="shared" si="82"/>
        <v/>
      </c>
      <c r="N2651" s="46" t="str">
        <f t="shared" si="83"/>
        <v/>
      </c>
    </row>
    <row r="2652" spans="1:14" x14ac:dyDescent="0.25">
      <c r="A2652" s="16" t="str">
        <f>CONCATENATE('COMPANY INFO'!$D$4,"_",C2652,"_",D2652,"_",$F2652)</f>
        <v>_14_709/879_Terrenceville</v>
      </c>
      <c r="B2652" s="42">
        <v>2649</v>
      </c>
      <c r="C2652" s="43">
        <v>14</v>
      </c>
      <c r="D2652" s="43" t="s">
        <v>14</v>
      </c>
      <c r="E2652" s="43" t="s">
        <v>1203</v>
      </c>
      <c r="F2652" s="44" t="s">
        <v>210</v>
      </c>
      <c r="G2652" s="23"/>
      <c r="H2652" s="23"/>
      <c r="I2652" s="23"/>
      <c r="J2652" s="23"/>
      <c r="K2652" s="23"/>
      <c r="L2652" s="21" t="str">
        <f>IFERROR(VLOOKUP($A2652,Holdings!$A:$F,6,FALSE),"")</f>
        <v/>
      </c>
      <c r="M2652" s="45" t="str">
        <f t="shared" si="82"/>
        <v/>
      </c>
      <c r="N2652" s="46" t="str">
        <f t="shared" si="83"/>
        <v/>
      </c>
    </row>
    <row r="2653" spans="1:14" x14ac:dyDescent="0.25">
      <c r="A2653" s="16" t="str">
        <f>CONCATENATE('COMPANY INFO'!$D$4,"_",C2653,"_",D2653,"_",$F2653)</f>
        <v>_14_709/879_Torbay</v>
      </c>
      <c r="B2653" s="42">
        <v>2650</v>
      </c>
      <c r="C2653" s="43">
        <v>14</v>
      </c>
      <c r="D2653" s="43" t="s">
        <v>14</v>
      </c>
      <c r="E2653" s="43" t="s">
        <v>1203</v>
      </c>
      <c r="F2653" s="44" t="s">
        <v>211</v>
      </c>
      <c r="G2653" s="23"/>
      <c r="H2653" s="23"/>
      <c r="I2653" s="23"/>
      <c r="J2653" s="23"/>
      <c r="K2653" s="23"/>
      <c r="L2653" s="21" t="str">
        <f>IFERROR(VLOOKUP($A2653,Holdings!$A:$F,6,FALSE),"")</f>
        <v/>
      </c>
      <c r="M2653" s="45" t="str">
        <f t="shared" si="82"/>
        <v/>
      </c>
      <c r="N2653" s="46" t="str">
        <f t="shared" si="83"/>
        <v/>
      </c>
    </row>
    <row r="2654" spans="1:14" x14ac:dyDescent="0.25">
      <c r="A2654" s="16" t="str">
        <f>CONCATENATE('COMPANY INFO'!$D$4,"_",C2654,"_",D2654,"_",$F2654)</f>
        <v>_14_709/879_Trepassey</v>
      </c>
      <c r="B2654" s="42">
        <v>2651</v>
      </c>
      <c r="C2654" s="43">
        <v>14</v>
      </c>
      <c r="D2654" s="43" t="s">
        <v>14</v>
      </c>
      <c r="E2654" s="43" t="s">
        <v>1203</v>
      </c>
      <c r="F2654" s="44" t="s">
        <v>212</v>
      </c>
      <c r="G2654" s="23"/>
      <c r="H2654" s="23"/>
      <c r="I2654" s="23"/>
      <c r="J2654" s="23"/>
      <c r="K2654" s="23"/>
      <c r="L2654" s="21" t="str">
        <f>IFERROR(VLOOKUP($A2654,Holdings!$A:$F,6,FALSE),"")</f>
        <v/>
      </c>
      <c r="M2654" s="45" t="str">
        <f t="shared" si="82"/>
        <v/>
      </c>
      <c r="N2654" s="46" t="str">
        <f t="shared" si="83"/>
        <v/>
      </c>
    </row>
    <row r="2655" spans="1:14" x14ac:dyDescent="0.25">
      <c r="A2655" s="16" t="str">
        <f>CONCATENATE('COMPANY INFO'!$D$4,"_",C2655,"_",D2655,"_",$F2655)</f>
        <v>_14_709/879_Triton</v>
      </c>
      <c r="B2655" s="42">
        <v>2652</v>
      </c>
      <c r="C2655" s="43">
        <v>14</v>
      </c>
      <c r="D2655" s="43" t="s">
        <v>14</v>
      </c>
      <c r="E2655" s="43" t="s">
        <v>1203</v>
      </c>
      <c r="F2655" s="44" t="s">
        <v>213</v>
      </c>
      <c r="G2655" s="23"/>
      <c r="H2655" s="23"/>
      <c r="I2655" s="23"/>
      <c r="J2655" s="23"/>
      <c r="K2655" s="23"/>
      <c r="L2655" s="21" t="str">
        <f>IFERROR(VLOOKUP($A2655,Holdings!$A:$F,6,FALSE),"")</f>
        <v/>
      </c>
      <c r="M2655" s="45" t="str">
        <f t="shared" si="82"/>
        <v/>
      </c>
      <c r="N2655" s="46" t="str">
        <f t="shared" si="83"/>
        <v/>
      </c>
    </row>
    <row r="2656" spans="1:14" x14ac:dyDescent="0.25">
      <c r="A2656" s="16" t="str">
        <f>CONCATENATE('COMPANY INFO'!$D$4,"_",C2656,"_",D2656,"_",$F2656)</f>
        <v>_14_709/879_Trout River</v>
      </c>
      <c r="B2656" s="42">
        <v>2653</v>
      </c>
      <c r="C2656" s="43">
        <v>14</v>
      </c>
      <c r="D2656" s="43" t="s">
        <v>14</v>
      </c>
      <c r="E2656" s="43" t="s">
        <v>1203</v>
      </c>
      <c r="F2656" s="44" t="s">
        <v>214</v>
      </c>
      <c r="G2656" s="23"/>
      <c r="H2656" s="23"/>
      <c r="I2656" s="23"/>
      <c r="J2656" s="23"/>
      <c r="K2656" s="23"/>
      <c r="L2656" s="21" t="str">
        <f>IFERROR(VLOOKUP($A2656,Holdings!$A:$F,6,FALSE),"")</f>
        <v/>
      </c>
      <c r="M2656" s="45" t="str">
        <f t="shared" si="82"/>
        <v/>
      </c>
      <c r="N2656" s="46" t="str">
        <f t="shared" si="83"/>
        <v/>
      </c>
    </row>
    <row r="2657" spans="1:14" x14ac:dyDescent="0.25">
      <c r="A2657" s="16" t="str">
        <f>CONCATENATE('COMPANY INFO'!$D$4,"_",C2657,"_",D2657,"_",$F2657)</f>
        <v>_14_709/879_Twillingate</v>
      </c>
      <c r="B2657" s="42">
        <v>2654</v>
      </c>
      <c r="C2657" s="43">
        <v>14</v>
      </c>
      <c r="D2657" s="43" t="s">
        <v>14</v>
      </c>
      <c r="E2657" s="43" t="s">
        <v>1203</v>
      </c>
      <c r="F2657" s="44" t="s">
        <v>215</v>
      </c>
      <c r="G2657" s="23"/>
      <c r="H2657" s="23"/>
      <c r="I2657" s="23"/>
      <c r="J2657" s="23"/>
      <c r="K2657" s="23"/>
      <c r="L2657" s="21" t="str">
        <f>IFERROR(VLOOKUP($A2657,Holdings!$A:$F,6,FALSE),"")</f>
        <v/>
      </c>
      <c r="M2657" s="45" t="str">
        <f t="shared" si="82"/>
        <v/>
      </c>
      <c r="N2657" s="46" t="str">
        <f t="shared" si="83"/>
        <v/>
      </c>
    </row>
    <row r="2658" spans="1:14" x14ac:dyDescent="0.25">
      <c r="A2658" s="16" t="str">
        <f>CONCATENATE('COMPANY INFO'!$D$4,"_",C2658,"_",D2658,"_",$F2658)</f>
        <v>_14_709/879_Upper Island Cove</v>
      </c>
      <c r="B2658" s="42">
        <v>2655</v>
      </c>
      <c r="C2658" s="43">
        <v>14</v>
      </c>
      <c r="D2658" s="43" t="s">
        <v>14</v>
      </c>
      <c r="E2658" s="43" t="s">
        <v>1203</v>
      </c>
      <c r="F2658" s="44" t="s">
        <v>216</v>
      </c>
      <c r="G2658" s="23"/>
      <c r="H2658" s="23"/>
      <c r="I2658" s="23"/>
      <c r="J2658" s="23"/>
      <c r="K2658" s="23"/>
      <c r="L2658" s="21" t="str">
        <f>IFERROR(VLOOKUP($A2658,Holdings!$A:$F,6,FALSE),"")</f>
        <v/>
      </c>
      <c r="M2658" s="45" t="str">
        <f t="shared" si="82"/>
        <v/>
      </c>
      <c r="N2658" s="46" t="str">
        <f t="shared" si="83"/>
        <v/>
      </c>
    </row>
    <row r="2659" spans="1:14" x14ac:dyDescent="0.25">
      <c r="A2659" s="16" t="str">
        <f>CONCATENATE('COMPANY INFO'!$D$4,"_",C2659,"_",D2659,"_",$F2659)</f>
        <v>_14_709/879_Wesleyville</v>
      </c>
      <c r="B2659" s="42">
        <v>2656</v>
      </c>
      <c r="C2659" s="43">
        <v>14</v>
      </c>
      <c r="D2659" s="43" t="s">
        <v>14</v>
      </c>
      <c r="E2659" s="43" t="s">
        <v>1203</v>
      </c>
      <c r="F2659" s="44" t="s">
        <v>217</v>
      </c>
      <c r="G2659" s="23"/>
      <c r="H2659" s="23"/>
      <c r="I2659" s="23"/>
      <c r="J2659" s="23"/>
      <c r="K2659" s="23"/>
      <c r="L2659" s="21" t="str">
        <f>IFERROR(VLOOKUP($A2659,Holdings!$A:$F,6,FALSE),"")</f>
        <v/>
      </c>
      <c r="M2659" s="45" t="str">
        <f t="shared" si="82"/>
        <v/>
      </c>
      <c r="N2659" s="46" t="str">
        <f t="shared" si="83"/>
        <v/>
      </c>
    </row>
    <row r="2660" spans="1:14" x14ac:dyDescent="0.25">
      <c r="A2660" s="16" t="str">
        <f>CONCATENATE('COMPANY INFO'!$D$4,"_",C2660,"_",D2660,"_",$F2660)</f>
        <v>_14_709/879_Western Bay</v>
      </c>
      <c r="B2660" s="42">
        <v>2657</v>
      </c>
      <c r="C2660" s="43">
        <v>14</v>
      </c>
      <c r="D2660" s="43" t="s">
        <v>14</v>
      </c>
      <c r="E2660" s="43" t="s">
        <v>1203</v>
      </c>
      <c r="F2660" s="44" t="s">
        <v>218</v>
      </c>
      <c r="G2660" s="23"/>
      <c r="H2660" s="23"/>
      <c r="I2660" s="23"/>
      <c r="J2660" s="23"/>
      <c r="K2660" s="23"/>
      <c r="L2660" s="21" t="str">
        <f>IFERROR(VLOOKUP($A2660,Holdings!$A:$F,6,FALSE),"")</f>
        <v/>
      </c>
      <c r="M2660" s="45" t="str">
        <f t="shared" si="82"/>
        <v/>
      </c>
      <c r="N2660" s="46" t="str">
        <f t="shared" si="83"/>
        <v/>
      </c>
    </row>
    <row r="2661" spans="1:14" x14ac:dyDescent="0.25">
      <c r="A2661" s="16" t="str">
        <f>CONCATENATE('COMPANY INFO'!$D$4,"_",C2661,"_",D2661,"_",$F2661)</f>
        <v>_14_709/879_Westport</v>
      </c>
      <c r="B2661" s="42">
        <v>2658</v>
      </c>
      <c r="C2661" s="43">
        <v>14</v>
      </c>
      <c r="D2661" s="43" t="s">
        <v>14</v>
      </c>
      <c r="E2661" s="43" t="s">
        <v>1203</v>
      </c>
      <c r="F2661" s="44" t="s">
        <v>219</v>
      </c>
      <c r="G2661" s="23"/>
      <c r="H2661" s="23"/>
      <c r="I2661" s="23"/>
      <c r="J2661" s="23"/>
      <c r="K2661" s="23"/>
      <c r="L2661" s="21" t="str">
        <f>IFERROR(VLOOKUP($A2661,Holdings!$A:$F,6,FALSE),"")</f>
        <v/>
      </c>
      <c r="M2661" s="45" t="str">
        <f t="shared" si="82"/>
        <v/>
      </c>
      <c r="N2661" s="46" t="str">
        <f t="shared" si="83"/>
        <v/>
      </c>
    </row>
    <row r="2662" spans="1:14" x14ac:dyDescent="0.25">
      <c r="A2662" s="16" t="str">
        <f>CONCATENATE('COMPANY INFO'!$D$4,"_",C2662,"_",D2662,"_",$F2662)</f>
        <v>_14_709/879_Whitbourne</v>
      </c>
      <c r="B2662" s="42">
        <v>2659</v>
      </c>
      <c r="C2662" s="43">
        <v>14</v>
      </c>
      <c r="D2662" s="43" t="s">
        <v>14</v>
      </c>
      <c r="E2662" s="43" t="s">
        <v>1203</v>
      </c>
      <c r="F2662" s="44" t="s">
        <v>220</v>
      </c>
      <c r="G2662" s="23"/>
      <c r="H2662" s="23"/>
      <c r="I2662" s="23"/>
      <c r="J2662" s="23"/>
      <c r="K2662" s="23"/>
      <c r="L2662" s="21" t="str">
        <f>IFERROR(VLOOKUP($A2662,Holdings!$A:$F,6,FALSE),"")</f>
        <v/>
      </c>
      <c r="M2662" s="45" t="str">
        <f t="shared" si="82"/>
        <v/>
      </c>
      <c r="N2662" s="46" t="str">
        <f t="shared" si="83"/>
        <v/>
      </c>
    </row>
    <row r="2663" spans="1:14" x14ac:dyDescent="0.25">
      <c r="A2663" s="16" t="str">
        <f>CONCATENATE('COMPANY INFO'!$D$4,"_",C2663,"_",D2663,"_",$F2663)</f>
        <v>_14_709/879_Wild Cove</v>
      </c>
      <c r="B2663" s="42">
        <v>2660</v>
      </c>
      <c r="C2663" s="43">
        <v>14</v>
      </c>
      <c r="D2663" s="43" t="s">
        <v>14</v>
      </c>
      <c r="E2663" s="43" t="s">
        <v>1203</v>
      </c>
      <c r="F2663" s="44" t="s">
        <v>221</v>
      </c>
      <c r="G2663" s="23"/>
      <c r="H2663" s="23"/>
      <c r="I2663" s="23"/>
      <c r="J2663" s="23"/>
      <c r="K2663" s="23"/>
      <c r="L2663" s="21" t="str">
        <f>IFERROR(VLOOKUP($A2663,Holdings!$A:$F,6,FALSE),"")</f>
        <v/>
      </c>
      <c r="M2663" s="45" t="str">
        <f t="shared" si="82"/>
        <v/>
      </c>
      <c r="N2663" s="46" t="str">
        <f t="shared" si="83"/>
        <v/>
      </c>
    </row>
    <row r="2664" spans="1:14" x14ac:dyDescent="0.25">
      <c r="A2664" s="16" t="str">
        <f>CONCATENATE('COMPANY INFO'!$D$4,"_",C2664,"_",D2664,"_",$F2664)</f>
        <v>_14_709/879_Witless Bay</v>
      </c>
      <c r="B2664" s="42">
        <v>2661</v>
      </c>
      <c r="C2664" s="43">
        <v>14</v>
      </c>
      <c r="D2664" s="43" t="s">
        <v>14</v>
      </c>
      <c r="E2664" s="43" t="s">
        <v>1203</v>
      </c>
      <c r="F2664" s="44" t="s">
        <v>222</v>
      </c>
      <c r="G2664" s="23"/>
      <c r="H2664" s="23"/>
      <c r="I2664" s="23"/>
      <c r="J2664" s="23"/>
      <c r="K2664" s="23"/>
      <c r="L2664" s="21" t="str">
        <f>IFERROR(VLOOKUP($A2664,Holdings!$A:$F,6,FALSE),"")</f>
        <v/>
      </c>
      <c r="M2664" s="45" t="str">
        <f t="shared" si="82"/>
        <v/>
      </c>
      <c r="N2664" s="46" t="str">
        <f t="shared" si="83"/>
        <v/>
      </c>
    </row>
    <row r="2665" spans="1:14" x14ac:dyDescent="0.25">
      <c r="A2665" s="16" t="str">
        <f>CONCATENATE('COMPANY INFO'!$D$4,"_",C2665,"_",D2665,"_",$F2665)</f>
        <v>_14_709/879_Woody Point</v>
      </c>
      <c r="B2665" s="42">
        <v>2662</v>
      </c>
      <c r="C2665" s="43">
        <v>14</v>
      </c>
      <c r="D2665" s="43" t="s">
        <v>14</v>
      </c>
      <c r="E2665" s="43" t="s">
        <v>1203</v>
      </c>
      <c r="F2665" s="44" t="s">
        <v>223</v>
      </c>
      <c r="G2665" s="23"/>
      <c r="H2665" s="23"/>
      <c r="I2665" s="23"/>
      <c r="J2665" s="23"/>
      <c r="K2665" s="23"/>
      <c r="L2665" s="21" t="str">
        <f>IFERROR(VLOOKUP($A2665,Holdings!$A:$F,6,FALSE),"")</f>
        <v/>
      </c>
      <c r="M2665" s="45" t="str">
        <f t="shared" si="82"/>
        <v/>
      </c>
      <c r="N2665" s="46" t="str">
        <f t="shared" si="83"/>
        <v/>
      </c>
    </row>
    <row r="2666" spans="1:14" x14ac:dyDescent="0.25">
      <c r="A2666" s="16" t="str">
        <f>CONCATENATE('COMPANY INFO'!$D$4,"_",C2666,"_",D2666,"_",$F2666)</f>
        <v>_15_782/902_Advocate</v>
      </c>
      <c r="B2666" s="42">
        <v>2663</v>
      </c>
      <c r="C2666" s="43">
        <v>15</v>
      </c>
      <c r="D2666" s="43" t="s">
        <v>1205</v>
      </c>
      <c r="E2666" s="43" t="s">
        <v>1204</v>
      </c>
      <c r="F2666" s="44" t="s">
        <v>1206</v>
      </c>
      <c r="G2666" s="23"/>
      <c r="H2666" s="23"/>
      <c r="I2666" s="23"/>
      <c r="J2666" s="23"/>
      <c r="K2666" s="23"/>
      <c r="L2666" s="21" t="str">
        <f>IFERROR(VLOOKUP($A2666,Holdings!$A:$F,6,FALSE),"")</f>
        <v/>
      </c>
      <c r="M2666" s="45" t="str">
        <f t="shared" si="82"/>
        <v/>
      </c>
      <c r="N2666" s="46" t="str">
        <f t="shared" si="83"/>
        <v/>
      </c>
    </row>
    <row r="2667" spans="1:14" x14ac:dyDescent="0.25">
      <c r="A2667" s="16" t="str">
        <f>CONCATENATE('COMPANY INFO'!$D$4,"_",C2667,"_",D2667,"_",$F2667)</f>
        <v>_15_782/902_Alberton</v>
      </c>
      <c r="B2667" s="42">
        <v>2664</v>
      </c>
      <c r="C2667" s="43">
        <v>15</v>
      </c>
      <c r="D2667" s="43" t="s">
        <v>1205</v>
      </c>
      <c r="E2667" s="43" t="s">
        <v>2101</v>
      </c>
      <c r="F2667" s="44" t="s">
        <v>2102</v>
      </c>
      <c r="G2667" s="23"/>
      <c r="H2667" s="23"/>
      <c r="I2667" s="23"/>
      <c r="J2667" s="23"/>
      <c r="K2667" s="23"/>
      <c r="L2667" s="21" t="str">
        <f>IFERROR(VLOOKUP($A2667,Holdings!$A:$F,6,FALSE),"")</f>
        <v/>
      </c>
      <c r="M2667" s="45" t="str">
        <f t="shared" si="82"/>
        <v/>
      </c>
      <c r="N2667" s="46" t="str">
        <f t="shared" si="83"/>
        <v/>
      </c>
    </row>
    <row r="2668" spans="1:14" x14ac:dyDescent="0.25">
      <c r="A2668" s="16" t="str">
        <f>CONCATENATE('COMPANY INFO'!$D$4,"_",C2668,"_",D2668,"_",$F2668)</f>
        <v>_15_782/902_Amherst</v>
      </c>
      <c r="B2668" s="42">
        <v>2665</v>
      </c>
      <c r="C2668" s="43">
        <v>15</v>
      </c>
      <c r="D2668" s="43" t="s">
        <v>1205</v>
      </c>
      <c r="E2668" s="43" t="s">
        <v>1204</v>
      </c>
      <c r="F2668" s="44" t="s">
        <v>1207</v>
      </c>
      <c r="G2668" s="23"/>
      <c r="H2668" s="23"/>
      <c r="I2668" s="23"/>
      <c r="J2668" s="23"/>
      <c r="K2668" s="23"/>
      <c r="L2668" s="21" t="str">
        <f>IFERROR(VLOOKUP($A2668,Holdings!$A:$F,6,FALSE),"")</f>
        <v/>
      </c>
      <c r="M2668" s="45" t="str">
        <f t="shared" si="82"/>
        <v/>
      </c>
      <c r="N2668" s="46" t="str">
        <f t="shared" si="83"/>
        <v/>
      </c>
    </row>
    <row r="2669" spans="1:14" x14ac:dyDescent="0.25">
      <c r="A2669" s="16" t="str">
        <f>CONCATENATE('COMPANY INFO'!$D$4,"_",C2669,"_",D2669,"_",$F2669)</f>
        <v>_15_782/902_Annapolis Royal</v>
      </c>
      <c r="B2669" s="42">
        <v>2666</v>
      </c>
      <c r="C2669" s="43">
        <v>15</v>
      </c>
      <c r="D2669" s="43" t="s">
        <v>1205</v>
      </c>
      <c r="E2669" s="43" t="s">
        <v>1204</v>
      </c>
      <c r="F2669" s="44" t="s">
        <v>1208</v>
      </c>
      <c r="G2669" s="23"/>
      <c r="H2669" s="23"/>
      <c r="I2669" s="23"/>
      <c r="J2669" s="23"/>
      <c r="K2669" s="23"/>
      <c r="L2669" s="21" t="str">
        <f>IFERROR(VLOOKUP($A2669,Holdings!$A:$F,6,FALSE),"")</f>
        <v/>
      </c>
      <c r="M2669" s="45" t="str">
        <f t="shared" si="82"/>
        <v/>
      </c>
      <c r="N2669" s="46" t="str">
        <f t="shared" si="83"/>
        <v/>
      </c>
    </row>
    <row r="2670" spans="1:14" x14ac:dyDescent="0.25">
      <c r="A2670" s="16" t="str">
        <f>CONCATENATE('COMPANY INFO'!$D$4,"_",C2670,"_",D2670,"_",$F2670)</f>
        <v>_15_782/902_Antigonish</v>
      </c>
      <c r="B2670" s="42">
        <v>2667</v>
      </c>
      <c r="C2670" s="43">
        <v>15</v>
      </c>
      <c r="D2670" s="43" t="s">
        <v>1205</v>
      </c>
      <c r="E2670" s="43" t="s">
        <v>1204</v>
      </c>
      <c r="F2670" s="44" t="s">
        <v>1209</v>
      </c>
      <c r="G2670" s="23"/>
      <c r="H2670" s="23"/>
      <c r="I2670" s="23"/>
      <c r="J2670" s="23"/>
      <c r="K2670" s="23"/>
      <c r="L2670" s="21" t="str">
        <f>IFERROR(VLOOKUP($A2670,Holdings!$A:$F,6,FALSE),"")</f>
        <v/>
      </c>
      <c r="M2670" s="45" t="str">
        <f t="shared" si="82"/>
        <v/>
      </c>
      <c r="N2670" s="46" t="str">
        <f t="shared" si="83"/>
        <v/>
      </c>
    </row>
    <row r="2671" spans="1:14" x14ac:dyDescent="0.25">
      <c r="A2671" s="16" t="str">
        <f>CONCATENATE('COMPANY INFO'!$D$4,"_",C2671,"_",D2671,"_",$F2671)</f>
        <v>_15_782/902_Argyle</v>
      </c>
      <c r="B2671" s="42">
        <v>2668</v>
      </c>
      <c r="C2671" s="43">
        <v>15</v>
      </c>
      <c r="D2671" s="43" t="s">
        <v>1205</v>
      </c>
      <c r="E2671" s="43" t="s">
        <v>1204</v>
      </c>
      <c r="F2671" s="44" t="s">
        <v>1210</v>
      </c>
      <c r="G2671" s="23"/>
      <c r="H2671" s="23"/>
      <c r="I2671" s="23"/>
      <c r="J2671" s="23"/>
      <c r="K2671" s="23"/>
      <c r="L2671" s="21" t="str">
        <f>IFERROR(VLOOKUP($A2671,Holdings!$A:$F,6,FALSE),"")</f>
        <v/>
      </c>
      <c r="M2671" s="45" t="str">
        <f t="shared" si="82"/>
        <v/>
      </c>
      <c r="N2671" s="46" t="str">
        <f t="shared" si="83"/>
        <v/>
      </c>
    </row>
    <row r="2672" spans="1:14" x14ac:dyDescent="0.25">
      <c r="A2672" s="16" t="str">
        <f>CONCATENATE('COMPANY INFO'!$D$4,"_",C2672,"_",D2672,"_",$F2672)</f>
        <v>_15_782/902_Arichat</v>
      </c>
      <c r="B2672" s="42">
        <v>2669</v>
      </c>
      <c r="C2672" s="43">
        <v>15</v>
      </c>
      <c r="D2672" s="43" t="s">
        <v>1205</v>
      </c>
      <c r="E2672" s="43" t="s">
        <v>1204</v>
      </c>
      <c r="F2672" s="44" t="s">
        <v>1211</v>
      </c>
      <c r="G2672" s="23"/>
      <c r="H2672" s="23"/>
      <c r="I2672" s="23"/>
      <c r="J2672" s="23"/>
      <c r="K2672" s="23"/>
      <c r="L2672" s="21" t="str">
        <f>IFERROR(VLOOKUP($A2672,Holdings!$A:$F,6,FALSE),"")</f>
        <v/>
      </c>
      <c r="M2672" s="45" t="str">
        <f t="shared" si="82"/>
        <v/>
      </c>
      <c r="N2672" s="46" t="str">
        <f t="shared" si="83"/>
        <v/>
      </c>
    </row>
    <row r="2673" spans="1:14" x14ac:dyDescent="0.25">
      <c r="A2673" s="16" t="str">
        <f>CONCATENATE('COMPANY INFO'!$D$4,"_",C2673,"_",D2673,"_",$F2673)</f>
        <v>_15_782/902_Aylesford</v>
      </c>
      <c r="B2673" s="42">
        <v>2670</v>
      </c>
      <c r="C2673" s="43">
        <v>15</v>
      </c>
      <c r="D2673" s="43" t="s">
        <v>1205</v>
      </c>
      <c r="E2673" s="43" t="s">
        <v>1204</v>
      </c>
      <c r="F2673" s="44" t="s">
        <v>1212</v>
      </c>
      <c r="G2673" s="23"/>
      <c r="H2673" s="23"/>
      <c r="I2673" s="23"/>
      <c r="J2673" s="23"/>
      <c r="K2673" s="23"/>
      <c r="L2673" s="21" t="str">
        <f>IFERROR(VLOOKUP($A2673,Holdings!$A:$F,6,FALSE),"")</f>
        <v/>
      </c>
      <c r="M2673" s="45" t="str">
        <f t="shared" si="82"/>
        <v/>
      </c>
      <c r="N2673" s="46" t="str">
        <f t="shared" si="83"/>
        <v/>
      </c>
    </row>
    <row r="2674" spans="1:14" x14ac:dyDescent="0.25">
      <c r="A2674" s="16" t="str">
        <f>CONCATENATE('COMPANY INFO'!$D$4,"_",C2674,"_",D2674,"_",$F2674)</f>
        <v>_15_782/902_Baddeck</v>
      </c>
      <c r="B2674" s="42">
        <v>2671</v>
      </c>
      <c r="C2674" s="43">
        <v>15</v>
      </c>
      <c r="D2674" s="43" t="s">
        <v>1205</v>
      </c>
      <c r="E2674" s="43" t="s">
        <v>1204</v>
      </c>
      <c r="F2674" s="44" t="s">
        <v>1213</v>
      </c>
      <c r="G2674" s="23"/>
      <c r="H2674" s="23"/>
      <c r="I2674" s="23"/>
      <c r="J2674" s="23"/>
      <c r="K2674" s="23"/>
      <c r="L2674" s="21" t="str">
        <f>IFERROR(VLOOKUP($A2674,Holdings!$A:$F,6,FALSE),"")</f>
        <v/>
      </c>
      <c r="M2674" s="45" t="str">
        <f t="shared" si="82"/>
        <v/>
      </c>
      <c r="N2674" s="46" t="str">
        <f t="shared" si="83"/>
        <v/>
      </c>
    </row>
    <row r="2675" spans="1:14" x14ac:dyDescent="0.25">
      <c r="A2675" s="16" t="str">
        <f>CONCATENATE('COMPANY INFO'!$D$4,"_",C2675,"_",D2675,"_",$F2675)</f>
        <v>_15_782/902_Barrington</v>
      </c>
      <c r="B2675" s="42">
        <v>2672</v>
      </c>
      <c r="C2675" s="43">
        <v>15</v>
      </c>
      <c r="D2675" s="43" t="s">
        <v>1205</v>
      </c>
      <c r="E2675" s="43" t="s">
        <v>1204</v>
      </c>
      <c r="F2675" s="44" t="s">
        <v>1214</v>
      </c>
      <c r="G2675" s="23"/>
      <c r="H2675" s="23"/>
      <c r="I2675" s="23"/>
      <c r="J2675" s="23"/>
      <c r="K2675" s="23"/>
      <c r="L2675" s="21" t="str">
        <f>IFERROR(VLOOKUP($A2675,Holdings!$A:$F,6,FALSE),"")</f>
        <v/>
      </c>
      <c r="M2675" s="45" t="str">
        <f t="shared" si="82"/>
        <v/>
      </c>
      <c r="N2675" s="46" t="str">
        <f t="shared" si="83"/>
        <v/>
      </c>
    </row>
    <row r="2676" spans="1:14" x14ac:dyDescent="0.25">
      <c r="A2676" s="16" t="str">
        <f>CONCATENATE('COMPANY INFO'!$D$4,"_",C2676,"_",D2676,"_",$F2676)</f>
        <v>_15_782/902_Bass River</v>
      </c>
      <c r="B2676" s="42">
        <v>2673</v>
      </c>
      <c r="C2676" s="43">
        <v>15</v>
      </c>
      <c r="D2676" s="43" t="s">
        <v>1205</v>
      </c>
      <c r="E2676" s="43" t="s">
        <v>1204</v>
      </c>
      <c r="F2676" s="44" t="s">
        <v>1215</v>
      </c>
      <c r="G2676" s="23"/>
      <c r="H2676" s="23"/>
      <c r="I2676" s="23"/>
      <c r="J2676" s="23"/>
      <c r="K2676" s="23"/>
      <c r="L2676" s="21" t="str">
        <f>IFERROR(VLOOKUP($A2676,Holdings!$A:$F,6,FALSE),"")</f>
        <v/>
      </c>
      <c r="M2676" s="45" t="str">
        <f t="shared" si="82"/>
        <v/>
      </c>
      <c r="N2676" s="46" t="str">
        <f t="shared" si="83"/>
        <v/>
      </c>
    </row>
    <row r="2677" spans="1:14" x14ac:dyDescent="0.25">
      <c r="A2677" s="16" t="str">
        <f>CONCATENATE('COMPANY INFO'!$D$4,"_",C2677,"_",D2677,"_",$F2677)</f>
        <v>_15_782/902_Bear River</v>
      </c>
      <c r="B2677" s="42">
        <v>2674</v>
      </c>
      <c r="C2677" s="43">
        <v>15</v>
      </c>
      <c r="D2677" s="43" t="s">
        <v>1205</v>
      </c>
      <c r="E2677" s="43" t="s">
        <v>1204</v>
      </c>
      <c r="F2677" s="44" t="s">
        <v>1216</v>
      </c>
      <c r="G2677" s="23"/>
      <c r="H2677" s="23"/>
      <c r="I2677" s="23"/>
      <c r="J2677" s="23"/>
      <c r="K2677" s="23"/>
      <c r="L2677" s="21" t="str">
        <f>IFERROR(VLOOKUP($A2677,Holdings!$A:$F,6,FALSE),"")</f>
        <v/>
      </c>
      <c r="M2677" s="45" t="str">
        <f t="shared" si="82"/>
        <v/>
      </c>
      <c r="N2677" s="46" t="str">
        <f t="shared" si="83"/>
        <v/>
      </c>
    </row>
    <row r="2678" spans="1:14" x14ac:dyDescent="0.25">
      <c r="A2678" s="16" t="str">
        <f>CONCATENATE('COMPANY INFO'!$D$4,"_",C2678,"_",D2678,"_",$F2678)</f>
        <v>_15_782/902_Bedeque</v>
      </c>
      <c r="B2678" s="42">
        <v>2675</v>
      </c>
      <c r="C2678" s="43">
        <v>15</v>
      </c>
      <c r="D2678" s="43" t="s">
        <v>1205</v>
      </c>
      <c r="E2678" s="43" t="s">
        <v>2101</v>
      </c>
      <c r="F2678" s="44" t="s">
        <v>2103</v>
      </c>
      <c r="G2678" s="23"/>
      <c r="H2678" s="23"/>
      <c r="I2678" s="23"/>
      <c r="J2678" s="23"/>
      <c r="K2678" s="23"/>
      <c r="L2678" s="21" t="str">
        <f>IFERROR(VLOOKUP($A2678,Holdings!$A:$F,6,FALSE),"")</f>
        <v/>
      </c>
      <c r="M2678" s="45" t="str">
        <f t="shared" si="82"/>
        <v/>
      </c>
      <c r="N2678" s="46" t="str">
        <f t="shared" si="83"/>
        <v/>
      </c>
    </row>
    <row r="2679" spans="1:14" x14ac:dyDescent="0.25">
      <c r="A2679" s="16" t="str">
        <f>CONCATENATE('COMPANY INFO'!$D$4,"_",C2679,"_",D2679,"_",$F2679)</f>
        <v>_15_782/902_Berwick</v>
      </c>
      <c r="B2679" s="42">
        <v>2676</v>
      </c>
      <c r="C2679" s="43">
        <v>15</v>
      </c>
      <c r="D2679" s="43" t="s">
        <v>1205</v>
      </c>
      <c r="E2679" s="43" t="s">
        <v>1204</v>
      </c>
      <c r="F2679" s="44" t="s">
        <v>1217</v>
      </c>
      <c r="G2679" s="23"/>
      <c r="H2679" s="23"/>
      <c r="I2679" s="23"/>
      <c r="J2679" s="23"/>
      <c r="K2679" s="23"/>
      <c r="L2679" s="21" t="str">
        <f>IFERROR(VLOOKUP($A2679,Holdings!$A:$F,6,FALSE),"")</f>
        <v/>
      </c>
      <c r="M2679" s="45" t="str">
        <f t="shared" si="82"/>
        <v/>
      </c>
      <c r="N2679" s="46" t="str">
        <f t="shared" si="83"/>
        <v/>
      </c>
    </row>
    <row r="2680" spans="1:14" x14ac:dyDescent="0.25">
      <c r="A2680" s="16" t="str">
        <f>CONCATENATE('COMPANY INFO'!$D$4,"_",C2680,"_",D2680,"_",$F2680)</f>
        <v>_15_782/902_Blandford</v>
      </c>
      <c r="B2680" s="42">
        <v>2677</v>
      </c>
      <c r="C2680" s="43">
        <v>15</v>
      </c>
      <c r="D2680" s="43" t="s">
        <v>1205</v>
      </c>
      <c r="E2680" s="43" t="s">
        <v>1204</v>
      </c>
      <c r="F2680" s="44" t="s">
        <v>1218</v>
      </c>
      <c r="G2680" s="23"/>
      <c r="H2680" s="23"/>
      <c r="I2680" s="23"/>
      <c r="J2680" s="23"/>
      <c r="K2680" s="23"/>
      <c r="L2680" s="21" t="str">
        <f>IFERROR(VLOOKUP($A2680,Holdings!$A:$F,6,FALSE),"")</f>
        <v/>
      </c>
      <c r="M2680" s="45" t="str">
        <f t="shared" si="82"/>
        <v/>
      </c>
      <c r="N2680" s="46" t="str">
        <f t="shared" si="83"/>
        <v/>
      </c>
    </row>
    <row r="2681" spans="1:14" x14ac:dyDescent="0.25">
      <c r="A2681" s="16" t="str">
        <f>CONCATENATE('COMPANY INFO'!$D$4,"_",C2681,"_",D2681,"_",$F2681)</f>
        <v>_15_782/902_Boisdale</v>
      </c>
      <c r="B2681" s="42">
        <v>2678</v>
      </c>
      <c r="C2681" s="43">
        <v>15</v>
      </c>
      <c r="D2681" s="43" t="s">
        <v>1205</v>
      </c>
      <c r="E2681" s="43" t="s">
        <v>1204</v>
      </c>
      <c r="F2681" s="44" t="s">
        <v>1219</v>
      </c>
      <c r="G2681" s="23"/>
      <c r="H2681" s="23"/>
      <c r="I2681" s="23"/>
      <c r="J2681" s="23"/>
      <c r="K2681" s="23"/>
      <c r="L2681" s="21" t="str">
        <f>IFERROR(VLOOKUP($A2681,Holdings!$A:$F,6,FALSE),"")</f>
        <v/>
      </c>
      <c r="M2681" s="45" t="str">
        <f t="shared" si="82"/>
        <v/>
      </c>
      <c r="N2681" s="46" t="str">
        <f t="shared" si="83"/>
        <v/>
      </c>
    </row>
    <row r="2682" spans="1:14" x14ac:dyDescent="0.25">
      <c r="A2682" s="16" t="str">
        <f>CONCATENATE('COMPANY INFO'!$D$4,"_",C2682,"_",D2682,"_",$F2682)</f>
        <v>_15_782/902_Borden</v>
      </c>
      <c r="B2682" s="42">
        <v>2679</v>
      </c>
      <c r="C2682" s="43">
        <v>15</v>
      </c>
      <c r="D2682" s="43" t="s">
        <v>1205</v>
      </c>
      <c r="E2682" s="43" t="s">
        <v>2101</v>
      </c>
      <c r="F2682" s="44" t="s">
        <v>2104</v>
      </c>
      <c r="G2682" s="23"/>
      <c r="H2682" s="23"/>
      <c r="I2682" s="23"/>
      <c r="J2682" s="23"/>
      <c r="K2682" s="23"/>
      <c r="L2682" s="21" t="str">
        <f>IFERROR(VLOOKUP($A2682,Holdings!$A:$F,6,FALSE),"")</f>
        <v/>
      </c>
      <c r="M2682" s="45" t="str">
        <f t="shared" si="82"/>
        <v/>
      </c>
      <c r="N2682" s="46" t="str">
        <f t="shared" si="83"/>
        <v/>
      </c>
    </row>
    <row r="2683" spans="1:14" x14ac:dyDescent="0.25">
      <c r="A2683" s="16" t="str">
        <f>CONCATENATE('COMPANY INFO'!$D$4,"_",C2683,"_",D2683,"_",$F2683)</f>
        <v>_15_782/902_Boularderie</v>
      </c>
      <c r="B2683" s="42">
        <v>2680</v>
      </c>
      <c r="C2683" s="43">
        <v>15</v>
      </c>
      <c r="D2683" s="43" t="s">
        <v>1205</v>
      </c>
      <c r="E2683" s="43" t="s">
        <v>1204</v>
      </c>
      <c r="F2683" s="44" t="s">
        <v>1220</v>
      </c>
      <c r="G2683" s="23"/>
      <c r="H2683" s="23"/>
      <c r="I2683" s="23"/>
      <c r="J2683" s="23"/>
      <c r="K2683" s="23"/>
      <c r="L2683" s="21" t="str">
        <f>IFERROR(VLOOKUP($A2683,Holdings!$A:$F,6,FALSE),"")</f>
        <v/>
      </c>
      <c r="M2683" s="45" t="str">
        <f t="shared" si="82"/>
        <v/>
      </c>
      <c r="N2683" s="46" t="str">
        <f t="shared" si="83"/>
        <v/>
      </c>
    </row>
    <row r="2684" spans="1:14" x14ac:dyDescent="0.25">
      <c r="A2684" s="16" t="str">
        <f>CONCATENATE('COMPANY INFO'!$D$4,"_",C2684,"_",D2684,"_",$F2684)</f>
        <v>_15_782/902_Bridgetown</v>
      </c>
      <c r="B2684" s="42">
        <v>2681</v>
      </c>
      <c r="C2684" s="43">
        <v>15</v>
      </c>
      <c r="D2684" s="43" t="s">
        <v>1205</v>
      </c>
      <c r="E2684" s="43" t="s">
        <v>1204</v>
      </c>
      <c r="F2684" s="44" t="s">
        <v>1221</v>
      </c>
      <c r="G2684" s="23"/>
      <c r="H2684" s="23"/>
      <c r="I2684" s="23"/>
      <c r="J2684" s="23"/>
      <c r="K2684" s="23"/>
      <c r="L2684" s="21" t="str">
        <f>IFERROR(VLOOKUP($A2684,Holdings!$A:$F,6,FALSE),"")</f>
        <v/>
      </c>
      <c r="M2684" s="45" t="str">
        <f t="shared" si="82"/>
        <v/>
      </c>
      <c r="N2684" s="46" t="str">
        <f t="shared" si="83"/>
        <v/>
      </c>
    </row>
    <row r="2685" spans="1:14" x14ac:dyDescent="0.25">
      <c r="A2685" s="16" t="str">
        <f>CONCATENATE('COMPANY INFO'!$D$4,"_",C2685,"_",D2685,"_",$F2685)</f>
        <v>_15_782/902_Bridgewater</v>
      </c>
      <c r="B2685" s="42">
        <v>2682</v>
      </c>
      <c r="C2685" s="43">
        <v>15</v>
      </c>
      <c r="D2685" s="43" t="s">
        <v>1205</v>
      </c>
      <c r="E2685" s="43" t="s">
        <v>1204</v>
      </c>
      <c r="F2685" s="44" t="s">
        <v>1222</v>
      </c>
      <c r="G2685" s="23"/>
      <c r="H2685" s="23"/>
      <c r="I2685" s="23"/>
      <c r="J2685" s="23"/>
      <c r="K2685" s="23"/>
      <c r="L2685" s="21" t="str">
        <f>IFERROR(VLOOKUP($A2685,Holdings!$A:$F,6,FALSE),"")</f>
        <v/>
      </c>
      <c r="M2685" s="45" t="str">
        <f t="shared" si="82"/>
        <v/>
      </c>
      <c r="N2685" s="46" t="str">
        <f t="shared" si="83"/>
        <v/>
      </c>
    </row>
    <row r="2686" spans="1:14" x14ac:dyDescent="0.25">
      <c r="A2686" s="16" t="str">
        <f>CONCATENATE('COMPANY INFO'!$D$4,"_",C2686,"_",D2686,"_",$F2686)</f>
        <v>_15_782/902_Brookfield</v>
      </c>
      <c r="B2686" s="42">
        <v>2683</v>
      </c>
      <c r="C2686" s="43">
        <v>15</v>
      </c>
      <c r="D2686" s="43" t="s">
        <v>1205</v>
      </c>
      <c r="E2686" s="43" t="s">
        <v>1204</v>
      </c>
      <c r="F2686" s="44" t="s">
        <v>1223</v>
      </c>
      <c r="G2686" s="23"/>
      <c r="H2686" s="23"/>
      <c r="I2686" s="23"/>
      <c r="J2686" s="23"/>
      <c r="K2686" s="23"/>
      <c r="L2686" s="21" t="str">
        <f>IFERROR(VLOOKUP($A2686,Holdings!$A:$F,6,FALSE),"")</f>
        <v/>
      </c>
      <c r="M2686" s="45" t="str">
        <f t="shared" si="82"/>
        <v/>
      </c>
      <c r="N2686" s="46" t="str">
        <f t="shared" si="83"/>
        <v/>
      </c>
    </row>
    <row r="2687" spans="1:14" x14ac:dyDescent="0.25">
      <c r="A2687" s="16" t="str">
        <f>CONCATENATE('COMPANY INFO'!$D$4,"_",C2687,"_",D2687,"_",$F2687)</f>
        <v>_15_782/902_Brooklyn</v>
      </c>
      <c r="B2687" s="42">
        <v>2684</v>
      </c>
      <c r="C2687" s="43">
        <v>15</v>
      </c>
      <c r="D2687" s="43" t="s">
        <v>1205</v>
      </c>
      <c r="E2687" s="43" t="s">
        <v>1204</v>
      </c>
      <c r="F2687" s="44" t="s">
        <v>1224</v>
      </c>
      <c r="G2687" s="23"/>
      <c r="H2687" s="23"/>
      <c r="I2687" s="23"/>
      <c r="J2687" s="23"/>
      <c r="K2687" s="23"/>
      <c r="L2687" s="21" t="str">
        <f>IFERROR(VLOOKUP($A2687,Holdings!$A:$F,6,FALSE),"")</f>
        <v/>
      </c>
      <c r="M2687" s="45" t="str">
        <f t="shared" si="82"/>
        <v/>
      </c>
      <c r="N2687" s="46" t="str">
        <f t="shared" si="83"/>
        <v/>
      </c>
    </row>
    <row r="2688" spans="1:14" x14ac:dyDescent="0.25">
      <c r="A2688" s="16" t="str">
        <f>CONCATENATE('COMPANY INFO'!$D$4,"_",C2688,"_",D2688,"_",$F2688)</f>
        <v>_15_782/902_Caledonia</v>
      </c>
      <c r="B2688" s="42">
        <v>2685</v>
      </c>
      <c r="C2688" s="43">
        <v>15</v>
      </c>
      <c r="D2688" s="43" t="s">
        <v>1205</v>
      </c>
      <c r="E2688" s="43" t="s">
        <v>1204</v>
      </c>
      <c r="F2688" s="44" t="s">
        <v>1225</v>
      </c>
      <c r="G2688" s="23"/>
      <c r="H2688" s="23"/>
      <c r="I2688" s="23"/>
      <c r="J2688" s="23"/>
      <c r="K2688" s="23"/>
      <c r="L2688" s="21" t="str">
        <f>IFERROR(VLOOKUP($A2688,Holdings!$A:$F,6,FALSE),"")</f>
        <v/>
      </c>
      <c r="M2688" s="45" t="str">
        <f t="shared" si="82"/>
        <v/>
      </c>
      <c r="N2688" s="46" t="str">
        <f t="shared" si="83"/>
        <v/>
      </c>
    </row>
    <row r="2689" spans="1:14" x14ac:dyDescent="0.25">
      <c r="A2689" s="16" t="str">
        <f>CONCATENATE('COMPANY INFO'!$D$4,"_",C2689,"_",D2689,"_",$F2689)</f>
        <v>_15_782/902_Canning</v>
      </c>
      <c r="B2689" s="42">
        <v>2686</v>
      </c>
      <c r="C2689" s="43">
        <v>15</v>
      </c>
      <c r="D2689" s="43" t="s">
        <v>1205</v>
      </c>
      <c r="E2689" s="43" t="s">
        <v>1204</v>
      </c>
      <c r="F2689" s="44" t="s">
        <v>1226</v>
      </c>
      <c r="G2689" s="23"/>
      <c r="H2689" s="23"/>
      <c r="I2689" s="23"/>
      <c r="J2689" s="23"/>
      <c r="K2689" s="23"/>
      <c r="L2689" s="21" t="str">
        <f>IFERROR(VLOOKUP($A2689,Holdings!$A:$F,6,FALSE),"")</f>
        <v/>
      </c>
      <c r="M2689" s="45" t="str">
        <f t="shared" si="82"/>
        <v/>
      </c>
      <c r="N2689" s="46" t="str">
        <f t="shared" si="83"/>
        <v/>
      </c>
    </row>
    <row r="2690" spans="1:14" x14ac:dyDescent="0.25">
      <c r="A2690" s="16" t="str">
        <f>CONCATENATE('COMPANY INFO'!$D$4,"_",C2690,"_",D2690,"_",$F2690)</f>
        <v>_15_782/902_Canso</v>
      </c>
      <c r="B2690" s="42">
        <v>2687</v>
      </c>
      <c r="C2690" s="43">
        <v>15</v>
      </c>
      <c r="D2690" s="43" t="s">
        <v>1205</v>
      </c>
      <c r="E2690" s="43" t="s">
        <v>1204</v>
      </c>
      <c r="F2690" s="44" t="s">
        <v>1227</v>
      </c>
      <c r="G2690" s="23"/>
      <c r="H2690" s="23"/>
      <c r="I2690" s="23"/>
      <c r="J2690" s="23"/>
      <c r="K2690" s="23"/>
      <c r="L2690" s="21" t="str">
        <f>IFERROR(VLOOKUP($A2690,Holdings!$A:$F,6,FALSE),"")</f>
        <v/>
      </c>
      <c r="M2690" s="45" t="str">
        <f t="shared" si="82"/>
        <v/>
      </c>
      <c r="N2690" s="46" t="str">
        <f t="shared" si="83"/>
        <v/>
      </c>
    </row>
    <row r="2691" spans="1:14" x14ac:dyDescent="0.25">
      <c r="A2691" s="16" t="str">
        <f>CONCATENATE('COMPANY INFO'!$D$4,"_",C2691,"_",D2691,"_",$F2691)</f>
        <v>_15_782/902_Cardigan</v>
      </c>
      <c r="B2691" s="42">
        <v>2688</v>
      </c>
      <c r="C2691" s="43">
        <v>15</v>
      </c>
      <c r="D2691" s="43" t="s">
        <v>1205</v>
      </c>
      <c r="E2691" s="43" t="s">
        <v>2101</v>
      </c>
      <c r="F2691" s="44" t="s">
        <v>2105</v>
      </c>
      <c r="G2691" s="23"/>
      <c r="H2691" s="23"/>
      <c r="I2691" s="23"/>
      <c r="J2691" s="23"/>
      <c r="K2691" s="23"/>
      <c r="L2691" s="21" t="str">
        <f>IFERROR(VLOOKUP($A2691,Holdings!$A:$F,6,FALSE),"")</f>
        <v/>
      </c>
      <c r="M2691" s="45" t="str">
        <f t="shared" si="82"/>
        <v/>
      </c>
      <c r="N2691" s="46" t="str">
        <f t="shared" si="83"/>
        <v/>
      </c>
    </row>
    <row r="2692" spans="1:14" x14ac:dyDescent="0.25">
      <c r="A2692" s="16" t="str">
        <f>CONCATENATE('COMPANY INFO'!$D$4,"_",C2692,"_",D2692,"_",$F2692)</f>
        <v>_15_782/902_Carleton</v>
      </c>
      <c r="B2692" s="42">
        <v>2689</v>
      </c>
      <c r="C2692" s="43">
        <v>15</v>
      </c>
      <c r="D2692" s="43" t="s">
        <v>1205</v>
      </c>
      <c r="E2692" s="43" t="s">
        <v>1204</v>
      </c>
      <c r="F2692" s="44" t="s">
        <v>1228</v>
      </c>
      <c r="G2692" s="23"/>
      <c r="H2692" s="23"/>
      <c r="I2692" s="23"/>
      <c r="J2692" s="23"/>
      <c r="K2692" s="23"/>
      <c r="L2692" s="21" t="str">
        <f>IFERROR(VLOOKUP($A2692,Holdings!$A:$F,6,FALSE),"")</f>
        <v/>
      </c>
      <c r="M2692" s="45" t="str">
        <f t="shared" ref="M2692:M2755" si="84">IF(L2692="","",G2692/(L2692-H2692))</f>
        <v/>
      </c>
      <c r="N2692" s="46" t="str">
        <f t="shared" si="83"/>
        <v/>
      </c>
    </row>
    <row r="2693" spans="1:14" x14ac:dyDescent="0.25">
      <c r="A2693" s="16" t="str">
        <f>CONCATENATE('COMPANY INFO'!$D$4,"_",C2693,"_",D2693,"_",$F2693)</f>
        <v>_15_782/902_Charlottetown</v>
      </c>
      <c r="B2693" s="42">
        <v>2690</v>
      </c>
      <c r="C2693" s="43">
        <v>15</v>
      </c>
      <c r="D2693" s="43" t="s">
        <v>1205</v>
      </c>
      <c r="E2693" s="43" t="s">
        <v>2101</v>
      </c>
      <c r="F2693" s="44" t="s">
        <v>2106</v>
      </c>
      <c r="G2693" s="23"/>
      <c r="H2693" s="23"/>
      <c r="I2693" s="23"/>
      <c r="J2693" s="23"/>
      <c r="K2693" s="23"/>
      <c r="L2693" s="21" t="str">
        <f>IFERROR(VLOOKUP($A2693,Holdings!$A:$F,6,FALSE),"")</f>
        <v/>
      </c>
      <c r="M2693" s="45" t="str">
        <f t="shared" si="84"/>
        <v/>
      </c>
      <c r="N2693" s="46" t="str">
        <f t="shared" ref="N2693:N2756" si="85">IF(OR(SUM(G2693:K2693)&gt;L2693,AND(SUM(G2693:K2693)&gt;0,L2693="")),"Sum of Assigned TNs:Admin TNs must be less than Total TNs","")</f>
        <v/>
      </c>
    </row>
    <row r="2694" spans="1:14" x14ac:dyDescent="0.25">
      <c r="A2694" s="16" t="str">
        <f>CONCATENATE('COMPANY INFO'!$D$4,"_",C2694,"_",D2694,"_",$F2694)</f>
        <v>_15_782/902_Chelsea</v>
      </c>
      <c r="B2694" s="42">
        <v>2691</v>
      </c>
      <c r="C2694" s="43">
        <v>15</v>
      </c>
      <c r="D2694" s="43" t="s">
        <v>1205</v>
      </c>
      <c r="E2694" s="43" t="s">
        <v>1204</v>
      </c>
      <c r="F2694" s="44" t="s">
        <v>1229</v>
      </c>
      <c r="G2694" s="23"/>
      <c r="H2694" s="23"/>
      <c r="I2694" s="23"/>
      <c r="J2694" s="23"/>
      <c r="K2694" s="23"/>
      <c r="L2694" s="21" t="str">
        <f>IFERROR(VLOOKUP($A2694,Holdings!$A:$F,6,FALSE),"")</f>
        <v/>
      </c>
      <c r="M2694" s="45" t="str">
        <f t="shared" si="84"/>
        <v/>
      </c>
      <c r="N2694" s="46" t="str">
        <f t="shared" si="85"/>
        <v/>
      </c>
    </row>
    <row r="2695" spans="1:14" x14ac:dyDescent="0.25">
      <c r="A2695" s="16" t="str">
        <f>CONCATENATE('COMPANY INFO'!$D$4,"_",C2695,"_",D2695,"_",$F2695)</f>
        <v>_15_782/902_Chester</v>
      </c>
      <c r="B2695" s="42">
        <v>2692</v>
      </c>
      <c r="C2695" s="43">
        <v>15</v>
      </c>
      <c r="D2695" s="43" t="s">
        <v>1205</v>
      </c>
      <c r="E2695" s="43" t="s">
        <v>1204</v>
      </c>
      <c r="F2695" s="44" t="s">
        <v>1230</v>
      </c>
      <c r="G2695" s="23"/>
      <c r="H2695" s="23"/>
      <c r="I2695" s="23"/>
      <c r="J2695" s="23"/>
      <c r="K2695" s="23"/>
      <c r="L2695" s="21" t="str">
        <f>IFERROR(VLOOKUP($A2695,Holdings!$A:$F,6,FALSE),"")</f>
        <v/>
      </c>
      <c r="M2695" s="45" t="str">
        <f t="shared" si="84"/>
        <v/>
      </c>
      <c r="N2695" s="46" t="str">
        <f t="shared" si="85"/>
        <v/>
      </c>
    </row>
    <row r="2696" spans="1:14" x14ac:dyDescent="0.25">
      <c r="A2696" s="16" t="str">
        <f>CONCATENATE('COMPANY INFO'!$D$4,"_",C2696,"_",D2696,"_",$F2696)</f>
        <v>_15_782/902_Cheticamp</v>
      </c>
      <c r="B2696" s="42">
        <v>2693</v>
      </c>
      <c r="C2696" s="43">
        <v>15</v>
      </c>
      <c r="D2696" s="43" t="s">
        <v>1205</v>
      </c>
      <c r="E2696" s="43" t="s">
        <v>1204</v>
      </c>
      <c r="F2696" s="44" t="s">
        <v>1231</v>
      </c>
      <c r="G2696" s="23"/>
      <c r="H2696" s="23"/>
      <c r="I2696" s="23"/>
      <c r="J2696" s="23"/>
      <c r="K2696" s="23"/>
      <c r="L2696" s="21" t="str">
        <f>IFERROR(VLOOKUP($A2696,Holdings!$A:$F,6,FALSE),"")</f>
        <v/>
      </c>
      <c r="M2696" s="45" t="str">
        <f t="shared" si="84"/>
        <v/>
      </c>
      <c r="N2696" s="46" t="str">
        <f t="shared" si="85"/>
        <v/>
      </c>
    </row>
    <row r="2697" spans="1:14" x14ac:dyDescent="0.25">
      <c r="A2697" s="16" t="str">
        <f>CONCATENATE('COMPANY INFO'!$D$4,"_",C2697,"_",D2697,"_",$F2697)</f>
        <v>_15_782/902_Cheverie</v>
      </c>
      <c r="B2697" s="42">
        <v>2694</v>
      </c>
      <c r="C2697" s="43">
        <v>15</v>
      </c>
      <c r="D2697" s="43" t="s">
        <v>1205</v>
      </c>
      <c r="E2697" s="43" t="s">
        <v>1204</v>
      </c>
      <c r="F2697" s="44" t="s">
        <v>1232</v>
      </c>
      <c r="G2697" s="23"/>
      <c r="H2697" s="23"/>
      <c r="I2697" s="23"/>
      <c r="J2697" s="23"/>
      <c r="K2697" s="23"/>
      <c r="L2697" s="21" t="str">
        <f>IFERROR(VLOOKUP($A2697,Holdings!$A:$F,6,FALSE),"")</f>
        <v/>
      </c>
      <c r="M2697" s="45" t="str">
        <f t="shared" si="84"/>
        <v/>
      </c>
      <c r="N2697" s="46" t="str">
        <f t="shared" si="85"/>
        <v/>
      </c>
    </row>
    <row r="2698" spans="1:14" x14ac:dyDescent="0.25">
      <c r="A2698" s="16" t="str">
        <f>CONCATENATE('COMPANY INFO'!$D$4,"_",C2698,"_",D2698,"_",$F2698)</f>
        <v>_15_782/902_Chezzetcook</v>
      </c>
      <c r="B2698" s="42">
        <v>2695</v>
      </c>
      <c r="C2698" s="43">
        <v>15</v>
      </c>
      <c r="D2698" s="43" t="s">
        <v>1205</v>
      </c>
      <c r="E2698" s="43" t="s">
        <v>1204</v>
      </c>
      <c r="F2698" s="44" t="s">
        <v>1233</v>
      </c>
      <c r="G2698" s="23"/>
      <c r="H2698" s="23"/>
      <c r="I2698" s="23"/>
      <c r="J2698" s="23"/>
      <c r="K2698" s="23"/>
      <c r="L2698" s="21" t="str">
        <f>IFERROR(VLOOKUP($A2698,Holdings!$A:$F,6,FALSE),"")</f>
        <v/>
      </c>
      <c r="M2698" s="45" t="str">
        <f t="shared" si="84"/>
        <v/>
      </c>
      <c r="N2698" s="46" t="str">
        <f t="shared" si="85"/>
        <v/>
      </c>
    </row>
    <row r="2699" spans="1:14" x14ac:dyDescent="0.25">
      <c r="A2699" s="16" t="str">
        <f>CONCATENATE('COMPANY INFO'!$D$4,"_",C2699,"_",D2699,"_",$F2699)</f>
        <v>_15_782/902_Clark's Harbour</v>
      </c>
      <c r="B2699" s="42">
        <v>2696</v>
      </c>
      <c r="C2699" s="43">
        <v>15</v>
      </c>
      <c r="D2699" s="43" t="s">
        <v>1205</v>
      </c>
      <c r="E2699" s="43" t="s">
        <v>1204</v>
      </c>
      <c r="F2699" s="44" t="s">
        <v>1234</v>
      </c>
      <c r="G2699" s="23"/>
      <c r="H2699" s="23"/>
      <c r="I2699" s="23"/>
      <c r="J2699" s="23"/>
      <c r="K2699" s="23"/>
      <c r="L2699" s="21" t="str">
        <f>IFERROR(VLOOKUP($A2699,Holdings!$A:$F,6,FALSE),"")</f>
        <v/>
      </c>
      <c r="M2699" s="45" t="str">
        <f t="shared" si="84"/>
        <v/>
      </c>
      <c r="N2699" s="46" t="str">
        <f t="shared" si="85"/>
        <v/>
      </c>
    </row>
    <row r="2700" spans="1:14" x14ac:dyDescent="0.25">
      <c r="A2700" s="16" t="str">
        <f>CONCATENATE('COMPANY INFO'!$D$4,"_",C2700,"_",D2700,"_",$F2700)</f>
        <v>_15_782/902_Clarksville</v>
      </c>
      <c r="B2700" s="42">
        <v>2697</v>
      </c>
      <c r="C2700" s="43">
        <v>15</v>
      </c>
      <c r="D2700" s="43" t="s">
        <v>1205</v>
      </c>
      <c r="E2700" s="43" t="s">
        <v>1204</v>
      </c>
      <c r="F2700" s="44" t="s">
        <v>1235</v>
      </c>
      <c r="G2700" s="23"/>
      <c r="H2700" s="23"/>
      <c r="I2700" s="23"/>
      <c r="J2700" s="23"/>
      <c r="K2700" s="23"/>
      <c r="L2700" s="21" t="str">
        <f>IFERROR(VLOOKUP($A2700,Holdings!$A:$F,6,FALSE),"")</f>
        <v/>
      </c>
      <c r="M2700" s="45" t="str">
        <f t="shared" si="84"/>
        <v/>
      </c>
      <c r="N2700" s="46" t="str">
        <f t="shared" si="85"/>
        <v/>
      </c>
    </row>
    <row r="2701" spans="1:14" x14ac:dyDescent="0.25">
      <c r="A2701" s="16" t="str">
        <f>CONCATENATE('COMPANY INFO'!$D$4,"_",C2701,"_",D2701,"_",$F2701)</f>
        <v>_15_782/902_Collingwood</v>
      </c>
      <c r="B2701" s="42">
        <v>2698</v>
      </c>
      <c r="C2701" s="43">
        <v>15</v>
      </c>
      <c r="D2701" s="43" t="s">
        <v>1205</v>
      </c>
      <c r="E2701" s="43" t="s">
        <v>1204</v>
      </c>
      <c r="F2701" s="44" t="s">
        <v>1236</v>
      </c>
      <c r="G2701" s="23"/>
      <c r="H2701" s="23"/>
      <c r="I2701" s="23"/>
      <c r="J2701" s="23"/>
      <c r="K2701" s="23"/>
      <c r="L2701" s="21" t="str">
        <f>IFERROR(VLOOKUP($A2701,Holdings!$A:$F,6,FALSE),"")</f>
        <v/>
      </c>
      <c r="M2701" s="45" t="str">
        <f t="shared" si="84"/>
        <v/>
      </c>
      <c r="N2701" s="46" t="str">
        <f t="shared" si="85"/>
        <v/>
      </c>
    </row>
    <row r="2702" spans="1:14" x14ac:dyDescent="0.25">
      <c r="A2702" s="16" t="str">
        <f>CONCATENATE('COMPANY INFO'!$D$4,"_",C2702,"_",D2702,"_",$F2702)</f>
        <v>_15_782/902_Country Harbour</v>
      </c>
      <c r="B2702" s="42">
        <v>2699</v>
      </c>
      <c r="C2702" s="43">
        <v>15</v>
      </c>
      <c r="D2702" s="43" t="s">
        <v>1205</v>
      </c>
      <c r="E2702" s="43" t="s">
        <v>1204</v>
      </c>
      <c r="F2702" s="44" t="s">
        <v>1237</v>
      </c>
      <c r="G2702" s="23"/>
      <c r="H2702" s="23"/>
      <c r="I2702" s="23"/>
      <c r="J2702" s="23"/>
      <c r="K2702" s="23"/>
      <c r="L2702" s="21" t="str">
        <f>IFERROR(VLOOKUP($A2702,Holdings!$A:$F,6,FALSE),"")</f>
        <v/>
      </c>
      <c r="M2702" s="45" t="str">
        <f t="shared" si="84"/>
        <v/>
      </c>
      <c r="N2702" s="46" t="str">
        <f t="shared" si="85"/>
        <v/>
      </c>
    </row>
    <row r="2703" spans="1:14" x14ac:dyDescent="0.25">
      <c r="A2703" s="16" t="str">
        <f>CONCATENATE('COMPANY INFO'!$D$4,"_",C2703,"_",D2703,"_",$F2703)</f>
        <v>_15_782/902_Covehead</v>
      </c>
      <c r="B2703" s="42">
        <v>2700</v>
      </c>
      <c r="C2703" s="43">
        <v>15</v>
      </c>
      <c r="D2703" s="43" t="s">
        <v>1205</v>
      </c>
      <c r="E2703" s="43" t="s">
        <v>2101</v>
      </c>
      <c r="F2703" s="44" t="s">
        <v>2107</v>
      </c>
      <c r="G2703" s="23"/>
      <c r="H2703" s="23"/>
      <c r="I2703" s="23"/>
      <c r="J2703" s="23"/>
      <c r="K2703" s="23"/>
      <c r="L2703" s="21" t="str">
        <f>IFERROR(VLOOKUP($A2703,Holdings!$A:$F,6,FALSE),"")</f>
        <v/>
      </c>
      <c r="M2703" s="45" t="str">
        <f t="shared" si="84"/>
        <v/>
      </c>
      <c r="N2703" s="46" t="str">
        <f t="shared" si="85"/>
        <v/>
      </c>
    </row>
    <row r="2704" spans="1:14" x14ac:dyDescent="0.25">
      <c r="A2704" s="16" t="str">
        <f>CONCATENATE('COMPANY INFO'!$D$4,"_",C2704,"_",D2704,"_",$F2704)</f>
        <v>_15_782/902_Crapaud</v>
      </c>
      <c r="B2704" s="42">
        <v>2701</v>
      </c>
      <c r="C2704" s="43">
        <v>15</v>
      </c>
      <c r="D2704" s="43" t="s">
        <v>1205</v>
      </c>
      <c r="E2704" s="43" t="s">
        <v>2101</v>
      </c>
      <c r="F2704" s="44" t="s">
        <v>2108</v>
      </c>
      <c r="G2704" s="23"/>
      <c r="H2704" s="23"/>
      <c r="I2704" s="23"/>
      <c r="J2704" s="23"/>
      <c r="K2704" s="23"/>
      <c r="L2704" s="21" t="str">
        <f>IFERROR(VLOOKUP($A2704,Holdings!$A:$F,6,FALSE),"")</f>
        <v/>
      </c>
      <c r="M2704" s="45" t="str">
        <f t="shared" si="84"/>
        <v/>
      </c>
      <c r="N2704" s="46" t="str">
        <f t="shared" si="85"/>
        <v/>
      </c>
    </row>
    <row r="2705" spans="1:14" x14ac:dyDescent="0.25">
      <c r="A2705" s="16" t="str">
        <f>CONCATENATE('COMPANY INFO'!$D$4,"_",C2705,"_",D2705,"_",$F2705)</f>
        <v>_15_782/902_Debert</v>
      </c>
      <c r="B2705" s="42">
        <v>2702</v>
      </c>
      <c r="C2705" s="43">
        <v>15</v>
      </c>
      <c r="D2705" s="43" t="s">
        <v>1205</v>
      </c>
      <c r="E2705" s="43" t="s">
        <v>1204</v>
      </c>
      <c r="F2705" s="44" t="s">
        <v>1238</v>
      </c>
      <c r="G2705" s="23"/>
      <c r="H2705" s="23"/>
      <c r="I2705" s="23"/>
      <c r="J2705" s="23"/>
      <c r="K2705" s="23"/>
      <c r="L2705" s="21" t="str">
        <f>IFERROR(VLOOKUP($A2705,Holdings!$A:$F,6,FALSE),"")</f>
        <v/>
      </c>
      <c r="M2705" s="45" t="str">
        <f t="shared" si="84"/>
        <v/>
      </c>
      <c r="N2705" s="46" t="str">
        <f t="shared" si="85"/>
        <v/>
      </c>
    </row>
    <row r="2706" spans="1:14" x14ac:dyDescent="0.25">
      <c r="A2706" s="16" t="str">
        <f>CONCATENATE('COMPANY INFO'!$D$4,"_",C2706,"_",D2706,"_",$F2706)</f>
        <v>_15_782/902_Digby</v>
      </c>
      <c r="B2706" s="42">
        <v>2703</v>
      </c>
      <c r="C2706" s="43">
        <v>15</v>
      </c>
      <c r="D2706" s="43" t="s">
        <v>1205</v>
      </c>
      <c r="E2706" s="43" t="s">
        <v>1204</v>
      </c>
      <c r="F2706" s="44" t="s">
        <v>1239</v>
      </c>
      <c r="G2706" s="23"/>
      <c r="H2706" s="23"/>
      <c r="I2706" s="23"/>
      <c r="J2706" s="23"/>
      <c r="K2706" s="23"/>
      <c r="L2706" s="21" t="str">
        <f>IFERROR(VLOOKUP($A2706,Holdings!$A:$F,6,FALSE),"")</f>
        <v/>
      </c>
      <c r="M2706" s="45" t="str">
        <f t="shared" si="84"/>
        <v/>
      </c>
      <c r="N2706" s="46" t="str">
        <f t="shared" si="85"/>
        <v/>
      </c>
    </row>
    <row r="2707" spans="1:14" x14ac:dyDescent="0.25">
      <c r="A2707" s="16" t="str">
        <f>CONCATENATE('COMPANY INFO'!$D$4,"_",C2707,"_",D2707,"_",$F2707)</f>
        <v>_15_782/902_Dingwall</v>
      </c>
      <c r="B2707" s="42">
        <v>2704</v>
      </c>
      <c r="C2707" s="43">
        <v>15</v>
      </c>
      <c r="D2707" s="43" t="s">
        <v>1205</v>
      </c>
      <c r="E2707" s="43" t="s">
        <v>1204</v>
      </c>
      <c r="F2707" s="44" t="s">
        <v>1240</v>
      </c>
      <c r="G2707" s="23"/>
      <c r="H2707" s="23"/>
      <c r="I2707" s="23"/>
      <c r="J2707" s="23"/>
      <c r="K2707" s="23"/>
      <c r="L2707" s="21" t="str">
        <f>IFERROR(VLOOKUP($A2707,Holdings!$A:$F,6,FALSE),"")</f>
        <v/>
      </c>
      <c r="M2707" s="45" t="str">
        <f t="shared" si="84"/>
        <v/>
      </c>
      <c r="N2707" s="46" t="str">
        <f t="shared" si="85"/>
        <v/>
      </c>
    </row>
    <row r="2708" spans="1:14" x14ac:dyDescent="0.25">
      <c r="A2708" s="16" t="str">
        <f>CONCATENATE('COMPANY INFO'!$D$4,"_",C2708,"_",D2708,"_",$F2708)</f>
        <v>_15_782/902_East Bay</v>
      </c>
      <c r="B2708" s="42">
        <v>2705</v>
      </c>
      <c r="C2708" s="43">
        <v>15</v>
      </c>
      <c r="D2708" s="43" t="s">
        <v>1205</v>
      </c>
      <c r="E2708" s="43" t="s">
        <v>1204</v>
      </c>
      <c r="F2708" s="44" t="s">
        <v>1241</v>
      </c>
      <c r="G2708" s="23"/>
      <c r="H2708" s="23"/>
      <c r="I2708" s="23"/>
      <c r="J2708" s="23"/>
      <c r="K2708" s="23"/>
      <c r="L2708" s="21" t="str">
        <f>IFERROR(VLOOKUP($A2708,Holdings!$A:$F,6,FALSE),"")</f>
        <v/>
      </c>
      <c r="M2708" s="45" t="str">
        <f t="shared" si="84"/>
        <v/>
      </c>
      <c r="N2708" s="46" t="str">
        <f t="shared" si="85"/>
        <v/>
      </c>
    </row>
    <row r="2709" spans="1:14" x14ac:dyDescent="0.25">
      <c r="A2709" s="16" t="str">
        <f>CONCATENATE('COMPANY INFO'!$D$4,"_",C2709,"_",D2709,"_",$F2709)</f>
        <v>_15_782/902_Ecum Secum</v>
      </c>
      <c r="B2709" s="42">
        <v>2706</v>
      </c>
      <c r="C2709" s="43">
        <v>15</v>
      </c>
      <c r="D2709" s="43" t="s">
        <v>1205</v>
      </c>
      <c r="E2709" s="43" t="s">
        <v>1204</v>
      </c>
      <c r="F2709" s="44" t="s">
        <v>1242</v>
      </c>
      <c r="G2709" s="23"/>
      <c r="H2709" s="23"/>
      <c r="I2709" s="23"/>
      <c r="J2709" s="23"/>
      <c r="K2709" s="23"/>
      <c r="L2709" s="21" t="str">
        <f>IFERROR(VLOOKUP($A2709,Holdings!$A:$F,6,FALSE),"")</f>
        <v/>
      </c>
      <c r="M2709" s="45" t="str">
        <f t="shared" si="84"/>
        <v/>
      </c>
      <c r="N2709" s="46" t="str">
        <f t="shared" si="85"/>
        <v/>
      </c>
    </row>
    <row r="2710" spans="1:14" x14ac:dyDescent="0.25">
      <c r="A2710" s="16" t="str">
        <f>CONCATENATE('COMPANY INFO'!$D$4,"_",C2710,"_",D2710,"_",$F2710)</f>
        <v>_15_782/902_Eldon</v>
      </c>
      <c r="B2710" s="42">
        <v>2707</v>
      </c>
      <c r="C2710" s="43">
        <v>15</v>
      </c>
      <c r="D2710" s="43" t="s">
        <v>1205</v>
      </c>
      <c r="E2710" s="43" t="s">
        <v>2101</v>
      </c>
      <c r="F2710" s="44" t="s">
        <v>2109</v>
      </c>
      <c r="G2710" s="23"/>
      <c r="H2710" s="23"/>
      <c r="I2710" s="23"/>
      <c r="J2710" s="23"/>
      <c r="K2710" s="23"/>
      <c r="L2710" s="21" t="str">
        <f>IFERROR(VLOOKUP($A2710,Holdings!$A:$F,6,FALSE),"")</f>
        <v/>
      </c>
      <c r="M2710" s="45" t="str">
        <f t="shared" si="84"/>
        <v/>
      </c>
      <c r="N2710" s="46" t="str">
        <f t="shared" si="85"/>
        <v/>
      </c>
    </row>
    <row r="2711" spans="1:14" x14ac:dyDescent="0.25">
      <c r="A2711" s="16" t="str">
        <f>CONCATENATE('COMPANY INFO'!$D$4,"_",C2711,"_",D2711,"_",$F2711)</f>
        <v>_15_782/902_Elmsdale</v>
      </c>
      <c r="B2711" s="42">
        <v>2708</v>
      </c>
      <c r="C2711" s="43">
        <v>15</v>
      </c>
      <c r="D2711" s="43" t="s">
        <v>1205</v>
      </c>
      <c r="E2711" s="43" t="s">
        <v>1204</v>
      </c>
      <c r="F2711" s="44" t="s">
        <v>1243</v>
      </c>
      <c r="G2711" s="23"/>
      <c r="H2711" s="23"/>
      <c r="I2711" s="23"/>
      <c r="J2711" s="23"/>
      <c r="K2711" s="23"/>
      <c r="L2711" s="21" t="str">
        <f>IFERROR(VLOOKUP($A2711,Holdings!$A:$F,6,FALSE),"")</f>
        <v/>
      </c>
      <c r="M2711" s="45" t="str">
        <f t="shared" si="84"/>
        <v/>
      </c>
      <c r="N2711" s="46" t="str">
        <f t="shared" si="85"/>
        <v/>
      </c>
    </row>
    <row r="2712" spans="1:14" x14ac:dyDescent="0.25">
      <c r="A2712" s="16" t="str">
        <f>CONCATENATE('COMPANY INFO'!$D$4,"_",C2712,"_",D2712,"_",$F2712)</f>
        <v>_15_782/902_Eskasoni</v>
      </c>
      <c r="B2712" s="42">
        <v>2709</v>
      </c>
      <c r="C2712" s="43">
        <v>15</v>
      </c>
      <c r="D2712" s="43" t="s">
        <v>1205</v>
      </c>
      <c r="E2712" s="43" t="s">
        <v>1204</v>
      </c>
      <c r="F2712" s="44" t="s">
        <v>1244</v>
      </c>
      <c r="G2712" s="23"/>
      <c r="H2712" s="23"/>
      <c r="I2712" s="23"/>
      <c r="J2712" s="23"/>
      <c r="K2712" s="23"/>
      <c r="L2712" s="21" t="str">
        <f>IFERROR(VLOOKUP($A2712,Holdings!$A:$F,6,FALSE),"")</f>
        <v/>
      </c>
      <c r="M2712" s="45" t="str">
        <f t="shared" si="84"/>
        <v/>
      </c>
      <c r="N2712" s="46" t="str">
        <f t="shared" si="85"/>
        <v/>
      </c>
    </row>
    <row r="2713" spans="1:14" x14ac:dyDescent="0.25">
      <c r="A2713" s="16" t="str">
        <f>CONCATENATE('COMPANY INFO'!$D$4,"_",C2713,"_",D2713,"_",$F2713)</f>
        <v>_15_782/902_Freeport</v>
      </c>
      <c r="B2713" s="42">
        <v>2710</v>
      </c>
      <c r="C2713" s="43">
        <v>15</v>
      </c>
      <c r="D2713" s="43" t="s">
        <v>1205</v>
      </c>
      <c r="E2713" s="43" t="s">
        <v>1204</v>
      </c>
      <c r="F2713" s="44" t="s">
        <v>1245</v>
      </c>
      <c r="G2713" s="23"/>
      <c r="H2713" s="23"/>
      <c r="I2713" s="23"/>
      <c r="J2713" s="23"/>
      <c r="K2713" s="23"/>
      <c r="L2713" s="21" t="str">
        <f>IFERROR(VLOOKUP($A2713,Holdings!$A:$F,6,FALSE),"")</f>
        <v/>
      </c>
      <c r="M2713" s="45" t="str">
        <f t="shared" si="84"/>
        <v/>
      </c>
      <c r="N2713" s="46" t="str">
        <f t="shared" si="85"/>
        <v/>
      </c>
    </row>
    <row r="2714" spans="1:14" x14ac:dyDescent="0.25">
      <c r="A2714" s="16" t="str">
        <f>CONCATENATE('COMPANY INFO'!$D$4,"_",C2714,"_",D2714,"_",$F2714)</f>
        <v>_15_782/902_French Village</v>
      </c>
      <c r="B2714" s="42">
        <v>2711</v>
      </c>
      <c r="C2714" s="43">
        <v>15</v>
      </c>
      <c r="D2714" s="43" t="s">
        <v>1205</v>
      </c>
      <c r="E2714" s="43" t="s">
        <v>1204</v>
      </c>
      <c r="F2714" s="44" t="s">
        <v>1246</v>
      </c>
      <c r="G2714" s="23"/>
      <c r="H2714" s="23"/>
      <c r="I2714" s="23"/>
      <c r="J2714" s="23"/>
      <c r="K2714" s="23"/>
      <c r="L2714" s="21" t="str">
        <f>IFERROR(VLOOKUP($A2714,Holdings!$A:$F,6,FALSE),"")</f>
        <v/>
      </c>
      <c r="M2714" s="45" t="str">
        <f t="shared" si="84"/>
        <v/>
      </c>
      <c r="N2714" s="46" t="str">
        <f t="shared" si="85"/>
        <v/>
      </c>
    </row>
    <row r="2715" spans="1:14" x14ac:dyDescent="0.25">
      <c r="A2715" s="16" t="str">
        <f>CONCATENATE('COMPANY INFO'!$D$4,"_",C2715,"_",D2715,"_",$F2715)</f>
        <v>_15_782/902_Gabarus</v>
      </c>
      <c r="B2715" s="42">
        <v>2712</v>
      </c>
      <c r="C2715" s="43">
        <v>15</v>
      </c>
      <c r="D2715" s="43" t="s">
        <v>1205</v>
      </c>
      <c r="E2715" s="43" t="s">
        <v>1204</v>
      </c>
      <c r="F2715" s="44" t="s">
        <v>1247</v>
      </c>
      <c r="G2715" s="23"/>
      <c r="H2715" s="23"/>
      <c r="I2715" s="23"/>
      <c r="J2715" s="23"/>
      <c r="K2715" s="23"/>
      <c r="L2715" s="21" t="str">
        <f>IFERROR(VLOOKUP($A2715,Holdings!$A:$F,6,FALSE),"")</f>
        <v/>
      </c>
      <c r="M2715" s="45" t="str">
        <f t="shared" si="84"/>
        <v/>
      </c>
      <c r="N2715" s="46" t="str">
        <f t="shared" si="85"/>
        <v/>
      </c>
    </row>
    <row r="2716" spans="1:14" x14ac:dyDescent="0.25">
      <c r="A2716" s="16" t="str">
        <f>CONCATENATE('COMPANY INFO'!$D$4,"_",C2716,"_",D2716,"_",$F2716)</f>
        <v>_15_782/902_Georgetown</v>
      </c>
      <c r="B2716" s="42">
        <v>2713</v>
      </c>
      <c r="C2716" s="43">
        <v>15</v>
      </c>
      <c r="D2716" s="43" t="s">
        <v>1205</v>
      </c>
      <c r="E2716" s="43" t="s">
        <v>2101</v>
      </c>
      <c r="F2716" s="44" t="s">
        <v>1841</v>
      </c>
      <c r="G2716" s="23"/>
      <c r="H2716" s="23"/>
      <c r="I2716" s="23"/>
      <c r="J2716" s="23"/>
      <c r="K2716" s="23"/>
      <c r="L2716" s="21" t="str">
        <f>IFERROR(VLOOKUP($A2716,Holdings!$A:$F,6,FALSE),"")</f>
        <v/>
      </c>
      <c r="M2716" s="45" t="str">
        <f t="shared" si="84"/>
        <v/>
      </c>
      <c r="N2716" s="46" t="str">
        <f t="shared" si="85"/>
        <v/>
      </c>
    </row>
    <row r="2717" spans="1:14" x14ac:dyDescent="0.25">
      <c r="A2717" s="16" t="str">
        <f>CONCATENATE('COMPANY INFO'!$D$4,"_",C2717,"_",D2717,"_",$F2717)</f>
        <v>_15_782/902_Glace Bay</v>
      </c>
      <c r="B2717" s="42">
        <v>2714</v>
      </c>
      <c r="C2717" s="43">
        <v>15</v>
      </c>
      <c r="D2717" s="43" t="s">
        <v>1205</v>
      </c>
      <c r="E2717" s="43" t="s">
        <v>1204</v>
      </c>
      <c r="F2717" s="44" t="s">
        <v>1248</v>
      </c>
      <c r="G2717" s="23"/>
      <c r="H2717" s="23"/>
      <c r="I2717" s="23"/>
      <c r="J2717" s="23"/>
      <c r="K2717" s="23"/>
      <c r="L2717" s="21" t="str">
        <f>IFERROR(VLOOKUP($A2717,Holdings!$A:$F,6,FALSE),"")</f>
        <v/>
      </c>
      <c r="M2717" s="45" t="str">
        <f t="shared" si="84"/>
        <v/>
      </c>
      <c r="N2717" s="46" t="str">
        <f t="shared" si="85"/>
        <v/>
      </c>
    </row>
    <row r="2718" spans="1:14" x14ac:dyDescent="0.25">
      <c r="A2718" s="16" t="str">
        <f>CONCATENATE('COMPANY INFO'!$D$4,"_",C2718,"_",D2718,"_",$F2718)</f>
        <v>_15_782/902_Goldboro</v>
      </c>
      <c r="B2718" s="42">
        <v>2715</v>
      </c>
      <c r="C2718" s="43">
        <v>15</v>
      </c>
      <c r="D2718" s="43" t="s">
        <v>1205</v>
      </c>
      <c r="E2718" s="43" t="s">
        <v>1204</v>
      </c>
      <c r="F2718" s="44" t="s">
        <v>1249</v>
      </c>
      <c r="G2718" s="23"/>
      <c r="H2718" s="23"/>
      <c r="I2718" s="23"/>
      <c r="J2718" s="23"/>
      <c r="K2718" s="23"/>
      <c r="L2718" s="21" t="str">
        <f>IFERROR(VLOOKUP($A2718,Holdings!$A:$F,6,FALSE),"")</f>
        <v/>
      </c>
      <c r="M2718" s="45" t="str">
        <f t="shared" si="84"/>
        <v/>
      </c>
      <c r="N2718" s="46" t="str">
        <f t="shared" si="85"/>
        <v/>
      </c>
    </row>
    <row r="2719" spans="1:14" x14ac:dyDescent="0.25">
      <c r="A2719" s="16" t="str">
        <f>CONCATENATE('COMPANY INFO'!$D$4,"_",C2719,"_",D2719,"_",$F2719)</f>
        <v>_15_782/902_Goshen</v>
      </c>
      <c r="B2719" s="42">
        <v>2716</v>
      </c>
      <c r="C2719" s="43">
        <v>15</v>
      </c>
      <c r="D2719" s="43" t="s">
        <v>1205</v>
      </c>
      <c r="E2719" s="43" t="s">
        <v>1204</v>
      </c>
      <c r="F2719" s="44" t="s">
        <v>1250</v>
      </c>
      <c r="G2719" s="23"/>
      <c r="H2719" s="23"/>
      <c r="I2719" s="23"/>
      <c r="J2719" s="23"/>
      <c r="K2719" s="23"/>
      <c r="L2719" s="21" t="str">
        <f>IFERROR(VLOOKUP($A2719,Holdings!$A:$F,6,FALSE),"")</f>
        <v/>
      </c>
      <c r="M2719" s="45" t="str">
        <f t="shared" si="84"/>
        <v/>
      </c>
      <c r="N2719" s="46" t="str">
        <f t="shared" si="85"/>
        <v/>
      </c>
    </row>
    <row r="2720" spans="1:14" x14ac:dyDescent="0.25">
      <c r="A2720" s="16" t="str">
        <f>CONCATENATE('COMPANY INFO'!$D$4,"_",C2720,"_",D2720,"_",$F2720)</f>
        <v>_15_782/902_Grand Narrows</v>
      </c>
      <c r="B2720" s="42">
        <v>2717</v>
      </c>
      <c r="C2720" s="43">
        <v>15</v>
      </c>
      <c r="D2720" s="43" t="s">
        <v>1205</v>
      </c>
      <c r="E2720" s="43" t="s">
        <v>1204</v>
      </c>
      <c r="F2720" s="44" t="s">
        <v>1251</v>
      </c>
      <c r="G2720" s="23"/>
      <c r="H2720" s="23"/>
      <c r="I2720" s="23"/>
      <c r="J2720" s="23"/>
      <c r="K2720" s="23"/>
      <c r="L2720" s="21" t="str">
        <f>IFERROR(VLOOKUP($A2720,Holdings!$A:$F,6,FALSE),"")</f>
        <v/>
      </c>
      <c r="M2720" s="45" t="str">
        <f t="shared" si="84"/>
        <v/>
      </c>
      <c r="N2720" s="46" t="str">
        <f t="shared" si="85"/>
        <v/>
      </c>
    </row>
    <row r="2721" spans="1:14" x14ac:dyDescent="0.25">
      <c r="A2721" s="16" t="str">
        <f>CONCATENATE('COMPANY INFO'!$D$4,"_",C2721,"_",D2721,"_",$F2721)</f>
        <v>_15_782/902_Great Village</v>
      </c>
      <c r="B2721" s="42">
        <v>2718</v>
      </c>
      <c r="C2721" s="43">
        <v>15</v>
      </c>
      <c r="D2721" s="43" t="s">
        <v>1205</v>
      </c>
      <c r="E2721" s="43" t="s">
        <v>1204</v>
      </c>
      <c r="F2721" s="44" t="s">
        <v>1252</v>
      </c>
      <c r="G2721" s="23"/>
      <c r="H2721" s="23"/>
      <c r="I2721" s="23"/>
      <c r="J2721" s="23"/>
      <c r="K2721" s="23"/>
      <c r="L2721" s="21" t="str">
        <f>IFERROR(VLOOKUP($A2721,Holdings!$A:$F,6,FALSE),"")</f>
        <v/>
      </c>
      <c r="M2721" s="45" t="str">
        <f t="shared" si="84"/>
        <v/>
      </c>
      <c r="N2721" s="46" t="str">
        <f t="shared" si="85"/>
        <v/>
      </c>
    </row>
    <row r="2722" spans="1:14" x14ac:dyDescent="0.25">
      <c r="A2722" s="16" t="str">
        <f>CONCATENATE('COMPANY INFO'!$D$4,"_",C2722,"_",D2722,"_",$F2722)</f>
        <v>_15_782/902_Guysborough</v>
      </c>
      <c r="B2722" s="42">
        <v>2719</v>
      </c>
      <c r="C2722" s="43">
        <v>15</v>
      </c>
      <c r="D2722" s="43" t="s">
        <v>1205</v>
      </c>
      <c r="E2722" s="43" t="s">
        <v>1204</v>
      </c>
      <c r="F2722" s="44" t="s">
        <v>1253</v>
      </c>
      <c r="G2722" s="23"/>
      <c r="H2722" s="23"/>
      <c r="I2722" s="23"/>
      <c r="J2722" s="23"/>
      <c r="K2722" s="23"/>
      <c r="L2722" s="21" t="str">
        <f>IFERROR(VLOOKUP($A2722,Holdings!$A:$F,6,FALSE),"")</f>
        <v/>
      </c>
      <c r="M2722" s="45" t="str">
        <f t="shared" si="84"/>
        <v/>
      </c>
      <c r="N2722" s="46" t="str">
        <f t="shared" si="85"/>
        <v/>
      </c>
    </row>
    <row r="2723" spans="1:14" x14ac:dyDescent="0.25">
      <c r="A2723" s="16" t="str">
        <f>CONCATENATE('COMPANY INFO'!$D$4,"_",C2723,"_",D2723,"_",$F2723)</f>
        <v>_15_782/902_Halifax</v>
      </c>
      <c r="B2723" s="42">
        <v>2720</v>
      </c>
      <c r="C2723" s="43">
        <v>15</v>
      </c>
      <c r="D2723" s="43" t="s">
        <v>1205</v>
      </c>
      <c r="E2723" s="43" t="s">
        <v>1204</v>
      </c>
      <c r="F2723" s="44" t="s">
        <v>1254</v>
      </c>
      <c r="G2723" s="23"/>
      <c r="H2723" s="23"/>
      <c r="I2723" s="23"/>
      <c r="J2723" s="23"/>
      <c r="K2723" s="23"/>
      <c r="L2723" s="21" t="str">
        <f>IFERROR(VLOOKUP($A2723,Holdings!$A:$F,6,FALSE),"")</f>
        <v/>
      </c>
      <c r="M2723" s="45" t="str">
        <f t="shared" si="84"/>
        <v/>
      </c>
      <c r="N2723" s="46" t="str">
        <f t="shared" si="85"/>
        <v/>
      </c>
    </row>
    <row r="2724" spans="1:14" x14ac:dyDescent="0.25">
      <c r="A2724" s="16" t="str">
        <f>CONCATENATE('COMPANY INFO'!$D$4,"_",C2724,"_",D2724,"_",$F2724)</f>
        <v>_15_782/902_Hantsport</v>
      </c>
      <c r="B2724" s="42">
        <v>2721</v>
      </c>
      <c r="C2724" s="43">
        <v>15</v>
      </c>
      <c r="D2724" s="43" t="s">
        <v>1205</v>
      </c>
      <c r="E2724" s="43" t="s">
        <v>1204</v>
      </c>
      <c r="F2724" s="44" t="s">
        <v>1255</v>
      </c>
      <c r="G2724" s="23"/>
      <c r="H2724" s="23"/>
      <c r="I2724" s="23"/>
      <c r="J2724" s="23"/>
      <c r="K2724" s="23"/>
      <c r="L2724" s="21" t="str">
        <f>IFERROR(VLOOKUP($A2724,Holdings!$A:$F,6,FALSE),"")</f>
        <v/>
      </c>
      <c r="M2724" s="45" t="str">
        <f t="shared" si="84"/>
        <v/>
      </c>
      <c r="N2724" s="46" t="str">
        <f t="shared" si="85"/>
        <v/>
      </c>
    </row>
    <row r="2725" spans="1:14" x14ac:dyDescent="0.25">
      <c r="A2725" s="16" t="str">
        <f>CONCATENATE('COMPANY INFO'!$D$4,"_",C2725,"_",D2725,"_",$F2725)</f>
        <v>_15_782/902_Heatherton</v>
      </c>
      <c r="B2725" s="42">
        <v>2722</v>
      </c>
      <c r="C2725" s="43">
        <v>15</v>
      </c>
      <c r="D2725" s="43" t="s">
        <v>1205</v>
      </c>
      <c r="E2725" s="43" t="s">
        <v>1204</v>
      </c>
      <c r="F2725" s="44" t="s">
        <v>1256</v>
      </c>
      <c r="G2725" s="23"/>
      <c r="H2725" s="23"/>
      <c r="I2725" s="23"/>
      <c r="J2725" s="23"/>
      <c r="K2725" s="23"/>
      <c r="L2725" s="21" t="str">
        <f>IFERROR(VLOOKUP($A2725,Holdings!$A:$F,6,FALSE),"")</f>
        <v/>
      </c>
      <c r="M2725" s="45" t="str">
        <f t="shared" si="84"/>
        <v/>
      </c>
      <c r="N2725" s="46" t="str">
        <f t="shared" si="85"/>
        <v/>
      </c>
    </row>
    <row r="2726" spans="1:14" x14ac:dyDescent="0.25">
      <c r="A2726" s="16" t="str">
        <f>CONCATENATE('COMPANY INFO'!$D$4,"_",C2726,"_",D2726,"_",$F2726)</f>
        <v>_15_782/902_Hopewell</v>
      </c>
      <c r="B2726" s="42">
        <v>2723</v>
      </c>
      <c r="C2726" s="43">
        <v>15</v>
      </c>
      <c r="D2726" s="43" t="s">
        <v>1205</v>
      </c>
      <c r="E2726" s="43" t="s">
        <v>1204</v>
      </c>
      <c r="F2726" s="44" t="s">
        <v>1257</v>
      </c>
      <c r="G2726" s="23"/>
      <c r="H2726" s="23"/>
      <c r="I2726" s="23"/>
      <c r="J2726" s="23"/>
      <c r="K2726" s="23"/>
      <c r="L2726" s="21" t="str">
        <f>IFERROR(VLOOKUP($A2726,Holdings!$A:$F,6,FALSE),"")</f>
        <v/>
      </c>
      <c r="M2726" s="45" t="str">
        <f t="shared" si="84"/>
        <v/>
      </c>
      <c r="N2726" s="46" t="str">
        <f t="shared" si="85"/>
        <v/>
      </c>
    </row>
    <row r="2727" spans="1:14" x14ac:dyDescent="0.25">
      <c r="A2727" s="16" t="str">
        <f>CONCATENATE('COMPANY INFO'!$D$4,"_",C2727,"_",D2727,"_",$F2727)</f>
        <v>_15_782/902_Hubbards</v>
      </c>
      <c r="B2727" s="42">
        <v>2724</v>
      </c>
      <c r="C2727" s="43">
        <v>15</v>
      </c>
      <c r="D2727" s="43" t="s">
        <v>1205</v>
      </c>
      <c r="E2727" s="43" t="s">
        <v>1204</v>
      </c>
      <c r="F2727" s="44" t="s">
        <v>1258</v>
      </c>
      <c r="G2727" s="23"/>
      <c r="H2727" s="23"/>
      <c r="I2727" s="23"/>
      <c r="J2727" s="23"/>
      <c r="K2727" s="23"/>
      <c r="L2727" s="21" t="str">
        <f>IFERROR(VLOOKUP($A2727,Holdings!$A:$F,6,FALSE),"")</f>
        <v/>
      </c>
      <c r="M2727" s="45" t="str">
        <f t="shared" si="84"/>
        <v/>
      </c>
      <c r="N2727" s="46" t="str">
        <f t="shared" si="85"/>
        <v/>
      </c>
    </row>
    <row r="2728" spans="1:14" x14ac:dyDescent="0.25">
      <c r="A2728" s="16" t="str">
        <f>CONCATENATE('COMPANY INFO'!$D$4,"_",C2728,"_",D2728,"_",$F2728)</f>
        <v>_15_782/902_Hunter River</v>
      </c>
      <c r="B2728" s="42">
        <v>2725</v>
      </c>
      <c r="C2728" s="43">
        <v>15</v>
      </c>
      <c r="D2728" s="43" t="s">
        <v>1205</v>
      </c>
      <c r="E2728" s="43" t="s">
        <v>2101</v>
      </c>
      <c r="F2728" s="44" t="s">
        <v>2110</v>
      </c>
      <c r="G2728" s="23"/>
      <c r="H2728" s="23"/>
      <c r="I2728" s="23"/>
      <c r="J2728" s="23"/>
      <c r="K2728" s="23"/>
      <c r="L2728" s="21" t="str">
        <f>IFERROR(VLOOKUP($A2728,Holdings!$A:$F,6,FALSE),"")</f>
        <v/>
      </c>
      <c r="M2728" s="45" t="str">
        <f t="shared" si="84"/>
        <v/>
      </c>
      <c r="N2728" s="46" t="str">
        <f t="shared" si="85"/>
        <v/>
      </c>
    </row>
    <row r="2729" spans="1:14" x14ac:dyDescent="0.25">
      <c r="A2729" s="16" t="str">
        <f>CONCATENATE('COMPANY INFO'!$D$4,"_",C2729,"_",D2729,"_",$F2729)</f>
        <v>_15_782/902_Ingonish</v>
      </c>
      <c r="B2729" s="42">
        <v>2726</v>
      </c>
      <c r="C2729" s="43">
        <v>15</v>
      </c>
      <c r="D2729" s="43" t="s">
        <v>1205</v>
      </c>
      <c r="E2729" s="43" t="s">
        <v>1204</v>
      </c>
      <c r="F2729" s="44" t="s">
        <v>1259</v>
      </c>
      <c r="G2729" s="23"/>
      <c r="H2729" s="23"/>
      <c r="I2729" s="23"/>
      <c r="J2729" s="23"/>
      <c r="K2729" s="23"/>
      <c r="L2729" s="21" t="str">
        <f>IFERROR(VLOOKUP($A2729,Holdings!$A:$F,6,FALSE),"")</f>
        <v/>
      </c>
      <c r="M2729" s="45" t="str">
        <f t="shared" si="84"/>
        <v/>
      </c>
      <c r="N2729" s="46" t="str">
        <f t="shared" si="85"/>
        <v/>
      </c>
    </row>
    <row r="2730" spans="1:14" x14ac:dyDescent="0.25">
      <c r="A2730" s="16" t="str">
        <f>CONCATENATE('COMPANY INFO'!$D$4,"_",C2730,"_",D2730,"_",$F2730)</f>
        <v>_15_782/902_Inverness</v>
      </c>
      <c r="B2730" s="42">
        <v>2727</v>
      </c>
      <c r="C2730" s="43">
        <v>15</v>
      </c>
      <c r="D2730" s="43" t="s">
        <v>1205</v>
      </c>
      <c r="E2730" s="43" t="s">
        <v>1204</v>
      </c>
      <c r="F2730" s="44" t="s">
        <v>1260</v>
      </c>
      <c r="G2730" s="23"/>
      <c r="H2730" s="23"/>
      <c r="I2730" s="23"/>
      <c r="J2730" s="23"/>
      <c r="K2730" s="23"/>
      <c r="L2730" s="21" t="str">
        <f>IFERROR(VLOOKUP($A2730,Holdings!$A:$F,6,FALSE),"")</f>
        <v/>
      </c>
      <c r="M2730" s="45" t="str">
        <f t="shared" si="84"/>
        <v/>
      </c>
      <c r="N2730" s="46" t="str">
        <f t="shared" si="85"/>
        <v/>
      </c>
    </row>
    <row r="2731" spans="1:14" x14ac:dyDescent="0.25">
      <c r="A2731" s="16" t="str">
        <f>CONCATENATE('COMPANY INFO'!$D$4,"_",C2731,"_",D2731,"_",$F2731)</f>
        <v>_15_782/902_Iona</v>
      </c>
      <c r="B2731" s="42">
        <v>2728</v>
      </c>
      <c r="C2731" s="43">
        <v>15</v>
      </c>
      <c r="D2731" s="43" t="s">
        <v>1205</v>
      </c>
      <c r="E2731" s="43" t="s">
        <v>1204</v>
      </c>
      <c r="F2731" s="44" t="s">
        <v>1261</v>
      </c>
      <c r="G2731" s="23"/>
      <c r="H2731" s="23"/>
      <c r="I2731" s="23"/>
      <c r="J2731" s="23"/>
      <c r="K2731" s="23"/>
      <c r="L2731" s="21" t="str">
        <f>IFERROR(VLOOKUP($A2731,Holdings!$A:$F,6,FALSE),"")</f>
        <v/>
      </c>
      <c r="M2731" s="45" t="str">
        <f t="shared" si="84"/>
        <v/>
      </c>
      <c r="N2731" s="46" t="str">
        <f t="shared" si="85"/>
        <v/>
      </c>
    </row>
    <row r="2732" spans="1:14" x14ac:dyDescent="0.25">
      <c r="A2732" s="16" t="str">
        <f>CONCATENATE('COMPANY INFO'!$D$4,"_",C2732,"_",D2732,"_",$F2732)</f>
        <v>_15_782/902_Kennetcook</v>
      </c>
      <c r="B2732" s="42">
        <v>2729</v>
      </c>
      <c r="C2732" s="43">
        <v>15</v>
      </c>
      <c r="D2732" s="43" t="s">
        <v>1205</v>
      </c>
      <c r="E2732" s="43" t="s">
        <v>1204</v>
      </c>
      <c r="F2732" s="44" t="s">
        <v>1262</v>
      </c>
      <c r="G2732" s="23"/>
      <c r="H2732" s="23"/>
      <c r="I2732" s="23"/>
      <c r="J2732" s="23"/>
      <c r="K2732" s="23"/>
      <c r="L2732" s="21" t="str">
        <f>IFERROR(VLOOKUP($A2732,Holdings!$A:$F,6,FALSE),"")</f>
        <v/>
      </c>
      <c r="M2732" s="45" t="str">
        <f t="shared" si="84"/>
        <v/>
      </c>
      <c r="N2732" s="46" t="str">
        <f t="shared" si="85"/>
        <v/>
      </c>
    </row>
    <row r="2733" spans="1:14" x14ac:dyDescent="0.25">
      <c r="A2733" s="16" t="str">
        <f>CONCATENATE('COMPANY INFO'!$D$4,"_",C2733,"_",D2733,"_",$F2733)</f>
        <v>_15_782/902_Kensington</v>
      </c>
      <c r="B2733" s="42">
        <v>2730</v>
      </c>
      <c r="C2733" s="43">
        <v>15</v>
      </c>
      <c r="D2733" s="43" t="s">
        <v>1205</v>
      </c>
      <c r="E2733" s="43" t="s">
        <v>2101</v>
      </c>
      <c r="F2733" s="44" t="s">
        <v>2111</v>
      </c>
      <c r="G2733" s="23"/>
      <c r="H2733" s="23"/>
      <c r="I2733" s="23"/>
      <c r="J2733" s="23"/>
      <c r="K2733" s="23"/>
      <c r="L2733" s="21" t="str">
        <f>IFERROR(VLOOKUP($A2733,Holdings!$A:$F,6,FALSE),"")</f>
        <v/>
      </c>
      <c r="M2733" s="45" t="str">
        <f t="shared" si="84"/>
        <v/>
      </c>
      <c r="N2733" s="46" t="str">
        <f t="shared" si="85"/>
        <v/>
      </c>
    </row>
    <row r="2734" spans="1:14" x14ac:dyDescent="0.25">
      <c r="A2734" s="16" t="str">
        <f>CONCATENATE('COMPANY INFO'!$D$4,"_",C2734,"_",D2734,"_",$F2734)</f>
        <v>_15_782/902_Kentville</v>
      </c>
      <c r="B2734" s="42">
        <v>2731</v>
      </c>
      <c r="C2734" s="43">
        <v>15</v>
      </c>
      <c r="D2734" s="43" t="s">
        <v>1205</v>
      </c>
      <c r="E2734" s="43" t="s">
        <v>1204</v>
      </c>
      <c r="F2734" s="44" t="s">
        <v>1263</v>
      </c>
      <c r="G2734" s="23"/>
      <c r="H2734" s="23"/>
      <c r="I2734" s="23"/>
      <c r="J2734" s="23"/>
      <c r="K2734" s="23"/>
      <c r="L2734" s="21" t="str">
        <f>IFERROR(VLOOKUP($A2734,Holdings!$A:$F,6,FALSE),"")</f>
        <v/>
      </c>
      <c r="M2734" s="45" t="str">
        <f t="shared" si="84"/>
        <v/>
      </c>
      <c r="N2734" s="46" t="str">
        <f t="shared" si="85"/>
        <v/>
      </c>
    </row>
    <row r="2735" spans="1:14" x14ac:dyDescent="0.25">
      <c r="A2735" s="16" t="str">
        <f>CONCATENATE('COMPANY INFO'!$D$4,"_",C2735,"_",D2735,"_",$F2735)</f>
        <v>_15_782/902_Kenzieville</v>
      </c>
      <c r="B2735" s="42">
        <v>2732</v>
      </c>
      <c r="C2735" s="43">
        <v>15</v>
      </c>
      <c r="D2735" s="43" t="s">
        <v>1205</v>
      </c>
      <c r="E2735" s="43" t="s">
        <v>1204</v>
      </c>
      <c r="F2735" s="44" t="s">
        <v>1264</v>
      </c>
      <c r="G2735" s="23"/>
      <c r="H2735" s="23"/>
      <c r="I2735" s="23"/>
      <c r="J2735" s="23"/>
      <c r="K2735" s="23"/>
      <c r="L2735" s="21" t="str">
        <f>IFERROR(VLOOKUP($A2735,Holdings!$A:$F,6,FALSE),"")</f>
        <v/>
      </c>
      <c r="M2735" s="45" t="str">
        <f t="shared" si="84"/>
        <v/>
      </c>
      <c r="N2735" s="46" t="str">
        <f t="shared" si="85"/>
        <v/>
      </c>
    </row>
    <row r="2736" spans="1:14" x14ac:dyDescent="0.25">
      <c r="A2736" s="16" t="str">
        <f>CONCATENATE('COMPANY INFO'!$D$4,"_",C2736,"_",D2736,"_",$F2736)</f>
        <v>_15_782/902_Ketch Harbour</v>
      </c>
      <c r="B2736" s="42">
        <v>2733</v>
      </c>
      <c r="C2736" s="43">
        <v>15</v>
      </c>
      <c r="D2736" s="43" t="s">
        <v>1205</v>
      </c>
      <c r="E2736" s="43" t="s">
        <v>1204</v>
      </c>
      <c r="F2736" s="44" t="s">
        <v>1265</v>
      </c>
      <c r="G2736" s="23"/>
      <c r="H2736" s="23"/>
      <c r="I2736" s="23"/>
      <c r="J2736" s="23"/>
      <c r="K2736" s="23"/>
      <c r="L2736" s="21" t="str">
        <f>IFERROR(VLOOKUP($A2736,Holdings!$A:$F,6,FALSE),"")</f>
        <v/>
      </c>
      <c r="M2736" s="45" t="str">
        <f t="shared" si="84"/>
        <v/>
      </c>
      <c r="N2736" s="46" t="str">
        <f t="shared" si="85"/>
        <v/>
      </c>
    </row>
    <row r="2737" spans="1:14" x14ac:dyDescent="0.25">
      <c r="A2737" s="16" t="str">
        <f>CONCATENATE('COMPANY INFO'!$D$4,"_",C2737,"_",D2737,"_",$F2737)</f>
        <v>_15_782/902_Kingston</v>
      </c>
      <c r="B2737" s="42">
        <v>2734</v>
      </c>
      <c r="C2737" s="43">
        <v>15</v>
      </c>
      <c r="D2737" s="43" t="s">
        <v>1205</v>
      </c>
      <c r="E2737" s="43" t="s">
        <v>1204</v>
      </c>
      <c r="F2737" s="44" t="s">
        <v>1266</v>
      </c>
      <c r="G2737" s="23"/>
      <c r="H2737" s="23"/>
      <c r="I2737" s="23"/>
      <c r="J2737" s="23"/>
      <c r="K2737" s="23"/>
      <c r="L2737" s="21" t="str">
        <f>IFERROR(VLOOKUP($A2737,Holdings!$A:$F,6,FALSE),"")</f>
        <v/>
      </c>
      <c r="M2737" s="45" t="str">
        <f t="shared" si="84"/>
        <v/>
      </c>
      <c r="N2737" s="46" t="str">
        <f t="shared" si="85"/>
        <v/>
      </c>
    </row>
    <row r="2738" spans="1:14" x14ac:dyDescent="0.25">
      <c r="A2738" s="16" t="str">
        <f>CONCATENATE('COMPANY INFO'!$D$4,"_",C2738,"_",D2738,"_",$F2738)</f>
        <v>_15_782/902_L'Ardoise</v>
      </c>
      <c r="B2738" s="42">
        <v>2735</v>
      </c>
      <c r="C2738" s="43">
        <v>15</v>
      </c>
      <c r="D2738" s="43" t="s">
        <v>1205</v>
      </c>
      <c r="E2738" s="43" t="s">
        <v>1204</v>
      </c>
      <c r="F2738" s="44" t="s">
        <v>1267</v>
      </c>
      <c r="G2738" s="23"/>
      <c r="H2738" s="23"/>
      <c r="I2738" s="23"/>
      <c r="J2738" s="23"/>
      <c r="K2738" s="23"/>
      <c r="L2738" s="21" t="str">
        <f>IFERROR(VLOOKUP($A2738,Holdings!$A:$F,6,FALSE),"")</f>
        <v/>
      </c>
      <c r="M2738" s="45" t="str">
        <f t="shared" si="84"/>
        <v/>
      </c>
      <c r="N2738" s="46" t="str">
        <f t="shared" si="85"/>
        <v/>
      </c>
    </row>
    <row r="2739" spans="1:14" x14ac:dyDescent="0.25">
      <c r="A2739" s="16" t="str">
        <f>CONCATENATE('COMPANY INFO'!$D$4,"_",C2739,"_",D2739,"_",$F2739)</f>
        <v>_15_782/902_LaHave</v>
      </c>
      <c r="B2739" s="42">
        <v>2736</v>
      </c>
      <c r="C2739" s="43">
        <v>15</v>
      </c>
      <c r="D2739" s="43" t="s">
        <v>1205</v>
      </c>
      <c r="E2739" s="43" t="s">
        <v>1204</v>
      </c>
      <c r="F2739" s="44" t="s">
        <v>1268</v>
      </c>
      <c r="G2739" s="23"/>
      <c r="H2739" s="23"/>
      <c r="I2739" s="23"/>
      <c r="J2739" s="23"/>
      <c r="K2739" s="23"/>
      <c r="L2739" s="21" t="str">
        <f>IFERROR(VLOOKUP($A2739,Holdings!$A:$F,6,FALSE),"")</f>
        <v/>
      </c>
      <c r="M2739" s="45" t="str">
        <f t="shared" si="84"/>
        <v/>
      </c>
      <c r="N2739" s="46" t="str">
        <f t="shared" si="85"/>
        <v/>
      </c>
    </row>
    <row r="2740" spans="1:14" x14ac:dyDescent="0.25">
      <c r="A2740" s="16" t="str">
        <f>CONCATENATE('COMPANY INFO'!$D$4,"_",C2740,"_",D2740,"_",$F2740)</f>
        <v>_15_782/902_Lake Charlotte</v>
      </c>
      <c r="B2740" s="42">
        <v>2737</v>
      </c>
      <c r="C2740" s="43">
        <v>15</v>
      </c>
      <c r="D2740" s="43" t="s">
        <v>1205</v>
      </c>
      <c r="E2740" s="43" t="s">
        <v>1204</v>
      </c>
      <c r="F2740" s="44" t="s">
        <v>1269</v>
      </c>
      <c r="G2740" s="23"/>
      <c r="H2740" s="23"/>
      <c r="I2740" s="23"/>
      <c r="J2740" s="23"/>
      <c r="K2740" s="23"/>
      <c r="L2740" s="21" t="str">
        <f>IFERROR(VLOOKUP($A2740,Holdings!$A:$F,6,FALSE),"")</f>
        <v/>
      </c>
      <c r="M2740" s="45" t="str">
        <f t="shared" si="84"/>
        <v/>
      </c>
      <c r="N2740" s="46" t="str">
        <f t="shared" si="85"/>
        <v/>
      </c>
    </row>
    <row r="2741" spans="1:14" x14ac:dyDescent="0.25">
      <c r="A2741" s="16" t="str">
        <f>CONCATENATE('COMPANY INFO'!$D$4,"_",C2741,"_",D2741,"_",$F2741)</f>
        <v>_15_782/902_Larry's River</v>
      </c>
      <c r="B2741" s="42">
        <v>2738</v>
      </c>
      <c r="C2741" s="43">
        <v>15</v>
      </c>
      <c r="D2741" s="43" t="s">
        <v>1205</v>
      </c>
      <c r="E2741" s="43" t="s">
        <v>1204</v>
      </c>
      <c r="F2741" s="44" t="s">
        <v>1270</v>
      </c>
      <c r="G2741" s="23"/>
      <c r="H2741" s="23"/>
      <c r="I2741" s="23"/>
      <c r="J2741" s="23"/>
      <c r="K2741" s="23"/>
      <c r="L2741" s="21" t="str">
        <f>IFERROR(VLOOKUP($A2741,Holdings!$A:$F,6,FALSE),"")</f>
        <v/>
      </c>
      <c r="M2741" s="45" t="str">
        <f t="shared" si="84"/>
        <v/>
      </c>
      <c r="N2741" s="46" t="str">
        <f t="shared" si="85"/>
        <v/>
      </c>
    </row>
    <row r="2742" spans="1:14" x14ac:dyDescent="0.25">
      <c r="A2742" s="16" t="str">
        <f>CONCATENATE('COMPANY INFO'!$D$4,"_",C2742,"_",D2742,"_",$F2742)</f>
        <v>_15_782/902_Lawrencetown</v>
      </c>
      <c r="B2742" s="42">
        <v>2739</v>
      </c>
      <c r="C2742" s="43">
        <v>15</v>
      </c>
      <c r="D2742" s="43" t="s">
        <v>1205</v>
      </c>
      <c r="E2742" s="43" t="s">
        <v>1204</v>
      </c>
      <c r="F2742" s="44" t="s">
        <v>1271</v>
      </c>
      <c r="G2742" s="23"/>
      <c r="H2742" s="23"/>
      <c r="I2742" s="23"/>
      <c r="J2742" s="23"/>
      <c r="K2742" s="23"/>
      <c r="L2742" s="21" t="str">
        <f>IFERROR(VLOOKUP($A2742,Holdings!$A:$F,6,FALSE),"")</f>
        <v/>
      </c>
      <c r="M2742" s="45" t="str">
        <f t="shared" si="84"/>
        <v/>
      </c>
      <c r="N2742" s="46" t="str">
        <f t="shared" si="85"/>
        <v/>
      </c>
    </row>
    <row r="2743" spans="1:14" x14ac:dyDescent="0.25">
      <c r="A2743" s="16" t="str">
        <f>CONCATENATE('COMPANY INFO'!$D$4,"_",C2743,"_",D2743,"_",$F2743)</f>
        <v>_15_782/902_Liscomb</v>
      </c>
      <c r="B2743" s="42">
        <v>2740</v>
      </c>
      <c r="C2743" s="43">
        <v>15</v>
      </c>
      <c r="D2743" s="43" t="s">
        <v>1205</v>
      </c>
      <c r="E2743" s="43" t="s">
        <v>1204</v>
      </c>
      <c r="F2743" s="44" t="s">
        <v>1272</v>
      </c>
      <c r="G2743" s="23"/>
      <c r="H2743" s="23"/>
      <c r="I2743" s="23"/>
      <c r="J2743" s="23"/>
      <c r="K2743" s="23"/>
      <c r="L2743" s="21" t="str">
        <f>IFERROR(VLOOKUP($A2743,Holdings!$A:$F,6,FALSE),"")</f>
        <v/>
      </c>
      <c r="M2743" s="45" t="str">
        <f t="shared" si="84"/>
        <v/>
      </c>
      <c r="N2743" s="46" t="str">
        <f t="shared" si="85"/>
        <v/>
      </c>
    </row>
    <row r="2744" spans="1:14" x14ac:dyDescent="0.25">
      <c r="A2744" s="16" t="str">
        <f>CONCATENATE('COMPANY INFO'!$D$4,"_",C2744,"_",D2744,"_",$F2744)</f>
        <v>_15_782/902_Liverpool</v>
      </c>
      <c r="B2744" s="42">
        <v>2741</v>
      </c>
      <c r="C2744" s="43">
        <v>15</v>
      </c>
      <c r="D2744" s="43" t="s">
        <v>1205</v>
      </c>
      <c r="E2744" s="43" t="s">
        <v>1204</v>
      </c>
      <c r="F2744" s="44" t="s">
        <v>1273</v>
      </c>
      <c r="G2744" s="23"/>
      <c r="H2744" s="23"/>
      <c r="I2744" s="23"/>
      <c r="J2744" s="23"/>
      <c r="K2744" s="23"/>
      <c r="L2744" s="21" t="str">
        <f>IFERROR(VLOOKUP($A2744,Holdings!$A:$F,6,FALSE),"")</f>
        <v/>
      </c>
      <c r="M2744" s="45" t="str">
        <f t="shared" si="84"/>
        <v/>
      </c>
      <c r="N2744" s="46" t="str">
        <f t="shared" si="85"/>
        <v/>
      </c>
    </row>
    <row r="2745" spans="1:14" x14ac:dyDescent="0.25">
      <c r="A2745" s="16" t="str">
        <f>CONCATENATE('COMPANY INFO'!$D$4,"_",C2745,"_",D2745,"_",$F2745)</f>
        <v>_15_782/902_Lockeport</v>
      </c>
      <c r="B2745" s="42">
        <v>2742</v>
      </c>
      <c r="C2745" s="43">
        <v>15</v>
      </c>
      <c r="D2745" s="43" t="s">
        <v>1205</v>
      </c>
      <c r="E2745" s="43" t="s">
        <v>1204</v>
      </c>
      <c r="F2745" s="44" t="s">
        <v>1274</v>
      </c>
      <c r="G2745" s="23"/>
      <c r="H2745" s="23"/>
      <c r="I2745" s="23"/>
      <c r="J2745" s="23"/>
      <c r="K2745" s="23"/>
      <c r="L2745" s="21" t="str">
        <f>IFERROR(VLOOKUP($A2745,Holdings!$A:$F,6,FALSE),"")</f>
        <v/>
      </c>
      <c r="M2745" s="45" t="str">
        <f t="shared" si="84"/>
        <v/>
      </c>
      <c r="N2745" s="46" t="str">
        <f t="shared" si="85"/>
        <v/>
      </c>
    </row>
    <row r="2746" spans="1:14" x14ac:dyDescent="0.25">
      <c r="A2746" s="16" t="str">
        <f>CONCATENATE('COMPANY INFO'!$D$4,"_",C2746,"_",D2746,"_",$F2746)</f>
        <v>_15_782/902_Louisbourg</v>
      </c>
      <c r="B2746" s="42">
        <v>2743</v>
      </c>
      <c r="C2746" s="43">
        <v>15</v>
      </c>
      <c r="D2746" s="43" t="s">
        <v>1205</v>
      </c>
      <c r="E2746" s="43" t="s">
        <v>1204</v>
      </c>
      <c r="F2746" s="44" t="s">
        <v>1275</v>
      </c>
      <c r="G2746" s="23"/>
      <c r="H2746" s="23"/>
      <c r="I2746" s="23"/>
      <c r="J2746" s="23"/>
      <c r="K2746" s="23"/>
      <c r="L2746" s="21" t="str">
        <f>IFERROR(VLOOKUP($A2746,Holdings!$A:$F,6,FALSE),"")</f>
        <v/>
      </c>
      <c r="M2746" s="45" t="str">
        <f t="shared" si="84"/>
        <v/>
      </c>
      <c r="N2746" s="46" t="str">
        <f t="shared" si="85"/>
        <v/>
      </c>
    </row>
    <row r="2747" spans="1:14" x14ac:dyDescent="0.25">
      <c r="A2747" s="16" t="str">
        <f>CONCATENATE('COMPANY INFO'!$D$4,"_",C2747,"_",D2747,"_",$F2747)</f>
        <v>_15_782/902_Louisdale</v>
      </c>
      <c r="B2747" s="42">
        <v>2744</v>
      </c>
      <c r="C2747" s="43">
        <v>15</v>
      </c>
      <c r="D2747" s="43" t="s">
        <v>1205</v>
      </c>
      <c r="E2747" s="43" t="s">
        <v>1204</v>
      </c>
      <c r="F2747" s="44" t="s">
        <v>1276</v>
      </c>
      <c r="G2747" s="23"/>
      <c r="H2747" s="23"/>
      <c r="I2747" s="23"/>
      <c r="J2747" s="23"/>
      <c r="K2747" s="23"/>
      <c r="L2747" s="21" t="str">
        <f>IFERROR(VLOOKUP($A2747,Holdings!$A:$F,6,FALSE),"")</f>
        <v/>
      </c>
      <c r="M2747" s="45" t="str">
        <f t="shared" si="84"/>
        <v/>
      </c>
      <c r="N2747" s="46" t="str">
        <f t="shared" si="85"/>
        <v/>
      </c>
    </row>
    <row r="2748" spans="1:14" x14ac:dyDescent="0.25">
      <c r="A2748" s="16" t="str">
        <f>CONCATENATE('COMPANY INFO'!$D$4,"_",C2748,"_",D2748,"_",$F2748)</f>
        <v>_15_782/902_Lunenburg</v>
      </c>
      <c r="B2748" s="42">
        <v>2745</v>
      </c>
      <c r="C2748" s="43">
        <v>15</v>
      </c>
      <c r="D2748" s="43" t="s">
        <v>1205</v>
      </c>
      <c r="E2748" s="43" t="s">
        <v>1204</v>
      </c>
      <c r="F2748" s="44" t="s">
        <v>1277</v>
      </c>
      <c r="G2748" s="23"/>
      <c r="H2748" s="23"/>
      <c r="I2748" s="23"/>
      <c r="J2748" s="23"/>
      <c r="K2748" s="23"/>
      <c r="L2748" s="21" t="str">
        <f>IFERROR(VLOOKUP($A2748,Holdings!$A:$F,6,FALSE),"")</f>
        <v/>
      </c>
      <c r="M2748" s="45" t="str">
        <f t="shared" si="84"/>
        <v/>
      </c>
      <c r="N2748" s="46" t="str">
        <f t="shared" si="85"/>
        <v/>
      </c>
    </row>
    <row r="2749" spans="1:14" x14ac:dyDescent="0.25">
      <c r="A2749" s="16" t="str">
        <f>CONCATENATE('COMPANY INFO'!$D$4,"_",C2749,"_",D2749,"_",$F2749)</f>
        <v>_15_782/902_Mabou</v>
      </c>
      <c r="B2749" s="42">
        <v>2746</v>
      </c>
      <c r="C2749" s="43">
        <v>15</v>
      </c>
      <c r="D2749" s="43" t="s">
        <v>1205</v>
      </c>
      <c r="E2749" s="43" t="s">
        <v>1204</v>
      </c>
      <c r="F2749" s="44" t="s">
        <v>1278</v>
      </c>
      <c r="G2749" s="23"/>
      <c r="H2749" s="23"/>
      <c r="I2749" s="23"/>
      <c r="J2749" s="23"/>
      <c r="K2749" s="23"/>
      <c r="L2749" s="21" t="str">
        <f>IFERROR(VLOOKUP($A2749,Holdings!$A:$F,6,FALSE),"")</f>
        <v/>
      </c>
      <c r="M2749" s="45" t="str">
        <f t="shared" si="84"/>
        <v/>
      </c>
      <c r="N2749" s="46" t="str">
        <f t="shared" si="85"/>
        <v/>
      </c>
    </row>
    <row r="2750" spans="1:14" x14ac:dyDescent="0.25">
      <c r="A2750" s="16" t="str">
        <f>CONCATENATE('COMPANY INFO'!$D$4,"_",C2750,"_",D2750,"_",$F2750)</f>
        <v>_15_782/902_Maccan</v>
      </c>
      <c r="B2750" s="42">
        <v>2747</v>
      </c>
      <c r="C2750" s="43">
        <v>15</v>
      </c>
      <c r="D2750" s="43" t="s">
        <v>1205</v>
      </c>
      <c r="E2750" s="43" t="s">
        <v>1204</v>
      </c>
      <c r="F2750" s="44" t="s">
        <v>1279</v>
      </c>
      <c r="G2750" s="23"/>
      <c r="H2750" s="23"/>
      <c r="I2750" s="23"/>
      <c r="J2750" s="23"/>
      <c r="K2750" s="23"/>
      <c r="L2750" s="21" t="str">
        <f>IFERROR(VLOOKUP($A2750,Holdings!$A:$F,6,FALSE),"")</f>
        <v/>
      </c>
      <c r="M2750" s="45" t="str">
        <f t="shared" si="84"/>
        <v/>
      </c>
      <c r="N2750" s="46" t="str">
        <f t="shared" si="85"/>
        <v/>
      </c>
    </row>
    <row r="2751" spans="1:14" x14ac:dyDescent="0.25">
      <c r="A2751" s="16" t="str">
        <f>CONCATENATE('COMPANY INFO'!$D$4,"_",C2751,"_",D2751,"_",$F2751)</f>
        <v>_15_782/902_Mahone Bay</v>
      </c>
      <c r="B2751" s="42">
        <v>2748</v>
      </c>
      <c r="C2751" s="43">
        <v>15</v>
      </c>
      <c r="D2751" s="43" t="s">
        <v>1205</v>
      </c>
      <c r="E2751" s="43" t="s">
        <v>1204</v>
      </c>
      <c r="F2751" s="44" t="s">
        <v>1280</v>
      </c>
      <c r="G2751" s="23"/>
      <c r="H2751" s="23"/>
      <c r="I2751" s="23"/>
      <c r="J2751" s="23"/>
      <c r="K2751" s="23"/>
      <c r="L2751" s="21" t="str">
        <f>IFERROR(VLOOKUP($A2751,Holdings!$A:$F,6,FALSE),"")</f>
        <v/>
      </c>
      <c r="M2751" s="45" t="str">
        <f t="shared" si="84"/>
        <v/>
      </c>
      <c r="N2751" s="46" t="str">
        <f t="shared" si="85"/>
        <v/>
      </c>
    </row>
    <row r="2752" spans="1:14" x14ac:dyDescent="0.25">
      <c r="A2752" s="16" t="str">
        <f>CONCATENATE('COMPANY INFO'!$D$4,"_",C2752,"_",D2752,"_",$F2752)</f>
        <v>_15_782/902_Maitland</v>
      </c>
      <c r="B2752" s="42">
        <v>2749</v>
      </c>
      <c r="C2752" s="43">
        <v>15</v>
      </c>
      <c r="D2752" s="43" t="s">
        <v>1205</v>
      </c>
      <c r="E2752" s="43" t="s">
        <v>1204</v>
      </c>
      <c r="F2752" s="44" t="s">
        <v>1281</v>
      </c>
      <c r="G2752" s="23"/>
      <c r="H2752" s="23"/>
      <c r="I2752" s="23"/>
      <c r="J2752" s="23"/>
      <c r="K2752" s="23"/>
      <c r="L2752" s="21" t="str">
        <f>IFERROR(VLOOKUP($A2752,Holdings!$A:$F,6,FALSE),"")</f>
        <v/>
      </c>
      <c r="M2752" s="45" t="str">
        <f t="shared" si="84"/>
        <v/>
      </c>
      <c r="N2752" s="46" t="str">
        <f t="shared" si="85"/>
        <v/>
      </c>
    </row>
    <row r="2753" spans="1:14" x14ac:dyDescent="0.25">
      <c r="A2753" s="16" t="str">
        <f>CONCATENATE('COMPANY INFO'!$D$4,"_",C2753,"_",D2753,"_",$F2753)</f>
        <v>_15_782/902_Margaree</v>
      </c>
      <c r="B2753" s="42">
        <v>2750</v>
      </c>
      <c r="C2753" s="43">
        <v>15</v>
      </c>
      <c r="D2753" s="43" t="s">
        <v>1205</v>
      </c>
      <c r="E2753" s="43" t="s">
        <v>1204</v>
      </c>
      <c r="F2753" s="44" t="s">
        <v>1282</v>
      </c>
      <c r="G2753" s="23"/>
      <c r="H2753" s="23"/>
      <c r="I2753" s="23"/>
      <c r="J2753" s="23"/>
      <c r="K2753" s="23"/>
      <c r="L2753" s="21" t="str">
        <f>IFERROR(VLOOKUP($A2753,Holdings!$A:$F,6,FALSE),"")</f>
        <v/>
      </c>
      <c r="M2753" s="45" t="str">
        <f t="shared" si="84"/>
        <v/>
      </c>
      <c r="N2753" s="46" t="str">
        <f t="shared" si="85"/>
        <v/>
      </c>
    </row>
    <row r="2754" spans="1:14" x14ac:dyDescent="0.25">
      <c r="A2754" s="16" t="str">
        <f>CONCATENATE('COMPANY INFO'!$D$4,"_",C2754,"_",D2754,"_",$F2754)</f>
        <v>_15_782/902_Margaree Forks</v>
      </c>
      <c r="B2754" s="42">
        <v>2751</v>
      </c>
      <c r="C2754" s="43">
        <v>15</v>
      </c>
      <c r="D2754" s="43" t="s">
        <v>1205</v>
      </c>
      <c r="E2754" s="43" t="s">
        <v>1204</v>
      </c>
      <c r="F2754" s="44" t="s">
        <v>1283</v>
      </c>
      <c r="G2754" s="23"/>
      <c r="H2754" s="23"/>
      <c r="I2754" s="23"/>
      <c r="J2754" s="23"/>
      <c r="K2754" s="23"/>
      <c r="L2754" s="21" t="str">
        <f>IFERROR(VLOOKUP($A2754,Holdings!$A:$F,6,FALSE),"")</f>
        <v/>
      </c>
      <c r="M2754" s="45" t="str">
        <f t="shared" si="84"/>
        <v/>
      </c>
      <c r="N2754" s="46" t="str">
        <f t="shared" si="85"/>
        <v/>
      </c>
    </row>
    <row r="2755" spans="1:14" x14ac:dyDescent="0.25">
      <c r="A2755" s="16" t="str">
        <f>CONCATENATE('COMPANY INFO'!$D$4,"_",C2755,"_",D2755,"_",$F2755)</f>
        <v>_15_782/902_Marion Bridge</v>
      </c>
      <c r="B2755" s="42">
        <v>2752</v>
      </c>
      <c r="C2755" s="43">
        <v>15</v>
      </c>
      <c r="D2755" s="43" t="s">
        <v>1205</v>
      </c>
      <c r="E2755" s="43" t="s">
        <v>1204</v>
      </c>
      <c r="F2755" s="44" t="s">
        <v>1284</v>
      </c>
      <c r="G2755" s="23"/>
      <c r="H2755" s="23"/>
      <c r="I2755" s="23"/>
      <c r="J2755" s="23"/>
      <c r="K2755" s="23"/>
      <c r="L2755" s="21" t="str">
        <f>IFERROR(VLOOKUP($A2755,Holdings!$A:$F,6,FALSE),"")</f>
        <v/>
      </c>
      <c r="M2755" s="45" t="str">
        <f t="shared" si="84"/>
        <v/>
      </c>
      <c r="N2755" s="46" t="str">
        <f t="shared" si="85"/>
        <v/>
      </c>
    </row>
    <row r="2756" spans="1:14" x14ac:dyDescent="0.25">
      <c r="A2756" s="16" t="str">
        <f>CONCATENATE('COMPANY INFO'!$D$4,"_",C2756,"_",D2756,"_",$F2756)</f>
        <v>_15_782/902_Melrose</v>
      </c>
      <c r="B2756" s="42">
        <v>2753</v>
      </c>
      <c r="C2756" s="43">
        <v>15</v>
      </c>
      <c r="D2756" s="43" t="s">
        <v>1205</v>
      </c>
      <c r="E2756" s="43" t="s">
        <v>1204</v>
      </c>
      <c r="F2756" s="44" t="s">
        <v>1285</v>
      </c>
      <c r="G2756" s="23"/>
      <c r="H2756" s="23"/>
      <c r="I2756" s="23"/>
      <c r="J2756" s="23"/>
      <c r="K2756" s="23"/>
      <c r="L2756" s="21" t="str">
        <f>IFERROR(VLOOKUP($A2756,Holdings!$A:$F,6,FALSE),"")</f>
        <v/>
      </c>
      <c r="M2756" s="45" t="str">
        <f t="shared" ref="M2756:M2819" si="86">IF(L2756="","",G2756/(L2756-H2756))</f>
        <v/>
      </c>
      <c r="N2756" s="46" t="str">
        <f t="shared" si="85"/>
        <v/>
      </c>
    </row>
    <row r="2757" spans="1:14" x14ac:dyDescent="0.25">
      <c r="A2757" s="16" t="str">
        <f>CONCATENATE('COMPANY INFO'!$D$4,"_",C2757,"_",D2757,"_",$F2757)</f>
        <v>_15_782/902_Merigomish</v>
      </c>
      <c r="B2757" s="42">
        <v>2754</v>
      </c>
      <c r="C2757" s="43">
        <v>15</v>
      </c>
      <c r="D2757" s="43" t="s">
        <v>1205</v>
      </c>
      <c r="E2757" s="43" t="s">
        <v>1204</v>
      </c>
      <c r="F2757" s="44" t="s">
        <v>1286</v>
      </c>
      <c r="G2757" s="23"/>
      <c r="H2757" s="23"/>
      <c r="I2757" s="23"/>
      <c r="J2757" s="23"/>
      <c r="K2757" s="23"/>
      <c r="L2757" s="21" t="str">
        <f>IFERROR(VLOOKUP($A2757,Holdings!$A:$F,6,FALSE),"")</f>
        <v/>
      </c>
      <c r="M2757" s="45" t="str">
        <f t="shared" si="86"/>
        <v/>
      </c>
      <c r="N2757" s="46" t="str">
        <f t="shared" ref="N2757:N2820" si="87">IF(OR(SUM(G2757:K2757)&gt;L2757,AND(SUM(G2757:K2757)&gt;0,L2757="")),"Sum of Assigned TNs:Admin TNs must be less than Total TNs","")</f>
        <v/>
      </c>
    </row>
    <row r="2758" spans="1:14" x14ac:dyDescent="0.25">
      <c r="A2758" s="16" t="str">
        <f>CONCATENATE('COMPANY INFO'!$D$4,"_",C2758,"_",D2758,"_",$F2758)</f>
        <v>_15_782/902_Meteghan</v>
      </c>
      <c r="B2758" s="42">
        <v>2755</v>
      </c>
      <c r="C2758" s="43">
        <v>15</v>
      </c>
      <c r="D2758" s="43" t="s">
        <v>1205</v>
      </c>
      <c r="E2758" s="43" t="s">
        <v>1204</v>
      </c>
      <c r="F2758" s="44" t="s">
        <v>1287</v>
      </c>
      <c r="G2758" s="23"/>
      <c r="H2758" s="23"/>
      <c r="I2758" s="23"/>
      <c r="J2758" s="23"/>
      <c r="K2758" s="23"/>
      <c r="L2758" s="21" t="str">
        <f>IFERROR(VLOOKUP($A2758,Holdings!$A:$F,6,FALSE),"")</f>
        <v/>
      </c>
      <c r="M2758" s="45" t="str">
        <f t="shared" si="86"/>
        <v/>
      </c>
      <c r="N2758" s="46" t="str">
        <f t="shared" si="87"/>
        <v/>
      </c>
    </row>
    <row r="2759" spans="1:14" x14ac:dyDescent="0.25">
      <c r="A2759" s="16" t="str">
        <f>CONCATENATE('COMPANY INFO'!$D$4,"_",C2759,"_",D2759,"_",$F2759)</f>
        <v>_15_782/902_Middleton</v>
      </c>
      <c r="B2759" s="42">
        <v>2756</v>
      </c>
      <c r="C2759" s="43">
        <v>15</v>
      </c>
      <c r="D2759" s="43" t="s">
        <v>1205</v>
      </c>
      <c r="E2759" s="43" t="s">
        <v>1204</v>
      </c>
      <c r="F2759" s="44" t="s">
        <v>1288</v>
      </c>
      <c r="G2759" s="23"/>
      <c r="H2759" s="23"/>
      <c r="I2759" s="23"/>
      <c r="J2759" s="23"/>
      <c r="K2759" s="23"/>
      <c r="L2759" s="21" t="str">
        <f>IFERROR(VLOOKUP($A2759,Holdings!$A:$F,6,FALSE),"")</f>
        <v/>
      </c>
      <c r="M2759" s="45" t="str">
        <f t="shared" si="86"/>
        <v/>
      </c>
      <c r="N2759" s="46" t="str">
        <f t="shared" si="87"/>
        <v/>
      </c>
    </row>
    <row r="2760" spans="1:14" x14ac:dyDescent="0.25">
      <c r="A2760" s="16" t="str">
        <f>CONCATENATE('COMPANY INFO'!$D$4,"_",C2760,"_",D2760,"_",$F2760)</f>
        <v>_15_782/902_Mill Village</v>
      </c>
      <c r="B2760" s="42">
        <v>2757</v>
      </c>
      <c r="C2760" s="43">
        <v>15</v>
      </c>
      <c r="D2760" s="43" t="s">
        <v>1205</v>
      </c>
      <c r="E2760" s="43" t="s">
        <v>1204</v>
      </c>
      <c r="F2760" s="44" t="s">
        <v>1289</v>
      </c>
      <c r="G2760" s="23"/>
      <c r="H2760" s="23"/>
      <c r="I2760" s="23"/>
      <c r="J2760" s="23"/>
      <c r="K2760" s="23"/>
      <c r="L2760" s="21" t="str">
        <f>IFERROR(VLOOKUP($A2760,Holdings!$A:$F,6,FALSE),"")</f>
        <v/>
      </c>
      <c r="M2760" s="45" t="str">
        <f t="shared" si="86"/>
        <v/>
      </c>
      <c r="N2760" s="46" t="str">
        <f t="shared" si="87"/>
        <v/>
      </c>
    </row>
    <row r="2761" spans="1:14" x14ac:dyDescent="0.25">
      <c r="A2761" s="16" t="str">
        <f>CONCATENATE('COMPANY INFO'!$D$4,"_",C2761,"_",D2761,"_",$F2761)</f>
        <v>_15_782/902_Monastery</v>
      </c>
      <c r="B2761" s="42">
        <v>2758</v>
      </c>
      <c r="C2761" s="43">
        <v>15</v>
      </c>
      <c r="D2761" s="43" t="s">
        <v>1205</v>
      </c>
      <c r="E2761" s="43" t="s">
        <v>1204</v>
      </c>
      <c r="F2761" s="44" t="s">
        <v>1290</v>
      </c>
      <c r="G2761" s="23"/>
      <c r="H2761" s="23"/>
      <c r="I2761" s="23"/>
      <c r="J2761" s="23"/>
      <c r="K2761" s="23"/>
      <c r="L2761" s="21" t="str">
        <f>IFERROR(VLOOKUP($A2761,Holdings!$A:$F,6,FALSE),"")</f>
        <v/>
      </c>
      <c r="M2761" s="45" t="str">
        <f t="shared" si="86"/>
        <v/>
      </c>
      <c r="N2761" s="46" t="str">
        <f t="shared" si="87"/>
        <v/>
      </c>
    </row>
    <row r="2762" spans="1:14" x14ac:dyDescent="0.25">
      <c r="A2762" s="16" t="str">
        <f>CONCATENATE('COMPANY INFO'!$D$4,"_",C2762,"_",D2762,"_",$F2762)</f>
        <v>_15_782/902_Montague</v>
      </c>
      <c r="B2762" s="42">
        <v>2759</v>
      </c>
      <c r="C2762" s="43">
        <v>15</v>
      </c>
      <c r="D2762" s="43" t="s">
        <v>1205</v>
      </c>
      <c r="E2762" s="43" t="s">
        <v>2101</v>
      </c>
      <c r="F2762" s="44" t="s">
        <v>2112</v>
      </c>
      <c r="G2762" s="23"/>
      <c r="H2762" s="23"/>
      <c r="I2762" s="23"/>
      <c r="J2762" s="23"/>
      <c r="K2762" s="23"/>
      <c r="L2762" s="21" t="str">
        <f>IFERROR(VLOOKUP($A2762,Holdings!$A:$F,6,FALSE),"")</f>
        <v/>
      </c>
      <c r="M2762" s="45" t="str">
        <f t="shared" si="86"/>
        <v/>
      </c>
      <c r="N2762" s="46" t="str">
        <f t="shared" si="87"/>
        <v/>
      </c>
    </row>
    <row r="2763" spans="1:14" x14ac:dyDescent="0.25">
      <c r="A2763" s="16" t="str">
        <f>CONCATENATE('COMPANY INFO'!$D$4,"_",C2763,"_",D2763,"_",$F2763)</f>
        <v>_15_782/902_Morell-St. Peters</v>
      </c>
      <c r="B2763" s="42">
        <v>2760</v>
      </c>
      <c r="C2763" s="43">
        <v>15</v>
      </c>
      <c r="D2763" s="43" t="s">
        <v>1205</v>
      </c>
      <c r="E2763" s="43" t="s">
        <v>2101</v>
      </c>
      <c r="F2763" s="44" t="s">
        <v>2113</v>
      </c>
      <c r="G2763" s="23"/>
      <c r="H2763" s="23"/>
      <c r="I2763" s="23"/>
      <c r="J2763" s="23"/>
      <c r="K2763" s="23"/>
      <c r="L2763" s="21" t="str">
        <f>IFERROR(VLOOKUP($A2763,Holdings!$A:$F,6,FALSE),"")</f>
        <v/>
      </c>
      <c r="M2763" s="45" t="str">
        <f t="shared" si="86"/>
        <v/>
      </c>
      <c r="N2763" s="46" t="str">
        <f t="shared" si="87"/>
        <v/>
      </c>
    </row>
    <row r="2764" spans="1:14" x14ac:dyDescent="0.25">
      <c r="A2764" s="16" t="str">
        <f>CONCATENATE('COMPANY INFO'!$D$4,"_",C2764,"_",D2764,"_",$F2764)</f>
        <v>_15_782/902_Mount Stewart</v>
      </c>
      <c r="B2764" s="42">
        <v>2761</v>
      </c>
      <c r="C2764" s="43">
        <v>15</v>
      </c>
      <c r="D2764" s="43" t="s">
        <v>1205</v>
      </c>
      <c r="E2764" s="43" t="s">
        <v>2101</v>
      </c>
      <c r="F2764" s="44" t="s">
        <v>2114</v>
      </c>
      <c r="G2764" s="23"/>
      <c r="H2764" s="23"/>
      <c r="I2764" s="23"/>
      <c r="J2764" s="23"/>
      <c r="K2764" s="23"/>
      <c r="L2764" s="21" t="str">
        <f>IFERROR(VLOOKUP($A2764,Holdings!$A:$F,6,FALSE),"")</f>
        <v/>
      </c>
      <c r="M2764" s="45" t="str">
        <f t="shared" si="86"/>
        <v/>
      </c>
      <c r="N2764" s="46" t="str">
        <f t="shared" si="87"/>
        <v/>
      </c>
    </row>
    <row r="2765" spans="1:14" x14ac:dyDescent="0.25">
      <c r="A2765" s="16" t="str">
        <f>CONCATENATE('COMPANY INFO'!$D$4,"_",C2765,"_",D2765,"_",$F2765)</f>
        <v>_15_782/902_Mount Uniacke</v>
      </c>
      <c r="B2765" s="42">
        <v>2762</v>
      </c>
      <c r="C2765" s="43">
        <v>15</v>
      </c>
      <c r="D2765" s="43" t="s">
        <v>1205</v>
      </c>
      <c r="E2765" s="43" t="s">
        <v>1204</v>
      </c>
      <c r="F2765" s="44" t="s">
        <v>1291</v>
      </c>
      <c r="G2765" s="23"/>
      <c r="H2765" s="23"/>
      <c r="I2765" s="23"/>
      <c r="J2765" s="23"/>
      <c r="K2765" s="23"/>
      <c r="L2765" s="21" t="str">
        <f>IFERROR(VLOOKUP($A2765,Holdings!$A:$F,6,FALSE),"")</f>
        <v/>
      </c>
      <c r="M2765" s="45" t="str">
        <f t="shared" si="86"/>
        <v/>
      </c>
      <c r="N2765" s="46" t="str">
        <f t="shared" si="87"/>
        <v/>
      </c>
    </row>
    <row r="2766" spans="1:14" x14ac:dyDescent="0.25">
      <c r="A2766" s="16" t="str">
        <f>CONCATENATE('COMPANY INFO'!$D$4,"_",C2766,"_",D2766,"_",$F2766)</f>
        <v>_15_782/902_Mulgrave</v>
      </c>
      <c r="B2766" s="42">
        <v>2763</v>
      </c>
      <c r="C2766" s="43">
        <v>15</v>
      </c>
      <c r="D2766" s="43" t="s">
        <v>1205</v>
      </c>
      <c r="E2766" s="43" t="s">
        <v>1204</v>
      </c>
      <c r="F2766" s="44" t="s">
        <v>1292</v>
      </c>
      <c r="G2766" s="23"/>
      <c r="H2766" s="23"/>
      <c r="I2766" s="23"/>
      <c r="J2766" s="23"/>
      <c r="K2766" s="23"/>
      <c r="L2766" s="21" t="str">
        <f>IFERROR(VLOOKUP($A2766,Holdings!$A:$F,6,FALSE),"")</f>
        <v/>
      </c>
      <c r="M2766" s="45" t="str">
        <f t="shared" si="86"/>
        <v/>
      </c>
      <c r="N2766" s="46" t="str">
        <f t="shared" si="87"/>
        <v/>
      </c>
    </row>
    <row r="2767" spans="1:14" x14ac:dyDescent="0.25">
      <c r="A2767" s="16" t="str">
        <f>CONCATENATE('COMPANY INFO'!$D$4,"_",C2767,"_",D2767,"_",$F2767)</f>
        <v>_15_782/902_Murray River</v>
      </c>
      <c r="B2767" s="42">
        <v>2764</v>
      </c>
      <c r="C2767" s="43">
        <v>15</v>
      </c>
      <c r="D2767" s="43" t="s">
        <v>1205</v>
      </c>
      <c r="E2767" s="43" t="s">
        <v>2101</v>
      </c>
      <c r="F2767" s="44" t="s">
        <v>2115</v>
      </c>
      <c r="G2767" s="23"/>
      <c r="H2767" s="23"/>
      <c r="I2767" s="23"/>
      <c r="J2767" s="23"/>
      <c r="K2767" s="23"/>
      <c r="L2767" s="21" t="str">
        <f>IFERROR(VLOOKUP($A2767,Holdings!$A:$F,6,FALSE),"")</f>
        <v/>
      </c>
      <c r="M2767" s="45" t="str">
        <f t="shared" si="86"/>
        <v/>
      </c>
      <c r="N2767" s="46" t="str">
        <f t="shared" si="87"/>
        <v/>
      </c>
    </row>
    <row r="2768" spans="1:14" x14ac:dyDescent="0.25">
      <c r="A2768" s="16" t="str">
        <f>CONCATENATE('COMPANY INFO'!$D$4,"_",C2768,"_",D2768,"_",$F2768)</f>
        <v>_15_782/902_Musquodoboit</v>
      </c>
      <c r="B2768" s="42">
        <v>2765</v>
      </c>
      <c r="C2768" s="43">
        <v>15</v>
      </c>
      <c r="D2768" s="43" t="s">
        <v>1205</v>
      </c>
      <c r="E2768" s="43" t="s">
        <v>1204</v>
      </c>
      <c r="F2768" s="44" t="s">
        <v>1293</v>
      </c>
      <c r="G2768" s="23"/>
      <c r="H2768" s="23"/>
      <c r="I2768" s="23"/>
      <c r="J2768" s="23"/>
      <c r="K2768" s="23"/>
      <c r="L2768" s="21" t="str">
        <f>IFERROR(VLOOKUP($A2768,Holdings!$A:$F,6,FALSE),"")</f>
        <v/>
      </c>
      <c r="M2768" s="45" t="str">
        <f t="shared" si="86"/>
        <v/>
      </c>
      <c r="N2768" s="46" t="str">
        <f t="shared" si="87"/>
        <v/>
      </c>
    </row>
    <row r="2769" spans="1:14" x14ac:dyDescent="0.25">
      <c r="A2769" s="16" t="str">
        <f>CONCATENATE('COMPANY INFO'!$D$4,"_",C2769,"_",D2769,"_",$F2769)</f>
        <v>_15_782/902_Musquodoboit Harbour</v>
      </c>
      <c r="B2769" s="42">
        <v>2766</v>
      </c>
      <c r="C2769" s="43">
        <v>15</v>
      </c>
      <c r="D2769" s="43" t="s">
        <v>1205</v>
      </c>
      <c r="E2769" s="43" t="s">
        <v>1204</v>
      </c>
      <c r="F2769" s="44" t="s">
        <v>1294</v>
      </c>
      <c r="G2769" s="23"/>
      <c r="H2769" s="23"/>
      <c r="I2769" s="23"/>
      <c r="J2769" s="23"/>
      <c r="K2769" s="23"/>
      <c r="L2769" s="21" t="str">
        <f>IFERROR(VLOOKUP($A2769,Holdings!$A:$F,6,FALSE),"")</f>
        <v/>
      </c>
      <c r="M2769" s="45" t="str">
        <f t="shared" si="86"/>
        <v/>
      </c>
      <c r="N2769" s="46" t="str">
        <f t="shared" si="87"/>
        <v/>
      </c>
    </row>
    <row r="2770" spans="1:14" x14ac:dyDescent="0.25">
      <c r="A2770" s="16" t="str">
        <f>CONCATENATE('COMPANY INFO'!$D$4,"_",C2770,"_",D2770,"_",$F2770)</f>
        <v>_15_782/902_Neil's Harbour</v>
      </c>
      <c r="B2770" s="42">
        <v>2767</v>
      </c>
      <c r="C2770" s="43">
        <v>15</v>
      </c>
      <c r="D2770" s="43" t="s">
        <v>1205</v>
      </c>
      <c r="E2770" s="43" t="s">
        <v>1204</v>
      </c>
      <c r="F2770" s="44" t="s">
        <v>1295</v>
      </c>
      <c r="G2770" s="23"/>
      <c r="H2770" s="23"/>
      <c r="I2770" s="23"/>
      <c r="J2770" s="23"/>
      <c r="K2770" s="23"/>
      <c r="L2770" s="21" t="str">
        <f>IFERROR(VLOOKUP($A2770,Holdings!$A:$F,6,FALSE),"")</f>
        <v/>
      </c>
      <c r="M2770" s="45" t="str">
        <f t="shared" si="86"/>
        <v/>
      </c>
      <c r="N2770" s="46" t="str">
        <f t="shared" si="87"/>
        <v/>
      </c>
    </row>
    <row r="2771" spans="1:14" x14ac:dyDescent="0.25">
      <c r="A2771" s="16" t="str">
        <f>CONCATENATE('COMPANY INFO'!$D$4,"_",C2771,"_",D2771,"_",$F2771)</f>
        <v>_15_782/902_New Germany</v>
      </c>
      <c r="B2771" s="42">
        <v>2768</v>
      </c>
      <c r="C2771" s="43">
        <v>15</v>
      </c>
      <c r="D2771" s="43" t="s">
        <v>1205</v>
      </c>
      <c r="E2771" s="43" t="s">
        <v>1204</v>
      </c>
      <c r="F2771" s="44" t="s">
        <v>1296</v>
      </c>
      <c r="G2771" s="23"/>
      <c r="H2771" s="23"/>
      <c r="I2771" s="23"/>
      <c r="J2771" s="23"/>
      <c r="K2771" s="23"/>
      <c r="L2771" s="21" t="str">
        <f>IFERROR(VLOOKUP($A2771,Holdings!$A:$F,6,FALSE),"")</f>
        <v/>
      </c>
      <c r="M2771" s="45" t="str">
        <f t="shared" si="86"/>
        <v/>
      </c>
      <c r="N2771" s="46" t="str">
        <f t="shared" si="87"/>
        <v/>
      </c>
    </row>
    <row r="2772" spans="1:14" x14ac:dyDescent="0.25">
      <c r="A2772" s="16" t="str">
        <f>CONCATENATE('COMPANY INFO'!$D$4,"_",C2772,"_",D2772,"_",$F2772)</f>
        <v>_15_782/902_New Glasgow</v>
      </c>
      <c r="B2772" s="42">
        <v>2769</v>
      </c>
      <c r="C2772" s="43">
        <v>15</v>
      </c>
      <c r="D2772" s="43" t="s">
        <v>1205</v>
      </c>
      <c r="E2772" s="43" t="s">
        <v>1204</v>
      </c>
      <c r="F2772" s="44" t="s">
        <v>1297</v>
      </c>
      <c r="G2772" s="23"/>
      <c r="H2772" s="23"/>
      <c r="I2772" s="23"/>
      <c r="J2772" s="23"/>
      <c r="K2772" s="23"/>
      <c r="L2772" s="21" t="str">
        <f>IFERROR(VLOOKUP($A2772,Holdings!$A:$F,6,FALSE),"")</f>
        <v/>
      </c>
      <c r="M2772" s="45" t="str">
        <f t="shared" si="86"/>
        <v/>
      </c>
      <c r="N2772" s="46" t="str">
        <f t="shared" si="87"/>
        <v/>
      </c>
    </row>
    <row r="2773" spans="1:14" x14ac:dyDescent="0.25">
      <c r="A2773" s="16" t="str">
        <f>CONCATENATE('COMPANY INFO'!$D$4,"_",C2773,"_",D2773,"_",$F2773)</f>
        <v>_15_782/902_New Haven</v>
      </c>
      <c r="B2773" s="42">
        <v>2770</v>
      </c>
      <c r="C2773" s="43">
        <v>15</v>
      </c>
      <c r="D2773" s="43" t="s">
        <v>1205</v>
      </c>
      <c r="E2773" s="43" t="s">
        <v>2101</v>
      </c>
      <c r="F2773" s="44" t="s">
        <v>2116</v>
      </c>
      <c r="G2773" s="23"/>
      <c r="H2773" s="23"/>
      <c r="I2773" s="23"/>
      <c r="J2773" s="23"/>
      <c r="K2773" s="23"/>
      <c r="L2773" s="21" t="str">
        <f>IFERROR(VLOOKUP($A2773,Holdings!$A:$F,6,FALSE),"")</f>
        <v/>
      </c>
      <c r="M2773" s="45" t="str">
        <f t="shared" si="86"/>
        <v/>
      </c>
      <c r="N2773" s="46" t="str">
        <f t="shared" si="87"/>
        <v/>
      </c>
    </row>
    <row r="2774" spans="1:14" x14ac:dyDescent="0.25">
      <c r="A2774" s="16" t="str">
        <f>CONCATENATE('COMPANY INFO'!$D$4,"_",C2774,"_",D2774,"_",$F2774)</f>
        <v>_15_782/902_New London</v>
      </c>
      <c r="B2774" s="42">
        <v>2771</v>
      </c>
      <c r="C2774" s="43">
        <v>15</v>
      </c>
      <c r="D2774" s="43" t="s">
        <v>1205</v>
      </c>
      <c r="E2774" s="43" t="s">
        <v>2101</v>
      </c>
      <c r="F2774" s="44" t="s">
        <v>2117</v>
      </c>
      <c r="G2774" s="23"/>
      <c r="H2774" s="23"/>
      <c r="I2774" s="23"/>
      <c r="J2774" s="23"/>
      <c r="K2774" s="23"/>
      <c r="L2774" s="21" t="str">
        <f>IFERROR(VLOOKUP($A2774,Holdings!$A:$F,6,FALSE),"")</f>
        <v/>
      </c>
      <c r="M2774" s="45" t="str">
        <f t="shared" si="86"/>
        <v/>
      </c>
      <c r="N2774" s="46" t="str">
        <f t="shared" si="87"/>
        <v/>
      </c>
    </row>
    <row r="2775" spans="1:14" x14ac:dyDescent="0.25">
      <c r="A2775" s="16" t="str">
        <f>CONCATENATE('COMPANY INFO'!$D$4,"_",C2775,"_",D2775,"_",$F2775)</f>
        <v>_15_782/902_New Ross</v>
      </c>
      <c r="B2775" s="42">
        <v>2772</v>
      </c>
      <c r="C2775" s="43">
        <v>15</v>
      </c>
      <c r="D2775" s="43" t="s">
        <v>1205</v>
      </c>
      <c r="E2775" s="43" t="s">
        <v>1204</v>
      </c>
      <c r="F2775" s="44" t="s">
        <v>1298</v>
      </c>
      <c r="G2775" s="23"/>
      <c r="H2775" s="23"/>
      <c r="I2775" s="23"/>
      <c r="J2775" s="23"/>
      <c r="K2775" s="23"/>
      <c r="L2775" s="21" t="str">
        <f>IFERROR(VLOOKUP($A2775,Holdings!$A:$F,6,FALSE),"")</f>
        <v/>
      </c>
      <c r="M2775" s="45" t="str">
        <f t="shared" si="86"/>
        <v/>
      </c>
      <c r="N2775" s="46" t="str">
        <f t="shared" si="87"/>
        <v/>
      </c>
    </row>
    <row r="2776" spans="1:14" x14ac:dyDescent="0.25">
      <c r="A2776" s="16" t="str">
        <f>CONCATENATE('COMPANY INFO'!$D$4,"_",C2776,"_",D2776,"_",$F2776)</f>
        <v>_15_782/902_New Waterford</v>
      </c>
      <c r="B2776" s="42">
        <v>2773</v>
      </c>
      <c r="C2776" s="43">
        <v>15</v>
      </c>
      <c r="D2776" s="43" t="s">
        <v>1205</v>
      </c>
      <c r="E2776" s="43" t="s">
        <v>1204</v>
      </c>
      <c r="F2776" s="44" t="s">
        <v>1299</v>
      </c>
      <c r="G2776" s="23"/>
      <c r="H2776" s="23"/>
      <c r="I2776" s="23"/>
      <c r="J2776" s="23"/>
      <c r="K2776" s="23"/>
      <c r="L2776" s="21" t="str">
        <f>IFERROR(VLOOKUP($A2776,Holdings!$A:$F,6,FALSE),"")</f>
        <v/>
      </c>
      <c r="M2776" s="45" t="str">
        <f t="shared" si="86"/>
        <v/>
      </c>
      <c r="N2776" s="46" t="str">
        <f t="shared" si="87"/>
        <v/>
      </c>
    </row>
    <row r="2777" spans="1:14" x14ac:dyDescent="0.25">
      <c r="A2777" s="16" t="str">
        <f>CONCATENATE('COMPANY INFO'!$D$4,"_",C2777,"_",D2777,"_",$F2777)</f>
        <v>_15_782/902_Noel</v>
      </c>
      <c r="B2777" s="42">
        <v>2774</v>
      </c>
      <c r="C2777" s="43">
        <v>15</v>
      </c>
      <c r="D2777" s="43" t="s">
        <v>1205</v>
      </c>
      <c r="E2777" s="43" t="s">
        <v>1204</v>
      </c>
      <c r="F2777" s="44" t="s">
        <v>1300</v>
      </c>
      <c r="G2777" s="23"/>
      <c r="H2777" s="23"/>
      <c r="I2777" s="23"/>
      <c r="J2777" s="23"/>
      <c r="K2777" s="23"/>
      <c r="L2777" s="21" t="str">
        <f>IFERROR(VLOOKUP($A2777,Holdings!$A:$F,6,FALSE),"")</f>
        <v/>
      </c>
      <c r="M2777" s="45" t="str">
        <f t="shared" si="86"/>
        <v/>
      </c>
      <c r="N2777" s="46" t="str">
        <f t="shared" si="87"/>
        <v/>
      </c>
    </row>
    <row r="2778" spans="1:14" x14ac:dyDescent="0.25">
      <c r="A2778" s="16" t="str">
        <f>CONCATENATE('COMPANY INFO'!$D$4,"_",C2778,"_",D2778,"_",$F2778)</f>
        <v>_15_782/902_North Sydney</v>
      </c>
      <c r="B2778" s="42">
        <v>2775</v>
      </c>
      <c r="C2778" s="43">
        <v>15</v>
      </c>
      <c r="D2778" s="43" t="s">
        <v>1205</v>
      </c>
      <c r="E2778" s="43" t="s">
        <v>1204</v>
      </c>
      <c r="F2778" s="44" t="s">
        <v>1301</v>
      </c>
      <c r="G2778" s="23"/>
      <c r="H2778" s="23"/>
      <c r="I2778" s="23"/>
      <c r="J2778" s="23"/>
      <c r="K2778" s="23"/>
      <c r="L2778" s="21" t="str">
        <f>IFERROR(VLOOKUP($A2778,Holdings!$A:$F,6,FALSE),"")</f>
        <v/>
      </c>
      <c r="M2778" s="45" t="str">
        <f t="shared" si="86"/>
        <v/>
      </c>
      <c r="N2778" s="46" t="str">
        <f t="shared" si="87"/>
        <v/>
      </c>
    </row>
    <row r="2779" spans="1:14" x14ac:dyDescent="0.25">
      <c r="A2779" s="16" t="str">
        <f>CONCATENATE('COMPANY INFO'!$D$4,"_",C2779,"_",D2779,"_",$F2779)</f>
        <v>_15_782/902_O'Leary</v>
      </c>
      <c r="B2779" s="42">
        <v>2776</v>
      </c>
      <c r="C2779" s="43">
        <v>15</v>
      </c>
      <c r="D2779" s="43" t="s">
        <v>1205</v>
      </c>
      <c r="E2779" s="43" t="s">
        <v>2101</v>
      </c>
      <c r="F2779" s="44" t="s">
        <v>2118</v>
      </c>
      <c r="G2779" s="23"/>
      <c r="H2779" s="23"/>
      <c r="I2779" s="23"/>
      <c r="J2779" s="23"/>
      <c r="K2779" s="23"/>
      <c r="L2779" s="21" t="str">
        <f>IFERROR(VLOOKUP($A2779,Holdings!$A:$F,6,FALSE),"")</f>
        <v/>
      </c>
      <c r="M2779" s="45" t="str">
        <f t="shared" si="86"/>
        <v/>
      </c>
      <c r="N2779" s="46" t="str">
        <f t="shared" si="87"/>
        <v/>
      </c>
    </row>
    <row r="2780" spans="1:14" x14ac:dyDescent="0.25">
      <c r="A2780" s="16" t="str">
        <f>CONCATENATE('COMPANY INFO'!$D$4,"_",C2780,"_",D2780,"_",$F2780)</f>
        <v>_15_782/902_Oxford</v>
      </c>
      <c r="B2780" s="42">
        <v>2777</v>
      </c>
      <c r="C2780" s="43">
        <v>15</v>
      </c>
      <c r="D2780" s="43" t="s">
        <v>1205</v>
      </c>
      <c r="E2780" s="43" t="s">
        <v>1204</v>
      </c>
      <c r="F2780" s="44" t="s">
        <v>1302</v>
      </c>
      <c r="G2780" s="23"/>
      <c r="H2780" s="23"/>
      <c r="I2780" s="23"/>
      <c r="J2780" s="23"/>
      <c r="K2780" s="23"/>
      <c r="L2780" s="21" t="str">
        <f>IFERROR(VLOOKUP($A2780,Holdings!$A:$F,6,FALSE),"")</f>
        <v/>
      </c>
      <c r="M2780" s="45" t="str">
        <f t="shared" si="86"/>
        <v/>
      </c>
      <c r="N2780" s="46" t="str">
        <f t="shared" si="87"/>
        <v/>
      </c>
    </row>
    <row r="2781" spans="1:14" x14ac:dyDescent="0.25">
      <c r="A2781" s="16" t="str">
        <f>CONCATENATE('COMPANY INFO'!$D$4,"_",C2781,"_",D2781,"_",$F2781)</f>
        <v>_15_782/902_Parrsboro</v>
      </c>
      <c r="B2781" s="42">
        <v>2778</v>
      </c>
      <c r="C2781" s="43">
        <v>15</v>
      </c>
      <c r="D2781" s="43" t="s">
        <v>1205</v>
      </c>
      <c r="E2781" s="43" t="s">
        <v>1204</v>
      </c>
      <c r="F2781" s="44" t="s">
        <v>1303</v>
      </c>
      <c r="G2781" s="23"/>
      <c r="H2781" s="23"/>
      <c r="I2781" s="23"/>
      <c r="J2781" s="23"/>
      <c r="K2781" s="23"/>
      <c r="L2781" s="21" t="str">
        <f>IFERROR(VLOOKUP($A2781,Holdings!$A:$F,6,FALSE),"")</f>
        <v/>
      </c>
      <c r="M2781" s="45" t="str">
        <f t="shared" si="86"/>
        <v/>
      </c>
      <c r="N2781" s="46" t="str">
        <f t="shared" si="87"/>
        <v/>
      </c>
    </row>
    <row r="2782" spans="1:14" x14ac:dyDescent="0.25">
      <c r="A2782" s="16" t="str">
        <f>CONCATENATE('COMPANY INFO'!$D$4,"_",C2782,"_",D2782,"_",$F2782)</f>
        <v>_15_782/902_Pictou</v>
      </c>
      <c r="B2782" s="42">
        <v>2779</v>
      </c>
      <c r="C2782" s="43">
        <v>15</v>
      </c>
      <c r="D2782" s="43" t="s">
        <v>1205</v>
      </c>
      <c r="E2782" s="43" t="s">
        <v>1204</v>
      </c>
      <c r="F2782" s="44" t="s">
        <v>1304</v>
      </c>
      <c r="G2782" s="23"/>
      <c r="H2782" s="23"/>
      <c r="I2782" s="23"/>
      <c r="J2782" s="23"/>
      <c r="K2782" s="23"/>
      <c r="L2782" s="21" t="str">
        <f>IFERROR(VLOOKUP($A2782,Holdings!$A:$F,6,FALSE),"")</f>
        <v/>
      </c>
      <c r="M2782" s="45" t="str">
        <f t="shared" si="86"/>
        <v/>
      </c>
      <c r="N2782" s="46" t="str">
        <f t="shared" si="87"/>
        <v/>
      </c>
    </row>
    <row r="2783" spans="1:14" x14ac:dyDescent="0.25">
      <c r="A2783" s="16" t="str">
        <f>CONCATENATE('COMPANY INFO'!$D$4,"_",C2783,"_",D2783,"_",$F2783)</f>
        <v>_15_782/902_Port Bickerton</v>
      </c>
      <c r="B2783" s="42">
        <v>2780</v>
      </c>
      <c r="C2783" s="43">
        <v>15</v>
      </c>
      <c r="D2783" s="43" t="s">
        <v>1205</v>
      </c>
      <c r="E2783" s="43" t="s">
        <v>1204</v>
      </c>
      <c r="F2783" s="44" t="s">
        <v>1305</v>
      </c>
      <c r="G2783" s="23"/>
      <c r="H2783" s="23"/>
      <c r="I2783" s="23"/>
      <c r="J2783" s="23"/>
      <c r="K2783" s="23"/>
      <c r="L2783" s="21" t="str">
        <f>IFERROR(VLOOKUP($A2783,Holdings!$A:$F,6,FALSE),"")</f>
        <v/>
      </c>
      <c r="M2783" s="45" t="str">
        <f t="shared" si="86"/>
        <v/>
      </c>
      <c r="N2783" s="46" t="str">
        <f t="shared" si="87"/>
        <v/>
      </c>
    </row>
    <row r="2784" spans="1:14" x14ac:dyDescent="0.25">
      <c r="A2784" s="16" t="str">
        <f>CONCATENATE('COMPANY INFO'!$D$4,"_",C2784,"_",D2784,"_",$F2784)</f>
        <v>_15_782/902_Port Dufferin</v>
      </c>
      <c r="B2784" s="42">
        <v>2781</v>
      </c>
      <c r="C2784" s="43">
        <v>15</v>
      </c>
      <c r="D2784" s="43" t="s">
        <v>1205</v>
      </c>
      <c r="E2784" s="43" t="s">
        <v>1204</v>
      </c>
      <c r="F2784" s="44" t="s">
        <v>1306</v>
      </c>
      <c r="G2784" s="23"/>
      <c r="H2784" s="23"/>
      <c r="I2784" s="23"/>
      <c r="J2784" s="23"/>
      <c r="K2784" s="23"/>
      <c r="L2784" s="21" t="str">
        <f>IFERROR(VLOOKUP($A2784,Holdings!$A:$F,6,FALSE),"")</f>
        <v/>
      </c>
      <c r="M2784" s="45" t="str">
        <f t="shared" si="86"/>
        <v/>
      </c>
      <c r="N2784" s="46" t="str">
        <f t="shared" si="87"/>
        <v/>
      </c>
    </row>
    <row r="2785" spans="1:14" x14ac:dyDescent="0.25">
      <c r="A2785" s="16" t="str">
        <f>CONCATENATE('COMPANY INFO'!$D$4,"_",C2785,"_",D2785,"_",$F2785)</f>
        <v>_15_782/902_Port Greville</v>
      </c>
      <c r="B2785" s="42">
        <v>2782</v>
      </c>
      <c r="C2785" s="43">
        <v>15</v>
      </c>
      <c r="D2785" s="43" t="s">
        <v>1205</v>
      </c>
      <c r="E2785" s="43" t="s">
        <v>1204</v>
      </c>
      <c r="F2785" s="44" t="s">
        <v>1307</v>
      </c>
      <c r="G2785" s="23"/>
      <c r="H2785" s="23"/>
      <c r="I2785" s="23"/>
      <c r="J2785" s="23"/>
      <c r="K2785" s="23"/>
      <c r="L2785" s="21" t="str">
        <f>IFERROR(VLOOKUP($A2785,Holdings!$A:$F,6,FALSE),"")</f>
        <v/>
      </c>
      <c r="M2785" s="45" t="str">
        <f t="shared" si="86"/>
        <v/>
      </c>
      <c r="N2785" s="46" t="str">
        <f t="shared" si="87"/>
        <v/>
      </c>
    </row>
    <row r="2786" spans="1:14" x14ac:dyDescent="0.25">
      <c r="A2786" s="16" t="str">
        <f>CONCATENATE('COMPANY INFO'!$D$4,"_",C2786,"_",D2786,"_",$F2786)</f>
        <v>_15_782/902_Port Hawkesbury</v>
      </c>
      <c r="B2786" s="42">
        <v>2783</v>
      </c>
      <c r="C2786" s="43">
        <v>15</v>
      </c>
      <c r="D2786" s="43" t="s">
        <v>1205</v>
      </c>
      <c r="E2786" s="43" t="s">
        <v>1204</v>
      </c>
      <c r="F2786" s="44" t="s">
        <v>1308</v>
      </c>
      <c r="G2786" s="23"/>
      <c r="H2786" s="23"/>
      <c r="I2786" s="23"/>
      <c r="J2786" s="23"/>
      <c r="K2786" s="23"/>
      <c r="L2786" s="21" t="str">
        <f>IFERROR(VLOOKUP($A2786,Holdings!$A:$F,6,FALSE),"")</f>
        <v/>
      </c>
      <c r="M2786" s="45" t="str">
        <f t="shared" si="86"/>
        <v/>
      </c>
      <c r="N2786" s="46" t="str">
        <f t="shared" si="87"/>
        <v/>
      </c>
    </row>
    <row r="2787" spans="1:14" x14ac:dyDescent="0.25">
      <c r="A2787" s="16" t="str">
        <f>CONCATENATE('COMPANY INFO'!$D$4,"_",C2787,"_",D2787,"_",$F2787)</f>
        <v>_15_782/902_Port Hood</v>
      </c>
      <c r="B2787" s="42">
        <v>2784</v>
      </c>
      <c r="C2787" s="43">
        <v>15</v>
      </c>
      <c r="D2787" s="43" t="s">
        <v>1205</v>
      </c>
      <c r="E2787" s="43" t="s">
        <v>1204</v>
      </c>
      <c r="F2787" s="44" t="s">
        <v>1309</v>
      </c>
      <c r="G2787" s="23"/>
      <c r="H2787" s="23"/>
      <c r="I2787" s="23"/>
      <c r="J2787" s="23"/>
      <c r="K2787" s="23"/>
      <c r="L2787" s="21" t="str">
        <f>IFERROR(VLOOKUP($A2787,Holdings!$A:$F,6,FALSE),"")</f>
        <v/>
      </c>
      <c r="M2787" s="45" t="str">
        <f t="shared" si="86"/>
        <v/>
      </c>
      <c r="N2787" s="46" t="str">
        <f t="shared" si="87"/>
        <v/>
      </c>
    </row>
    <row r="2788" spans="1:14" x14ac:dyDescent="0.25">
      <c r="A2788" s="16" t="str">
        <f>CONCATENATE('COMPANY INFO'!$D$4,"_",C2788,"_",D2788,"_",$F2788)</f>
        <v>_15_782/902_Port Maitland</v>
      </c>
      <c r="B2788" s="42">
        <v>2785</v>
      </c>
      <c r="C2788" s="43">
        <v>15</v>
      </c>
      <c r="D2788" s="43" t="s">
        <v>1205</v>
      </c>
      <c r="E2788" s="43" t="s">
        <v>1204</v>
      </c>
      <c r="F2788" s="44" t="s">
        <v>1310</v>
      </c>
      <c r="G2788" s="23"/>
      <c r="H2788" s="23"/>
      <c r="I2788" s="23"/>
      <c r="J2788" s="23"/>
      <c r="K2788" s="23"/>
      <c r="L2788" s="21" t="str">
        <f>IFERROR(VLOOKUP($A2788,Holdings!$A:$F,6,FALSE),"")</f>
        <v/>
      </c>
      <c r="M2788" s="45" t="str">
        <f t="shared" si="86"/>
        <v/>
      </c>
      <c r="N2788" s="46" t="str">
        <f t="shared" si="87"/>
        <v/>
      </c>
    </row>
    <row r="2789" spans="1:14" x14ac:dyDescent="0.25">
      <c r="A2789" s="16" t="str">
        <f>CONCATENATE('COMPANY INFO'!$D$4,"_",C2789,"_",D2789,"_",$F2789)</f>
        <v>_15_782/902_Port Morien</v>
      </c>
      <c r="B2789" s="42">
        <v>2786</v>
      </c>
      <c r="C2789" s="43">
        <v>15</v>
      </c>
      <c r="D2789" s="43" t="s">
        <v>1205</v>
      </c>
      <c r="E2789" s="43" t="s">
        <v>1204</v>
      </c>
      <c r="F2789" s="44" t="s">
        <v>1311</v>
      </c>
      <c r="G2789" s="23"/>
      <c r="H2789" s="23"/>
      <c r="I2789" s="23"/>
      <c r="J2789" s="23"/>
      <c r="K2789" s="23"/>
      <c r="L2789" s="21" t="str">
        <f>IFERROR(VLOOKUP($A2789,Holdings!$A:$F,6,FALSE),"")</f>
        <v/>
      </c>
      <c r="M2789" s="45" t="str">
        <f t="shared" si="86"/>
        <v/>
      </c>
      <c r="N2789" s="46" t="str">
        <f t="shared" si="87"/>
        <v/>
      </c>
    </row>
    <row r="2790" spans="1:14" x14ac:dyDescent="0.25">
      <c r="A2790" s="16" t="str">
        <f>CONCATENATE('COMPANY INFO'!$D$4,"_",C2790,"_",D2790,"_",$F2790)</f>
        <v>_15_782/902_Port Mouton</v>
      </c>
      <c r="B2790" s="42">
        <v>2787</v>
      </c>
      <c r="C2790" s="43">
        <v>15</v>
      </c>
      <c r="D2790" s="43" t="s">
        <v>1205</v>
      </c>
      <c r="E2790" s="43" t="s">
        <v>1204</v>
      </c>
      <c r="F2790" s="44" t="s">
        <v>1312</v>
      </c>
      <c r="G2790" s="23"/>
      <c r="H2790" s="23"/>
      <c r="I2790" s="23"/>
      <c r="J2790" s="23"/>
      <c r="K2790" s="23"/>
      <c r="L2790" s="21" t="str">
        <f>IFERROR(VLOOKUP($A2790,Holdings!$A:$F,6,FALSE),"")</f>
        <v/>
      </c>
      <c r="M2790" s="45" t="str">
        <f t="shared" si="86"/>
        <v/>
      </c>
      <c r="N2790" s="46" t="str">
        <f t="shared" si="87"/>
        <v/>
      </c>
    </row>
    <row r="2791" spans="1:14" x14ac:dyDescent="0.25">
      <c r="A2791" s="16" t="str">
        <f>CONCATENATE('COMPANY INFO'!$D$4,"_",C2791,"_",D2791,"_",$F2791)</f>
        <v>_15_782/902_Prospect Road</v>
      </c>
      <c r="B2791" s="42">
        <v>2788</v>
      </c>
      <c r="C2791" s="43">
        <v>15</v>
      </c>
      <c r="D2791" s="43" t="s">
        <v>1205</v>
      </c>
      <c r="E2791" s="43" t="s">
        <v>1204</v>
      </c>
      <c r="F2791" s="44" t="s">
        <v>1313</v>
      </c>
      <c r="G2791" s="23"/>
      <c r="H2791" s="23"/>
      <c r="I2791" s="23"/>
      <c r="J2791" s="23"/>
      <c r="K2791" s="23"/>
      <c r="L2791" s="21" t="str">
        <f>IFERROR(VLOOKUP($A2791,Holdings!$A:$F,6,FALSE),"")</f>
        <v/>
      </c>
      <c r="M2791" s="45" t="str">
        <f t="shared" si="86"/>
        <v/>
      </c>
      <c r="N2791" s="46" t="str">
        <f t="shared" si="87"/>
        <v/>
      </c>
    </row>
    <row r="2792" spans="1:14" x14ac:dyDescent="0.25">
      <c r="A2792" s="16" t="str">
        <f>CONCATENATE('COMPANY INFO'!$D$4,"_",C2792,"_",D2792,"_",$F2792)</f>
        <v>_15_782/902_Pubnico</v>
      </c>
      <c r="B2792" s="42">
        <v>2789</v>
      </c>
      <c r="C2792" s="43">
        <v>15</v>
      </c>
      <c r="D2792" s="43" t="s">
        <v>1205</v>
      </c>
      <c r="E2792" s="43" t="s">
        <v>1204</v>
      </c>
      <c r="F2792" s="44" t="s">
        <v>1314</v>
      </c>
      <c r="G2792" s="23"/>
      <c r="H2792" s="23"/>
      <c r="I2792" s="23"/>
      <c r="J2792" s="23"/>
      <c r="K2792" s="23"/>
      <c r="L2792" s="21" t="str">
        <f>IFERROR(VLOOKUP($A2792,Holdings!$A:$F,6,FALSE),"")</f>
        <v/>
      </c>
      <c r="M2792" s="45" t="str">
        <f t="shared" si="86"/>
        <v/>
      </c>
      <c r="N2792" s="46" t="str">
        <f t="shared" si="87"/>
        <v/>
      </c>
    </row>
    <row r="2793" spans="1:14" x14ac:dyDescent="0.25">
      <c r="A2793" s="16" t="str">
        <f>CONCATENATE('COMPANY INFO'!$D$4,"_",C2793,"_",D2793,"_",$F2793)</f>
        <v>_15_782/902_Pugwash</v>
      </c>
      <c r="B2793" s="42">
        <v>2790</v>
      </c>
      <c r="C2793" s="43">
        <v>15</v>
      </c>
      <c r="D2793" s="43" t="s">
        <v>1205</v>
      </c>
      <c r="E2793" s="43" t="s">
        <v>1204</v>
      </c>
      <c r="F2793" s="44" t="s">
        <v>1315</v>
      </c>
      <c r="G2793" s="23"/>
      <c r="H2793" s="23"/>
      <c r="I2793" s="23"/>
      <c r="J2793" s="23"/>
      <c r="K2793" s="23"/>
      <c r="L2793" s="21" t="str">
        <f>IFERROR(VLOOKUP($A2793,Holdings!$A:$F,6,FALSE),"")</f>
        <v/>
      </c>
      <c r="M2793" s="45" t="str">
        <f t="shared" si="86"/>
        <v/>
      </c>
      <c r="N2793" s="46" t="str">
        <f t="shared" si="87"/>
        <v/>
      </c>
    </row>
    <row r="2794" spans="1:14" x14ac:dyDescent="0.25">
      <c r="A2794" s="16" t="str">
        <f>CONCATENATE('COMPANY INFO'!$D$4,"_",C2794,"_",D2794,"_",$F2794)</f>
        <v>_15_782/902_Queensport</v>
      </c>
      <c r="B2794" s="42">
        <v>2791</v>
      </c>
      <c r="C2794" s="43">
        <v>15</v>
      </c>
      <c r="D2794" s="43" t="s">
        <v>1205</v>
      </c>
      <c r="E2794" s="43" t="s">
        <v>1204</v>
      </c>
      <c r="F2794" s="44" t="s">
        <v>1316</v>
      </c>
      <c r="G2794" s="23"/>
      <c r="H2794" s="23"/>
      <c r="I2794" s="23"/>
      <c r="J2794" s="23"/>
      <c r="K2794" s="23"/>
      <c r="L2794" s="21" t="str">
        <f>IFERROR(VLOOKUP($A2794,Holdings!$A:$F,6,FALSE),"")</f>
        <v/>
      </c>
      <c r="M2794" s="45" t="str">
        <f t="shared" si="86"/>
        <v/>
      </c>
      <c r="N2794" s="46" t="str">
        <f t="shared" si="87"/>
        <v/>
      </c>
    </row>
    <row r="2795" spans="1:14" x14ac:dyDescent="0.25">
      <c r="A2795" s="16" t="str">
        <f>CONCATENATE('COMPANY INFO'!$D$4,"_",C2795,"_",D2795,"_",$F2795)</f>
        <v>_15_782/902_River Hebert</v>
      </c>
      <c r="B2795" s="42">
        <v>2792</v>
      </c>
      <c r="C2795" s="43">
        <v>15</v>
      </c>
      <c r="D2795" s="43" t="s">
        <v>1205</v>
      </c>
      <c r="E2795" s="43" t="s">
        <v>1204</v>
      </c>
      <c r="F2795" s="44" t="s">
        <v>1317</v>
      </c>
      <c r="G2795" s="23"/>
      <c r="H2795" s="23"/>
      <c r="I2795" s="23"/>
      <c r="J2795" s="23"/>
      <c r="K2795" s="23"/>
      <c r="L2795" s="21" t="str">
        <f>IFERROR(VLOOKUP($A2795,Holdings!$A:$F,6,FALSE),"")</f>
        <v/>
      </c>
      <c r="M2795" s="45" t="str">
        <f t="shared" si="86"/>
        <v/>
      </c>
      <c r="N2795" s="46" t="str">
        <f t="shared" si="87"/>
        <v/>
      </c>
    </row>
    <row r="2796" spans="1:14" x14ac:dyDescent="0.25">
      <c r="A2796" s="16" t="str">
        <f>CONCATENATE('COMPANY INFO'!$D$4,"_",C2796,"_",D2796,"_",$F2796)</f>
        <v>_15_782/902_River John</v>
      </c>
      <c r="B2796" s="42">
        <v>2793</v>
      </c>
      <c r="C2796" s="43">
        <v>15</v>
      </c>
      <c r="D2796" s="43" t="s">
        <v>1205</v>
      </c>
      <c r="E2796" s="43" t="s">
        <v>1204</v>
      </c>
      <c r="F2796" s="44" t="s">
        <v>1318</v>
      </c>
      <c r="G2796" s="23"/>
      <c r="H2796" s="23"/>
      <c r="I2796" s="23"/>
      <c r="J2796" s="23"/>
      <c r="K2796" s="23"/>
      <c r="L2796" s="21" t="str">
        <f>IFERROR(VLOOKUP($A2796,Holdings!$A:$F,6,FALSE),"")</f>
        <v/>
      </c>
      <c r="M2796" s="45" t="str">
        <f t="shared" si="86"/>
        <v/>
      </c>
      <c r="N2796" s="46" t="str">
        <f t="shared" si="87"/>
        <v/>
      </c>
    </row>
    <row r="2797" spans="1:14" x14ac:dyDescent="0.25">
      <c r="A2797" s="16" t="str">
        <f>CONCATENATE('COMPANY INFO'!$D$4,"_",C2797,"_",D2797,"_",$F2797)</f>
        <v>_15_782/902_Riverport</v>
      </c>
      <c r="B2797" s="42">
        <v>2794</v>
      </c>
      <c r="C2797" s="43">
        <v>15</v>
      </c>
      <c r="D2797" s="43" t="s">
        <v>1205</v>
      </c>
      <c r="E2797" s="43" t="s">
        <v>1204</v>
      </c>
      <c r="F2797" s="44" t="s">
        <v>1319</v>
      </c>
      <c r="G2797" s="23"/>
      <c r="H2797" s="23"/>
      <c r="I2797" s="23"/>
      <c r="J2797" s="23"/>
      <c r="K2797" s="23"/>
      <c r="L2797" s="21" t="str">
        <f>IFERROR(VLOOKUP($A2797,Holdings!$A:$F,6,FALSE),"")</f>
        <v/>
      </c>
      <c r="M2797" s="45" t="str">
        <f t="shared" si="86"/>
        <v/>
      </c>
      <c r="N2797" s="46" t="str">
        <f t="shared" si="87"/>
        <v/>
      </c>
    </row>
    <row r="2798" spans="1:14" x14ac:dyDescent="0.25">
      <c r="A2798" s="16" t="str">
        <f>CONCATENATE('COMPANY INFO'!$D$4,"_",C2798,"_",D2798,"_",$F2798)</f>
        <v>_15_782/902_Rusticoville</v>
      </c>
      <c r="B2798" s="42">
        <v>2795</v>
      </c>
      <c r="C2798" s="43">
        <v>15</v>
      </c>
      <c r="D2798" s="43" t="s">
        <v>1205</v>
      </c>
      <c r="E2798" s="43" t="s">
        <v>2101</v>
      </c>
      <c r="F2798" s="44" t="s">
        <v>2119</v>
      </c>
      <c r="G2798" s="23"/>
      <c r="H2798" s="23"/>
      <c r="I2798" s="23"/>
      <c r="J2798" s="23"/>
      <c r="K2798" s="23"/>
      <c r="L2798" s="21" t="str">
        <f>IFERROR(VLOOKUP($A2798,Holdings!$A:$F,6,FALSE),"")</f>
        <v/>
      </c>
      <c r="M2798" s="45" t="str">
        <f t="shared" si="86"/>
        <v/>
      </c>
      <c r="N2798" s="46" t="str">
        <f t="shared" si="87"/>
        <v/>
      </c>
    </row>
    <row r="2799" spans="1:14" x14ac:dyDescent="0.25">
      <c r="A2799" s="16" t="str">
        <f>CONCATENATE('COMPANY INFO'!$D$4,"_",C2799,"_",D2799,"_",$F2799)</f>
        <v>_15_782/902_Sackville</v>
      </c>
      <c r="B2799" s="42">
        <v>2796</v>
      </c>
      <c r="C2799" s="43">
        <v>15</v>
      </c>
      <c r="D2799" s="43" t="s">
        <v>1205</v>
      </c>
      <c r="E2799" s="43" t="s">
        <v>1204</v>
      </c>
      <c r="F2799" s="44" t="s">
        <v>1179</v>
      </c>
      <c r="G2799" s="23"/>
      <c r="H2799" s="23"/>
      <c r="I2799" s="23"/>
      <c r="J2799" s="23"/>
      <c r="K2799" s="23"/>
      <c r="L2799" s="21" t="str">
        <f>IFERROR(VLOOKUP($A2799,Holdings!$A:$F,6,FALSE),"")</f>
        <v/>
      </c>
      <c r="M2799" s="45" t="str">
        <f t="shared" si="86"/>
        <v/>
      </c>
      <c r="N2799" s="46" t="str">
        <f t="shared" si="87"/>
        <v/>
      </c>
    </row>
    <row r="2800" spans="1:14" x14ac:dyDescent="0.25">
      <c r="A2800" s="16" t="str">
        <f>CONCATENATE('COMPANY INFO'!$D$4,"_",C2800,"_",D2800,"_",$F2800)</f>
        <v>_15_782/902_Saltsprings</v>
      </c>
      <c r="B2800" s="42">
        <v>2797</v>
      </c>
      <c r="C2800" s="43">
        <v>15</v>
      </c>
      <c r="D2800" s="43" t="s">
        <v>1205</v>
      </c>
      <c r="E2800" s="43" t="s">
        <v>1204</v>
      </c>
      <c r="F2800" s="44" t="s">
        <v>1320</v>
      </c>
      <c r="G2800" s="23"/>
      <c r="H2800" s="23"/>
      <c r="I2800" s="23"/>
      <c r="J2800" s="23"/>
      <c r="K2800" s="23"/>
      <c r="L2800" s="21" t="str">
        <f>IFERROR(VLOOKUP($A2800,Holdings!$A:$F,6,FALSE),"")</f>
        <v/>
      </c>
      <c r="M2800" s="45" t="str">
        <f t="shared" si="86"/>
        <v/>
      </c>
      <c r="N2800" s="46" t="str">
        <f t="shared" si="87"/>
        <v/>
      </c>
    </row>
    <row r="2801" spans="1:14" x14ac:dyDescent="0.25">
      <c r="A2801" s="16" t="str">
        <f>CONCATENATE('COMPANY INFO'!$D$4,"_",C2801,"_",D2801,"_",$F2801)</f>
        <v>_15_782/902_Sandy Cove</v>
      </c>
      <c r="B2801" s="42">
        <v>2798</v>
      </c>
      <c r="C2801" s="43">
        <v>15</v>
      </c>
      <c r="D2801" s="43" t="s">
        <v>1205</v>
      </c>
      <c r="E2801" s="43" t="s">
        <v>1204</v>
      </c>
      <c r="F2801" s="44" t="s">
        <v>1321</v>
      </c>
      <c r="G2801" s="23"/>
      <c r="H2801" s="23"/>
      <c r="I2801" s="23"/>
      <c r="J2801" s="23"/>
      <c r="K2801" s="23"/>
      <c r="L2801" s="21" t="str">
        <f>IFERROR(VLOOKUP($A2801,Holdings!$A:$F,6,FALSE),"")</f>
        <v/>
      </c>
      <c r="M2801" s="45" t="str">
        <f t="shared" si="86"/>
        <v/>
      </c>
      <c r="N2801" s="46" t="str">
        <f t="shared" si="87"/>
        <v/>
      </c>
    </row>
    <row r="2802" spans="1:14" x14ac:dyDescent="0.25">
      <c r="A2802" s="16" t="str">
        <f>CONCATENATE('COMPANY INFO'!$D$4,"_",C2802,"_",D2802,"_",$F2802)</f>
        <v>_15_782/902_Saulnierville</v>
      </c>
      <c r="B2802" s="42">
        <v>2799</v>
      </c>
      <c r="C2802" s="43">
        <v>15</v>
      </c>
      <c r="D2802" s="43" t="s">
        <v>1205</v>
      </c>
      <c r="E2802" s="43" t="s">
        <v>1204</v>
      </c>
      <c r="F2802" s="44" t="s">
        <v>1322</v>
      </c>
      <c r="G2802" s="23"/>
      <c r="H2802" s="23"/>
      <c r="I2802" s="23"/>
      <c r="J2802" s="23"/>
      <c r="K2802" s="23"/>
      <c r="L2802" s="21" t="str">
        <f>IFERROR(VLOOKUP($A2802,Holdings!$A:$F,6,FALSE),"")</f>
        <v/>
      </c>
      <c r="M2802" s="45" t="str">
        <f t="shared" si="86"/>
        <v/>
      </c>
      <c r="N2802" s="46" t="str">
        <f t="shared" si="87"/>
        <v/>
      </c>
    </row>
    <row r="2803" spans="1:14" x14ac:dyDescent="0.25">
      <c r="A2803" s="16" t="str">
        <f>CONCATENATE('COMPANY INFO'!$D$4,"_",C2803,"_",D2803,"_",$F2803)</f>
        <v>_15_782/902_Sheet Harbour</v>
      </c>
      <c r="B2803" s="42">
        <v>2800</v>
      </c>
      <c r="C2803" s="43">
        <v>15</v>
      </c>
      <c r="D2803" s="43" t="s">
        <v>1205</v>
      </c>
      <c r="E2803" s="43" t="s">
        <v>1204</v>
      </c>
      <c r="F2803" s="44" t="s">
        <v>1323</v>
      </c>
      <c r="G2803" s="23"/>
      <c r="H2803" s="23"/>
      <c r="I2803" s="23"/>
      <c r="J2803" s="23"/>
      <c r="K2803" s="23"/>
      <c r="L2803" s="21" t="str">
        <f>IFERROR(VLOOKUP($A2803,Holdings!$A:$F,6,FALSE),"")</f>
        <v/>
      </c>
      <c r="M2803" s="45" t="str">
        <f t="shared" si="86"/>
        <v/>
      </c>
      <c r="N2803" s="46" t="str">
        <f t="shared" si="87"/>
        <v/>
      </c>
    </row>
    <row r="2804" spans="1:14" x14ac:dyDescent="0.25">
      <c r="A2804" s="16" t="str">
        <f>CONCATENATE('COMPANY INFO'!$D$4,"_",C2804,"_",D2804,"_",$F2804)</f>
        <v>_15_782/902_Shelburne</v>
      </c>
      <c r="B2804" s="42">
        <v>2801</v>
      </c>
      <c r="C2804" s="43">
        <v>15</v>
      </c>
      <c r="D2804" s="43" t="s">
        <v>1205</v>
      </c>
      <c r="E2804" s="43" t="s">
        <v>1204</v>
      </c>
      <c r="F2804" s="44" t="s">
        <v>1324</v>
      </c>
      <c r="G2804" s="23"/>
      <c r="H2804" s="23"/>
      <c r="I2804" s="23"/>
      <c r="J2804" s="23"/>
      <c r="K2804" s="23"/>
      <c r="L2804" s="21" t="str">
        <f>IFERROR(VLOOKUP($A2804,Holdings!$A:$F,6,FALSE),"")</f>
        <v/>
      </c>
      <c r="M2804" s="45" t="str">
        <f t="shared" si="86"/>
        <v/>
      </c>
      <c r="N2804" s="46" t="str">
        <f t="shared" si="87"/>
        <v/>
      </c>
    </row>
    <row r="2805" spans="1:14" x14ac:dyDescent="0.25">
      <c r="A2805" s="16" t="str">
        <f>CONCATENATE('COMPANY INFO'!$D$4,"_",C2805,"_",D2805,"_",$F2805)</f>
        <v>_15_782/902_Sherbrooke</v>
      </c>
      <c r="B2805" s="42">
        <v>2802</v>
      </c>
      <c r="C2805" s="43">
        <v>15</v>
      </c>
      <c r="D2805" s="43" t="s">
        <v>1205</v>
      </c>
      <c r="E2805" s="43" t="s">
        <v>1204</v>
      </c>
      <c r="F2805" s="44" t="s">
        <v>1325</v>
      </c>
      <c r="G2805" s="23"/>
      <c r="H2805" s="23"/>
      <c r="I2805" s="23"/>
      <c r="J2805" s="23"/>
      <c r="K2805" s="23"/>
      <c r="L2805" s="21" t="str">
        <f>IFERROR(VLOOKUP($A2805,Holdings!$A:$F,6,FALSE),"")</f>
        <v/>
      </c>
      <c r="M2805" s="45" t="str">
        <f t="shared" si="86"/>
        <v/>
      </c>
      <c r="N2805" s="46" t="str">
        <f t="shared" si="87"/>
        <v/>
      </c>
    </row>
    <row r="2806" spans="1:14" x14ac:dyDescent="0.25">
      <c r="A2806" s="16" t="str">
        <f>CONCATENATE('COMPANY INFO'!$D$4,"_",C2806,"_",D2806,"_",$F2806)</f>
        <v>_15_782/902_Shubenacadie</v>
      </c>
      <c r="B2806" s="42">
        <v>2803</v>
      </c>
      <c r="C2806" s="43">
        <v>15</v>
      </c>
      <c r="D2806" s="43" t="s">
        <v>1205</v>
      </c>
      <c r="E2806" s="43" t="s">
        <v>1204</v>
      </c>
      <c r="F2806" s="44" t="s">
        <v>1326</v>
      </c>
      <c r="G2806" s="23"/>
      <c r="H2806" s="23"/>
      <c r="I2806" s="23"/>
      <c r="J2806" s="23"/>
      <c r="K2806" s="23"/>
      <c r="L2806" s="21" t="str">
        <f>IFERROR(VLOOKUP($A2806,Holdings!$A:$F,6,FALSE),"")</f>
        <v/>
      </c>
      <c r="M2806" s="45" t="str">
        <f t="shared" si="86"/>
        <v/>
      </c>
      <c r="N2806" s="46" t="str">
        <f t="shared" si="87"/>
        <v/>
      </c>
    </row>
    <row r="2807" spans="1:14" x14ac:dyDescent="0.25">
      <c r="A2807" s="16" t="str">
        <f>CONCATENATE('COMPANY INFO'!$D$4,"_",C2807,"_",D2807,"_",$F2807)</f>
        <v>_15_782/902_Souris</v>
      </c>
      <c r="B2807" s="42">
        <v>2804</v>
      </c>
      <c r="C2807" s="43">
        <v>15</v>
      </c>
      <c r="D2807" s="43" t="s">
        <v>1205</v>
      </c>
      <c r="E2807" s="43" t="s">
        <v>2101</v>
      </c>
      <c r="F2807" s="44" t="s">
        <v>1063</v>
      </c>
      <c r="G2807" s="23"/>
      <c r="H2807" s="23"/>
      <c r="I2807" s="23"/>
      <c r="J2807" s="23"/>
      <c r="K2807" s="23"/>
      <c r="L2807" s="21" t="str">
        <f>IFERROR(VLOOKUP($A2807,Holdings!$A:$F,6,FALSE),"")</f>
        <v/>
      </c>
      <c r="M2807" s="45" t="str">
        <f t="shared" si="86"/>
        <v/>
      </c>
      <c r="N2807" s="46" t="str">
        <f t="shared" si="87"/>
        <v/>
      </c>
    </row>
    <row r="2808" spans="1:14" x14ac:dyDescent="0.25">
      <c r="A2808" s="16" t="str">
        <f>CONCATENATE('COMPANY INFO'!$D$4,"_",C2808,"_",D2808,"_",$F2808)</f>
        <v>_15_782/902_South Lake</v>
      </c>
      <c r="B2808" s="42">
        <v>2805</v>
      </c>
      <c r="C2808" s="43">
        <v>15</v>
      </c>
      <c r="D2808" s="43" t="s">
        <v>1205</v>
      </c>
      <c r="E2808" s="43" t="s">
        <v>2101</v>
      </c>
      <c r="F2808" s="44" t="s">
        <v>2120</v>
      </c>
      <c r="G2808" s="23"/>
      <c r="H2808" s="23"/>
      <c r="I2808" s="23"/>
      <c r="J2808" s="23"/>
      <c r="K2808" s="23"/>
      <c r="L2808" s="21" t="str">
        <f>IFERROR(VLOOKUP($A2808,Holdings!$A:$F,6,FALSE),"")</f>
        <v/>
      </c>
      <c r="M2808" s="45" t="str">
        <f t="shared" si="86"/>
        <v/>
      </c>
      <c r="N2808" s="46" t="str">
        <f t="shared" si="87"/>
        <v/>
      </c>
    </row>
    <row r="2809" spans="1:14" x14ac:dyDescent="0.25">
      <c r="A2809" s="16" t="str">
        <f>CONCATENATE('COMPANY INFO'!$D$4,"_",C2809,"_",D2809,"_",$F2809)</f>
        <v>_15_782/902_Southampton</v>
      </c>
      <c r="B2809" s="42">
        <v>2806</v>
      </c>
      <c r="C2809" s="43">
        <v>15</v>
      </c>
      <c r="D2809" s="43" t="s">
        <v>1205</v>
      </c>
      <c r="E2809" s="43" t="s">
        <v>1204</v>
      </c>
      <c r="F2809" s="44" t="s">
        <v>1327</v>
      </c>
      <c r="G2809" s="23"/>
      <c r="H2809" s="23"/>
      <c r="I2809" s="23"/>
      <c r="J2809" s="23"/>
      <c r="K2809" s="23"/>
      <c r="L2809" s="21" t="str">
        <f>IFERROR(VLOOKUP($A2809,Holdings!$A:$F,6,FALSE),"")</f>
        <v/>
      </c>
      <c r="M2809" s="45" t="str">
        <f t="shared" si="86"/>
        <v/>
      </c>
      <c r="N2809" s="46" t="str">
        <f t="shared" si="87"/>
        <v/>
      </c>
    </row>
    <row r="2810" spans="1:14" x14ac:dyDescent="0.25">
      <c r="A2810" s="16" t="str">
        <f>CONCATENATE('COMPANY INFO'!$D$4,"_",C2810,"_",D2810,"_",$F2810)</f>
        <v>_15_782/902_Springfield</v>
      </c>
      <c r="B2810" s="42">
        <v>2807</v>
      </c>
      <c r="C2810" s="43">
        <v>15</v>
      </c>
      <c r="D2810" s="43" t="s">
        <v>1205</v>
      </c>
      <c r="E2810" s="43" t="s">
        <v>1204</v>
      </c>
      <c r="F2810" s="44" t="s">
        <v>1189</v>
      </c>
      <c r="G2810" s="23"/>
      <c r="H2810" s="23"/>
      <c r="I2810" s="23"/>
      <c r="J2810" s="23"/>
      <c r="K2810" s="23"/>
      <c r="L2810" s="21" t="str">
        <f>IFERROR(VLOOKUP($A2810,Holdings!$A:$F,6,FALSE),"")</f>
        <v/>
      </c>
      <c r="M2810" s="45" t="str">
        <f t="shared" si="86"/>
        <v/>
      </c>
      <c r="N2810" s="46" t="str">
        <f t="shared" si="87"/>
        <v/>
      </c>
    </row>
    <row r="2811" spans="1:14" x14ac:dyDescent="0.25">
      <c r="A2811" s="16" t="str">
        <f>CONCATENATE('COMPANY INFO'!$D$4,"_",C2811,"_",D2811,"_",$F2811)</f>
        <v>_15_782/902_Springhill</v>
      </c>
      <c r="B2811" s="42">
        <v>2808</v>
      </c>
      <c r="C2811" s="43">
        <v>15</v>
      </c>
      <c r="D2811" s="43" t="s">
        <v>1205</v>
      </c>
      <c r="E2811" s="43" t="s">
        <v>1204</v>
      </c>
      <c r="F2811" s="44" t="s">
        <v>1328</v>
      </c>
      <c r="G2811" s="23"/>
      <c r="H2811" s="23"/>
      <c r="I2811" s="23"/>
      <c r="J2811" s="23"/>
      <c r="K2811" s="23"/>
      <c r="L2811" s="21" t="str">
        <f>IFERROR(VLOOKUP($A2811,Holdings!$A:$F,6,FALSE),"")</f>
        <v/>
      </c>
      <c r="M2811" s="45" t="str">
        <f t="shared" si="86"/>
        <v/>
      </c>
      <c r="N2811" s="46" t="str">
        <f t="shared" si="87"/>
        <v/>
      </c>
    </row>
    <row r="2812" spans="1:14" x14ac:dyDescent="0.25">
      <c r="A2812" s="16" t="str">
        <f>CONCATENATE('COMPANY INFO'!$D$4,"_",C2812,"_",D2812,"_",$F2812)</f>
        <v>_15_782/902_St. Ann's Bay</v>
      </c>
      <c r="B2812" s="42">
        <v>2809</v>
      </c>
      <c r="C2812" s="43">
        <v>15</v>
      </c>
      <c r="D2812" s="43" t="s">
        <v>1205</v>
      </c>
      <c r="E2812" s="43" t="s">
        <v>1204</v>
      </c>
      <c r="F2812" s="44" t="s">
        <v>1329</v>
      </c>
      <c r="G2812" s="23"/>
      <c r="H2812" s="23"/>
      <c r="I2812" s="23"/>
      <c r="J2812" s="23"/>
      <c r="K2812" s="23"/>
      <c r="L2812" s="21" t="str">
        <f>IFERROR(VLOOKUP($A2812,Holdings!$A:$F,6,FALSE),"")</f>
        <v/>
      </c>
      <c r="M2812" s="45" t="str">
        <f t="shared" si="86"/>
        <v/>
      </c>
      <c r="N2812" s="46" t="str">
        <f t="shared" si="87"/>
        <v/>
      </c>
    </row>
    <row r="2813" spans="1:14" x14ac:dyDescent="0.25">
      <c r="A2813" s="16" t="str">
        <f>CONCATENATE('COMPANY INFO'!$D$4,"_",C2813,"_",D2813,"_",$F2813)</f>
        <v>_15_782/902_St. Margarets</v>
      </c>
      <c r="B2813" s="42">
        <v>2810</v>
      </c>
      <c r="C2813" s="43">
        <v>15</v>
      </c>
      <c r="D2813" s="43" t="s">
        <v>1205</v>
      </c>
      <c r="E2813" s="43" t="s">
        <v>1204</v>
      </c>
      <c r="F2813" s="44" t="s">
        <v>1330</v>
      </c>
      <c r="G2813" s="23"/>
      <c r="H2813" s="23"/>
      <c r="I2813" s="23"/>
      <c r="J2813" s="23"/>
      <c r="K2813" s="23"/>
      <c r="L2813" s="21" t="str">
        <f>IFERROR(VLOOKUP($A2813,Holdings!$A:$F,6,FALSE),"")</f>
        <v/>
      </c>
      <c r="M2813" s="45" t="str">
        <f t="shared" si="86"/>
        <v/>
      </c>
      <c r="N2813" s="46" t="str">
        <f t="shared" si="87"/>
        <v/>
      </c>
    </row>
    <row r="2814" spans="1:14" x14ac:dyDescent="0.25">
      <c r="A2814" s="16" t="str">
        <f>CONCATENATE('COMPANY INFO'!$D$4,"_",C2814,"_",D2814,"_",$F2814)</f>
        <v>_15_782/902_St. Peters</v>
      </c>
      <c r="B2814" s="42">
        <v>2811</v>
      </c>
      <c r="C2814" s="43">
        <v>15</v>
      </c>
      <c r="D2814" s="43" t="s">
        <v>1205</v>
      </c>
      <c r="E2814" s="43" t="s">
        <v>1204</v>
      </c>
      <c r="F2814" s="44" t="s">
        <v>1331</v>
      </c>
      <c r="G2814" s="23"/>
      <c r="H2814" s="23"/>
      <c r="I2814" s="23"/>
      <c r="J2814" s="23"/>
      <c r="K2814" s="23"/>
      <c r="L2814" s="21" t="str">
        <f>IFERROR(VLOOKUP($A2814,Holdings!$A:$F,6,FALSE),"")</f>
        <v/>
      </c>
      <c r="M2814" s="45" t="str">
        <f t="shared" si="86"/>
        <v/>
      </c>
      <c r="N2814" s="46" t="str">
        <f t="shared" si="87"/>
        <v/>
      </c>
    </row>
    <row r="2815" spans="1:14" x14ac:dyDescent="0.25">
      <c r="A2815" s="16" t="str">
        <f>CONCATENATE('COMPANY INFO'!$D$4,"_",C2815,"_",D2815,"_",$F2815)</f>
        <v>_15_782/902_Stewiacke</v>
      </c>
      <c r="B2815" s="42">
        <v>2812</v>
      </c>
      <c r="C2815" s="43">
        <v>15</v>
      </c>
      <c r="D2815" s="43" t="s">
        <v>1205</v>
      </c>
      <c r="E2815" s="43" t="s">
        <v>1204</v>
      </c>
      <c r="F2815" s="44" t="s">
        <v>1332</v>
      </c>
      <c r="G2815" s="23"/>
      <c r="H2815" s="23"/>
      <c r="I2815" s="23"/>
      <c r="J2815" s="23"/>
      <c r="K2815" s="23"/>
      <c r="L2815" s="21" t="str">
        <f>IFERROR(VLOOKUP($A2815,Holdings!$A:$F,6,FALSE),"")</f>
        <v/>
      </c>
      <c r="M2815" s="45" t="str">
        <f t="shared" si="86"/>
        <v/>
      </c>
      <c r="N2815" s="46" t="str">
        <f t="shared" si="87"/>
        <v/>
      </c>
    </row>
    <row r="2816" spans="1:14" x14ac:dyDescent="0.25">
      <c r="A2816" s="16" t="str">
        <f>CONCATENATE('COMPANY INFO'!$D$4,"_",C2816,"_",D2816,"_",$F2816)</f>
        <v>_15_782/902_Summerside</v>
      </c>
      <c r="B2816" s="42">
        <v>2813</v>
      </c>
      <c r="C2816" s="43">
        <v>15</v>
      </c>
      <c r="D2816" s="43" t="s">
        <v>1205</v>
      </c>
      <c r="E2816" s="43" t="s">
        <v>2101</v>
      </c>
      <c r="F2816" s="44" t="s">
        <v>208</v>
      </c>
      <c r="G2816" s="23"/>
      <c r="H2816" s="23"/>
      <c r="I2816" s="23"/>
      <c r="J2816" s="23"/>
      <c r="K2816" s="23"/>
      <c r="L2816" s="21" t="str">
        <f>IFERROR(VLOOKUP($A2816,Holdings!$A:$F,6,FALSE),"")</f>
        <v/>
      </c>
      <c r="M2816" s="45" t="str">
        <f t="shared" si="86"/>
        <v/>
      </c>
      <c r="N2816" s="46" t="str">
        <f t="shared" si="87"/>
        <v/>
      </c>
    </row>
    <row r="2817" spans="1:14" x14ac:dyDescent="0.25">
      <c r="A2817" s="16" t="str">
        <f>CONCATENATE('COMPANY INFO'!$D$4,"_",C2817,"_",D2817,"_",$F2817)</f>
        <v>_15_782/902_Sydney</v>
      </c>
      <c r="B2817" s="42">
        <v>2814</v>
      </c>
      <c r="C2817" s="43">
        <v>15</v>
      </c>
      <c r="D2817" s="43" t="s">
        <v>1205</v>
      </c>
      <c r="E2817" s="43" t="s">
        <v>1204</v>
      </c>
      <c r="F2817" s="44" t="s">
        <v>1333</v>
      </c>
      <c r="G2817" s="23"/>
      <c r="H2817" s="23"/>
      <c r="I2817" s="23"/>
      <c r="J2817" s="23"/>
      <c r="K2817" s="23"/>
      <c r="L2817" s="21" t="str">
        <f>IFERROR(VLOOKUP($A2817,Holdings!$A:$F,6,FALSE),"")</f>
        <v/>
      </c>
      <c r="M2817" s="45" t="str">
        <f t="shared" si="86"/>
        <v/>
      </c>
      <c r="N2817" s="46" t="str">
        <f t="shared" si="87"/>
        <v/>
      </c>
    </row>
    <row r="2818" spans="1:14" x14ac:dyDescent="0.25">
      <c r="A2818" s="16" t="str">
        <f>CONCATENATE('COMPANY INFO'!$D$4,"_",C2818,"_",D2818,"_",$F2818)</f>
        <v>_15_782/902_Tangier</v>
      </c>
      <c r="B2818" s="42">
        <v>2815</v>
      </c>
      <c r="C2818" s="43">
        <v>15</v>
      </c>
      <c r="D2818" s="43" t="s">
        <v>1205</v>
      </c>
      <c r="E2818" s="43" t="s">
        <v>1204</v>
      </c>
      <c r="F2818" s="44" t="s">
        <v>1334</v>
      </c>
      <c r="G2818" s="23"/>
      <c r="H2818" s="23"/>
      <c r="I2818" s="23"/>
      <c r="J2818" s="23"/>
      <c r="K2818" s="23"/>
      <c r="L2818" s="21" t="str">
        <f>IFERROR(VLOOKUP($A2818,Holdings!$A:$F,6,FALSE),"")</f>
        <v/>
      </c>
      <c r="M2818" s="45" t="str">
        <f t="shared" si="86"/>
        <v/>
      </c>
      <c r="N2818" s="46" t="str">
        <f t="shared" si="87"/>
        <v/>
      </c>
    </row>
    <row r="2819" spans="1:14" x14ac:dyDescent="0.25">
      <c r="A2819" s="16" t="str">
        <f>CONCATENATE('COMPANY INFO'!$D$4,"_",C2819,"_",D2819,"_",$F2819)</f>
        <v>_15_782/902_Tatamagouche</v>
      </c>
      <c r="B2819" s="42">
        <v>2816</v>
      </c>
      <c r="C2819" s="43">
        <v>15</v>
      </c>
      <c r="D2819" s="43" t="s">
        <v>1205</v>
      </c>
      <c r="E2819" s="43" t="s">
        <v>1204</v>
      </c>
      <c r="F2819" s="44" t="s">
        <v>1335</v>
      </c>
      <c r="G2819" s="23"/>
      <c r="H2819" s="23"/>
      <c r="I2819" s="23"/>
      <c r="J2819" s="23"/>
      <c r="K2819" s="23"/>
      <c r="L2819" s="21" t="str">
        <f>IFERROR(VLOOKUP($A2819,Holdings!$A:$F,6,FALSE),"")</f>
        <v/>
      </c>
      <c r="M2819" s="45" t="str">
        <f t="shared" si="86"/>
        <v/>
      </c>
      <c r="N2819" s="46" t="str">
        <f t="shared" si="87"/>
        <v/>
      </c>
    </row>
    <row r="2820" spans="1:14" x14ac:dyDescent="0.25">
      <c r="A2820" s="16" t="str">
        <f>CONCATENATE('COMPANY INFO'!$D$4,"_",C2820,"_",D2820,"_",$F2820)</f>
        <v>_15_782/902_Thorburn</v>
      </c>
      <c r="B2820" s="42">
        <v>2817</v>
      </c>
      <c r="C2820" s="43">
        <v>15</v>
      </c>
      <c r="D2820" s="43" t="s">
        <v>1205</v>
      </c>
      <c r="E2820" s="43" t="s">
        <v>1204</v>
      </c>
      <c r="F2820" s="44" t="s">
        <v>1336</v>
      </c>
      <c r="G2820" s="23"/>
      <c r="H2820" s="23"/>
      <c r="I2820" s="23"/>
      <c r="J2820" s="23"/>
      <c r="K2820" s="23"/>
      <c r="L2820" s="21" t="str">
        <f>IFERROR(VLOOKUP($A2820,Holdings!$A:$F,6,FALSE),"")</f>
        <v/>
      </c>
      <c r="M2820" s="45" t="str">
        <f t="shared" ref="M2820:M2883" si="88">IF(L2820="","",G2820/(L2820-H2820))</f>
        <v/>
      </c>
      <c r="N2820" s="46" t="str">
        <f t="shared" si="87"/>
        <v/>
      </c>
    </row>
    <row r="2821" spans="1:14" x14ac:dyDescent="0.25">
      <c r="A2821" s="16" t="str">
        <f>CONCATENATE('COMPANY INFO'!$D$4,"_",C2821,"_",D2821,"_",$F2821)</f>
        <v>_15_782/902_Tignish</v>
      </c>
      <c r="B2821" s="42">
        <v>2818</v>
      </c>
      <c r="C2821" s="43">
        <v>15</v>
      </c>
      <c r="D2821" s="43" t="s">
        <v>1205</v>
      </c>
      <c r="E2821" s="43" t="s">
        <v>2101</v>
      </c>
      <c r="F2821" s="44" t="s">
        <v>2121</v>
      </c>
      <c r="G2821" s="23"/>
      <c r="H2821" s="23"/>
      <c r="I2821" s="23"/>
      <c r="J2821" s="23"/>
      <c r="K2821" s="23"/>
      <c r="L2821" s="21" t="str">
        <f>IFERROR(VLOOKUP($A2821,Holdings!$A:$F,6,FALSE),"")</f>
        <v/>
      </c>
      <c r="M2821" s="45" t="str">
        <f t="shared" si="88"/>
        <v/>
      </c>
      <c r="N2821" s="46" t="str">
        <f t="shared" ref="N2821:N2884" si="89">IF(OR(SUM(G2821:K2821)&gt;L2821,AND(SUM(G2821:K2821)&gt;0,L2821="")),"Sum of Assigned TNs:Admin TNs must be less than Total TNs","")</f>
        <v/>
      </c>
    </row>
    <row r="2822" spans="1:14" x14ac:dyDescent="0.25">
      <c r="A2822" s="16" t="str">
        <f>CONCATENATE('COMPANY INFO'!$D$4,"_",C2822,"_",D2822,"_",$F2822)</f>
        <v>_15_782/902_Truro</v>
      </c>
      <c r="B2822" s="42">
        <v>2819</v>
      </c>
      <c r="C2822" s="43">
        <v>15</v>
      </c>
      <c r="D2822" s="43" t="s">
        <v>1205</v>
      </c>
      <c r="E2822" s="43" t="s">
        <v>1204</v>
      </c>
      <c r="F2822" s="44" t="s">
        <v>1337</v>
      </c>
      <c r="G2822" s="23"/>
      <c r="H2822" s="23"/>
      <c r="I2822" s="23"/>
      <c r="J2822" s="23"/>
      <c r="K2822" s="23"/>
      <c r="L2822" s="21" t="str">
        <f>IFERROR(VLOOKUP($A2822,Holdings!$A:$F,6,FALSE),"")</f>
        <v/>
      </c>
      <c r="M2822" s="45" t="str">
        <f t="shared" si="88"/>
        <v/>
      </c>
      <c r="N2822" s="46" t="str">
        <f t="shared" si="89"/>
        <v/>
      </c>
    </row>
    <row r="2823" spans="1:14" x14ac:dyDescent="0.25">
      <c r="A2823" s="16" t="str">
        <f>CONCATENATE('COMPANY INFO'!$D$4,"_",C2823,"_",D2823,"_",$F2823)</f>
        <v>_15_782/902_Tusket</v>
      </c>
      <c r="B2823" s="42">
        <v>2820</v>
      </c>
      <c r="C2823" s="43">
        <v>15</v>
      </c>
      <c r="D2823" s="43" t="s">
        <v>1205</v>
      </c>
      <c r="E2823" s="43" t="s">
        <v>1204</v>
      </c>
      <c r="F2823" s="44" t="s">
        <v>1338</v>
      </c>
      <c r="G2823" s="23"/>
      <c r="H2823" s="23"/>
      <c r="I2823" s="23"/>
      <c r="J2823" s="23"/>
      <c r="K2823" s="23"/>
      <c r="L2823" s="21" t="str">
        <f>IFERROR(VLOOKUP($A2823,Holdings!$A:$F,6,FALSE),"")</f>
        <v/>
      </c>
      <c r="M2823" s="45" t="str">
        <f t="shared" si="88"/>
        <v/>
      </c>
      <c r="N2823" s="46" t="str">
        <f t="shared" si="89"/>
        <v/>
      </c>
    </row>
    <row r="2824" spans="1:14" x14ac:dyDescent="0.25">
      <c r="A2824" s="16" t="str">
        <f>CONCATENATE('COMPANY INFO'!$D$4,"_",C2824,"_",D2824,"_",$F2824)</f>
        <v>_15_782/902_Tyne Valley</v>
      </c>
      <c r="B2824" s="42">
        <v>2821</v>
      </c>
      <c r="C2824" s="43">
        <v>15</v>
      </c>
      <c r="D2824" s="43" t="s">
        <v>1205</v>
      </c>
      <c r="E2824" s="43" t="s">
        <v>2101</v>
      </c>
      <c r="F2824" s="44" t="s">
        <v>2122</v>
      </c>
      <c r="G2824" s="23"/>
      <c r="H2824" s="23"/>
      <c r="I2824" s="23"/>
      <c r="J2824" s="23"/>
      <c r="K2824" s="23"/>
      <c r="L2824" s="21" t="str">
        <f>IFERROR(VLOOKUP($A2824,Holdings!$A:$F,6,FALSE),"")</f>
        <v/>
      </c>
      <c r="M2824" s="45" t="str">
        <f t="shared" si="88"/>
        <v/>
      </c>
      <c r="N2824" s="46" t="str">
        <f t="shared" si="89"/>
        <v/>
      </c>
    </row>
    <row r="2825" spans="1:14" x14ac:dyDescent="0.25">
      <c r="A2825" s="16" t="str">
        <f>CONCATENATE('COMPANY INFO'!$D$4,"_",C2825,"_",D2825,"_",$F2825)</f>
        <v>_15_782/902_Upper Musquodoboit</v>
      </c>
      <c r="B2825" s="42">
        <v>2822</v>
      </c>
      <c r="C2825" s="43">
        <v>15</v>
      </c>
      <c r="D2825" s="43" t="s">
        <v>1205</v>
      </c>
      <c r="E2825" s="43" t="s">
        <v>1204</v>
      </c>
      <c r="F2825" s="44" t="s">
        <v>1339</v>
      </c>
      <c r="G2825" s="23"/>
      <c r="H2825" s="23"/>
      <c r="I2825" s="23"/>
      <c r="J2825" s="23"/>
      <c r="K2825" s="23"/>
      <c r="L2825" s="21" t="str">
        <f>IFERROR(VLOOKUP($A2825,Holdings!$A:$F,6,FALSE),"")</f>
        <v/>
      </c>
      <c r="M2825" s="45" t="str">
        <f t="shared" si="88"/>
        <v/>
      </c>
      <c r="N2825" s="46" t="str">
        <f t="shared" si="89"/>
        <v/>
      </c>
    </row>
    <row r="2826" spans="1:14" x14ac:dyDescent="0.25">
      <c r="A2826" s="16" t="str">
        <f>CONCATENATE('COMPANY INFO'!$D$4,"_",C2826,"_",D2826,"_",$F2826)</f>
        <v>_15_782/902_Upper Stewiacke</v>
      </c>
      <c r="B2826" s="42">
        <v>2823</v>
      </c>
      <c r="C2826" s="43">
        <v>15</v>
      </c>
      <c r="D2826" s="43" t="s">
        <v>1205</v>
      </c>
      <c r="E2826" s="43" t="s">
        <v>1204</v>
      </c>
      <c r="F2826" s="44" t="s">
        <v>1340</v>
      </c>
      <c r="G2826" s="23"/>
      <c r="H2826" s="23"/>
      <c r="I2826" s="23"/>
      <c r="J2826" s="23"/>
      <c r="K2826" s="23"/>
      <c r="L2826" s="21" t="str">
        <f>IFERROR(VLOOKUP($A2826,Holdings!$A:$F,6,FALSE),"")</f>
        <v/>
      </c>
      <c r="M2826" s="45" t="str">
        <f t="shared" si="88"/>
        <v/>
      </c>
      <c r="N2826" s="46" t="str">
        <f t="shared" si="89"/>
        <v/>
      </c>
    </row>
    <row r="2827" spans="1:14" x14ac:dyDescent="0.25">
      <c r="A2827" s="16" t="str">
        <f>CONCATENATE('COMPANY INFO'!$D$4,"_",C2827,"_",D2827,"_",$F2827)</f>
        <v>_15_782/902_Vernon River</v>
      </c>
      <c r="B2827" s="42">
        <v>2824</v>
      </c>
      <c r="C2827" s="43">
        <v>15</v>
      </c>
      <c r="D2827" s="43" t="s">
        <v>1205</v>
      </c>
      <c r="E2827" s="43" t="s">
        <v>2101</v>
      </c>
      <c r="F2827" s="44" t="s">
        <v>2123</v>
      </c>
      <c r="G2827" s="23"/>
      <c r="H2827" s="23"/>
      <c r="I2827" s="23"/>
      <c r="J2827" s="23"/>
      <c r="K2827" s="23"/>
      <c r="L2827" s="21" t="str">
        <f>IFERROR(VLOOKUP($A2827,Holdings!$A:$F,6,FALSE),"")</f>
        <v/>
      </c>
      <c r="M2827" s="45" t="str">
        <f t="shared" si="88"/>
        <v/>
      </c>
      <c r="N2827" s="46" t="str">
        <f t="shared" si="89"/>
        <v/>
      </c>
    </row>
    <row r="2828" spans="1:14" x14ac:dyDescent="0.25">
      <c r="A2828" s="16" t="str">
        <f>CONCATENATE('COMPANY INFO'!$D$4,"_",C2828,"_",D2828,"_",$F2828)</f>
        <v>_15_782/902_Wallace</v>
      </c>
      <c r="B2828" s="42">
        <v>2825</v>
      </c>
      <c r="C2828" s="43">
        <v>15</v>
      </c>
      <c r="D2828" s="43" t="s">
        <v>1205</v>
      </c>
      <c r="E2828" s="43" t="s">
        <v>1204</v>
      </c>
      <c r="F2828" s="44" t="s">
        <v>1341</v>
      </c>
      <c r="G2828" s="23"/>
      <c r="H2828" s="23"/>
      <c r="I2828" s="23"/>
      <c r="J2828" s="23"/>
      <c r="K2828" s="23"/>
      <c r="L2828" s="21" t="str">
        <f>IFERROR(VLOOKUP($A2828,Holdings!$A:$F,6,FALSE),"")</f>
        <v/>
      </c>
      <c r="M2828" s="45" t="str">
        <f t="shared" si="88"/>
        <v/>
      </c>
      <c r="N2828" s="46" t="str">
        <f t="shared" si="89"/>
        <v/>
      </c>
    </row>
    <row r="2829" spans="1:14" x14ac:dyDescent="0.25">
      <c r="A2829" s="16" t="str">
        <f>CONCATENATE('COMPANY INFO'!$D$4,"_",C2829,"_",D2829,"_",$F2829)</f>
        <v>_15_782/902_Walton</v>
      </c>
      <c r="B2829" s="42">
        <v>2826</v>
      </c>
      <c r="C2829" s="43">
        <v>15</v>
      </c>
      <c r="D2829" s="43" t="s">
        <v>1205</v>
      </c>
      <c r="E2829" s="43" t="s">
        <v>1204</v>
      </c>
      <c r="F2829" s="44" t="s">
        <v>1342</v>
      </c>
      <c r="G2829" s="23"/>
      <c r="H2829" s="23"/>
      <c r="I2829" s="23"/>
      <c r="J2829" s="23"/>
      <c r="K2829" s="23"/>
      <c r="L2829" s="21" t="str">
        <f>IFERROR(VLOOKUP($A2829,Holdings!$A:$F,6,FALSE),"")</f>
        <v/>
      </c>
      <c r="M2829" s="45" t="str">
        <f t="shared" si="88"/>
        <v/>
      </c>
      <c r="N2829" s="46" t="str">
        <f t="shared" si="89"/>
        <v/>
      </c>
    </row>
    <row r="2830" spans="1:14" x14ac:dyDescent="0.25">
      <c r="A2830" s="16" t="str">
        <f>CONCATENATE('COMPANY INFO'!$D$4,"_",C2830,"_",D2830,"_",$F2830)</f>
        <v>_15_782/902_Waverley</v>
      </c>
      <c r="B2830" s="42">
        <v>2827</v>
      </c>
      <c r="C2830" s="43">
        <v>15</v>
      </c>
      <c r="D2830" s="43" t="s">
        <v>1205</v>
      </c>
      <c r="E2830" s="43" t="s">
        <v>1204</v>
      </c>
      <c r="F2830" s="44" t="s">
        <v>1343</v>
      </c>
      <c r="G2830" s="23"/>
      <c r="H2830" s="23"/>
      <c r="I2830" s="23"/>
      <c r="J2830" s="23"/>
      <c r="K2830" s="23"/>
      <c r="L2830" s="21" t="str">
        <f>IFERROR(VLOOKUP($A2830,Holdings!$A:$F,6,FALSE),"")</f>
        <v/>
      </c>
      <c r="M2830" s="45" t="str">
        <f t="shared" si="88"/>
        <v/>
      </c>
      <c r="N2830" s="46" t="str">
        <f t="shared" si="89"/>
        <v/>
      </c>
    </row>
    <row r="2831" spans="1:14" x14ac:dyDescent="0.25">
      <c r="A2831" s="16" t="str">
        <f>CONCATENATE('COMPANY INFO'!$D$4,"_",C2831,"_",D2831,"_",$F2831)</f>
        <v>_15_782/902_Wedgeport</v>
      </c>
      <c r="B2831" s="42">
        <v>2828</v>
      </c>
      <c r="C2831" s="43">
        <v>15</v>
      </c>
      <c r="D2831" s="43" t="s">
        <v>1205</v>
      </c>
      <c r="E2831" s="43" t="s">
        <v>1204</v>
      </c>
      <c r="F2831" s="44" t="s">
        <v>1344</v>
      </c>
      <c r="G2831" s="23"/>
      <c r="H2831" s="23"/>
      <c r="I2831" s="23"/>
      <c r="J2831" s="23"/>
      <c r="K2831" s="23"/>
      <c r="L2831" s="21" t="str">
        <f>IFERROR(VLOOKUP($A2831,Holdings!$A:$F,6,FALSE),"")</f>
        <v/>
      </c>
      <c r="M2831" s="45" t="str">
        <f t="shared" si="88"/>
        <v/>
      </c>
      <c r="N2831" s="46" t="str">
        <f t="shared" si="89"/>
        <v/>
      </c>
    </row>
    <row r="2832" spans="1:14" x14ac:dyDescent="0.25">
      <c r="A2832" s="16" t="str">
        <f>CONCATENATE('COMPANY INFO'!$D$4,"_",C2832,"_",D2832,"_",$F2832)</f>
        <v>_15_782/902_Wellington</v>
      </c>
      <c r="B2832" s="42">
        <v>2829</v>
      </c>
      <c r="C2832" s="43">
        <v>15</v>
      </c>
      <c r="D2832" s="43" t="s">
        <v>1205</v>
      </c>
      <c r="E2832" s="43" t="s">
        <v>2101</v>
      </c>
      <c r="F2832" s="44" t="s">
        <v>849</v>
      </c>
      <c r="G2832" s="23"/>
      <c r="H2832" s="23"/>
      <c r="I2832" s="23"/>
      <c r="J2832" s="23"/>
      <c r="K2832" s="23"/>
      <c r="L2832" s="21" t="str">
        <f>IFERROR(VLOOKUP($A2832,Holdings!$A:$F,6,FALSE),"")</f>
        <v/>
      </c>
      <c r="M2832" s="45" t="str">
        <f t="shared" si="88"/>
        <v/>
      </c>
      <c r="N2832" s="46" t="str">
        <f t="shared" si="89"/>
        <v/>
      </c>
    </row>
    <row r="2833" spans="1:14" x14ac:dyDescent="0.25">
      <c r="A2833" s="16" t="str">
        <f>CONCATENATE('COMPANY INFO'!$D$4,"_",C2833,"_",D2833,"_",$F2833)</f>
        <v>_15_782/902_Wentworth</v>
      </c>
      <c r="B2833" s="42">
        <v>2830</v>
      </c>
      <c r="C2833" s="43">
        <v>15</v>
      </c>
      <c r="D2833" s="43" t="s">
        <v>1205</v>
      </c>
      <c r="E2833" s="43" t="s">
        <v>1204</v>
      </c>
      <c r="F2833" s="44" t="s">
        <v>1345</v>
      </c>
      <c r="G2833" s="23"/>
      <c r="H2833" s="23"/>
      <c r="I2833" s="23"/>
      <c r="J2833" s="23"/>
      <c r="K2833" s="23"/>
      <c r="L2833" s="21" t="str">
        <f>IFERROR(VLOOKUP($A2833,Holdings!$A:$F,6,FALSE),"")</f>
        <v/>
      </c>
      <c r="M2833" s="45" t="str">
        <f t="shared" si="88"/>
        <v/>
      </c>
      <c r="N2833" s="46" t="str">
        <f t="shared" si="89"/>
        <v/>
      </c>
    </row>
    <row r="2834" spans="1:14" x14ac:dyDescent="0.25">
      <c r="A2834" s="16" t="str">
        <f>CONCATENATE('COMPANY INFO'!$D$4,"_",C2834,"_",D2834,"_",$F2834)</f>
        <v>_15_782/902_Weymouth</v>
      </c>
      <c r="B2834" s="42">
        <v>2831</v>
      </c>
      <c r="C2834" s="43">
        <v>15</v>
      </c>
      <c r="D2834" s="43" t="s">
        <v>1205</v>
      </c>
      <c r="E2834" s="43" t="s">
        <v>1204</v>
      </c>
      <c r="F2834" s="44" t="s">
        <v>1346</v>
      </c>
      <c r="G2834" s="23"/>
      <c r="H2834" s="23"/>
      <c r="I2834" s="23"/>
      <c r="J2834" s="23"/>
      <c r="K2834" s="23"/>
      <c r="L2834" s="21" t="str">
        <f>IFERROR(VLOOKUP($A2834,Holdings!$A:$F,6,FALSE),"")</f>
        <v/>
      </c>
      <c r="M2834" s="45" t="str">
        <f t="shared" si="88"/>
        <v/>
      </c>
      <c r="N2834" s="46" t="str">
        <f t="shared" si="89"/>
        <v/>
      </c>
    </row>
    <row r="2835" spans="1:14" x14ac:dyDescent="0.25">
      <c r="A2835" s="16" t="str">
        <f>CONCATENATE('COMPANY INFO'!$D$4,"_",C2835,"_",D2835,"_",$F2835)</f>
        <v>_15_782/902_Whycocomagh</v>
      </c>
      <c r="B2835" s="42">
        <v>2832</v>
      </c>
      <c r="C2835" s="43">
        <v>15</v>
      </c>
      <c r="D2835" s="43" t="s">
        <v>1205</v>
      </c>
      <c r="E2835" s="43" t="s">
        <v>1204</v>
      </c>
      <c r="F2835" s="44" t="s">
        <v>1347</v>
      </c>
      <c r="G2835" s="23"/>
      <c r="H2835" s="23"/>
      <c r="I2835" s="23"/>
      <c r="J2835" s="23"/>
      <c r="K2835" s="23"/>
      <c r="L2835" s="21" t="str">
        <f>IFERROR(VLOOKUP($A2835,Holdings!$A:$F,6,FALSE),"")</f>
        <v/>
      </c>
      <c r="M2835" s="45" t="str">
        <f t="shared" si="88"/>
        <v/>
      </c>
      <c r="N2835" s="46" t="str">
        <f t="shared" si="89"/>
        <v/>
      </c>
    </row>
    <row r="2836" spans="1:14" x14ac:dyDescent="0.25">
      <c r="A2836" s="16" t="str">
        <f>CONCATENATE('COMPANY INFO'!$D$4,"_",C2836,"_",D2836,"_",$F2836)</f>
        <v>_15_782/902_Windsor</v>
      </c>
      <c r="B2836" s="42">
        <v>2833</v>
      </c>
      <c r="C2836" s="43">
        <v>15</v>
      </c>
      <c r="D2836" s="43" t="s">
        <v>1205</v>
      </c>
      <c r="E2836" s="43" t="s">
        <v>1204</v>
      </c>
      <c r="F2836" s="44" t="s">
        <v>1348</v>
      </c>
      <c r="G2836" s="23"/>
      <c r="H2836" s="23"/>
      <c r="I2836" s="23"/>
      <c r="J2836" s="23"/>
      <c r="K2836" s="23"/>
      <c r="L2836" s="21" t="str">
        <f>IFERROR(VLOOKUP($A2836,Holdings!$A:$F,6,FALSE),"")</f>
        <v/>
      </c>
      <c r="M2836" s="45" t="str">
        <f t="shared" si="88"/>
        <v/>
      </c>
      <c r="N2836" s="46" t="str">
        <f t="shared" si="89"/>
        <v/>
      </c>
    </row>
    <row r="2837" spans="1:14" x14ac:dyDescent="0.25">
      <c r="A2837" s="16" t="str">
        <f>CONCATENATE('COMPANY INFO'!$D$4,"_",C2837,"_",D2837,"_",$F2837)</f>
        <v>_15_782/902_Wolfville</v>
      </c>
      <c r="B2837" s="42">
        <v>2834</v>
      </c>
      <c r="C2837" s="43">
        <v>15</v>
      </c>
      <c r="D2837" s="43" t="s">
        <v>1205</v>
      </c>
      <c r="E2837" s="43" t="s">
        <v>1204</v>
      </c>
      <c r="F2837" s="44" t="s">
        <v>1349</v>
      </c>
      <c r="G2837" s="23"/>
      <c r="H2837" s="23"/>
      <c r="I2837" s="23"/>
      <c r="J2837" s="23"/>
      <c r="K2837" s="23"/>
      <c r="L2837" s="21" t="str">
        <f>IFERROR(VLOOKUP($A2837,Holdings!$A:$F,6,FALSE),"")</f>
        <v/>
      </c>
      <c r="M2837" s="45" t="str">
        <f t="shared" si="88"/>
        <v/>
      </c>
      <c r="N2837" s="46" t="str">
        <f t="shared" si="89"/>
        <v/>
      </c>
    </row>
    <row r="2838" spans="1:14" x14ac:dyDescent="0.25">
      <c r="A2838" s="16" t="str">
        <f>CONCATENATE('COMPANY INFO'!$D$4,"_",C2838,"_",D2838,"_",$F2838)</f>
        <v>_15_782/902_Woods Harbour</v>
      </c>
      <c r="B2838" s="42">
        <v>2835</v>
      </c>
      <c r="C2838" s="43">
        <v>15</v>
      </c>
      <c r="D2838" s="43" t="s">
        <v>1205</v>
      </c>
      <c r="E2838" s="43" t="s">
        <v>1204</v>
      </c>
      <c r="F2838" s="44" t="s">
        <v>1350</v>
      </c>
      <c r="G2838" s="23"/>
      <c r="H2838" s="23"/>
      <c r="I2838" s="23"/>
      <c r="J2838" s="23"/>
      <c r="K2838" s="23"/>
      <c r="L2838" s="21" t="str">
        <f>IFERROR(VLOOKUP($A2838,Holdings!$A:$F,6,FALSE),"")</f>
        <v/>
      </c>
      <c r="M2838" s="45" t="str">
        <f t="shared" si="88"/>
        <v/>
      </c>
      <c r="N2838" s="46" t="str">
        <f t="shared" si="89"/>
        <v/>
      </c>
    </row>
    <row r="2839" spans="1:14" x14ac:dyDescent="0.25">
      <c r="A2839" s="16" t="str">
        <f>CONCATENATE('COMPANY INFO'!$D$4,"_",C2839,"_",D2839,"_",$F2839)</f>
        <v>_15_782/902_Yarmouth</v>
      </c>
      <c r="B2839" s="42">
        <v>2836</v>
      </c>
      <c r="C2839" s="43">
        <v>15</v>
      </c>
      <c r="D2839" s="43" t="s">
        <v>1205</v>
      </c>
      <c r="E2839" s="43" t="s">
        <v>1204</v>
      </c>
      <c r="F2839" s="44" t="s">
        <v>1351</v>
      </c>
      <c r="G2839" s="23"/>
      <c r="H2839" s="23"/>
      <c r="I2839" s="23"/>
      <c r="J2839" s="23"/>
      <c r="K2839" s="23"/>
      <c r="L2839" s="21" t="str">
        <f>IFERROR(VLOOKUP($A2839,Holdings!$A:$F,6,FALSE),"")</f>
        <v/>
      </c>
      <c r="M2839" s="45" t="str">
        <f t="shared" si="88"/>
        <v/>
      </c>
      <c r="N2839" s="46" t="str">
        <f t="shared" si="89"/>
        <v/>
      </c>
    </row>
    <row r="2840" spans="1:14" x14ac:dyDescent="0.25">
      <c r="A2840" s="16" t="str">
        <f>CONCATENATE('COMPANY INFO'!$D$4,"_",C2840,"_",D2840,"_",$F2840)</f>
        <v>_16_807_Armstrong</v>
      </c>
      <c r="B2840" s="42">
        <v>2837</v>
      </c>
      <c r="C2840" s="43">
        <v>16</v>
      </c>
      <c r="D2840" s="43">
        <v>807</v>
      </c>
      <c r="E2840" s="43" t="s">
        <v>1411</v>
      </c>
      <c r="F2840" s="44" t="s">
        <v>576</v>
      </c>
      <c r="G2840" s="23"/>
      <c r="H2840" s="23"/>
      <c r="I2840" s="23"/>
      <c r="J2840" s="23"/>
      <c r="K2840" s="23"/>
      <c r="L2840" s="21" t="str">
        <f>IFERROR(VLOOKUP($A2840,Holdings!$A:$F,6,FALSE),"")</f>
        <v/>
      </c>
      <c r="M2840" s="45" t="str">
        <f t="shared" si="88"/>
        <v/>
      </c>
      <c r="N2840" s="46" t="str">
        <f t="shared" si="89"/>
        <v/>
      </c>
    </row>
    <row r="2841" spans="1:14" x14ac:dyDescent="0.25">
      <c r="A2841" s="16" t="str">
        <f>CONCATENATE('COMPANY INFO'!$D$4,"_",C2841,"_",D2841,"_",$F2841)</f>
        <v>_16_807_Atikokan</v>
      </c>
      <c r="B2841" s="42">
        <v>2838</v>
      </c>
      <c r="C2841" s="43">
        <v>16</v>
      </c>
      <c r="D2841" s="43">
        <v>807</v>
      </c>
      <c r="E2841" s="43" t="s">
        <v>1411</v>
      </c>
      <c r="F2841" s="44" t="s">
        <v>2020</v>
      </c>
      <c r="G2841" s="23"/>
      <c r="H2841" s="23"/>
      <c r="I2841" s="23"/>
      <c r="J2841" s="23"/>
      <c r="K2841" s="23"/>
      <c r="L2841" s="21" t="str">
        <f>IFERROR(VLOOKUP($A2841,Holdings!$A:$F,6,FALSE),"")</f>
        <v/>
      </c>
      <c r="M2841" s="45" t="str">
        <f t="shared" si="88"/>
        <v/>
      </c>
      <c r="N2841" s="46" t="str">
        <f t="shared" si="89"/>
        <v/>
      </c>
    </row>
    <row r="2842" spans="1:14" x14ac:dyDescent="0.25">
      <c r="A2842" s="16" t="str">
        <f>CONCATENATE('COMPANY INFO'!$D$4,"_",C2842,"_",D2842,"_",$F2842)</f>
        <v>_16_807_Balmertown</v>
      </c>
      <c r="B2842" s="42">
        <v>2839</v>
      </c>
      <c r="C2842" s="43">
        <v>16</v>
      </c>
      <c r="D2842" s="43">
        <v>807</v>
      </c>
      <c r="E2842" s="43" t="s">
        <v>1411</v>
      </c>
      <c r="F2842" s="44" t="s">
        <v>2021</v>
      </c>
      <c r="G2842" s="23"/>
      <c r="H2842" s="23"/>
      <c r="I2842" s="23"/>
      <c r="J2842" s="23"/>
      <c r="K2842" s="23"/>
      <c r="L2842" s="21" t="str">
        <f>IFERROR(VLOOKUP($A2842,Holdings!$A:$F,6,FALSE),"")</f>
        <v/>
      </c>
      <c r="M2842" s="45" t="str">
        <f t="shared" si="88"/>
        <v/>
      </c>
      <c r="N2842" s="46" t="str">
        <f t="shared" si="89"/>
        <v/>
      </c>
    </row>
    <row r="2843" spans="1:14" x14ac:dyDescent="0.25">
      <c r="A2843" s="16" t="str">
        <f>CONCATENATE('COMPANY INFO'!$D$4,"_",C2843,"_",D2843,"_",$F2843)</f>
        <v>_16_807_Barwick</v>
      </c>
      <c r="B2843" s="42">
        <v>2840</v>
      </c>
      <c r="C2843" s="43">
        <v>16</v>
      </c>
      <c r="D2843" s="43">
        <v>807</v>
      </c>
      <c r="E2843" s="43" t="s">
        <v>1411</v>
      </c>
      <c r="F2843" s="44" t="s">
        <v>2022</v>
      </c>
      <c r="G2843" s="23"/>
      <c r="H2843" s="23"/>
      <c r="I2843" s="23"/>
      <c r="J2843" s="23"/>
      <c r="K2843" s="23"/>
      <c r="L2843" s="21" t="str">
        <f>IFERROR(VLOOKUP($A2843,Holdings!$A:$F,6,FALSE),"")</f>
        <v/>
      </c>
      <c r="M2843" s="45" t="str">
        <f t="shared" si="88"/>
        <v/>
      </c>
      <c r="N2843" s="46" t="str">
        <f t="shared" si="89"/>
        <v/>
      </c>
    </row>
    <row r="2844" spans="1:14" x14ac:dyDescent="0.25">
      <c r="A2844" s="16" t="str">
        <f>CONCATENATE('COMPANY INFO'!$D$4,"_",C2844,"_",D2844,"_",$F2844)</f>
        <v>_16_807_Beardmore</v>
      </c>
      <c r="B2844" s="42">
        <v>2841</v>
      </c>
      <c r="C2844" s="43">
        <v>16</v>
      </c>
      <c r="D2844" s="43">
        <v>807</v>
      </c>
      <c r="E2844" s="43" t="s">
        <v>1411</v>
      </c>
      <c r="F2844" s="44" t="s">
        <v>2023</v>
      </c>
      <c r="G2844" s="23"/>
      <c r="H2844" s="23"/>
      <c r="I2844" s="23"/>
      <c r="J2844" s="23"/>
      <c r="K2844" s="23"/>
      <c r="L2844" s="21" t="str">
        <f>IFERROR(VLOOKUP($A2844,Holdings!$A:$F,6,FALSE),"")</f>
        <v/>
      </c>
      <c r="M2844" s="45" t="str">
        <f t="shared" si="88"/>
        <v/>
      </c>
      <c r="N2844" s="46" t="str">
        <f t="shared" si="89"/>
        <v/>
      </c>
    </row>
    <row r="2845" spans="1:14" x14ac:dyDescent="0.25">
      <c r="A2845" s="16" t="str">
        <f>CONCATENATE('COMPANY INFO'!$D$4,"_",C2845,"_",D2845,"_",$F2845)</f>
        <v>_16_807_Bears Passage</v>
      </c>
      <c r="B2845" s="42">
        <v>2842</v>
      </c>
      <c r="C2845" s="43">
        <v>16</v>
      </c>
      <c r="D2845" s="43">
        <v>807</v>
      </c>
      <c r="E2845" s="43" t="s">
        <v>1411</v>
      </c>
      <c r="F2845" s="44" t="s">
        <v>2024</v>
      </c>
      <c r="G2845" s="23"/>
      <c r="H2845" s="23"/>
      <c r="I2845" s="23"/>
      <c r="J2845" s="23"/>
      <c r="K2845" s="23"/>
      <c r="L2845" s="21" t="str">
        <f>IFERROR(VLOOKUP($A2845,Holdings!$A:$F,6,FALSE),"")</f>
        <v/>
      </c>
      <c r="M2845" s="45" t="str">
        <f t="shared" si="88"/>
        <v/>
      </c>
      <c r="N2845" s="46" t="str">
        <f t="shared" si="89"/>
        <v/>
      </c>
    </row>
    <row r="2846" spans="1:14" x14ac:dyDescent="0.25">
      <c r="A2846" s="16" t="str">
        <f>CONCATENATE('COMPANY INFO'!$D$4,"_",C2846,"_",D2846,"_",$F2846)</f>
        <v>_16_807_Bearskin Lake</v>
      </c>
      <c r="B2846" s="42">
        <v>2843</v>
      </c>
      <c r="C2846" s="43">
        <v>16</v>
      </c>
      <c r="D2846" s="43">
        <v>807</v>
      </c>
      <c r="E2846" s="43" t="s">
        <v>1411</v>
      </c>
      <c r="F2846" s="44" t="s">
        <v>2025</v>
      </c>
      <c r="G2846" s="23"/>
      <c r="H2846" s="23"/>
      <c r="I2846" s="23"/>
      <c r="J2846" s="23"/>
      <c r="K2846" s="23"/>
      <c r="L2846" s="21" t="str">
        <f>IFERROR(VLOOKUP($A2846,Holdings!$A:$F,6,FALSE),"")</f>
        <v/>
      </c>
      <c r="M2846" s="45" t="str">
        <f t="shared" si="88"/>
        <v/>
      </c>
      <c r="N2846" s="46" t="str">
        <f t="shared" si="89"/>
        <v/>
      </c>
    </row>
    <row r="2847" spans="1:14" x14ac:dyDescent="0.25">
      <c r="A2847" s="16" t="str">
        <f>CONCATENATE('COMPANY INFO'!$D$4,"_",C2847,"_",D2847,"_",$F2847)</f>
        <v>_16_807_Big Trout Lake</v>
      </c>
      <c r="B2847" s="42">
        <v>2844</v>
      </c>
      <c r="C2847" s="43">
        <v>16</v>
      </c>
      <c r="D2847" s="43">
        <v>807</v>
      </c>
      <c r="E2847" s="43" t="s">
        <v>1411</v>
      </c>
      <c r="F2847" s="44" t="s">
        <v>2026</v>
      </c>
      <c r="G2847" s="23"/>
      <c r="H2847" s="23"/>
      <c r="I2847" s="23"/>
      <c r="J2847" s="23"/>
      <c r="K2847" s="23"/>
      <c r="L2847" s="21" t="str">
        <f>IFERROR(VLOOKUP($A2847,Holdings!$A:$F,6,FALSE),"")</f>
        <v/>
      </c>
      <c r="M2847" s="45" t="str">
        <f t="shared" si="88"/>
        <v/>
      </c>
      <c r="N2847" s="46" t="str">
        <f t="shared" si="89"/>
        <v/>
      </c>
    </row>
    <row r="2848" spans="1:14" x14ac:dyDescent="0.25">
      <c r="A2848" s="16" t="str">
        <f>CONCATENATE('COMPANY INFO'!$D$4,"_",C2848,"_",D2848,"_",$F2848)</f>
        <v>_16_807_Caramat</v>
      </c>
      <c r="B2848" s="42">
        <v>2845</v>
      </c>
      <c r="C2848" s="43">
        <v>16</v>
      </c>
      <c r="D2848" s="43">
        <v>807</v>
      </c>
      <c r="E2848" s="43" t="s">
        <v>1411</v>
      </c>
      <c r="F2848" s="44" t="s">
        <v>2027</v>
      </c>
      <c r="G2848" s="23"/>
      <c r="H2848" s="23"/>
      <c r="I2848" s="23"/>
      <c r="J2848" s="23"/>
      <c r="K2848" s="23"/>
      <c r="L2848" s="21" t="str">
        <f>IFERROR(VLOOKUP($A2848,Holdings!$A:$F,6,FALSE),"")</f>
        <v/>
      </c>
      <c r="M2848" s="45" t="str">
        <f t="shared" si="88"/>
        <v/>
      </c>
      <c r="N2848" s="46" t="str">
        <f t="shared" si="89"/>
        <v/>
      </c>
    </row>
    <row r="2849" spans="1:14" x14ac:dyDescent="0.25">
      <c r="A2849" s="16" t="str">
        <f>CONCATENATE('COMPANY INFO'!$D$4,"_",C2849,"_",D2849,"_",$F2849)</f>
        <v>_16_807_Cat Lake</v>
      </c>
      <c r="B2849" s="42">
        <v>2846</v>
      </c>
      <c r="C2849" s="43">
        <v>16</v>
      </c>
      <c r="D2849" s="43">
        <v>807</v>
      </c>
      <c r="E2849" s="43" t="s">
        <v>1411</v>
      </c>
      <c r="F2849" s="44" t="s">
        <v>2028</v>
      </c>
      <c r="G2849" s="23"/>
      <c r="H2849" s="23"/>
      <c r="I2849" s="23"/>
      <c r="J2849" s="23"/>
      <c r="K2849" s="23"/>
      <c r="L2849" s="21" t="str">
        <f>IFERROR(VLOOKUP($A2849,Holdings!$A:$F,6,FALSE),"")</f>
        <v/>
      </c>
      <c r="M2849" s="45" t="str">
        <f t="shared" si="88"/>
        <v/>
      </c>
      <c r="N2849" s="46" t="str">
        <f t="shared" si="89"/>
        <v/>
      </c>
    </row>
    <row r="2850" spans="1:14" x14ac:dyDescent="0.25">
      <c r="A2850" s="16" t="str">
        <f>CONCATENATE('COMPANY INFO'!$D$4,"_",C2850,"_",D2850,"_",$F2850)</f>
        <v>_16_807_Clearwater Bay</v>
      </c>
      <c r="B2850" s="42">
        <v>2847</v>
      </c>
      <c r="C2850" s="43">
        <v>16</v>
      </c>
      <c r="D2850" s="43">
        <v>807</v>
      </c>
      <c r="E2850" s="43" t="s">
        <v>1411</v>
      </c>
      <c r="F2850" s="44" t="s">
        <v>2029</v>
      </c>
      <c r="G2850" s="23"/>
      <c r="H2850" s="23"/>
      <c r="I2850" s="23"/>
      <c r="J2850" s="23"/>
      <c r="K2850" s="23"/>
      <c r="L2850" s="21" t="str">
        <f>IFERROR(VLOOKUP($A2850,Holdings!$A:$F,6,FALSE),"")</f>
        <v/>
      </c>
      <c r="M2850" s="45" t="str">
        <f t="shared" si="88"/>
        <v/>
      </c>
      <c r="N2850" s="46" t="str">
        <f t="shared" si="89"/>
        <v/>
      </c>
    </row>
    <row r="2851" spans="1:14" x14ac:dyDescent="0.25">
      <c r="A2851" s="16" t="str">
        <f>CONCATENATE('COMPANY INFO'!$D$4,"_",C2851,"_",D2851,"_",$F2851)</f>
        <v>_16_807_Cloud Bay</v>
      </c>
      <c r="B2851" s="42">
        <v>2848</v>
      </c>
      <c r="C2851" s="43">
        <v>16</v>
      </c>
      <c r="D2851" s="43">
        <v>807</v>
      </c>
      <c r="E2851" s="43" t="s">
        <v>1411</v>
      </c>
      <c r="F2851" s="44" t="s">
        <v>2030</v>
      </c>
      <c r="G2851" s="23"/>
      <c r="H2851" s="23"/>
      <c r="I2851" s="23"/>
      <c r="J2851" s="23"/>
      <c r="K2851" s="23"/>
      <c r="L2851" s="21" t="str">
        <f>IFERROR(VLOOKUP($A2851,Holdings!$A:$F,6,FALSE),"")</f>
        <v/>
      </c>
      <c r="M2851" s="45" t="str">
        <f t="shared" si="88"/>
        <v/>
      </c>
      <c r="N2851" s="46" t="str">
        <f t="shared" si="89"/>
        <v/>
      </c>
    </row>
    <row r="2852" spans="1:14" x14ac:dyDescent="0.25">
      <c r="A2852" s="16" t="str">
        <f>CONCATENATE('COMPANY INFO'!$D$4,"_",C2852,"_",D2852,"_",$F2852)</f>
        <v>_16_807_Cochenour</v>
      </c>
      <c r="B2852" s="42">
        <v>2849</v>
      </c>
      <c r="C2852" s="43">
        <v>16</v>
      </c>
      <c r="D2852" s="43">
        <v>807</v>
      </c>
      <c r="E2852" s="43" t="s">
        <v>1411</v>
      </c>
      <c r="F2852" s="44" t="s">
        <v>2031</v>
      </c>
      <c r="G2852" s="23"/>
      <c r="H2852" s="23"/>
      <c r="I2852" s="23"/>
      <c r="J2852" s="23"/>
      <c r="K2852" s="23"/>
      <c r="L2852" s="21" t="str">
        <f>IFERROR(VLOOKUP($A2852,Holdings!$A:$F,6,FALSE),"")</f>
        <v/>
      </c>
      <c r="M2852" s="45" t="str">
        <f t="shared" si="88"/>
        <v/>
      </c>
      <c r="N2852" s="46" t="str">
        <f t="shared" si="89"/>
        <v/>
      </c>
    </row>
    <row r="2853" spans="1:14" x14ac:dyDescent="0.25">
      <c r="A2853" s="16" t="str">
        <f>CONCATENATE('COMPANY INFO'!$D$4,"_",C2853,"_",D2853,"_",$F2853)</f>
        <v>_16_807_Deer Lake</v>
      </c>
      <c r="B2853" s="42">
        <v>2850</v>
      </c>
      <c r="C2853" s="43">
        <v>16</v>
      </c>
      <c r="D2853" s="43">
        <v>807</v>
      </c>
      <c r="E2853" s="43" t="s">
        <v>1411</v>
      </c>
      <c r="F2853" s="44" t="s">
        <v>66</v>
      </c>
      <c r="G2853" s="23"/>
      <c r="H2853" s="23"/>
      <c r="I2853" s="23"/>
      <c r="J2853" s="23"/>
      <c r="K2853" s="23"/>
      <c r="L2853" s="21" t="str">
        <f>IFERROR(VLOOKUP($A2853,Holdings!$A:$F,6,FALSE),"")</f>
        <v/>
      </c>
      <c r="M2853" s="45" t="str">
        <f t="shared" si="88"/>
        <v/>
      </c>
      <c r="N2853" s="46" t="str">
        <f t="shared" si="89"/>
        <v/>
      </c>
    </row>
    <row r="2854" spans="1:14" x14ac:dyDescent="0.25">
      <c r="A2854" s="16" t="str">
        <f>CONCATENATE('COMPANY INFO'!$D$4,"_",C2854,"_",D2854,"_",$F2854)</f>
        <v>_16_807_Devlin</v>
      </c>
      <c r="B2854" s="42">
        <v>2851</v>
      </c>
      <c r="C2854" s="43">
        <v>16</v>
      </c>
      <c r="D2854" s="43">
        <v>807</v>
      </c>
      <c r="E2854" s="43" t="s">
        <v>1411</v>
      </c>
      <c r="F2854" s="44" t="s">
        <v>2032</v>
      </c>
      <c r="G2854" s="23"/>
      <c r="H2854" s="23"/>
      <c r="I2854" s="23"/>
      <c r="J2854" s="23"/>
      <c r="K2854" s="23"/>
      <c r="L2854" s="21" t="str">
        <f>IFERROR(VLOOKUP($A2854,Holdings!$A:$F,6,FALSE),"")</f>
        <v/>
      </c>
      <c r="M2854" s="45" t="str">
        <f t="shared" si="88"/>
        <v/>
      </c>
      <c r="N2854" s="46" t="str">
        <f t="shared" si="89"/>
        <v/>
      </c>
    </row>
    <row r="2855" spans="1:14" x14ac:dyDescent="0.25">
      <c r="A2855" s="16" t="str">
        <f>CONCATENATE('COMPANY INFO'!$D$4,"_",C2855,"_",D2855,"_",$F2855)</f>
        <v>_16_807_Dorion</v>
      </c>
      <c r="B2855" s="42">
        <v>2852</v>
      </c>
      <c r="C2855" s="43">
        <v>16</v>
      </c>
      <c r="D2855" s="43">
        <v>807</v>
      </c>
      <c r="E2855" s="43" t="s">
        <v>1411</v>
      </c>
      <c r="F2855" s="44" t="s">
        <v>2033</v>
      </c>
      <c r="G2855" s="23"/>
      <c r="H2855" s="23"/>
      <c r="I2855" s="23"/>
      <c r="J2855" s="23"/>
      <c r="K2855" s="23"/>
      <c r="L2855" s="21" t="str">
        <f>IFERROR(VLOOKUP($A2855,Holdings!$A:$F,6,FALSE),"")</f>
        <v/>
      </c>
      <c r="M2855" s="45" t="str">
        <f t="shared" si="88"/>
        <v/>
      </c>
      <c r="N2855" s="46" t="str">
        <f t="shared" si="89"/>
        <v/>
      </c>
    </row>
    <row r="2856" spans="1:14" x14ac:dyDescent="0.25">
      <c r="A2856" s="16" t="str">
        <f>CONCATENATE('COMPANY INFO'!$D$4,"_",C2856,"_",D2856,"_",$F2856)</f>
        <v>_16_807_Dryden</v>
      </c>
      <c r="B2856" s="42">
        <v>2853</v>
      </c>
      <c r="C2856" s="43">
        <v>16</v>
      </c>
      <c r="D2856" s="43">
        <v>807</v>
      </c>
      <c r="E2856" s="43" t="s">
        <v>1411</v>
      </c>
      <c r="F2856" s="44" t="s">
        <v>2034</v>
      </c>
      <c r="G2856" s="23"/>
      <c r="H2856" s="23"/>
      <c r="I2856" s="23"/>
      <c r="J2856" s="23"/>
      <c r="K2856" s="23"/>
      <c r="L2856" s="21" t="str">
        <f>IFERROR(VLOOKUP($A2856,Holdings!$A:$F,6,FALSE),"")</f>
        <v/>
      </c>
      <c r="M2856" s="45" t="str">
        <f t="shared" si="88"/>
        <v/>
      </c>
      <c r="N2856" s="46" t="str">
        <f t="shared" si="89"/>
        <v/>
      </c>
    </row>
    <row r="2857" spans="1:14" x14ac:dyDescent="0.25">
      <c r="A2857" s="16" t="str">
        <f>CONCATENATE('COMPANY INFO'!$D$4,"_",C2857,"_",D2857,"_",$F2857)</f>
        <v>_16_807_Eagle River</v>
      </c>
      <c r="B2857" s="42">
        <v>2854</v>
      </c>
      <c r="C2857" s="43">
        <v>16</v>
      </c>
      <c r="D2857" s="43">
        <v>807</v>
      </c>
      <c r="E2857" s="43" t="s">
        <v>1411</v>
      </c>
      <c r="F2857" s="44" t="s">
        <v>2035</v>
      </c>
      <c r="G2857" s="23"/>
      <c r="H2857" s="23"/>
      <c r="I2857" s="23"/>
      <c r="J2857" s="23"/>
      <c r="K2857" s="23"/>
      <c r="L2857" s="21" t="str">
        <f>IFERROR(VLOOKUP($A2857,Holdings!$A:$F,6,FALSE),"")</f>
        <v/>
      </c>
      <c r="M2857" s="45" t="str">
        <f t="shared" si="88"/>
        <v/>
      </c>
      <c r="N2857" s="46" t="str">
        <f t="shared" si="89"/>
        <v/>
      </c>
    </row>
    <row r="2858" spans="1:14" x14ac:dyDescent="0.25">
      <c r="A2858" s="16" t="str">
        <f>CONCATENATE('COMPANY INFO'!$D$4,"_",C2858,"_",D2858,"_",$F2858)</f>
        <v>_16_807_Ear Falls</v>
      </c>
      <c r="B2858" s="42">
        <v>2855</v>
      </c>
      <c r="C2858" s="43">
        <v>16</v>
      </c>
      <c r="D2858" s="43">
        <v>807</v>
      </c>
      <c r="E2858" s="43" t="s">
        <v>1411</v>
      </c>
      <c r="F2858" s="44" t="s">
        <v>2036</v>
      </c>
      <c r="G2858" s="23"/>
      <c r="H2858" s="23"/>
      <c r="I2858" s="23"/>
      <c r="J2858" s="23"/>
      <c r="K2858" s="23"/>
      <c r="L2858" s="21" t="str">
        <f>IFERROR(VLOOKUP($A2858,Holdings!$A:$F,6,FALSE),"")</f>
        <v/>
      </c>
      <c r="M2858" s="45" t="str">
        <f t="shared" si="88"/>
        <v/>
      </c>
      <c r="N2858" s="46" t="str">
        <f t="shared" si="89"/>
        <v/>
      </c>
    </row>
    <row r="2859" spans="1:14" x14ac:dyDescent="0.25">
      <c r="A2859" s="16" t="str">
        <f>CONCATENATE('COMPANY INFO'!$D$4,"_",C2859,"_",D2859,"_",$F2859)</f>
        <v>_16_807_Emo</v>
      </c>
      <c r="B2859" s="42">
        <v>2856</v>
      </c>
      <c r="C2859" s="43">
        <v>16</v>
      </c>
      <c r="D2859" s="43">
        <v>807</v>
      </c>
      <c r="E2859" s="43" t="s">
        <v>1411</v>
      </c>
      <c r="F2859" s="44" t="s">
        <v>2037</v>
      </c>
      <c r="G2859" s="23"/>
      <c r="H2859" s="23"/>
      <c r="I2859" s="23"/>
      <c r="J2859" s="23"/>
      <c r="K2859" s="23"/>
      <c r="L2859" s="21" t="str">
        <f>IFERROR(VLOOKUP($A2859,Holdings!$A:$F,6,FALSE),"")</f>
        <v/>
      </c>
      <c r="M2859" s="45" t="str">
        <f t="shared" si="88"/>
        <v/>
      </c>
      <c r="N2859" s="46" t="str">
        <f t="shared" si="89"/>
        <v/>
      </c>
    </row>
    <row r="2860" spans="1:14" x14ac:dyDescent="0.25">
      <c r="A2860" s="16" t="str">
        <f>CONCATENATE('COMPANY INFO'!$D$4,"_",C2860,"_",D2860,"_",$F2860)</f>
        <v>_16_807_Flanders</v>
      </c>
      <c r="B2860" s="42">
        <v>2857</v>
      </c>
      <c r="C2860" s="43">
        <v>16</v>
      </c>
      <c r="D2860" s="43">
        <v>807</v>
      </c>
      <c r="E2860" s="43" t="s">
        <v>1411</v>
      </c>
      <c r="F2860" s="44" t="s">
        <v>2038</v>
      </c>
      <c r="G2860" s="23"/>
      <c r="H2860" s="23"/>
      <c r="I2860" s="23"/>
      <c r="J2860" s="23"/>
      <c r="K2860" s="23"/>
      <c r="L2860" s="21" t="str">
        <f>IFERROR(VLOOKUP($A2860,Holdings!$A:$F,6,FALSE),"")</f>
        <v/>
      </c>
      <c r="M2860" s="45" t="str">
        <f t="shared" si="88"/>
        <v/>
      </c>
      <c r="N2860" s="46" t="str">
        <f t="shared" si="89"/>
        <v/>
      </c>
    </row>
    <row r="2861" spans="1:14" x14ac:dyDescent="0.25">
      <c r="A2861" s="16" t="str">
        <f>CONCATENATE('COMPANY INFO'!$D$4,"_",C2861,"_",D2861,"_",$F2861)</f>
        <v>_16_807_Fort Frances</v>
      </c>
      <c r="B2861" s="42">
        <v>2858</v>
      </c>
      <c r="C2861" s="43">
        <v>16</v>
      </c>
      <c r="D2861" s="43">
        <v>807</v>
      </c>
      <c r="E2861" s="43" t="s">
        <v>1411</v>
      </c>
      <c r="F2861" s="44" t="s">
        <v>2039</v>
      </c>
      <c r="G2861" s="23"/>
      <c r="H2861" s="23"/>
      <c r="I2861" s="23"/>
      <c r="J2861" s="23"/>
      <c r="K2861" s="23"/>
      <c r="L2861" s="21" t="str">
        <f>IFERROR(VLOOKUP($A2861,Holdings!$A:$F,6,FALSE),"")</f>
        <v/>
      </c>
      <c r="M2861" s="45" t="str">
        <f t="shared" si="88"/>
        <v/>
      </c>
      <c r="N2861" s="46" t="str">
        <f t="shared" si="89"/>
        <v/>
      </c>
    </row>
    <row r="2862" spans="1:14" x14ac:dyDescent="0.25">
      <c r="A2862" s="16" t="str">
        <f>CONCATENATE('COMPANY INFO'!$D$4,"_",C2862,"_",D2862,"_",$F2862)</f>
        <v>_16_807_Fort Hope</v>
      </c>
      <c r="B2862" s="42">
        <v>2859</v>
      </c>
      <c r="C2862" s="43">
        <v>16</v>
      </c>
      <c r="D2862" s="43">
        <v>807</v>
      </c>
      <c r="E2862" s="43" t="s">
        <v>1411</v>
      </c>
      <c r="F2862" s="44" t="s">
        <v>2040</v>
      </c>
      <c r="G2862" s="23"/>
      <c r="H2862" s="23"/>
      <c r="I2862" s="23"/>
      <c r="J2862" s="23"/>
      <c r="K2862" s="23"/>
      <c r="L2862" s="21" t="str">
        <f>IFERROR(VLOOKUP($A2862,Holdings!$A:$F,6,FALSE),"")</f>
        <v/>
      </c>
      <c r="M2862" s="45" t="str">
        <f t="shared" si="88"/>
        <v/>
      </c>
      <c r="N2862" s="46" t="str">
        <f t="shared" si="89"/>
        <v/>
      </c>
    </row>
    <row r="2863" spans="1:14" x14ac:dyDescent="0.25">
      <c r="A2863" s="16" t="str">
        <f>CONCATENATE('COMPANY INFO'!$D$4,"_",C2863,"_",D2863,"_",$F2863)</f>
        <v>_16_807_Fort Severn</v>
      </c>
      <c r="B2863" s="42">
        <v>2860</v>
      </c>
      <c r="C2863" s="43">
        <v>16</v>
      </c>
      <c r="D2863" s="43">
        <v>807</v>
      </c>
      <c r="E2863" s="43" t="s">
        <v>1411</v>
      </c>
      <c r="F2863" s="44" t="s">
        <v>2041</v>
      </c>
      <c r="G2863" s="23"/>
      <c r="H2863" s="23"/>
      <c r="I2863" s="23"/>
      <c r="J2863" s="23"/>
      <c r="K2863" s="23"/>
      <c r="L2863" s="21" t="str">
        <f>IFERROR(VLOOKUP($A2863,Holdings!$A:$F,6,FALSE),"")</f>
        <v/>
      </c>
      <c r="M2863" s="45" t="str">
        <f t="shared" si="88"/>
        <v/>
      </c>
      <c r="N2863" s="46" t="str">
        <f t="shared" si="89"/>
        <v/>
      </c>
    </row>
    <row r="2864" spans="1:14" x14ac:dyDescent="0.25">
      <c r="A2864" s="16" t="str">
        <f>CONCATENATE('COMPANY INFO'!$D$4,"_",C2864,"_",D2864,"_",$F2864)</f>
        <v>_16_807_Geraldton</v>
      </c>
      <c r="B2864" s="42">
        <v>2861</v>
      </c>
      <c r="C2864" s="43">
        <v>16</v>
      </c>
      <c r="D2864" s="43">
        <v>807</v>
      </c>
      <c r="E2864" s="43" t="s">
        <v>1411</v>
      </c>
      <c r="F2864" s="44" t="s">
        <v>2042</v>
      </c>
      <c r="G2864" s="23"/>
      <c r="H2864" s="23"/>
      <c r="I2864" s="23"/>
      <c r="J2864" s="23"/>
      <c r="K2864" s="23"/>
      <c r="L2864" s="21" t="str">
        <f>IFERROR(VLOOKUP($A2864,Holdings!$A:$F,6,FALSE),"")</f>
        <v/>
      </c>
      <c r="M2864" s="45" t="str">
        <f t="shared" si="88"/>
        <v/>
      </c>
      <c r="N2864" s="46" t="str">
        <f t="shared" si="89"/>
        <v/>
      </c>
    </row>
    <row r="2865" spans="1:14" x14ac:dyDescent="0.25">
      <c r="A2865" s="16" t="str">
        <f>CONCATENATE('COMPANY INFO'!$D$4,"_",C2865,"_",D2865,"_",$F2865)</f>
        <v>_16_807_Grassy Narrows</v>
      </c>
      <c r="B2865" s="42">
        <v>2862</v>
      </c>
      <c r="C2865" s="43">
        <v>16</v>
      </c>
      <c r="D2865" s="43">
        <v>807</v>
      </c>
      <c r="E2865" s="43" t="s">
        <v>1411</v>
      </c>
      <c r="F2865" s="44" t="s">
        <v>2043</v>
      </c>
      <c r="G2865" s="23"/>
      <c r="H2865" s="23"/>
      <c r="I2865" s="23"/>
      <c r="J2865" s="23"/>
      <c r="K2865" s="23"/>
      <c r="L2865" s="21" t="str">
        <f>IFERROR(VLOOKUP($A2865,Holdings!$A:$F,6,FALSE),"")</f>
        <v/>
      </c>
      <c r="M2865" s="45" t="str">
        <f t="shared" si="88"/>
        <v/>
      </c>
      <c r="N2865" s="46" t="str">
        <f t="shared" si="89"/>
        <v/>
      </c>
    </row>
    <row r="2866" spans="1:14" x14ac:dyDescent="0.25">
      <c r="A2866" s="16" t="str">
        <f>CONCATENATE('COMPANY INFO'!$D$4,"_",C2866,"_",D2866,"_",$F2866)</f>
        <v>_16_807_Gull Bay</v>
      </c>
      <c r="B2866" s="42">
        <v>2863</v>
      </c>
      <c r="C2866" s="43">
        <v>16</v>
      </c>
      <c r="D2866" s="43">
        <v>807</v>
      </c>
      <c r="E2866" s="43" t="s">
        <v>1411</v>
      </c>
      <c r="F2866" s="44" t="s">
        <v>2044</v>
      </c>
      <c r="G2866" s="23"/>
      <c r="H2866" s="23"/>
      <c r="I2866" s="23"/>
      <c r="J2866" s="23"/>
      <c r="K2866" s="23"/>
      <c r="L2866" s="21" t="str">
        <f>IFERROR(VLOOKUP($A2866,Holdings!$A:$F,6,FALSE),"")</f>
        <v/>
      </c>
      <c r="M2866" s="45" t="str">
        <f t="shared" si="88"/>
        <v/>
      </c>
      <c r="N2866" s="46" t="str">
        <f t="shared" si="89"/>
        <v/>
      </c>
    </row>
    <row r="2867" spans="1:14" x14ac:dyDescent="0.25">
      <c r="A2867" s="16" t="str">
        <f>CONCATENATE('COMPANY INFO'!$D$4,"_",C2867,"_",D2867,"_",$F2867)</f>
        <v>_16_807_Hemlo</v>
      </c>
      <c r="B2867" s="42">
        <v>2864</v>
      </c>
      <c r="C2867" s="43">
        <v>16</v>
      </c>
      <c r="D2867" s="43">
        <v>807</v>
      </c>
      <c r="E2867" s="43" t="s">
        <v>1411</v>
      </c>
      <c r="F2867" s="44" t="s">
        <v>2045</v>
      </c>
      <c r="G2867" s="23"/>
      <c r="H2867" s="23"/>
      <c r="I2867" s="23"/>
      <c r="J2867" s="23"/>
      <c r="K2867" s="23"/>
      <c r="L2867" s="21" t="str">
        <f>IFERROR(VLOOKUP($A2867,Holdings!$A:$F,6,FALSE),"")</f>
        <v/>
      </c>
      <c r="M2867" s="45" t="str">
        <f t="shared" si="88"/>
        <v/>
      </c>
      <c r="N2867" s="46" t="str">
        <f t="shared" si="89"/>
        <v/>
      </c>
    </row>
    <row r="2868" spans="1:14" x14ac:dyDescent="0.25">
      <c r="A2868" s="16" t="str">
        <f>CONCATENATE('COMPANY INFO'!$D$4,"_",C2868,"_",D2868,"_",$F2868)</f>
        <v>_16_807_Hornepayne</v>
      </c>
      <c r="B2868" s="42">
        <v>2865</v>
      </c>
      <c r="C2868" s="43">
        <v>16</v>
      </c>
      <c r="D2868" s="43">
        <v>807</v>
      </c>
      <c r="E2868" s="43" t="s">
        <v>1411</v>
      </c>
      <c r="F2868" s="44" t="s">
        <v>2046</v>
      </c>
      <c r="G2868" s="23"/>
      <c r="H2868" s="23"/>
      <c r="I2868" s="23"/>
      <c r="J2868" s="23"/>
      <c r="K2868" s="23"/>
      <c r="L2868" s="21" t="str">
        <f>IFERROR(VLOOKUP($A2868,Holdings!$A:$F,6,FALSE),"")</f>
        <v/>
      </c>
      <c r="M2868" s="45" t="str">
        <f t="shared" si="88"/>
        <v/>
      </c>
      <c r="N2868" s="46" t="str">
        <f t="shared" si="89"/>
        <v/>
      </c>
    </row>
    <row r="2869" spans="1:14" x14ac:dyDescent="0.25">
      <c r="A2869" s="16" t="str">
        <f>CONCATENATE('COMPANY INFO'!$D$4,"_",C2869,"_",D2869,"_",$F2869)</f>
        <v>_16_807_Hudson</v>
      </c>
      <c r="B2869" s="42">
        <v>2866</v>
      </c>
      <c r="C2869" s="43">
        <v>16</v>
      </c>
      <c r="D2869" s="43">
        <v>807</v>
      </c>
      <c r="E2869" s="43" t="s">
        <v>1411</v>
      </c>
      <c r="F2869" s="44" t="s">
        <v>2047</v>
      </c>
      <c r="G2869" s="23"/>
      <c r="H2869" s="23"/>
      <c r="I2869" s="23"/>
      <c r="J2869" s="23"/>
      <c r="K2869" s="23"/>
      <c r="L2869" s="21" t="str">
        <f>IFERROR(VLOOKUP($A2869,Holdings!$A:$F,6,FALSE),"")</f>
        <v/>
      </c>
      <c r="M2869" s="45" t="str">
        <f t="shared" si="88"/>
        <v/>
      </c>
      <c r="N2869" s="46" t="str">
        <f t="shared" si="89"/>
        <v/>
      </c>
    </row>
    <row r="2870" spans="1:14" x14ac:dyDescent="0.25">
      <c r="A2870" s="16" t="str">
        <f>CONCATENATE('COMPANY INFO'!$D$4,"_",C2870,"_",D2870,"_",$F2870)</f>
        <v>_16_807_Ignace</v>
      </c>
      <c r="B2870" s="42">
        <v>2867</v>
      </c>
      <c r="C2870" s="43">
        <v>16</v>
      </c>
      <c r="D2870" s="43">
        <v>807</v>
      </c>
      <c r="E2870" s="43" t="s">
        <v>1411</v>
      </c>
      <c r="F2870" s="44" t="s">
        <v>2048</v>
      </c>
      <c r="G2870" s="23"/>
      <c r="H2870" s="23"/>
      <c r="I2870" s="23"/>
      <c r="J2870" s="23"/>
      <c r="K2870" s="23"/>
      <c r="L2870" s="21" t="str">
        <f>IFERROR(VLOOKUP($A2870,Holdings!$A:$F,6,FALSE),"")</f>
        <v/>
      </c>
      <c r="M2870" s="45" t="str">
        <f t="shared" si="88"/>
        <v/>
      </c>
      <c r="N2870" s="46" t="str">
        <f t="shared" si="89"/>
        <v/>
      </c>
    </row>
    <row r="2871" spans="1:14" x14ac:dyDescent="0.25">
      <c r="A2871" s="16" t="str">
        <f>CONCATENATE('COMPANY INFO'!$D$4,"_",C2871,"_",D2871,"_",$F2871)</f>
        <v>_16_807_Jaffray-Melick</v>
      </c>
      <c r="B2871" s="42">
        <v>2868</v>
      </c>
      <c r="C2871" s="43">
        <v>16</v>
      </c>
      <c r="D2871" s="43">
        <v>807</v>
      </c>
      <c r="E2871" s="43" t="s">
        <v>1411</v>
      </c>
      <c r="F2871" s="44" t="s">
        <v>2049</v>
      </c>
      <c r="G2871" s="23"/>
      <c r="H2871" s="23"/>
      <c r="I2871" s="23"/>
      <c r="J2871" s="23"/>
      <c r="K2871" s="23"/>
      <c r="L2871" s="21" t="str">
        <f>IFERROR(VLOOKUP($A2871,Holdings!$A:$F,6,FALSE),"")</f>
        <v/>
      </c>
      <c r="M2871" s="45" t="str">
        <f t="shared" si="88"/>
        <v/>
      </c>
      <c r="N2871" s="46" t="str">
        <f t="shared" si="89"/>
        <v/>
      </c>
    </row>
    <row r="2872" spans="1:14" x14ac:dyDescent="0.25">
      <c r="A2872" s="16" t="str">
        <f>CONCATENATE('COMPANY INFO'!$D$4,"_",C2872,"_",D2872,"_",$F2872)</f>
        <v>_16_807_Jellicoe</v>
      </c>
      <c r="B2872" s="42">
        <v>2869</v>
      </c>
      <c r="C2872" s="43">
        <v>16</v>
      </c>
      <c r="D2872" s="43">
        <v>807</v>
      </c>
      <c r="E2872" s="43" t="s">
        <v>1411</v>
      </c>
      <c r="F2872" s="44" t="s">
        <v>2050</v>
      </c>
      <c r="G2872" s="23"/>
      <c r="H2872" s="23"/>
      <c r="I2872" s="23"/>
      <c r="J2872" s="23"/>
      <c r="K2872" s="23"/>
      <c r="L2872" s="21" t="str">
        <f>IFERROR(VLOOKUP($A2872,Holdings!$A:$F,6,FALSE),"")</f>
        <v/>
      </c>
      <c r="M2872" s="45" t="str">
        <f t="shared" si="88"/>
        <v/>
      </c>
      <c r="N2872" s="46" t="str">
        <f t="shared" si="89"/>
        <v/>
      </c>
    </row>
    <row r="2873" spans="1:14" x14ac:dyDescent="0.25">
      <c r="A2873" s="16" t="str">
        <f>CONCATENATE('COMPANY INFO'!$D$4,"_",C2873,"_",D2873,"_",$F2873)</f>
        <v>_16_807_Kaministiquia</v>
      </c>
      <c r="B2873" s="42">
        <v>2870</v>
      </c>
      <c r="C2873" s="43">
        <v>16</v>
      </c>
      <c r="D2873" s="43">
        <v>807</v>
      </c>
      <c r="E2873" s="43" t="s">
        <v>1411</v>
      </c>
      <c r="F2873" s="44" t="s">
        <v>2051</v>
      </c>
      <c r="G2873" s="23"/>
      <c r="H2873" s="23"/>
      <c r="I2873" s="23"/>
      <c r="J2873" s="23"/>
      <c r="K2873" s="23"/>
      <c r="L2873" s="21" t="str">
        <f>IFERROR(VLOOKUP($A2873,Holdings!$A:$F,6,FALSE),"")</f>
        <v/>
      </c>
      <c r="M2873" s="45" t="str">
        <f t="shared" si="88"/>
        <v/>
      </c>
      <c r="N2873" s="46" t="str">
        <f t="shared" si="89"/>
        <v/>
      </c>
    </row>
    <row r="2874" spans="1:14" x14ac:dyDescent="0.25">
      <c r="A2874" s="16" t="str">
        <f>CONCATENATE('COMPANY INFO'!$D$4,"_",C2874,"_",D2874,"_",$F2874)</f>
        <v>_16_807_Kasabonika</v>
      </c>
      <c r="B2874" s="42">
        <v>2871</v>
      </c>
      <c r="C2874" s="43">
        <v>16</v>
      </c>
      <c r="D2874" s="43">
        <v>807</v>
      </c>
      <c r="E2874" s="43" t="s">
        <v>1411</v>
      </c>
      <c r="F2874" s="44" t="s">
        <v>2052</v>
      </c>
      <c r="G2874" s="23"/>
      <c r="H2874" s="23"/>
      <c r="I2874" s="23"/>
      <c r="J2874" s="23"/>
      <c r="K2874" s="23"/>
      <c r="L2874" s="21" t="str">
        <f>IFERROR(VLOOKUP($A2874,Holdings!$A:$F,6,FALSE),"")</f>
        <v/>
      </c>
      <c r="M2874" s="45" t="str">
        <f t="shared" si="88"/>
        <v/>
      </c>
      <c r="N2874" s="46" t="str">
        <f t="shared" si="89"/>
        <v/>
      </c>
    </row>
    <row r="2875" spans="1:14" x14ac:dyDescent="0.25">
      <c r="A2875" s="16" t="str">
        <f>CONCATENATE('COMPANY INFO'!$D$4,"_",C2875,"_",D2875,"_",$F2875)</f>
        <v>_16_807_Keewatin</v>
      </c>
      <c r="B2875" s="42">
        <v>2872</v>
      </c>
      <c r="C2875" s="43">
        <v>16</v>
      </c>
      <c r="D2875" s="43">
        <v>807</v>
      </c>
      <c r="E2875" s="43" t="s">
        <v>1411</v>
      </c>
      <c r="F2875" s="44" t="s">
        <v>2053</v>
      </c>
      <c r="G2875" s="23"/>
      <c r="H2875" s="23"/>
      <c r="I2875" s="23"/>
      <c r="J2875" s="23"/>
      <c r="K2875" s="23"/>
      <c r="L2875" s="21" t="str">
        <f>IFERROR(VLOOKUP($A2875,Holdings!$A:$F,6,FALSE),"")</f>
        <v/>
      </c>
      <c r="M2875" s="45" t="str">
        <f t="shared" si="88"/>
        <v/>
      </c>
      <c r="N2875" s="46" t="str">
        <f t="shared" si="89"/>
        <v/>
      </c>
    </row>
    <row r="2876" spans="1:14" x14ac:dyDescent="0.25">
      <c r="A2876" s="16" t="str">
        <f>CONCATENATE('COMPANY INFO'!$D$4,"_",C2876,"_",D2876,"_",$F2876)</f>
        <v>_16_807_Kenora</v>
      </c>
      <c r="B2876" s="42">
        <v>2873</v>
      </c>
      <c r="C2876" s="43">
        <v>16</v>
      </c>
      <c r="D2876" s="43">
        <v>807</v>
      </c>
      <c r="E2876" s="43" t="s">
        <v>1411</v>
      </c>
      <c r="F2876" s="44" t="s">
        <v>2054</v>
      </c>
      <c r="G2876" s="23"/>
      <c r="H2876" s="23"/>
      <c r="I2876" s="23"/>
      <c r="J2876" s="23"/>
      <c r="K2876" s="23"/>
      <c r="L2876" s="21" t="str">
        <f>IFERROR(VLOOKUP($A2876,Holdings!$A:$F,6,FALSE),"")</f>
        <v/>
      </c>
      <c r="M2876" s="45" t="str">
        <f t="shared" si="88"/>
        <v/>
      </c>
      <c r="N2876" s="46" t="str">
        <f t="shared" si="89"/>
        <v/>
      </c>
    </row>
    <row r="2877" spans="1:14" x14ac:dyDescent="0.25">
      <c r="A2877" s="16" t="str">
        <f>CONCATENATE('COMPANY INFO'!$D$4,"_",C2877,"_",D2877,"_",$F2877)</f>
        <v>_16_807_Kingfisher Lake</v>
      </c>
      <c r="B2877" s="42">
        <v>2874</v>
      </c>
      <c r="C2877" s="43">
        <v>16</v>
      </c>
      <c r="D2877" s="43">
        <v>807</v>
      </c>
      <c r="E2877" s="43" t="s">
        <v>1411</v>
      </c>
      <c r="F2877" s="44" t="s">
        <v>2055</v>
      </c>
      <c r="G2877" s="23"/>
      <c r="H2877" s="23"/>
      <c r="I2877" s="23"/>
      <c r="J2877" s="23"/>
      <c r="K2877" s="23"/>
      <c r="L2877" s="21" t="str">
        <f>IFERROR(VLOOKUP($A2877,Holdings!$A:$F,6,FALSE),"")</f>
        <v/>
      </c>
      <c r="M2877" s="45" t="str">
        <f t="shared" si="88"/>
        <v/>
      </c>
      <c r="N2877" s="46" t="str">
        <f t="shared" si="89"/>
        <v/>
      </c>
    </row>
    <row r="2878" spans="1:14" x14ac:dyDescent="0.25">
      <c r="A2878" s="16" t="str">
        <f>CONCATENATE('COMPANY INFO'!$D$4,"_",C2878,"_",D2878,"_",$F2878)</f>
        <v>_16_807_Lac La Croix</v>
      </c>
      <c r="B2878" s="42">
        <v>2875</v>
      </c>
      <c r="C2878" s="43">
        <v>16</v>
      </c>
      <c r="D2878" s="43">
        <v>807</v>
      </c>
      <c r="E2878" s="43" t="s">
        <v>1411</v>
      </c>
      <c r="F2878" s="44" t="s">
        <v>2056</v>
      </c>
      <c r="G2878" s="23"/>
      <c r="H2878" s="23"/>
      <c r="I2878" s="23"/>
      <c r="J2878" s="23"/>
      <c r="K2878" s="23"/>
      <c r="L2878" s="21" t="str">
        <f>IFERROR(VLOOKUP($A2878,Holdings!$A:$F,6,FALSE),"")</f>
        <v/>
      </c>
      <c r="M2878" s="45" t="str">
        <f t="shared" si="88"/>
        <v/>
      </c>
      <c r="N2878" s="46" t="str">
        <f t="shared" si="89"/>
        <v/>
      </c>
    </row>
    <row r="2879" spans="1:14" x14ac:dyDescent="0.25">
      <c r="A2879" s="16" t="str">
        <f>CONCATENATE('COMPANY INFO'!$D$4,"_",C2879,"_",D2879,"_",$F2879)</f>
        <v>_16_807_Lansdowne House</v>
      </c>
      <c r="B2879" s="42">
        <v>2876</v>
      </c>
      <c r="C2879" s="43">
        <v>16</v>
      </c>
      <c r="D2879" s="43">
        <v>807</v>
      </c>
      <c r="E2879" s="43" t="s">
        <v>1411</v>
      </c>
      <c r="F2879" s="44" t="s">
        <v>2057</v>
      </c>
      <c r="G2879" s="23"/>
      <c r="H2879" s="23"/>
      <c r="I2879" s="23"/>
      <c r="J2879" s="23"/>
      <c r="K2879" s="23"/>
      <c r="L2879" s="21" t="str">
        <f>IFERROR(VLOOKUP($A2879,Holdings!$A:$F,6,FALSE),"")</f>
        <v/>
      </c>
      <c r="M2879" s="45" t="str">
        <f t="shared" si="88"/>
        <v/>
      </c>
      <c r="N2879" s="46" t="str">
        <f t="shared" si="89"/>
        <v/>
      </c>
    </row>
    <row r="2880" spans="1:14" x14ac:dyDescent="0.25">
      <c r="A2880" s="16" t="str">
        <f>CONCATENATE('COMPANY INFO'!$D$4,"_",C2880,"_",D2880,"_",$F2880)</f>
        <v>_16_807_Longlac</v>
      </c>
      <c r="B2880" s="42">
        <v>2877</v>
      </c>
      <c r="C2880" s="43">
        <v>16</v>
      </c>
      <c r="D2880" s="43">
        <v>807</v>
      </c>
      <c r="E2880" s="43" t="s">
        <v>1411</v>
      </c>
      <c r="F2880" s="44" t="s">
        <v>2058</v>
      </c>
      <c r="G2880" s="23"/>
      <c r="H2880" s="23"/>
      <c r="I2880" s="23"/>
      <c r="J2880" s="23"/>
      <c r="K2880" s="23"/>
      <c r="L2880" s="21" t="str">
        <f>IFERROR(VLOOKUP($A2880,Holdings!$A:$F,6,FALSE),"")</f>
        <v/>
      </c>
      <c r="M2880" s="45" t="str">
        <f t="shared" si="88"/>
        <v/>
      </c>
      <c r="N2880" s="46" t="str">
        <f t="shared" si="89"/>
        <v/>
      </c>
    </row>
    <row r="2881" spans="1:14" x14ac:dyDescent="0.25">
      <c r="A2881" s="16" t="str">
        <f>CONCATENATE('COMPANY INFO'!$D$4,"_",C2881,"_",D2881,"_",$F2881)</f>
        <v>_16_807_Macdiarmid</v>
      </c>
      <c r="B2881" s="42">
        <v>2878</v>
      </c>
      <c r="C2881" s="43">
        <v>16</v>
      </c>
      <c r="D2881" s="43">
        <v>807</v>
      </c>
      <c r="E2881" s="43" t="s">
        <v>1411</v>
      </c>
      <c r="F2881" s="44" t="s">
        <v>2059</v>
      </c>
      <c r="G2881" s="23"/>
      <c r="H2881" s="23"/>
      <c r="I2881" s="23"/>
      <c r="J2881" s="23"/>
      <c r="K2881" s="23"/>
      <c r="L2881" s="21" t="str">
        <f>IFERROR(VLOOKUP($A2881,Holdings!$A:$F,6,FALSE),"")</f>
        <v/>
      </c>
      <c r="M2881" s="45" t="str">
        <f t="shared" si="88"/>
        <v/>
      </c>
      <c r="N2881" s="46" t="str">
        <f t="shared" si="89"/>
        <v/>
      </c>
    </row>
    <row r="2882" spans="1:14" x14ac:dyDescent="0.25">
      <c r="A2882" s="16" t="str">
        <f>CONCATENATE('COMPANY INFO'!$D$4,"_",C2882,"_",D2882,"_",$F2882)</f>
        <v>_16_807_Madsen</v>
      </c>
      <c r="B2882" s="42">
        <v>2879</v>
      </c>
      <c r="C2882" s="43">
        <v>16</v>
      </c>
      <c r="D2882" s="43">
        <v>807</v>
      </c>
      <c r="E2882" s="43" t="s">
        <v>1411</v>
      </c>
      <c r="F2882" s="44" t="s">
        <v>2060</v>
      </c>
      <c r="G2882" s="23"/>
      <c r="H2882" s="23"/>
      <c r="I2882" s="23"/>
      <c r="J2882" s="23"/>
      <c r="K2882" s="23"/>
      <c r="L2882" s="21" t="str">
        <f>IFERROR(VLOOKUP($A2882,Holdings!$A:$F,6,FALSE),"")</f>
        <v/>
      </c>
      <c r="M2882" s="45" t="str">
        <f t="shared" si="88"/>
        <v/>
      </c>
      <c r="N2882" s="46" t="str">
        <f t="shared" si="89"/>
        <v/>
      </c>
    </row>
    <row r="2883" spans="1:14" x14ac:dyDescent="0.25">
      <c r="A2883" s="16" t="str">
        <f>CONCATENATE('COMPANY INFO'!$D$4,"_",C2883,"_",D2883,"_",$F2883)</f>
        <v>_16_807_Manitouwadge</v>
      </c>
      <c r="B2883" s="42">
        <v>2880</v>
      </c>
      <c r="C2883" s="43">
        <v>16</v>
      </c>
      <c r="D2883" s="43">
        <v>807</v>
      </c>
      <c r="E2883" s="43" t="s">
        <v>1411</v>
      </c>
      <c r="F2883" s="44" t="s">
        <v>2061</v>
      </c>
      <c r="G2883" s="23"/>
      <c r="H2883" s="23"/>
      <c r="I2883" s="23"/>
      <c r="J2883" s="23"/>
      <c r="K2883" s="23"/>
      <c r="L2883" s="21" t="str">
        <f>IFERROR(VLOOKUP($A2883,Holdings!$A:$F,6,FALSE),"")</f>
        <v/>
      </c>
      <c r="M2883" s="45" t="str">
        <f t="shared" si="88"/>
        <v/>
      </c>
      <c r="N2883" s="46" t="str">
        <f t="shared" si="89"/>
        <v/>
      </c>
    </row>
    <row r="2884" spans="1:14" x14ac:dyDescent="0.25">
      <c r="A2884" s="16" t="str">
        <f>CONCATENATE('COMPANY INFO'!$D$4,"_",C2884,"_",D2884,"_",$F2884)</f>
        <v>_16_807_Marathon</v>
      </c>
      <c r="B2884" s="42">
        <v>2881</v>
      </c>
      <c r="C2884" s="43">
        <v>16</v>
      </c>
      <c r="D2884" s="43">
        <v>807</v>
      </c>
      <c r="E2884" s="43" t="s">
        <v>1411</v>
      </c>
      <c r="F2884" s="44" t="s">
        <v>2062</v>
      </c>
      <c r="G2884" s="23"/>
      <c r="H2884" s="23"/>
      <c r="I2884" s="23"/>
      <c r="J2884" s="23"/>
      <c r="K2884" s="23"/>
      <c r="L2884" s="21" t="str">
        <f>IFERROR(VLOOKUP($A2884,Holdings!$A:$F,6,FALSE),"")</f>
        <v/>
      </c>
      <c r="M2884" s="45" t="str">
        <f t="shared" ref="M2884:M2947" si="90">IF(L2884="","",G2884/(L2884-H2884))</f>
        <v/>
      </c>
      <c r="N2884" s="46" t="str">
        <f t="shared" si="89"/>
        <v/>
      </c>
    </row>
    <row r="2885" spans="1:14" x14ac:dyDescent="0.25">
      <c r="A2885" s="16" t="str">
        <f>CONCATENATE('COMPANY INFO'!$D$4,"_",C2885,"_",D2885,"_",$F2885)</f>
        <v>_16_807_McKenzie Portage</v>
      </c>
      <c r="B2885" s="42">
        <v>2882</v>
      </c>
      <c r="C2885" s="43">
        <v>16</v>
      </c>
      <c r="D2885" s="43">
        <v>807</v>
      </c>
      <c r="E2885" s="43" t="s">
        <v>1411</v>
      </c>
      <c r="F2885" s="44" t="s">
        <v>2063</v>
      </c>
      <c r="G2885" s="23"/>
      <c r="H2885" s="23"/>
      <c r="I2885" s="23"/>
      <c r="J2885" s="23"/>
      <c r="K2885" s="23"/>
      <c r="L2885" s="21" t="str">
        <f>IFERROR(VLOOKUP($A2885,Holdings!$A:$F,6,FALSE),"")</f>
        <v/>
      </c>
      <c r="M2885" s="45" t="str">
        <f t="shared" si="90"/>
        <v/>
      </c>
      <c r="N2885" s="46" t="str">
        <f t="shared" ref="N2885:N2948" si="91">IF(OR(SUM(G2885:K2885)&gt;L2885,AND(SUM(G2885:K2885)&gt;0,L2885="")),"Sum of Assigned TNs:Admin TNs must be less than Total TNs","")</f>
        <v/>
      </c>
    </row>
    <row r="2886" spans="1:14" x14ac:dyDescent="0.25">
      <c r="A2886" s="16" t="str">
        <f>CONCATENATE('COMPANY INFO'!$D$4,"_",C2886,"_",D2886,"_",$F2886)</f>
        <v>_16_807_Minaki</v>
      </c>
      <c r="B2886" s="42">
        <v>2883</v>
      </c>
      <c r="C2886" s="43">
        <v>16</v>
      </c>
      <c r="D2886" s="43">
        <v>807</v>
      </c>
      <c r="E2886" s="43" t="s">
        <v>1411</v>
      </c>
      <c r="F2886" s="44" t="s">
        <v>2064</v>
      </c>
      <c r="G2886" s="23"/>
      <c r="H2886" s="23"/>
      <c r="I2886" s="23"/>
      <c r="J2886" s="23"/>
      <c r="K2886" s="23"/>
      <c r="L2886" s="21" t="str">
        <f>IFERROR(VLOOKUP($A2886,Holdings!$A:$F,6,FALSE),"")</f>
        <v/>
      </c>
      <c r="M2886" s="45" t="str">
        <f t="shared" si="90"/>
        <v/>
      </c>
      <c r="N2886" s="46" t="str">
        <f t="shared" si="91"/>
        <v/>
      </c>
    </row>
    <row r="2887" spans="1:14" x14ac:dyDescent="0.25">
      <c r="A2887" s="16" t="str">
        <f>CONCATENATE('COMPANY INFO'!$D$4,"_",C2887,"_",D2887,"_",$F2887)</f>
        <v>_16_807_Mine Centre</v>
      </c>
      <c r="B2887" s="42">
        <v>2884</v>
      </c>
      <c r="C2887" s="43">
        <v>16</v>
      </c>
      <c r="D2887" s="43">
        <v>807</v>
      </c>
      <c r="E2887" s="43" t="s">
        <v>1411</v>
      </c>
      <c r="F2887" s="44" t="s">
        <v>2065</v>
      </c>
      <c r="G2887" s="23"/>
      <c r="H2887" s="23"/>
      <c r="I2887" s="23"/>
      <c r="J2887" s="23"/>
      <c r="K2887" s="23"/>
      <c r="L2887" s="21" t="str">
        <f>IFERROR(VLOOKUP($A2887,Holdings!$A:$F,6,FALSE),"")</f>
        <v/>
      </c>
      <c r="M2887" s="45" t="str">
        <f t="shared" si="90"/>
        <v/>
      </c>
      <c r="N2887" s="46" t="str">
        <f t="shared" si="91"/>
        <v/>
      </c>
    </row>
    <row r="2888" spans="1:14" x14ac:dyDescent="0.25">
      <c r="A2888" s="16" t="str">
        <f>CONCATENATE('COMPANY INFO'!$D$4,"_",C2888,"_",D2888,"_",$F2888)</f>
        <v>_16_807_Morson</v>
      </c>
      <c r="B2888" s="42">
        <v>2885</v>
      </c>
      <c r="C2888" s="43">
        <v>16</v>
      </c>
      <c r="D2888" s="43">
        <v>807</v>
      </c>
      <c r="E2888" s="43" t="s">
        <v>1411</v>
      </c>
      <c r="F2888" s="44" t="s">
        <v>2066</v>
      </c>
      <c r="G2888" s="23"/>
      <c r="H2888" s="23"/>
      <c r="I2888" s="23"/>
      <c r="J2888" s="23"/>
      <c r="K2888" s="23"/>
      <c r="L2888" s="21" t="str">
        <f>IFERROR(VLOOKUP($A2888,Holdings!$A:$F,6,FALSE),"")</f>
        <v/>
      </c>
      <c r="M2888" s="45" t="str">
        <f t="shared" si="90"/>
        <v/>
      </c>
      <c r="N2888" s="46" t="str">
        <f t="shared" si="91"/>
        <v/>
      </c>
    </row>
    <row r="2889" spans="1:14" x14ac:dyDescent="0.25">
      <c r="A2889" s="16" t="str">
        <f>CONCATENATE('COMPANY INFO'!$D$4,"_",C2889,"_",D2889,"_",$F2889)</f>
        <v>_16_807_Muskrat Dam</v>
      </c>
      <c r="B2889" s="42">
        <v>2886</v>
      </c>
      <c r="C2889" s="43">
        <v>16</v>
      </c>
      <c r="D2889" s="43">
        <v>807</v>
      </c>
      <c r="E2889" s="43" t="s">
        <v>1411</v>
      </c>
      <c r="F2889" s="44" t="s">
        <v>2067</v>
      </c>
      <c r="G2889" s="23"/>
      <c r="H2889" s="23"/>
      <c r="I2889" s="23"/>
      <c r="J2889" s="23"/>
      <c r="K2889" s="23"/>
      <c r="L2889" s="21" t="str">
        <f>IFERROR(VLOOKUP($A2889,Holdings!$A:$F,6,FALSE),"")</f>
        <v/>
      </c>
      <c r="M2889" s="45" t="str">
        <f t="shared" si="90"/>
        <v/>
      </c>
      <c r="N2889" s="46" t="str">
        <f t="shared" si="91"/>
        <v/>
      </c>
    </row>
    <row r="2890" spans="1:14" x14ac:dyDescent="0.25">
      <c r="A2890" s="16" t="str">
        <f>CONCATENATE('COMPANY INFO'!$D$4,"_",C2890,"_",D2890,"_",$F2890)</f>
        <v>_16_807_Nakina</v>
      </c>
      <c r="B2890" s="42">
        <v>2887</v>
      </c>
      <c r="C2890" s="43">
        <v>16</v>
      </c>
      <c r="D2890" s="43">
        <v>807</v>
      </c>
      <c r="E2890" s="43" t="s">
        <v>1411</v>
      </c>
      <c r="F2890" s="44" t="s">
        <v>2068</v>
      </c>
      <c r="G2890" s="23"/>
      <c r="H2890" s="23"/>
      <c r="I2890" s="23"/>
      <c r="J2890" s="23"/>
      <c r="K2890" s="23"/>
      <c r="L2890" s="21" t="str">
        <f>IFERROR(VLOOKUP($A2890,Holdings!$A:$F,6,FALSE),"")</f>
        <v/>
      </c>
      <c r="M2890" s="45" t="str">
        <f t="shared" si="90"/>
        <v/>
      </c>
      <c r="N2890" s="46" t="str">
        <f t="shared" si="91"/>
        <v/>
      </c>
    </row>
    <row r="2891" spans="1:14" x14ac:dyDescent="0.25">
      <c r="A2891" s="16" t="str">
        <f>CONCATENATE('COMPANY INFO'!$D$4,"_",C2891,"_",D2891,"_",$F2891)</f>
        <v>_16_807_Nestor Falls</v>
      </c>
      <c r="B2891" s="42">
        <v>2888</v>
      </c>
      <c r="C2891" s="43">
        <v>16</v>
      </c>
      <c r="D2891" s="43">
        <v>807</v>
      </c>
      <c r="E2891" s="43" t="s">
        <v>1411</v>
      </c>
      <c r="F2891" s="44" t="s">
        <v>2069</v>
      </c>
      <c r="G2891" s="23"/>
      <c r="H2891" s="23"/>
      <c r="I2891" s="23"/>
      <c r="J2891" s="23"/>
      <c r="K2891" s="23"/>
      <c r="L2891" s="21" t="str">
        <f>IFERROR(VLOOKUP($A2891,Holdings!$A:$F,6,FALSE),"")</f>
        <v/>
      </c>
      <c r="M2891" s="45" t="str">
        <f t="shared" si="90"/>
        <v/>
      </c>
      <c r="N2891" s="46" t="str">
        <f t="shared" si="91"/>
        <v/>
      </c>
    </row>
    <row r="2892" spans="1:14" x14ac:dyDescent="0.25">
      <c r="A2892" s="16" t="str">
        <f>CONCATENATE('COMPANY INFO'!$D$4,"_",C2892,"_",D2892,"_",$F2892)</f>
        <v>_16_807_Nipigon</v>
      </c>
      <c r="B2892" s="42">
        <v>2889</v>
      </c>
      <c r="C2892" s="43">
        <v>16</v>
      </c>
      <c r="D2892" s="43">
        <v>807</v>
      </c>
      <c r="E2892" s="43" t="s">
        <v>1411</v>
      </c>
      <c r="F2892" s="44" t="s">
        <v>2070</v>
      </c>
      <c r="G2892" s="23"/>
      <c r="H2892" s="23"/>
      <c r="I2892" s="23"/>
      <c r="J2892" s="23"/>
      <c r="K2892" s="23"/>
      <c r="L2892" s="21" t="str">
        <f>IFERROR(VLOOKUP($A2892,Holdings!$A:$F,6,FALSE),"")</f>
        <v/>
      </c>
      <c r="M2892" s="45" t="str">
        <f t="shared" si="90"/>
        <v/>
      </c>
      <c r="N2892" s="46" t="str">
        <f t="shared" si="91"/>
        <v/>
      </c>
    </row>
    <row r="2893" spans="1:14" x14ac:dyDescent="0.25">
      <c r="A2893" s="16" t="str">
        <f>CONCATENATE('COMPANY INFO'!$D$4,"_",C2893,"_",D2893,"_",$F2893)</f>
        <v>_16_807_Ogoki</v>
      </c>
      <c r="B2893" s="42">
        <v>2890</v>
      </c>
      <c r="C2893" s="43">
        <v>16</v>
      </c>
      <c r="D2893" s="43">
        <v>807</v>
      </c>
      <c r="E2893" s="43" t="s">
        <v>1411</v>
      </c>
      <c r="F2893" s="44" t="s">
        <v>2071</v>
      </c>
      <c r="G2893" s="23"/>
      <c r="H2893" s="23"/>
      <c r="I2893" s="23"/>
      <c r="J2893" s="23"/>
      <c r="K2893" s="23"/>
      <c r="L2893" s="21" t="str">
        <f>IFERROR(VLOOKUP($A2893,Holdings!$A:$F,6,FALSE),"")</f>
        <v/>
      </c>
      <c r="M2893" s="45" t="str">
        <f t="shared" si="90"/>
        <v/>
      </c>
      <c r="N2893" s="46" t="str">
        <f t="shared" si="91"/>
        <v/>
      </c>
    </row>
    <row r="2894" spans="1:14" x14ac:dyDescent="0.25">
      <c r="A2894" s="16" t="str">
        <f>CONCATENATE('COMPANY INFO'!$D$4,"_",C2894,"_",D2894,"_",$F2894)</f>
        <v>_16_807_Oxdrift</v>
      </c>
      <c r="B2894" s="42">
        <v>2891</v>
      </c>
      <c r="C2894" s="43">
        <v>16</v>
      </c>
      <c r="D2894" s="43">
        <v>807</v>
      </c>
      <c r="E2894" s="43" t="s">
        <v>1411</v>
      </c>
      <c r="F2894" s="44" t="s">
        <v>2072</v>
      </c>
      <c r="G2894" s="23"/>
      <c r="H2894" s="23"/>
      <c r="I2894" s="23"/>
      <c r="J2894" s="23"/>
      <c r="K2894" s="23"/>
      <c r="L2894" s="21" t="str">
        <f>IFERROR(VLOOKUP($A2894,Holdings!$A:$F,6,FALSE),"")</f>
        <v/>
      </c>
      <c r="M2894" s="45" t="str">
        <f t="shared" si="90"/>
        <v/>
      </c>
      <c r="N2894" s="46" t="str">
        <f t="shared" si="91"/>
        <v/>
      </c>
    </row>
    <row r="2895" spans="1:14" x14ac:dyDescent="0.25">
      <c r="A2895" s="16" t="str">
        <f>CONCATENATE('COMPANY INFO'!$D$4,"_",C2895,"_",D2895,"_",$F2895)</f>
        <v>_16_807_Pass Lake</v>
      </c>
      <c r="B2895" s="42">
        <v>2892</v>
      </c>
      <c r="C2895" s="43">
        <v>16</v>
      </c>
      <c r="D2895" s="43">
        <v>807</v>
      </c>
      <c r="E2895" s="43" t="s">
        <v>1411</v>
      </c>
      <c r="F2895" s="44" t="s">
        <v>2073</v>
      </c>
      <c r="G2895" s="23"/>
      <c r="H2895" s="23"/>
      <c r="I2895" s="23"/>
      <c r="J2895" s="23"/>
      <c r="K2895" s="23"/>
      <c r="L2895" s="21" t="str">
        <f>IFERROR(VLOOKUP($A2895,Holdings!$A:$F,6,FALSE),"")</f>
        <v/>
      </c>
      <c r="M2895" s="45" t="str">
        <f t="shared" si="90"/>
        <v/>
      </c>
      <c r="N2895" s="46" t="str">
        <f t="shared" si="91"/>
        <v/>
      </c>
    </row>
    <row r="2896" spans="1:14" x14ac:dyDescent="0.25">
      <c r="A2896" s="16" t="str">
        <f>CONCATENATE('COMPANY INFO'!$D$4,"_",C2896,"_",D2896,"_",$F2896)</f>
        <v>_16_807_Perrault Falls</v>
      </c>
      <c r="B2896" s="42">
        <v>2893</v>
      </c>
      <c r="C2896" s="43">
        <v>16</v>
      </c>
      <c r="D2896" s="43">
        <v>807</v>
      </c>
      <c r="E2896" s="43" t="s">
        <v>1411</v>
      </c>
      <c r="F2896" s="44" t="s">
        <v>2074</v>
      </c>
      <c r="G2896" s="23"/>
      <c r="H2896" s="23"/>
      <c r="I2896" s="23"/>
      <c r="J2896" s="23"/>
      <c r="K2896" s="23"/>
      <c r="L2896" s="21" t="str">
        <f>IFERROR(VLOOKUP($A2896,Holdings!$A:$F,6,FALSE),"")</f>
        <v/>
      </c>
      <c r="M2896" s="45" t="str">
        <f t="shared" si="90"/>
        <v/>
      </c>
      <c r="N2896" s="46" t="str">
        <f t="shared" si="91"/>
        <v/>
      </c>
    </row>
    <row r="2897" spans="1:14" x14ac:dyDescent="0.25">
      <c r="A2897" s="16" t="str">
        <f>CONCATENATE('COMPANY INFO'!$D$4,"_",C2897,"_",D2897,"_",$F2897)</f>
        <v>_16_807_Pickle Lake</v>
      </c>
      <c r="B2897" s="42">
        <v>2894</v>
      </c>
      <c r="C2897" s="43">
        <v>16</v>
      </c>
      <c r="D2897" s="43">
        <v>807</v>
      </c>
      <c r="E2897" s="43" t="s">
        <v>1411</v>
      </c>
      <c r="F2897" s="44" t="s">
        <v>2075</v>
      </c>
      <c r="G2897" s="23"/>
      <c r="H2897" s="23"/>
      <c r="I2897" s="23"/>
      <c r="J2897" s="23"/>
      <c r="K2897" s="23"/>
      <c r="L2897" s="21" t="str">
        <f>IFERROR(VLOOKUP($A2897,Holdings!$A:$F,6,FALSE),"")</f>
        <v/>
      </c>
      <c r="M2897" s="45" t="str">
        <f t="shared" si="90"/>
        <v/>
      </c>
      <c r="N2897" s="46" t="str">
        <f t="shared" si="91"/>
        <v/>
      </c>
    </row>
    <row r="2898" spans="1:14" x14ac:dyDescent="0.25">
      <c r="A2898" s="16" t="str">
        <f>CONCATENATE('COMPANY INFO'!$D$4,"_",C2898,"_",D2898,"_",$F2898)</f>
        <v>_16_807_Pikangikum</v>
      </c>
      <c r="B2898" s="42">
        <v>2895</v>
      </c>
      <c r="C2898" s="43">
        <v>16</v>
      </c>
      <c r="D2898" s="43">
        <v>807</v>
      </c>
      <c r="E2898" s="43" t="s">
        <v>1411</v>
      </c>
      <c r="F2898" s="44" t="s">
        <v>2076</v>
      </c>
      <c r="G2898" s="23"/>
      <c r="H2898" s="23"/>
      <c r="I2898" s="23"/>
      <c r="J2898" s="23"/>
      <c r="K2898" s="23"/>
      <c r="L2898" s="21" t="str">
        <f>IFERROR(VLOOKUP($A2898,Holdings!$A:$F,6,FALSE),"")</f>
        <v/>
      </c>
      <c r="M2898" s="45" t="str">
        <f t="shared" si="90"/>
        <v/>
      </c>
      <c r="N2898" s="46" t="str">
        <f t="shared" si="91"/>
        <v/>
      </c>
    </row>
    <row r="2899" spans="1:14" x14ac:dyDescent="0.25">
      <c r="A2899" s="16" t="str">
        <f>CONCATENATE('COMPANY INFO'!$D$4,"_",C2899,"_",D2899,"_",$F2899)</f>
        <v>_16_807_Poplar Hill (Kenora Dist)</v>
      </c>
      <c r="B2899" s="42">
        <v>2896</v>
      </c>
      <c r="C2899" s="43">
        <v>16</v>
      </c>
      <c r="D2899" s="43">
        <v>807</v>
      </c>
      <c r="E2899" s="43" t="s">
        <v>1411</v>
      </c>
      <c r="F2899" s="44" t="s">
        <v>2077</v>
      </c>
      <c r="G2899" s="23"/>
      <c r="H2899" s="23"/>
      <c r="I2899" s="23"/>
      <c r="J2899" s="23"/>
      <c r="K2899" s="23"/>
      <c r="L2899" s="21" t="str">
        <f>IFERROR(VLOOKUP($A2899,Holdings!$A:$F,6,FALSE),"")</f>
        <v/>
      </c>
      <c r="M2899" s="45" t="str">
        <f t="shared" si="90"/>
        <v/>
      </c>
      <c r="N2899" s="46" t="str">
        <f t="shared" si="91"/>
        <v/>
      </c>
    </row>
    <row r="2900" spans="1:14" x14ac:dyDescent="0.25">
      <c r="A2900" s="16" t="str">
        <f>CONCATENATE('COMPANY INFO'!$D$4,"_",C2900,"_",D2900,"_",$F2900)</f>
        <v>_16_807_Rainy River</v>
      </c>
      <c r="B2900" s="42">
        <v>2897</v>
      </c>
      <c r="C2900" s="43">
        <v>16</v>
      </c>
      <c r="D2900" s="43">
        <v>807</v>
      </c>
      <c r="E2900" s="43" t="s">
        <v>1411</v>
      </c>
      <c r="F2900" s="44" t="s">
        <v>2078</v>
      </c>
      <c r="G2900" s="23"/>
      <c r="H2900" s="23"/>
      <c r="I2900" s="23"/>
      <c r="J2900" s="23"/>
      <c r="K2900" s="23"/>
      <c r="L2900" s="21" t="str">
        <f>IFERROR(VLOOKUP($A2900,Holdings!$A:$F,6,FALSE),"")</f>
        <v/>
      </c>
      <c r="M2900" s="45" t="str">
        <f t="shared" si="90"/>
        <v/>
      </c>
      <c r="N2900" s="46" t="str">
        <f t="shared" si="91"/>
        <v/>
      </c>
    </row>
    <row r="2901" spans="1:14" x14ac:dyDescent="0.25">
      <c r="A2901" s="16" t="str">
        <f>CONCATENATE('COMPANY INFO'!$D$4,"_",C2901,"_",D2901,"_",$F2901)</f>
        <v>_16_807_Raith</v>
      </c>
      <c r="B2901" s="42">
        <v>2898</v>
      </c>
      <c r="C2901" s="43">
        <v>16</v>
      </c>
      <c r="D2901" s="43">
        <v>807</v>
      </c>
      <c r="E2901" s="43" t="s">
        <v>1411</v>
      </c>
      <c r="F2901" s="44" t="s">
        <v>2079</v>
      </c>
      <c r="G2901" s="23"/>
      <c r="H2901" s="23"/>
      <c r="I2901" s="23"/>
      <c r="J2901" s="23"/>
      <c r="K2901" s="23"/>
      <c r="L2901" s="21" t="str">
        <f>IFERROR(VLOOKUP($A2901,Holdings!$A:$F,6,FALSE),"")</f>
        <v/>
      </c>
      <c r="M2901" s="45" t="str">
        <f t="shared" si="90"/>
        <v/>
      </c>
      <c r="N2901" s="46" t="str">
        <f t="shared" si="91"/>
        <v/>
      </c>
    </row>
    <row r="2902" spans="1:14" x14ac:dyDescent="0.25">
      <c r="A2902" s="16" t="str">
        <f>CONCATENATE('COMPANY INFO'!$D$4,"_",C2902,"_",D2902,"_",$F2902)</f>
        <v>_16_807_Red Lake</v>
      </c>
      <c r="B2902" s="42">
        <v>2899</v>
      </c>
      <c r="C2902" s="43">
        <v>16</v>
      </c>
      <c r="D2902" s="43">
        <v>807</v>
      </c>
      <c r="E2902" s="43" t="s">
        <v>1411</v>
      </c>
      <c r="F2902" s="44" t="s">
        <v>2080</v>
      </c>
      <c r="G2902" s="23"/>
      <c r="H2902" s="23"/>
      <c r="I2902" s="23"/>
      <c r="J2902" s="23"/>
      <c r="K2902" s="23"/>
      <c r="L2902" s="21" t="str">
        <f>IFERROR(VLOOKUP($A2902,Holdings!$A:$F,6,FALSE),"")</f>
        <v/>
      </c>
      <c r="M2902" s="45" t="str">
        <f t="shared" si="90"/>
        <v/>
      </c>
      <c r="N2902" s="46" t="str">
        <f t="shared" si="91"/>
        <v/>
      </c>
    </row>
    <row r="2903" spans="1:14" x14ac:dyDescent="0.25">
      <c r="A2903" s="16" t="str">
        <f>CONCATENATE('COMPANY INFO'!$D$4,"_",C2903,"_",D2903,"_",$F2903)</f>
        <v>_16_807_Red Rock</v>
      </c>
      <c r="B2903" s="42">
        <v>2900</v>
      </c>
      <c r="C2903" s="43">
        <v>16</v>
      </c>
      <c r="D2903" s="43">
        <v>807</v>
      </c>
      <c r="E2903" s="43" t="s">
        <v>1411</v>
      </c>
      <c r="F2903" s="44" t="s">
        <v>786</v>
      </c>
      <c r="G2903" s="23"/>
      <c r="H2903" s="23"/>
      <c r="I2903" s="23"/>
      <c r="J2903" s="23"/>
      <c r="K2903" s="23"/>
      <c r="L2903" s="21" t="str">
        <f>IFERROR(VLOOKUP($A2903,Holdings!$A:$F,6,FALSE),"")</f>
        <v/>
      </c>
      <c r="M2903" s="45" t="str">
        <f t="shared" si="90"/>
        <v/>
      </c>
      <c r="N2903" s="46" t="str">
        <f t="shared" si="91"/>
        <v/>
      </c>
    </row>
    <row r="2904" spans="1:14" x14ac:dyDescent="0.25">
      <c r="A2904" s="16" t="str">
        <f>CONCATENATE('COMPANY INFO'!$D$4,"_",C2904,"_",D2904,"_",$F2904)</f>
        <v>_16_807_Redditt</v>
      </c>
      <c r="B2904" s="42">
        <v>2901</v>
      </c>
      <c r="C2904" s="43">
        <v>16</v>
      </c>
      <c r="D2904" s="43">
        <v>807</v>
      </c>
      <c r="E2904" s="43" t="s">
        <v>1411</v>
      </c>
      <c r="F2904" s="44" t="s">
        <v>2081</v>
      </c>
      <c r="G2904" s="23"/>
      <c r="H2904" s="23"/>
      <c r="I2904" s="23"/>
      <c r="J2904" s="23"/>
      <c r="K2904" s="23"/>
      <c r="L2904" s="21" t="str">
        <f>IFERROR(VLOOKUP($A2904,Holdings!$A:$F,6,FALSE),"")</f>
        <v/>
      </c>
      <c r="M2904" s="45" t="str">
        <f t="shared" si="90"/>
        <v/>
      </c>
      <c r="N2904" s="46" t="str">
        <f t="shared" si="91"/>
        <v/>
      </c>
    </row>
    <row r="2905" spans="1:14" x14ac:dyDescent="0.25">
      <c r="A2905" s="16" t="str">
        <f>CONCATENATE('COMPANY INFO'!$D$4,"_",C2905,"_",D2905,"_",$F2905)</f>
        <v>_16_807_Sachigo Lake</v>
      </c>
      <c r="B2905" s="42">
        <v>2902</v>
      </c>
      <c r="C2905" s="43">
        <v>16</v>
      </c>
      <c r="D2905" s="43">
        <v>807</v>
      </c>
      <c r="E2905" s="43" t="s">
        <v>1411</v>
      </c>
      <c r="F2905" s="44" t="s">
        <v>2082</v>
      </c>
      <c r="G2905" s="23"/>
      <c r="H2905" s="23"/>
      <c r="I2905" s="23"/>
      <c r="J2905" s="23"/>
      <c r="K2905" s="23"/>
      <c r="L2905" s="21" t="str">
        <f>IFERROR(VLOOKUP($A2905,Holdings!$A:$F,6,FALSE),"")</f>
        <v/>
      </c>
      <c r="M2905" s="45" t="str">
        <f t="shared" si="90"/>
        <v/>
      </c>
      <c r="N2905" s="46" t="str">
        <f t="shared" si="91"/>
        <v/>
      </c>
    </row>
    <row r="2906" spans="1:14" x14ac:dyDescent="0.25">
      <c r="A2906" s="16" t="str">
        <f>CONCATENATE('COMPANY INFO'!$D$4,"_",C2906,"_",D2906,"_",$F2906)</f>
        <v>_16_807_Sandy Lake</v>
      </c>
      <c r="B2906" s="42">
        <v>2903</v>
      </c>
      <c r="C2906" s="43">
        <v>16</v>
      </c>
      <c r="D2906" s="43">
        <v>807</v>
      </c>
      <c r="E2906" s="43" t="s">
        <v>1411</v>
      </c>
      <c r="F2906" s="44" t="s">
        <v>1050</v>
      </c>
      <c r="G2906" s="23"/>
      <c r="H2906" s="23"/>
      <c r="I2906" s="23"/>
      <c r="J2906" s="23"/>
      <c r="K2906" s="23"/>
      <c r="L2906" s="21" t="str">
        <f>IFERROR(VLOOKUP($A2906,Holdings!$A:$F,6,FALSE),"")</f>
        <v/>
      </c>
      <c r="M2906" s="45" t="str">
        <f t="shared" si="90"/>
        <v/>
      </c>
      <c r="N2906" s="46" t="str">
        <f t="shared" si="91"/>
        <v/>
      </c>
    </row>
    <row r="2907" spans="1:14" x14ac:dyDescent="0.25">
      <c r="A2907" s="16" t="str">
        <f>CONCATENATE('COMPANY INFO'!$D$4,"_",C2907,"_",D2907,"_",$F2907)</f>
        <v>_16_807_Sapawe</v>
      </c>
      <c r="B2907" s="42">
        <v>2904</v>
      </c>
      <c r="C2907" s="43">
        <v>16</v>
      </c>
      <c r="D2907" s="43">
        <v>807</v>
      </c>
      <c r="E2907" s="43" t="s">
        <v>1411</v>
      </c>
      <c r="F2907" s="44" t="s">
        <v>2083</v>
      </c>
      <c r="G2907" s="23"/>
      <c r="H2907" s="23"/>
      <c r="I2907" s="23"/>
      <c r="J2907" s="23"/>
      <c r="K2907" s="23"/>
      <c r="L2907" s="21" t="str">
        <f>IFERROR(VLOOKUP($A2907,Holdings!$A:$F,6,FALSE),"")</f>
        <v/>
      </c>
      <c r="M2907" s="45" t="str">
        <f t="shared" si="90"/>
        <v/>
      </c>
      <c r="N2907" s="46" t="str">
        <f t="shared" si="91"/>
        <v/>
      </c>
    </row>
    <row r="2908" spans="1:14" x14ac:dyDescent="0.25">
      <c r="A2908" s="16" t="str">
        <f>CONCATENATE('COMPANY INFO'!$D$4,"_",C2908,"_",D2908,"_",$F2908)</f>
        <v>_16_807_Savant Lake</v>
      </c>
      <c r="B2908" s="42">
        <v>2905</v>
      </c>
      <c r="C2908" s="43">
        <v>16</v>
      </c>
      <c r="D2908" s="43">
        <v>807</v>
      </c>
      <c r="E2908" s="43" t="s">
        <v>1411</v>
      </c>
      <c r="F2908" s="44" t="s">
        <v>2084</v>
      </c>
      <c r="G2908" s="23"/>
      <c r="H2908" s="23"/>
      <c r="I2908" s="23"/>
      <c r="J2908" s="23"/>
      <c r="K2908" s="23"/>
      <c r="L2908" s="21" t="str">
        <f>IFERROR(VLOOKUP($A2908,Holdings!$A:$F,6,FALSE),"")</f>
        <v/>
      </c>
      <c r="M2908" s="45" t="str">
        <f t="shared" si="90"/>
        <v/>
      </c>
      <c r="N2908" s="46" t="str">
        <f t="shared" si="91"/>
        <v/>
      </c>
    </row>
    <row r="2909" spans="1:14" x14ac:dyDescent="0.25">
      <c r="A2909" s="16" t="str">
        <f>CONCATENATE('COMPANY INFO'!$D$4,"_",C2909,"_",D2909,"_",$F2909)</f>
        <v>_16_807_Schreiber</v>
      </c>
      <c r="B2909" s="42">
        <v>2906</v>
      </c>
      <c r="C2909" s="43">
        <v>16</v>
      </c>
      <c r="D2909" s="43">
        <v>807</v>
      </c>
      <c r="E2909" s="43" t="s">
        <v>1411</v>
      </c>
      <c r="F2909" s="44" t="s">
        <v>2085</v>
      </c>
      <c r="G2909" s="23"/>
      <c r="H2909" s="23"/>
      <c r="I2909" s="23"/>
      <c r="J2909" s="23"/>
      <c r="K2909" s="23"/>
      <c r="L2909" s="21" t="str">
        <f>IFERROR(VLOOKUP($A2909,Holdings!$A:$F,6,FALSE),"")</f>
        <v/>
      </c>
      <c r="M2909" s="45" t="str">
        <f t="shared" si="90"/>
        <v/>
      </c>
      <c r="N2909" s="46" t="str">
        <f t="shared" si="91"/>
        <v/>
      </c>
    </row>
    <row r="2910" spans="1:14" x14ac:dyDescent="0.25">
      <c r="A2910" s="16" t="str">
        <f>CONCATENATE('COMPANY INFO'!$D$4,"_",C2910,"_",D2910,"_",$F2910)</f>
        <v>_16_807_Shebandowan</v>
      </c>
      <c r="B2910" s="42">
        <v>2907</v>
      </c>
      <c r="C2910" s="43">
        <v>16</v>
      </c>
      <c r="D2910" s="43">
        <v>807</v>
      </c>
      <c r="E2910" s="43" t="s">
        <v>1411</v>
      </c>
      <c r="F2910" s="44" t="s">
        <v>2086</v>
      </c>
      <c r="G2910" s="23"/>
      <c r="H2910" s="23"/>
      <c r="I2910" s="23"/>
      <c r="J2910" s="23"/>
      <c r="K2910" s="23"/>
      <c r="L2910" s="21" t="str">
        <f>IFERROR(VLOOKUP($A2910,Holdings!$A:$F,6,FALSE),"")</f>
        <v/>
      </c>
      <c r="M2910" s="45" t="str">
        <f t="shared" si="90"/>
        <v/>
      </c>
      <c r="N2910" s="46" t="str">
        <f t="shared" si="91"/>
        <v/>
      </c>
    </row>
    <row r="2911" spans="1:14" x14ac:dyDescent="0.25">
      <c r="A2911" s="16" t="str">
        <f>CONCATENATE('COMPANY INFO'!$D$4,"_",C2911,"_",D2911,"_",$F2911)</f>
        <v>_16_807_Sioux Lookout</v>
      </c>
      <c r="B2911" s="42">
        <v>2908</v>
      </c>
      <c r="C2911" s="43">
        <v>16</v>
      </c>
      <c r="D2911" s="43">
        <v>807</v>
      </c>
      <c r="E2911" s="43" t="s">
        <v>1411</v>
      </c>
      <c r="F2911" s="44" t="s">
        <v>2087</v>
      </c>
      <c r="G2911" s="23"/>
      <c r="H2911" s="23"/>
      <c r="I2911" s="23"/>
      <c r="J2911" s="23"/>
      <c r="K2911" s="23"/>
      <c r="L2911" s="21" t="str">
        <f>IFERROR(VLOOKUP($A2911,Holdings!$A:$F,6,FALSE),"")</f>
        <v/>
      </c>
      <c r="M2911" s="45" t="str">
        <f t="shared" si="90"/>
        <v/>
      </c>
      <c r="N2911" s="46" t="str">
        <f t="shared" si="91"/>
        <v/>
      </c>
    </row>
    <row r="2912" spans="1:14" x14ac:dyDescent="0.25">
      <c r="A2912" s="16" t="str">
        <f>CONCATENATE('COMPANY INFO'!$D$4,"_",C2912,"_",D2912,"_",$F2912)</f>
        <v>_16_807_Sioux Narrows</v>
      </c>
      <c r="B2912" s="42">
        <v>2909</v>
      </c>
      <c r="C2912" s="43">
        <v>16</v>
      </c>
      <c r="D2912" s="43">
        <v>807</v>
      </c>
      <c r="E2912" s="43" t="s">
        <v>1411</v>
      </c>
      <c r="F2912" s="44" t="s">
        <v>2088</v>
      </c>
      <c r="G2912" s="23"/>
      <c r="H2912" s="23"/>
      <c r="I2912" s="23"/>
      <c r="J2912" s="23"/>
      <c r="K2912" s="23"/>
      <c r="L2912" s="21" t="str">
        <f>IFERROR(VLOOKUP($A2912,Holdings!$A:$F,6,FALSE),"")</f>
        <v/>
      </c>
      <c r="M2912" s="45" t="str">
        <f t="shared" si="90"/>
        <v/>
      </c>
      <c r="N2912" s="46" t="str">
        <f t="shared" si="91"/>
        <v/>
      </c>
    </row>
    <row r="2913" spans="1:14" x14ac:dyDescent="0.25">
      <c r="A2913" s="16" t="str">
        <f>CONCATENATE('COMPANY INFO'!$D$4,"_",C2913,"_",D2913,"_",$F2913)</f>
        <v>_16_807_Stratton</v>
      </c>
      <c r="B2913" s="42">
        <v>2910</v>
      </c>
      <c r="C2913" s="43">
        <v>16</v>
      </c>
      <c r="D2913" s="43">
        <v>807</v>
      </c>
      <c r="E2913" s="43" t="s">
        <v>1411</v>
      </c>
      <c r="F2913" s="44" t="s">
        <v>2089</v>
      </c>
      <c r="G2913" s="23"/>
      <c r="H2913" s="23"/>
      <c r="I2913" s="23"/>
      <c r="J2913" s="23"/>
      <c r="K2913" s="23"/>
      <c r="L2913" s="21" t="str">
        <f>IFERROR(VLOOKUP($A2913,Holdings!$A:$F,6,FALSE),"")</f>
        <v/>
      </c>
      <c r="M2913" s="45" t="str">
        <f t="shared" si="90"/>
        <v/>
      </c>
      <c r="N2913" s="46" t="str">
        <f t="shared" si="91"/>
        <v/>
      </c>
    </row>
    <row r="2914" spans="1:14" x14ac:dyDescent="0.25">
      <c r="A2914" s="16" t="str">
        <f>CONCATENATE('COMPANY INFO'!$D$4,"_",C2914,"_",D2914,"_",$F2914)</f>
        <v>_16_807_Summer Beaver</v>
      </c>
      <c r="B2914" s="42">
        <v>2911</v>
      </c>
      <c r="C2914" s="43">
        <v>16</v>
      </c>
      <c r="D2914" s="43">
        <v>807</v>
      </c>
      <c r="E2914" s="43" t="s">
        <v>1411</v>
      </c>
      <c r="F2914" s="44" t="s">
        <v>2090</v>
      </c>
      <c r="G2914" s="23"/>
      <c r="H2914" s="23"/>
      <c r="I2914" s="23"/>
      <c r="J2914" s="23"/>
      <c r="K2914" s="23"/>
      <c r="L2914" s="21" t="str">
        <f>IFERROR(VLOOKUP($A2914,Holdings!$A:$F,6,FALSE),"")</f>
        <v/>
      </c>
      <c r="M2914" s="45" t="str">
        <f t="shared" si="90"/>
        <v/>
      </c>
      <c r="N2914" s="46" t="str">
        <f t="shared" si="91"/>
        <v/>
      </c>
    </row>
    <row r="2915" spans="1:14" x14ac:dyDescent="0.25">
      <c r="A2915" s="16" t="str">
        <f>CONCATENATE('COMPANY INFO'!$D$4,"_",C2915,"_",D2915,"_",$F2915)</f>
        <v>_16_807_Terrace Bay</v>
      </c>
      <c r="B2915" s="42">
        <v>2912</v>
      </c>
      <c r="C2915" s="43">
        <v>16</v>
      </c>
      <c r="D2915" s="43">
        <v>807</v>
      </c>
      <c r="E2915" s="43" t="s">
        <v>1411</v>
      </c>
      <c r="F2915" s="44" t="s">
        <v>2091</v>
      </c>
      <c r="G2915" s="23"/>
      <c r="H2915" s="23"/>
      <c r="I2915" s="23"/>
      <c r="J2915" s="23"/>
      <c r="K2915" s="23"/>
      <c r="L2915" s="21" t="str">
        <f>IFERROR(VLOOKUP($A2915,Holdings!$A:$F,6,FALSE),"")</f>
        <v/>
      </c>
      <c r="M2915" s="45" t="str">
        <f t="shared" si="90"/>
        <v/>
      </c>
      <c r="N2915" s="46" t="str">
        <f t="shared" si="91"/>
        <v/>
      </c>
    </row>
    <row r="2916" spans="1:14" x14ac:dyDescent="0.25">
      <c r="A2916" s="16" t="str">
        <f>CONCATENATE('COMPANY INFO'!$D$4,"_",C2916,"_",D2916,"_",$F2916)</f>
        <v>_16_807_Thunder Bay</v>
      </c>
      <c r="B2916" s="42">
        <v>2913</v>
      </c>
      <c r="C2916" s="43">
        <v>16</v>
      </c>
      <c r="D2916" s="43">
        <v>807</v>
      </c>
      <c r="E2916" s="43" t="s">
        <v>1411</v>
      </c>
      <c r="F2916" s="44" t="s">
        <v>2092</v>
      </c>
      <c r="G2916" s="23"/>
      <c r="H2916" s="23"/>
      <c r="I2916" s="23"/>
      <c r="J2916" s="23"/>
      <c r="K2916" s="23"/>
      <c r="L2916" s="21" t="str">
        <f>IFERROR(VLOOKUP($A2916,Holdings!$A:$F,6,FALSE),"")</f>
        <v/>
      </c>
      <c r="M2916" s="45" t="str">
        <f t="shared" si="90"/>
        <v/>
      </c>
      <c r="N2916" s="46" t="str">
        <f t="shared" si="91"/>
        <v/>
      </c>
    </row>
    <row r="2917" spans="1:14" x14ac:dyDescent="0.25">
      <c r="A2917" s="16" t="str">
        <f>CONCATENATE('COMPANY INFO'!$D$4,"_",C2917,"_",D2917,"_",$F2917)</f>
        <v>_16_807_Upsala</v>
      </c>
      <c r="B2917" s="42">
        <v>2914</v>
      </c>
      <c r="C2917" s="43">
        <v>16</v>
      </c>
      <c r="D2917" s="43">
        <v>807</v>
      </c>
      <c r="E2917" s="43" t="s">
        <v>1411</v>
      </c>
      <c r="F2917" s="44" t="s">
        <v>2093</v>
      </c>
      <c r="G2917" s="23"/>
      <c r="H2917" s="23"/>
      <c r="I2917" s="23"/>
      <c r="J2917" s="23"/>
      <c r="K2917" s="23"/>
      <c r="L2917" s="21" t="str">
        <f>IFERROR(VLOOKUP($A2917,Holdings!$A:$F,6,FALSE),"")</f>
        <v/>
      </c>
      <c r="M2917" s="45" t="str">
        <f t="shared" si="90"/>
        <v/>
      </c>
      <c r="N2917" s="46" t="str">
        <f t="shared" si="91"/>
        <v/>
      </c>
    </row>
    <row r="2918" spans="1:14" x14ac:dyDescent="0.25">
      <c r="A2918" s="16" t="str">
        <f>CONCATENATE('COMPANY INFO'!$D$4,"_",C2918,"_",D2918,"_",$F2918)</f>
        <v>_16_807_Vermilion Bay</v>
      </c>
      <c r="B2918" s="42">
        <v>2915</v>
      </c>
      <c r="C2918" s="43">
        <v>16</v>
      </c>
      <c r="D2918" s="43">
        <v>807</v>
      </c>
      <c r="E2918" s="43" t="s">
        <v>1411</v>
      </c>
      <c r="F2918" s="44" t="s">
        <v>2094</v>
      </c>
      <c r="G2918" s="23"/>
      <c r="H2918" s="23"/>
      <c r="I2918" s="23"/>
      <c r="J2918" s="23"/>
      <c r="K2918" s="23"/>
      <c r="L2918" s="21" t="str">
        <f>IFERROR(VLOOKUP($A2918,Holdings!$A:$F,6,FALSE),"")</f>
        <v/>
      </c>
      <c r="M2918" s="45" t="str">
        <f t="shared" si="90"/>
        <v/>
      </c>
      <c r="N2918" s="46" t="str">
        <f t="shared" si="91"/>
        <v/>
      </c>
    </row>
    <row r="2919" spans="1:14" x14ac:dyDescent="0.25">
      <c r="A2919" s="16" t="str">
        <f>CONCATENATE('COMPANY INFO'!$D$4,"_",C2919,"_",D2919,"_",$F2919)</f>
        <v>_16_807_Wabigoon</v>
      </c>
      <c r="B2919" s="42">
        <v>2916</v>
      </c>
      <c r="C2919" s="43">
        <v>16</v>
      </c>
      <c r="D2919" s="43">
        <v>807</v>
      </c>
      <c r="E2919" s="43" t="s">
        <v>1411</v>
      </c>
      <c r="F2919" s="44" t="s">
        <v>2095</v>
      </c>
      <c r="G2919" s="23"/>
      <c r="H2919" s="23"/>
      <c r="I2919" s="23"/>
      <c r="J2919" s="23"/>
      <c r="K2919" s="23"/>
      <c r="L2919" s="21" t="str">
        <f>IFERROR(VLOOKUP($A2919,Holdings!$A:$F,6,FALSE),"")</f>
        <v/>
      </c>
      <c r="M2919" s="45" t="str">
        <f t="shared" si="90"/>
        <v/>
      </c>
      <c r="N2919" s="46" t="str">
        <f t="shared" si="91"/>
        <v/>
      </c>
    </row>
    <row r="2920" spans="1:14" x14ac:dyDescent="0.25">
      <c r="A2920" s="16" t="str">
        <f>CONCATENATE('COMPANY INFO'!$D$4,"_",C2920,"_",D2920,"_",$F2920)</f>
        <v>_16_807_Weagamow</v>
      </c>
      <c r="B2920" s="42">
        <v>2917</v>
      </c>
      <c r="C2920" s="43">
        <v>16</v>
      </c>
      <c r="D2920" s="43">
        <v>807</v>
      </c>
      <c r="E2920" s="43" t="s">
        <v>1411</v>
      </c>
      <c r="F2920" s="44" t="s">
        <v>2096</v>
      </c>
      <c r="G2920" s="23"/>
      <c r="H2920" s="23"/>
      <c r="I2920" s="23"/>
      <c r="J2920" s="23"/>
      <c r="K2920" s="23"/>
      <c r="L2920" s="21" t="str">
        <f>IFERROR(VLOOKUP($A2920,Holdings!$A:$F,6,FALSE),"")</f>
        <v/>
      </c>
      <c r="M2920" s="45" t="str">
        <f t="shared" si="90"/>
        <v/>
      </c>
      <c r="N2920" s="46" t="str">
        <f t="shared" si="91"/>
        <v/>
      </c>
    </row>
    <row r="2921" spans="1:14" x14ac:dyDescent="0.25">
      <c r="A2921" s="16" t="str">
        <f>CONCATENATE('COMPANY INFO'!$D$4,"_",C2921,"_",D2921,"_",$F2921)</f>
        <v>_16_807_Webequie</v>
      </c>
      <c r="B2921" s="42">
        <v>2918</v>
      </c>
      <c r="C2921" s="43">
        <v>16</v>
      </c>
      <c r="D2921" s="43">
        <v>807</v>
      </c>
      <c r="E2921" s="43" t="s">
        <v>1411</v>
      </c>
      <c r="F2921" s="44" t="s">
        <v>2097</v>
      </c>
      <c r="G2921" s="23"/>
      <c r="H2921" s="23"/>
      <c r="I2921" s="23"/>
      <c r="J2921" s="23"/>
      <c r="K2921" s="23"/>
      <c r="L2921" s="21" t="str">
        <f>IFERROR(VLOOKUP($A2921,Holdings!$A:$F,6,FALSE),"")</f>
        <v/>
      </c>
      <c r="M2921" s="45" t="str">
        <f t="shared" si="90"/>
        <v/>
      </c>
      <c r="N2921" s="46" t="str">
        <f t="shared" si="91"/>
        <v/>
      </c>
    </row>
    <row r="2922" spans="1:14" x14ac:dyDescent="0.25">
      <c r="A2922" s="16" t="str">
        <f>CONCATENATE('COMPANY INFO'!$D$4,"_",C2922,"_",D2922,"_",$F2922)</f>
        <v>_16_807_White River</v>
      </c>
      <c r="B2922" s="42">
        <v>2919</v>
      </c>
      <c r="C2922" s="43">
        <v>16</v>
      </c>
      <c r="D2922" s="43">
        <v>807</v>
      </c>
      <c r="E2922" s="43" t="s">
        <v>1411</v>
      </c>
      <c r="F2922" s="44" t="s">
        <v>2098</v>
      </c>
      <c r="G2922" s="23"/>
      <c r="H2922" s="23"/>
      <c r="I2922" s="23"/>
      <c r="J2922" s="23"/>
      <c r="K2922" s="23"/>
      <c r="L2922" s="21" t="str">
        <f>IFERROR(VLOOKUP($A2922,Holdings!$A:$F,6,FALSE),"")</f>
        <v/>
      </c>
      <c r="M2922" s="45" t="str">
        <f t="shared" si="90"/>
        <v/>
      </c>
      <c r="N2922" s="46" t="str">
        <f t="shared" si="91"/>
        <v/>
      </c>
    </row>
    <row r="2923" spans="1:14" x14ac:dyDescent="0.25">
      <c r="A2923" s="16" t="str">
        <f>CONCATENATE('COMPANY INFO'!$D$4,"_",C2923,"_",D2923,"_",$F2923)</f>
        <v>_16_807_Whitedog</v>
      </c>
      <c r="B2923" s="42">
        <v>2920</v>
      </c>
      <c r="C2923" s="43">
        <v>16</v>
      </c>
      <c r="D2923" s="43">
        <v>807</v>
      </c>
      <c r="E2923" s="43" t="s">
        <v>1411</v>
      </c>
      <c r="F2923" s="44" t="s">
        <v>2099</v>
      </c>
      <c r="G2923" s="23"/>
      <c r="H2923" s="23"/>
      <c r="I2923" s="23"/>
      <c r="J2923" s="23"/>
      <c r="K2923" s="23"/>
      <c r="L2923" s="21" t="str">
        <f>IFERROR(VLOOKUP($A2923,Holdings!$A:$F,6,FALSE),"")</f>
        <v/>
      </c>
      <c r="M2923" s="45" t="str">
        <f t="shared" si="90"/>
        <v/>
      </c>
      <c r="N2923" s="46" t="str">
        <f t="shared" si="91"/>
        <v/>
      </c>
    </row>
    <row r="2924" spans="1:14" x14ac:dyDescent="0.25">
      <c r="A2924" s="16" t="str">
        <f>CONCATENATE('COMPANY INFO'!$D$4,"_",C2924,"_",D2924,"_",$F2924)</f>
        <v>_16_807_Wunnummin Lake</v>
      </c>
      <c r="B2924" s="42">
        <v>2921</v>
      </c>
      <c r="C2924" s="43">
        <v>16</v>
      </c>
      <c r="D2924" s="43">
        <v>807</v>
      </c>
      <c r="E2924" s="43" t="s">
        <v>1411</v>
      </c>
      <c r="F2924" s="44" t="s">
        <v>2100</v>
      </c>
      <c r="G2924" s="23"/>
      <c r="H2924" s="23"/>
      <c r="I2924" s="23"/>
      <c r="J2924" s="23"/>
      <c r="K2924" s="23"/>
      <c r="L2924" s="21" t="str">
        <f>IFERROR(VLOOKUP($A2924,Holdings!$A:$F,6,FALSE),"")</f>
        <v/>
      </c>
      <c r="M2924" s="45" t="str">
        <f t="shared" si="90"/>
        <v/>
      </c>
      <c r="N2924" s="46" t="str">
        <f t="shared" si="91"/>
        <v/>
      </c>
    </row>
    <row r="2925" spans="1:14" x14ac:dyDescent="0.25">
      <c r="A2925" s="16" t="str">
        <f>CONCATENATE('COMPANY INFO'!$D$4,"_",C2925,"_",D2925,"_",$F2925)</f>
        <v>_18_867_Aklavik</v>
      </c>
      <c r="B2925" s="42">
        <v>2922</v>
      </c>
      <c r="C2925" s="43">
        <v>18</v>
      </c>
      <c r="D2925" s="43">
        <v>867</v>
      </c>
      <c r="E2925" s="43" t="s">
        <v>1352</v>
      </c>
      <c r="F2925" s="44" t="s">
        <v>1353</v>
      </c>
      <c r="G2925" s="23"/>
      <c r="H2925" s="23"/>
      <c r="I2925" s="23"/>
      <c r="J2925" s="23"/>
      <c r="K2925" s="23"/>
      <c r="L2925" s="21" t="str">
        <f>IFERROR(VLOOKUP($A2925,Holdings!$A:$F,6,FALSE),"")</f>
        <v/>
      </c>
      <c r="M2925" s="45" t="str">
        <f t="shared" si="90"/>
        <v/>
      </c>
      <c r="N2925" s="46" t="str">
        <f t="shared" si="91"/>
        <v/>
      </c>
    </row>
    <row r="2926" spans="1:14" x14ac:dyDescent="0.25">
      <c r="A2926" s="16" t="str">
        <f>CONCATENATE('COMPANY INFO'!$D$4,"_",C2926,"_",D2926,"_",$F2926)</f>
        <v>_18_867_Arctic Bay</v>
      </c>
      <c r="B2926" s="42">
        <v>2923</v>
      </c>
      <c r="C2926" s="43">
        <v>18</v>
      </c>
      <c r="D2926" s="43">
        <v>867</v>
      </c>
      <c r="E2926" s="43" t="s">
        <v>1385</v>
      </c>
      <c r="F2926" s="44" t="s">
        <v>1386</v>
      </c>
      <c r="G2926" s="23"/>
      <c r="H2926" s="23"/>
      <c r="I2926" s="23"/>
      <c r="J2926" s="23"/>
      <c r="K2926" s="23"/>
      <c r="L2926" s="21" t="str">
        <f>IFERROR(VLOOKUP($A2926,Holdings!$A:$F,6,FALSE),"")</f>
        <v/>
      </c>
      <c r="M2926" s="45" t="str">
        <f t="shared" si="90"/>
        <v/>
      </c>
      <c r="N2926" s="46" t="str">
        <f t="shared" si="91"/>
        <v/>
      </c>
    </row>
    <row r="2927" spans="1:14" x14ac:dyDescent="0.25">
      <c r="A2927" s="16" t="str">
        <f>CONCATENATE('COMPANY INFO'!$D$4,"_",C2927,"_",D2927,"_",$F2927)</f>
        <v>_18_867_Arviat</v>
      </c>
      <c r="B2927" s="42">
        <v>2924</v>
      </c>
      <c r="C2927" s="43">
        <v>18</v>
      </c>
      <c r="D2927" s="43">
        <v>867</v>
      </c>
      <c r="E2927" s="43" t="s">
        <v>1385</v>
      </c>
      <c r="F2927" s="44" t="s">
        <v>1387</v>
      </c>
      <c r="G2927" s="23"/>
      <c r="H2927" s="23"/>
      <c r="I2927" s="23"/>
      <c r="J2927" s="23"/>
      <c r="K2927" s="23"/>
      <c r="L2927" s="21" t="str">
        <f>IFERROR(VLOOKUP($A2927,Holdings!$A:$F,6,FALSE),"")</f>
        <v/>
      </c>
      <c r="M2927" s="45" t="str">
        <f t="shared" si="90"/>
        <v/>
      </c>
      <c r="N2927" s="46" t="str">
        <f t="shared" si="91"/>
        <v/>
      </c>
    </row>
    <row r="2928" spans="1:14" x14ac:dyDescent="0.25">
      <c r="A2928" s="16" t="str">
        <f>CONCATENATE('COMPANY INFO'!$D$4,"_",C2928,"_",D2928,"_",$F2928)</f>
        <v>_18_867_Baker Lake</v>
      </c>
      <c r="B2928" s="42">
        <v>2925</v>
      </c>
      <c r="C2928" s="43">
        <v>18</v>
      </c>
      <c r="D2928" s="43">
        <v>867</v>
      </c>
      <c r="E2928" s="43" t="s">
        <v>1385</v>
      </c>
      <c r="F2928" s="44" t="s">
        <v>1388</v>
      </c>
      <c r="G2928" s="23"/>
      <c r="H2928" s="23"/>
      <c r="I2928" s="23"/>
      <c r="J2928" s="23"/>
      <c r="K2928" s="23"/>
      <c r="L2928" s="21" t="str">
        <f>IFERROR(VLOOKUP($A2928,Holdings!$A:$F,6,FALSE),"")</f>
        <v/>
      </c>
      <c r="M2928" s="45" t="str">
        <f t="shared" si="90"/>
        <v/>
      </c>
      <c r="N2928" s="46" t="str">
        <f t="shared" si="91"/>
        <v/>
      </c>
    </row>
    <row r="2929" spans="1:14" x14ac:dyDescent="0.25">
      <c r="A2929" s="16" t="str">
        <f>CONCATENATE('COMPANY INFO'!$D$4,"_",C2929,"_",D2929,"_",$F2929)</f>
        <v>_18_867_Beaver Creek</v>
      </c>
      <c r="B2929" s="42">
        <v>2926</v>
      </c>
      <c r="C2929" s="43">
        <v>18</v>
      </c>
      <c r="D2929" s="43">
        <v>867</v>
      </c>
      <c r="E2929" s="43" t="s">
        <v>2944</v>
      </c>
      <c r="F2929" s="44" t="s">
        <v>2945</v>
      </c>
      <c r="G2929" s="23"/>
      <c r="H2929" s="23"/>
      <c r="I2929" s="23"/>
      <c r="J2929" s="23"/>
      <c r="K2929" s="23"/>
      <c r="L2929" s="21" t="str">
        <f>IFERROR(VLOOKUP($A2929,Holdings!$A:$F,6,FALSE),"")</f>
        <v/>
      </c>
      <c r="M2929" s="45" t="str">
        <f t="shared" si="90"/>
        <v/>
      </c>
      <c r="N2929" s="46" t="str">
        <f t="shared" si="91"/>
        <v/>
      </c>
    </row>
    <row r="2930" spans="1:14" x14ac:dyDescent="0.25">
      <c r="A2930" s="16" t="str">
        <f>CONCATENATE('COMPANY INFO'!$D$4,"_",C2930,"_",D2930,"_",$F2930)</f>
        <v>_18_867_Behchoko</v>
      </c>
      <c r="B2930" s="42">
        <v>2927</v>
      </c>
      <c r="C2930" s="43">
        <v>18</v>
      </c>
      <c r="D2930" s="43">
        <v>867</v>
      </c>
      <c r="E2930" s="43" t="s">
        <v>1352</v>
      </c>
      <c r="F2930" s="44" t="s">
        <v>1354</v>
      </c>
      <c r="G2930" s="23"/>
      <c r="H2930" s="23"/>
      <c r="I2930" s="23"/>
      <c r="J2930" s="23"/>
      <c r="K2930" s="23"/>
      <c r="L2930" s="21" t="str">
        <f>IFERROR(VLOOKUP($A2930,Holdings!$A:$F,6,FALSE),"")</f>
        <v/>
      </c>
      <c r="M2930" s="45" t="str">
        <f t="shared" si="90"/>
        <v/>
      </c>
      <c r="N2930" s="46" t="str">
        <f t="shared" si="91"/>
        <v/>
      </c>
    </row>
    <row r="2931" spans="1:14" x14ac:dyDescent="0.25">
      <c r="A2931" s="16" t="str">
        <f>CONCATENATE('COMPANY INFO'!$D$4,"_",C2931,"_",D2931,"_",$F2931)</f>
        <v>_18_867_Cambridge Bay</v>
      </c>
      <c r="B2931" s="42">
        <v>2928</v>
      </c>
      <c r="C2931" s="43">
        <v>18</v>
      </c>
      <c r="D2931" s="43">
        <v>867</v>
      </c>
      <c r="E2931" s="43" t="s">
        <v>1385</v>
      </c>
      <c r="F2931" s="44" t="s">
        <v>1389</v>
      </c>
      <c r="G2931" s="23"/>
      <c r="H2931" s="23"/>
      <c r="I2931" s="23"/>
      <c r="J2931" s="23"/>
      <c r="K2931" s="23"/>
      <c r="L2931" s="21" t="str">
        <f>IFERROR(VLOOKUP($A2931,Holdings!$A:$F,6,FALSE),"")</f>
        <v/>
      </c>
      <c r="M2931" s="45" t="str">
        <f t="shared" si="90"/>
        <v/>
      </c>
      <c r="N2931" s="46" t="str">
        <f t="shared" si="91"/>
        <v/>
      </c>
    </row>
    <row r="2932" spans="1:14" x14ac:dyDescent="0.25">
      <c r="A2932" s="16" t="str">
        <f>CONCATENATE('COMPANY INFO'!$D$4,"_",C2932,"_",D2932,"_",$F2932)</f>
        <v>_18_867_Carcross</v>
      </c>
      <c r="B2932" s="42">
        <v>2929</v>
      </c>
      <c r="C2932" s="43">
        <v>18</v>
      </c>
      <c r="D2932" s="43">
        <v>867</v>
      </c>
      <c r="E2932" s="43" t="s">
        <v>2944</v>
      </c>
      <c r="F2932" s="44" t="s">
        <v>2946</v>
      </c>
      <c r="G2932" s="23"/>
      <c r="H2932" s="23"/>
      <c r="I2932" s="23"/>
      <c r="J2932" s="23"/>
      <c r="K2932" s="23"/>
      <c r="L2932" s="21" t="str">
        <f>IFERROR(VLOOKUP($A2932,Holdings!$A:$F,6,FALSE),"")</f>
        <v/>
      </c>
      <c r="M2932" s="45" t="str">
        <f t="shared" si="90"/>
        <v/>
      </c>
      <c r="N2932" s="46" t="str">
        <f t="shared" si="91"/>
        <v/>
      </c>
    </row>
    <row r="2933" spans="1:14" x14ac:dyDescent="0.25">
      <c r="A2933" s="16" t="str">
        <f>CONCATENATE('COMPANY INFO'!$D$4,"_",C2933,"_",D2933,"_",$F2933)</f>
        <v>_18_867_Carmacks</v>
      </c>
      <c r="B2933" s="42">
        <v>2930</v>
      </c>
      <c r="C2933" s="43">
        <v>18</v>
      </c>
      <c r="D2933" s="43">
        <v>867</v>
      </c>
      <c r="E2933" s="43" t="s">
        <v>2944</v>
      </c>
      <c r="F2933" s="44" t="s">
        <v>2947</v>
      </c>
      <c r="G2933" s="23"/>
      <c r="H2933" s="23"/>
      <c r="I2933" s="23"/>
      <c r="J2933" s="23"/>
      <c r="K2933" s="23"/>
      <c r="L2933" s="21" t="str">
        <f>IFERROR(VLOOKUP($A2933,Holdings!$A:$F,6,FALSE),"")</f>
        <v/>
      </c>
      <c r="M2933" s="45" t="str">
        <f t="shared" si="90"/>
        <v/>
      </c>
      <c r="N2933" s="46" t="str">
        <f t="shared" si="91"/>
        <v/>
      </c>
    </row>
    <row r="2934" spans="1:14" x14ac:dyDescent="0.25">
      <c r="A2934" s="16" t="str">
        <f>CONCATENATE('COMPANY INFO'!$D$4,"_",C2934,"_",D2934,"_",$F2934)</f>
        <v>_18_867_Chesterfield Inlet</v>
      </c>
      <c r="B2934" s="42">
        <v>2931</v>
      </c>
      <c r="C2934" s="43">
        <v>18</v>
      </c>
      <c r="D2934" s="43">
        <v>867</v>
      </c>
      <c r="E2934" s="43" t="s">
        <v>1385</v>
      </c>
      <c r="F2934" s="44" t="s">
        <v>1390</v>
      </c>
      <c r="G2934" s="23"/>
      <c r="H2934" s="23"/>
      <c r="I2934" s="23"/>
      <c r="J2934" s="23"/>
      <c r="K2934" s="23"/>
      <c r="L2934" s="21" t="str">
        <f>IFERROR(VLOOKUP($A2934,Holdings!$A:$F,6,FALSE),"")</f>
        <v/>
      </c>
      <c r="M2934" s="45" t="str">
        <f t="shared" si="90"/>
        <v/>
      </c>
      <c r="N2934" s="46" t="str">
        <f t="shared" si="91"/>
        <v/>
      </c>
    </row>
    <row r="2935" spans="1:14" x14ac:dyDescent="0.25">
      <c r="A2935" s="16" t="str">
        <f>CONCATENATE('COMPANY INFO'!$D$4,"_",C2935,"_",D2935,"_",$F2935)</f>
        <v>_18_867_Clyde River</v>
      </c>
      <c r="B2935" s="42">
        <v>2932</v>
      </c>
      <c r="C2935" s="43">
        <v>18</v>
      </c>
      <c r="D2935" s="43">
        <v>867</v>
      </c>
      <c r="E2935" s="43" t="s">
        <v>1385</v>
      </c>
      <c r="F2935" s="44" t="s">
        <v>1391</v>
      </c>
      <c r="G2935" s="23"/>
      <c r="H2935" s="23"/>
      <c r="I2935" s="23"/>
      <c r="J2935" s="23"/>
      <c r="K2935" s="23"/>
      <c r="L2935" s="21" t="str">
        <f>IFERROR(VLOOKUP($A2935,Holdings!$A:$F,6,FALSE),"")</f>
        <v/>
      </c>
      <c r="M2935" s="45" t="str">
        <f t="shared" si="90"/>
        <v/>
      </c>
      <c r="N2935" s="46" t="str">
        <f t="shared" si="91"/>
        <v/>
      </c>
    </row>
    <row r="2936" spans="1:14" x14ac:dyDescent="0.25">
      <c r="A2936" s="16" t="str">
        <f>CONCATENATE('COMPANY INFO'!$D$4,"_",C2936,"_",D2936,"_",$F2936)</f>
        <v>_18_867_Colville Lake</v>
      </c>
      <c r="B2936" s="42">
        <v>2933</v>
      </c>
      <c r="C2936" s="43">
        <v>18</v>
      </c>
      <c r="D2936" s="43">
        <v>867</v>
      </c>
      <c r="E2936" s="43" t="s">
        <v>1352</v>
      </c>
      <c r="F2936" s="44" t="s">
        <v>1355</v>
      </c>
      <c r="G2936" s="23"/>
      <c r="H2936" s="23"/>
      <c r="I2936" s="23"/>
      <c r="J2936" s="23"/>
      <c r="K2936" s="23"/>
      <c r="L2936" s="21" t="str">
        <f>IFERROR(VLOOKUP($A2936,Holdings!$A:$F,6,FALSE),"")</f>
        <v/>
      </c>
      <c r="M2936" s="45" t="str">
        <f t="shared" si="90"/>
        <v/>
      </c>
      <c r="N2936" s="46" t="str">
        <f t="shared" si="91"/>
        <v/>
      </c>
    </row>
    <row r="2937" spans="1:14" x14ac:dyDescent="0.25">
      <c r="A2937" s="16" t="str">
        <f>CONCATENATE('COMPANY INFO'!$D$4,"_",C2937,"_",D2937,"_",$F2937)</f>
        <v>_18_867_Coral Harbour</v>
      </c>
      <c r="B2937" s="42">
        <v>2934</v>
      </c>
      <c r="C2937" s="43">
        <v>18</v>
      </c>
      <c r="D2937" s="43">
        <v>867</v>
      </c>
      <c r="E2937" s="43" t="s">
        <v>1385</v>
      </c>
      <c r="F2937" s="44" t="s">
        <v>1392</v>
      </c>
      <c r="G2937" s="23"/>
      <c r="H2937" s="23"/>
      <c r="I2937" s="23"/>
      <c r="J2937" s="23"/>
      <c r="K2937" s="23"/>
      <c r="L2937" s="21" t="str">
        <f>IFERROR(VLOOKUP($A2937,Holdings!$A:$F,6,FALSE),"")</f>
        <v/>
      </c>
      <c r="M2937" s="45" t="str">
        <f t="shared" si="90"/>
        <v/>
      </c>
      <c r="N2937" s="46" t="str">
        <f t="shared" si="91"/>
        <v/>
      </c>
    </row>
    <row r="2938" spans="1:14" x14ac:dyDescent="0.25">
      <c r="A2938" s="16" t="str">
        <f>CONCATENATE('COMPANY INFO'!$D$4,"_",C2938,"_",D2938,"_",$F2938)</f>
        <v>_18_867_Dawson City</v>
      </c>
      <c r="B2938" s="42">
        <v>2935</v>
      </c>
      <c r="C2938" s="43">
        <v>18</v>
      </c>
      <c r="D2938" s="43">
        <v>867</v>
      </c>
      <c r="E2938" s="43" t="s">
        <v>2944</v>
      </c>
      <c r="F2938" s="44" t="s">
        <v>2948</v>
      </c>
      <c r="G2938" s="23"/>
      <c r="H2938" s="23"/>
      <c r="I2938" s="23"/>
      <c r="J2938" s="23"/>
      <c r="K2938" s="23"/>
      <c r="L2938" s="21" t="str">
        <f>IFERROR(VLOOKUP($A2938,Holdings!$A:$F,6,FALSE),"")</f>
        <v/>
      </c>
      <c r="M2938" s="45" t="str">
        <f t="shared" si="90"/>
        <v/>
      </c>
      <c r="N2938" s="46" t="str">
        <f t="shared" si="91"/>
        <v/>
      </c>
    </row>
    <row r="2939" spans="1:14" x14ac:dyDescent="0.25">
      <c r="A2939" s="16" t="str">
        <f>CONCATENATE('COMPANY INFO'!$D$4,"_",C2939,"_",D2939,"_",$F2939)</f>
        <v>_18_867_Deline</v>
      </c>
      <c r="B2939" s="42">
        <v>2936</v>
      </c>
      <c r="C2939" s="43">
        <v>18</v>
      </c>
      <c r="D2939" s="43">
        <v>867</v>
      </c>
      <c r="E2939" s="43" t="s">
        <v>1352</v>
      </c>
      <c r="F2939" s="44" t="s">
        <v>1356</v>
      </c>
      <c r="G2939" s="23"/>
      <c r="H2939" s="23"/>
      <c r="I2939" s="23"/>
      <c r="J2939" s="23"/>
      <c r="K2939" s="23"/>
      <c r="L2939" s="21" t="str">
        <f>IFERROR(VLOOKUP($A2939,Holdings!$A:$F,6,FALSE),"")</f>
        <v/>
      </c>
      <c r="M2939" s="45" t="str">
        <f t="shared" si="90"/>
        <v/>
      </c>
      <c r="N2939" s="46" t="str">
        <f t="shared" si="91"/>
        <v/>
      </c>
    </row>
    <row r="2940" spans="1:14" x14ac:dyDescent="0.25">
      <c r="A2940" s="16" t="str">
        <f>CONCATENATE('COMPANY INFO'!$D$4,"_",C2940,"_",D2940,"_",$F2940)</f>
        <v>_18_867_Destruction Bay</v>
      </c>
      <c r="B2940" s="42">
        <v>2937</v>
      </c>
      <c r="C2940" s="43">
        <v>18</v>
      </c>
      <c r="D2940" s="43">
        <v>867</v>
      </c>
      <c r="E2940" s="43" t="s">
        <v>2944</v>
      </c>
      <c r="F2940" s="44" t="s">
        <v>2949</v>
      </c>
      <c r="G2940" s="23"/>
      <c r="H2940" s="23"/>
      <c r="I2940" s="23"/>
      <c r="J2940" s="23"/>
      <c r="K2940" s="23"/>
      <c r="L2940" s="21" t="str">
        <f>IFERROR(VLOOKUP($A2940,Holdings!$A:$F,6,FALSE),"")</f>
        <v/>
      </c>
      <c r="M2940" s="45" t="str">
        <f t="shared" si="90"/>
        <v/>
      </c>
      <c r="N2940" s="46" t="str">
        <f t="shared" si="91"/>
        <v/>
      </c>
    </row>
    <row r="2941" spans="1:14" x14ac:dyDescent="0.25">
      <c r="A2941" s="16" t="str">
        <f>CONCATENATE('COMPANY INFO'!$D$4,"_",C2941,"_",D2941,"_",$F2941)</f>
        <v>_18_867_Ekati</v>
      </c>
      <c r="B2941" s="42">
        <v>2938</v>
      </c>
      <c r="C2941" s="43">
        <v>18</v>
      </c>
      <c r="D2941" s="43">
        <v>867</v>
      </c>
      <c r="E2941" s="43" t="s">
        <v>1352</v>
      </c>
      <c r="F2941" s="44" t="s">
        <v>1357</v>
      </c>
      <c r="G2941" s="23"/>
      <c r="H2941" s="23"/>
      <c r="I2941" s="23"/>
      <c r="J2941" s="23"/>
      <c r="K2941" s="23"/>
      <c r="L2941" s="21" t="str">
        <f>IFERROR(VLOOKUP($A2941,Holdings!$A:$F,6,FALSE),"")</f>
        <v/>
      </c>
      <c r="M2941" s="45" t="str">
        <f t="shared" si="90"/>
        <v/>
      </c>
      <c r="N2941" s="46" t="str">
        <f t="shared" si="91"/>
        <v/>
      </c>
    </row>
    <row r="2942" spans="1:14" x14ac:dyDescent="0.25">
      <c r="A2942" s="16" t="str">
        <f>CONCATENATE('COMPANY INFO'!$D$4,"_",C2942,"_",D2942,"_",$F2942)</f>
        <v>_18_867_Elsa</v>
      </c>
      <c r="B2942" s="42">
        <v>2939</v>
      </c>
      <c r="C2942" s="43">
        <v>18</v>
      </c>
      <c r="D2942" s="43">
        <v>867</v>
      </c>
      <c r="E2942" s="43" t="s">
        <v>2944</v>
      </c>
      <c r="F2942" s="44" t="s">
        <v>2950</v>
      </c>
      <c r="G2942" s="23"/>
      <c r="H2942" s="23"/>
      <c r="I2942" s="23"/>
      <c r="J2942" s="23"/>
      <c r="K2942" s="23"/>
      <c r="L2942" s="21" t="str">
        <f>IFERROR(VLOOKUP($A2942,Holdings!$A:$F,6,FALSE),"")</f>
        <v/>
      </c>
      <c r="M2942" s="45" t="str">
        <f t="shared" si="90"/>
        <v/>
      </c>
      <c r="N2942" s="46" t="str">
        <f t="shared" si="91"/>
        <v/>
      </c>
    </row>
    <row r="2943" spans="1:14" x14ac:dyDescent="0.25">
      <c r="A2943" s="16" t="str">
        <f>CONCATENATE('COMPANY INFO'!$D$4,"_",C2943,"_",D2943,"_",$F2943)</f>
        <v>_18_867_Enterprise</v>
      </c>
      <c r="B2943" s="42">
        <v>2940</v>
      </c>
      <c r="C2943" s="43">
        <v>18</v>
      </c>
      <c r="D2943" s="43">
        <v>867</v>
      </c>
      <c r="E2943" s="43" t="s">
        <v>1352</v>
      </c>
      <c r="F2943" s="44" t="s">
        <v>1358</v>
      </c>
      <c r="G2943" s="23"/>
      <c r="H2943" s="23"/>
      <c r="I2943" s="23"/>
      <c r="J2943" s="23"/>
      <c r="K2943" s="23"/>
      <c r="L2943" s="21" t="str">
        <f>IFERROR(VLOOKUP($A2943,Holdings!$A:$F,6,FALSE),"")</f>
        <v/>
      </c>
      <c r="M2943" s="45" t="str">
        <f t="shared" si="90"/>
        <v/>
      </c>
      <c r="N2943" s="46" t="str">
        <f t="shared" si="91"/>
        <v/>
      </c>
    </row>
    <row r="2944" spans="1:14" x14ac:dyDescent="0.25">
      <c r="A2944" s="16" t="str">
        <f>CONCATENATE('COMPANY INFO'!$D$4,"_",C2944,"_",D2944,"_",$F2944)</f>
        <v>_18_867_Faro</v>
      </c>
      <c r="B2944" s="42">
        <v>2941</v>
      </c>
      <c r="C2944" s="43">
        <v>18</v>
      </c>
      <c r="D2944" s="43">
        <v>867</v>
      </c>
      <c r="E2944" s="43" t="s">
        <v>2944</v>
      </c>
      <c r="F2944" s="44" t="s">
        <v>2951</v>
      </c>
      <c r="G2944" s="23"/>
      <c r="H2944" s="23"/>
      <c r="I2944" s="23"/>
      <c r="J2944" s="23"/>
      <c r="K2944" s="23"/>
      <c r="L2944" s="21" t="str">
        <f>IFERROR(VLOOKUP($A2944,Holdings!$A:$F,6,FALSE),"")</f>
        <v/>
      </c>
      <c r="M2944" s="45" t="str">
        <f t="shared" si="90"/>
        <v/>
      </c>
      <c r="N2944" s="46" t="str">
        <f t="shared" si="91"/>
        <v/>
      </c>
    </row>
    <row r="2945" spans="1:14" x14ac:dyDescent="0.25">
      <c r="A2945" s="16" t="str">
        <f>CONCATENATE('COMPANY INFO'!$D$4,"_",C2945,"_",D2945,"_",$F2945)</f>
        <v>_18_867_Fort Good Hope</v>
      </c>
      <c r="B2945" s="42">
        <v>2942</v>
      </c>
      <c r="C2945" s="43">
        <v>18</v>
      </c>
      <c r="D2945" s="43">
        <v>867</v>
      </c>
      <c r="E2945" s="43" t="s">
        <v>1352</v>
      </c>
      <c r="F2945" s="44" t="s">
        <v>1359</v>
      </c>
      <c r="G2945" s="23"/>
      <c r="H2945" s="23"/>
      <c r="I2945" s="23"/>
      <c r="J2945" s="23"/>
      <c r="K2945" s="23"/>
      <c r="L2945" s="21" t="str">
        <f>IFERROR(VLOOKUP($A2945,Holdings!$A:$F,6,FALSE),"")</f>
        <v/>
      </c>
      <c r="M2945" s="45" t="str">
        <f t="shared" si="90"/>
        <v/>
      </c>
      <c r="N2945" s="46" t="str">
        <f t="shared" si="91"/>
        <v/>
      </c>
    </row>
    <row r="2946" spans="1:14" x14ac:dyDescent="0.25">
      <c r="A2946" s="16" t="str">
        <f>CONCATENATE('COMPANY INFO'!$D$4,"_",C2946,"_",D2946,"_",$F2946)</f>
        <v>_18_867_Fort Liard</v>
      </c>
      <c r="B2946" s="42">
        <v>2943</v>
      </c>
      <c r="C2946" s="43">
        <v>18</v>
      </c>
      <c r="D2946" s="43">
        <v>867</v>
      </c>
      <c r="E2946" s="43" t="s">
        <v>1352</v>
      </c>
      <c r="F2946" s="44" t="s">
        <v>1360</v>
      </c>
      <c r="G2946" s="23"/>
      <c r="H2946" s="23"/>
      <c r="I2946" s="23"/>
      <c r="J2946" s="23"/>
      <c r="K2946" s="23"/>
      <c r="L2946" s="21" t="str">
        <f>IFERROR(VLOOKUP($A2946,Holdings!$A:$F,6,FALSE),"")</f>
        <v/>
      </c>
      <c r="M2946" s="45" t="str">
        <f t="shared" si="90"/>
        <v/>
      </c>
      <c r="N2946" s="46" t="str">
        <f t="shared" si="91"/>
        <v/>
      </c>
    </row>
    <row r="2947" spans="1:14" x14ac:dyDescent="0.25">
      <c r="A2947" s="16" t="str">
        <f>CONCATENATE('COMPANY INFO'!$D$4,"_",C2947,"_",D2947,"_",$F2947)</f>
        <v>_18_867_Fort Mcpherson</v>
      </c>
      <c r="B2947" s="42">
        <v>2944</v>
      </c>
      <c r="C2947" s="43">
        <v>18</v>
      </c>
      <c r="D2947" s="43">
        <v>867</v>
      </c>
      <c r="E2947" s="43" t="s">
        <v>1352</v>
      </c>
      <c r="F2947" s="44" t="s">
        <v>1361</v>
      </c>
      <c r="G2947" s="23"/>
      <c r="H2947" s="23"/>
      <c r="I2947" s="23"/>
      <c r="J2947" s="23"/>
      <c r="K2947" s="23"/>
      <c r="L2947" s="21" t="str">
        <f>IFERROR(VLOOKUP($A2947,Holdings!$A:$F,6,FALSE),"")</f>
        <v/>
      </c>
      <c r="M2947" s="45" t="str">
        <f t="shared" si="90"/>
        <v/>
      </c>
      <c r="N2947" s="46" t="str">
        <f t="shared" si="91"/>
        <v/>
      </c>
    </row>
    <row r="2948" spans="1:14" x14ac:dyDescent="0.25">
      <c r="A2948" s="16" t="str">
        <f>CONCATENATE('COMPANY INFO'!$D$4,"_",C2948,"_",D2948,"_",$F2948)</f>
        <v>_18_867_Fort Providence</v>
      </c>
      <c r="B2948" s="42">
        <v>2945</v>
      </c>
      <c r="C2948" s="43">
        <v>18</v>
      </c>
      <c r="D2948" s="43">
        <v>867</v>
      </c>
      <c r="E2948" s="43" t="s">
        <v>1352</v>
      </c>
      <c r="F2948" s="44" t="s">
        <v>1362</v>
      </c>
      <c r="G2948" s="23"/>
      <c r="H2948" s="23"/>
      <c r="I2948" s="23"/>
      <c r="J2948" s="23"/>
      <c r="K2948" s="23"/>
      <c r="L2948" s="21" t="str">
        <f>IFERROR(VLOOKUP($A2948,Holdings!$A:$F,6,FALSE),"")</f>
        <v/>
      </c>
      <c r="M2948" s="45" t="str">
        <f t="shared" ref="M2948:M2999" si="92">IF(L2948="","",G2948/(L2948-H2948))</f>
        <v/>
      </c>
      <c r="N2948" s="46" t="str">
        <f t="shared" si="91"/>
        <v/>
      </c>
    </row>
    <row r="2949" spans="1:14" x14ac:dyDescent="0.25">
      <c r="A2949" s="16" t="str">
        <f>CONCATENATE('COMPANY INFO'!$D$4,"_",C2949,"_",D2949,"_",$F2949)</f>
        <v>_18_867_Fort Resolution</v>
      </c>
      <c r="B2949" s="42">
        <v>2946</v>
      </c>
      <c r="C2949" s="43">
        <v>18</v>
      </c>
      <c r="D2949" s="43">
        <v>867</v>
      </c>
      <c r="E2949" s="43" t="s">
        <v>1352</v>
      </c>
      <c r="F2949" s="44" t="s">
        <v>1363</v>
      </c>
      <c r="G2949" s="23"/>
      <c r="H2949" s="23"/>
      <c r="I2949" s="23"/>
      <c r="J2949" s="23"/>
      <c r="K2949" s="23"/>
      <c r="L2949" s="21" t="str">
        <f>IFERROR(VLOOKUP($A2949,Holdings!$A:$F,6,FALSE),"")</f>
        <v/>
      </c>
      <c r="M2949" s="45" t="str">
        <f t="shared" si="92"/>
        <v/>
      </c>
      <c r="N2949" s="46" t="str">
        <f t="shared" ref="N2949:N2999" si="93">IF(OR(SUM(G2949:K2949)&gt;L2949,AND(SUM(G2949:K2949)&gt;0,L2949="")),"Sum of Assigned TNs:Admin TNs must be less than Total TNs","")</f>
        <v/>
      </c>
    </row>
    <row r="2950" spans="1:14" x14ac:dyDescent="0.25">
      <c r="A2950" s="16" t="str">
        <f>CONCATENATE('COMPANY INFO'!$D$4,"_",C2950,"_",D2950,"_",$F2950)</f>
        <v>_18_867_Fort Simpson</v>
      </c>
      <c r="B2950" s="42">
        <v>2947</v>
      </c>
      <c r="C2950" s="43">
        <v>18</v>
      </c>
      <c r="D2950" s="43">
        <v>867</v>
      </c>
      <c r="E2950" s="43" t="s">
        <v>1352</v>
      </c>
      <c r="F2950" s="44" t="s">
        <v>1364</v>
      </c>
      <c r="G2950" s="23"/>
      <c r="H2950" s="23"/>
      <c r="I2950" s="23"/>
      <c r="J2950" s="23"/>
      <c r="K2950" s="23"/>
      <c r="L2950" s="21" t="str">
        <f>IFERROR(VLOOKUP($A2950,Holdings!$A:$F,6,FALSE),"")</f>
        <v/>
      </c>
      <c r="M2950" s="45" t="str">
        <f t="shared" si="92"/>
        <v/>
      </c>
      <c r="N2950" s="46" t="str">
        <f t="shared" si="93"/>
        <v/>
      </c>
    </row>
    <row r="2951" spans="1:14" x14ac:dyDescent="0.25">
      <c r="A2951" s="16" t="str">
        <f>CONCATENATE('COMPANY INFO'!$D$4,"_",C2951,"_",D2951,"_",$F2951)</f>
        <v>_18_867_Fort Smith</v>
      </c>
      <c r="B2951" s="42">
        <v>2948</v>
      </c>
      <c r="C2951" s="43">
        <v>18</v>
      </c>
      <c r="D2951" s="43">
        <v>867</v>
      </c>
      <c r="E2951" s="43" t="s">
        <v>1352</v>
      </c>
      <c r="F2951" s="44" t="s">
        <v>1365</v>
      </c>
      <c r="G2951" s="23"/>
      <c r="H2951" s="23"/>
      <c r="I2951" s="23"/>
      <c r="J2951" s="23"/>
      <c r="K2951" s="23"/>
      <c r="L2951" s="21" t="str">
        <f>IFERROR(VLOOKUP($A2951,Holdings!$A:$F,6,FALSE),"")</f>
        <v/>
      </c>
      <c r="M2951" s="45" t="str">
        <f t="shared" si="92"/>
        <v/>
      </c>
      <c r="N2951" s="46" t="str">
        <f t="shared" si="93"/>
        <v/>
      </c>
    </row>
    <row r="2952" spans="1:14" x14ac:dyDescent="0.25">
      <c r="A2952" s="16" t="str">
        <f>CONCATENATE('COMPANY INFO'!$D$4,"_",C2952,"_",D2952,"_",$F2952)</f>
        <v>_18_867_Gameti</v>
      </c>
      <c r="B2952" s="42">
        <v>2949</v>
      </c>
      <c r="C2952" s="43">
        <v>18</v>
      </c>
      <c r="D2952" s="43">
        <v>867</v>
      </c>
      <c r="E2952" s="43" t="s">
        <v>1352</v>
      </c>
      <c r="F2952" s="44" t="s">
        <v>1366</v>
      </c>
      <c r="G2952" s="23"/>
      <c r="H2952" s="23"/>
      <c r="I2952" s="23"/>
      <c r="J2952" s="23"/>
      <c r="K2952" s="23"/>
      <c r="L2952" s="21" t="str">
        <f>IFERROR(VLOOKUP($A2952,Holdings!$A:$F,6,FALSE),"")</f>
        <v/>
      </c>
      <c r="M2952" s="45" t="str">
        <f t="shared" si="92"/>
        <v/>
      </c>
      <c r="N2952" s="46" t="str">
        <f t="shared" si="93"/>
        <v/>
      </c>
    </row>
    <row r="2953" spans="1:14" x14ac:dyDescent="0.25">
      <c r="A2953" s="16" t="str">
        <f>CONCATENATE('COMPANY INFO'!$D$4,"_",C2953,"_",D2953,"_",$F2953)</f>
        <v>_18_867_Gjoa Haven</v>
      </c>
      <c r="B2953" s="42">
        <v>2950</v>
      </c>
      <c r="C2953" s="43">
        <v>18</v>
      </c>
      <c r="D2953" s="43">
        <v>867</v>
      </c>
      <c r="E2953" s="43" t="s">
        <v>1385</v>
      </c>
      <c r="F2953" s="44" t="s">
        <v>1393</v>
      </c>
      <c r="G2953" s="23"/>
      <c r="H2953" s="23"/>
      <c r="I2953" s="23"/>
      <c r="J2953" s="23"/>
      <c r="K2953" s="23"/>
      <c r="L2953" s="21" t="str">
        <f>IFERROR(VLOOKUP($A2953,Holdings!$A:$F,6,FALSE),"")</f>
        <v/>
      </c>
      <c r="M2953" s="45" t="str">
        <f t="shared" si="92"/>
        <v/>
      </c>
      <c r="N2953" s="46" t="str">
        <f t="shared" si="93"/>
        <v/>
      </c>
    </row>
    <row r="2954" spans="1:14" x14ac:dyDescent="0.25">
      <c r="A2954" s="16" t="str">
        <f>CONCATENATE('COMPANY INFO'!$D$4,"_",C2954,"_",D2954,"_",$F2954)</f>
        <v>_18_867_Grise Fiord</v>
      </c>
      <c r="B2954" s="42">
        <v>2951</v>
      </c>
      <c r="C2954" s="43">
        <v>18</v>
      </c>
      <c r="D2954" s="43">
        <v>867</v>
      </c>
      <c r="E2954" s="43" t="s">
        <v>1385</v>
      </c>
      <c r="F2954" s="44" t="s">
        <v>1394</v>
      </c>
      <c r="G2954" s="23"/>
      <c r="H2954" s="23"/>
      <c r="I2954" s="23"/>
      <c r="J2954" s="23"/>
      <c r="K2954" s="23"/>
      <c r="L2954" s="21" t="str">
        <f>IFERROR(VLOOKUP($A2954,Holdings!$A:$F,6,FALSE),"")</f>
        <v/>
      </c>
      <c r="M2954" s="45" t="str">
        <f t="shared" si="92"/>
        <v/>
      </c>
      <c r="N2954" s="46" t="str">
        <f t="shared" si="93"/>
        <v/>
      </c>
    </row>
    <row r="2955" spans="1:14" x14ac:dyDescent="0.25">
      <c r="A2955" s="16" t="str">
        <f>CONCATENATE('COMPANY INFO'!$D$4,"_",C2955,"_",D2955,"_",$F2955)</f>
        <v>_18_867_Haines Junction</v>
      </c>
      <c r="B2955" s="42">
        <v>2952</v>
      </c>
      <c r="C2955" s="43">
        <v>18</v>
      </c>
      <c r="D2955" s="43">
        <v>867</v>
      </c>
      <c r="E2955" s="43" t="s">
        <v>2944</v>
      </c>
      <c r="F2955" s="44" t="s">
        <v>2952</v>
      </c>
      <c r="G2955" s="23"/>
      <c r="H2955" s="23"/>
      <c r="I2955" s="23"/>
      <c r="J2955" s="23"/>
      <c r="K2955" s="23"/>
      <c r="L2955" s="21" t="str">
        <f>IFERROR(VLOOKUP($A2955,Holdings!$A:$F,6,FALSE),"")</f>
        <v/>
      </c>
      <c r="M2955" s="45" t="str">
        <f t="shared" si="92"/>
        <v/>
      </c>
      <c r="N2955" s="46" t="str">
        <f t="shared" si="93"/>
        <v/>
      </c>
    </row>
    <row r="2956" spans="1:14" x14ac:dyDescent="0.25">
      <c r="A2956" s="16" t="str">
        <f>CONCATENATE('COMPANY INFO'!$D$4,"_",C2956,"_",D2956,"_",$F2956)</f>
        <v>_18_867_Hay River</v>
      </c>
      <c r="B2956" s="42">
        <v>2953</v>
      </c>
      <c r="C2956" s="43">
        <v>18</v>
      </c>
      <c r="D2956" s="43">
        <v>867</v>
      </c>
      <c r="E2956" s="43" t="s">
        <v>1352</v>
      </c>
      <c r="F2956" s="44" t="s">
        <v>1367</v>
      </c>
      <c r="G2956" s="23"/>
      <c r="H2956" s="23"/>
      <c r="I2956" s="23"/>
      <c r="J2956" s="23"/>
      <c r="K2956" s="23"/>
      <c r="L2956" s="21" t="str">
        <f>IFERROR(VLOOKUP($A2956,Holdings!$A:$F,6,FALSE),"")</f>
        <v/>
      </c>
      <c r="M2956" s="45" t="str">
        <f t="shared" si="92"/>
        <v/>
      </c>
      <c r="N2956" s="46" t="str">
        <f t="shared" si="93"/>
        <v/>
      </c>
    </row>
    <row r="2957" spans="1:14" x14ac:dyDescent="0.25">
      <c r="A2957" s="16" t="str">
        <f>CONCATENATE('COMPANY INFO'!$D$4,"_",C2957,"_",D2957,"_",$F2957)</f>
        <v>_18_867_Igloolik</v>
      </c>
      <c r="B2957" s="42">
        <v>2954</v>
      </c>
      <c r="C2957" s="43">
        <v>18</v>
      </c>
      <c r="D2957" s="43">
        <v>867</v>
      </c>
      <c r="E2957" s="43" t="s">
        <v>1385</v>
      </c>
      <c r="F2957" s="44" t="s">
        <v>1395</v>
      </c>
      <c r="G2957" s="23"/>
      <c r="H2957" s="23"/>
      <c r="I2957" s="23"/>
      <c r="J2957" s="23"/>
      <c r="K2957" s="23"/>
      <c r="L2957" s="21" t="str">
        <f>IFERROR(VLOOKUP($A2957,Holdings!$A:$F,6,FALSE),"")</f>
        <v/>
      </c>
      <c r="M2957" s="45" t="str">
        <f t="shared" si="92"/>
        <v/>
      </c>
      <c r="N2957" s="46" t="str">
        <f t="shared" si="93"/>
        <v/>
      </c>
    </row>
    <row r="2958" spans="1:14" x14ac:dyDescent="0.25">
      <c r="A2958" s="16" t="str">
        <f>CONCATENATE('COMPANY INFO'!$D$4,"_",C2958,"_",D2958,"_",$F2958)</f>
        <v>_18_867_Inuvik</v>
      </c>
      <c r="B2958" s="42">
        <v>2955</v>
      </c>
      <c r="C2958" s="43">
        <v>18</v>
      </c>
      <c r="D2958" s="43">
        <v>867</v>
      </c>
      <c r="E2958" s="43" t="s">
        <v>1352</v>
      </c>
      <c r="F2958" s="44" t="s">
        <v>1368</v>
      </c>
      <c r="G2958" s="23"/>
      <c r="H2958" s="23"/>
      <c r="I2958" s="23"/>
      <c r="J2958" s="23"/>
      <c r="K2958" s="23"/>
      <c r="L2958" s="21" t="str">
        <f>IFERROR(VLOOKUP($A2958,Holdings!$A:$F,6,FALSE),"")</f>
        <v/>
      </c>
      <c r="M2958" s="45" t="str">
        <f t="shared" si="92"/>
        <v/>
      </c>
      <c r="N2958" s="46" t="str">
        <f t="shared" si="93"/>
        <v/>
      </c>
    </row>
    <row r="2959" spans="1:14" x14ac:dyDescent="0.25">
      <c r="A2959" s="16" t="str">
        <f>CONCATENATE('COMPANY INFO'!$D$4,"_",C2959,"_",D2959,"_",$F2959)</f>
        <v>_18_867_Iqaluit</v>
      </c>
      <c r="B2959" s="42">
        <v>2956</v>
      </c>
      <c r="C2959" s="43">
        <v>18</v>
      </c>
      <c r="D2959" s="43">
        <v>867</v>
      </c>
      <c r="E2959" s="43" t="s">
        <v>1385</v>
      </c>
      <c r="F2959" s="44" t="s">
        <v>1396</v>
      </c>
      <c r="G2959" s="23"/>
      <c r="H2959" s="23"/>
      <c r="I2959" s="23"/>
      <c r="J2959" s="23"/>
      <c r="K2959" s="23"/>
      <c r="L2959" s="21" t="str">
        <f>IFERROR(VLOOKUP($A2959,Holdings!$A:$F,6,FALSE),"")</f>
        <v/>
      </c>
      <c r="M2959" s="45" t="str">
        <f t="shared" si="92"/>
        <v/>
      </c>
      <c r="N2959" s="46" t="str">
        <f t="shared" si="93"/>
        <v/>
      </c>
    </row>
    <row r="2960" spans="1:14" x14ac:dyDescent="0.25">
      <c r="A2960" s="16" t="str">
        <f>CONCATENATE('COMPANY INFO'!$D$4,"_",C2960,"_",D2960,"_",$F2960)</f>
        <v>_18_867_Jean Marie River</v>
      </c>
      <c r="B2960" s="42">
        <v>2957</v>
      </c>
      <c r="C2960" s="43">
        <v>18</v>
      </c>
      <c r="D2960" s="43">
        <v>867</v>
      </c>
      <c r="E2960" s="43" t="s">
        <v>1352</v>
      </c>
      <c r="F2960" s="44" t="s">
        <v>1369</v>
      </c>
      <c r="G2960" s="23"/>
      <c r="H2960" s="23"/>
      <c r="I2960" s="23"/>
      <c r="J2960" s="23"/>
      <c r="K2960" s="23"/>
      <c r="L2960" s="21" t="str">
        <f>IFERROR(VLOOKUP($A2960,Holdings!$A:$F,6,FALSE),"")</f>
        <v/>
      </c>
      <c r="M2960" s="45" t="str">
        <f t="shared" si="92"/>
        <v/>
      </c>
      <c r="N2960" s="46" t="str">
        <f t="shared" si="93"/>
        <v/>
      </c>
    </row>
    <row r="2961" spans="1:14" x14ac:dyDescent="0.25">
      <c r="A2961" s="16" t="str">
        <f>CONCATENATE('COMPANY INFO'!$D$4,"_",C2961,"_",D2961,"_",$F2961)</f>
        <v>_18_867_Kakisa</v>
      </c>
      <c r="B2961" s="42">
        <v>2958</v>
      </c>
      <c r="C2961" s="43">
        <v>18</v>
      </c>
      <c r="D2961" s="43">
        <v>867</v>
      </c>
      <c r="E2961" s="43" t="s">
        <v>1352</v>
      </c>
      <c r="F2961" s="44" t="s">
        <v>1370</v>
      </c>
      <c r="G2961" s="23"/>
      <c r="H2961" s="23"/>
      <c r="I2961" s="23"/>
      <c r="J2961" s="23"/>
      <c r="K2961" s="23"/>
      <c r="L2961" s="21" t="str">
        <f>IFERROR(VLOOKUP($A2961,Holdings!$A:$F,6,FALSE),"")</f>
        <v/>
      </c>
      <c r="M2961" s="45" t="str">
        <f t="shared" si="92"/>
        <v/>
      </c>
      <c r="N2961" s="46" t="str">
        <f t="shared" si="93"/>
        <v/>
      </c>
    </row>
    <row r="2962" spans="1:14" x14ac:dyDescent="0.25">
      <c r="A2962" s="16" t="str">
        <f>CONCATENATE('COMPANY INFO'!$D$4,"_",C2962,"_",D2962,"_",$F2962)</f>
        <v>_18_867_Kimmirut</v>
      </c>
      <c r="B2962" s="42">
        <v>2959</v>
      </c>
      <c r="C2962" s="43">
        <v>18</v>
      </c>
      <c r="D2962" s="43">
        <v>867</v>
      </c>
      <c r="E2962" s="43" t="s">
        <v>1385</v>
      </c>
      <c r="F2962" s="44" t="s">
        <v>1397</v>
      </c>
      <c r="G2962" s="23"/>
      <c r="H2962" s="23"/>
      <c r="I2962" s="23"/>
      <c r="J2962" s="23"/>
      <c r="K2962" s="23"/>
      <c r="L2962" s="21" t="str">
        <f>IFERROR(VLOOKUP($A2962,Holdings!$A:$F,6,FALSE),"")</f>
        <v/>
      </c>
      <c r="M2962" s="45" t="str">
        <f t="shared" si="92"/>
        <v/>
      </c>
      <c r="N2962" s="46" t="str">
        <f t="shared" si="93"/>
        <v/>
      </c>
    </row>
    <row r="2963" spans="1:14" x14ac:dyDescent="0.25">
      <c r="A2963" s="16" t="str">
        <f>CONCATENATE('COMPANY INFO'!$D$4,"_",C2963,"_",D2963,"_",$F2963)</f>
        <v>_18_867_Kinngait</v>
      </c>
      <c r="B2963" s="42">
        <v>2960</v>
      </c>
      <c r="C2963" s="43">
        <v>18</v>
      </c>
      <c r="D2963" s="43">
        <v>867</v>
      </c>
      <c r="E2963" s="43" t="s">
        <v>1385</v>
      </c>
      <c r="F2963" s="44" t="s">
        <v>1398</v>
      </c>
      <c r="G2963" s="23"/>
      <c r="H2963" s="23"/>
      <c r="I2963" s="23"/>
      <c r="J2963" s="23"/>
      <c r="K2963" s="23"/>
      <c r="L2963" s="21" t="str">
        <f>IFERROR(VLOOKUP($A2963,Holdings!$A:$F,6,FALSE),"")</f>
        <v/>
      </c>
      <c r="M2963" s="45" t="str">
        <f t="shared" si="92"/>
        <v/>
      </c>
      <c r="N2963" s="46" t="str">
        <f t="shared" si="93"/>
        <v/>
      </c>
    </row>
    <row r="2964" spans="1:14" x14ac:dyDescent="0.25">
      <c r="A2964" s="16" t="str">
        <f>CONCATENATE('COMPANY INFO'!$D$4,"_",C2964,"_",D2964,"_",$F2964)</f>
        <v>_18_867_Kugaaruk</v>
      </c>
      <c r="B2964" s="42">
        <v>2961</v>
      </c>
      <c r="C2964" s="43">
        <v>18</v>
      </c>
      <c r="D2964" s="43">
        <v>867</v>
      </c>
      <c r="E2964" s="43" t="s">
        <v>1385</v>
      </c>
      <c r="F2964" s="44" t="s">
        <v>1399</v>
      </c>
      <c r="G2964" s="23"/>
      <c r="H2964" s="23"/>
      <c r="I2964" s="23"/>
      <c r="J2964" s="23"/>
      <c r="K2964" s="23"/>
      <c r="L2964" s="21" t="str">
        <f>IFERROR(VLOOKUP($A2964,Holdings!$A:$F,6,FALSE),"")</f>
        <v/>
      </c>
      <c r="M2964" s="45" t="str">
        <f t="shared" si="92"/>
        <v/>
      </c>
      <c r="N2964" s="46" t="str">
        <f t="shared" si="93"/>
        <v/>
      </c>
    </row>
    <row r="2965" spans="1:14" x14ac:dyDescent="0.25">
      <c r="A2965" s="16" t="str">
        <f>CONCATENATE('COMPANY INFO'!$D$4,"_",C2965,"_",D2965,"_",$F2965)</f>
        <v>_18_867_Kugluktuk</v>
      </c>
      <c r="B2965" s="42">
        <v>2962</v>
      </c>
      <c r="C2965" s="43">
        <v>18</v>
      </c>
      <c r="D2965" s="43">
        <v>867</v>
      </c>
      <c r="E2965" s="43" t="s">
        <v>1385</v>
      </c>
      <c r="F2965" s="44" t="s">
        <v>1400</v>
      </c>
      <c r="G2965" s="23"/>
      <c r="H2965" s="23"/>
      <c r="I2965" s="23"/>
      <c r="J2965" s="23"/>
      <c r="K2965" s="23"/>
      <c r="L2965" s="21" t="str">
        <f>IFERROR(VLOOKUP($A2965,Holdings!$A:$F,6,FALSE),"")</f>
        <v/>
      </c>
      <c r="M2965" s="45" t="str">
        <f t="shared" si="92"/>
        <v/>
      </c>
      <c r="N2965" s="46" t="str">
        <f t="shared" si="93"/>
        <v/>
      </c>
    </row>
    <row r="2966" spans="1:14" x14ac:dyDescent="0.25">
      <c r="A2966" s="16" t="str">
        <f>CONCATENATE('COMPANY INFO'!$D$4,"_",C2966,"_",D2966,"_",$F2966)</f>
        <v>_18_867_Lutsel K'e</v>
      </c>
      <c r="B2966" s="42">
        <v>2963</v>
      </c>
      <c r="C2966" s="43">
        <v>18</v>
      </c>
      <c r="D2966" s="43">
        <v>867</v>
      </c>
      <c r="E2966" s="43" t="s">
        <v>1352</v>
      </c>
      <c r="F2966" s="44" t="s">
        <v>1371</v>
      </c>
      <c r="G2966" s="23"/>
      <c r="H2966" s="23"/>
      <c r="I2966" s="23"/>
      <c r="J2966" s="23"/>
      <c r="K2966" s="23"/>
      <c r="L2966" s="21" t="str">
        <f>IFERROR(VLOOKUP($A2966,Holdings!$A:$F,6,FALSE),"")</f>
        <v/>
      </c>
      <c r="M2966" s="45" t="str">
        <f t="shared" si="92"/>
        <v/>
      </c>
      <c r="N2966" s="46" t="str">
        <f t="shared" si="93"/>
        <v/>
      </c>
    </row>
    <row r="2967" spans="1:14" x14ac:dyDescent="0.25">
      <c r="A2967" s="16" t="str">
        <f>CONCATENATE('COMPANY INFO'!$D$4,"_",C2967,"_",D2967,"_",$F2967)</f>
        <v>_18_867_Marsh Lake</v>
      </c>
      <c r="B2967" s="42">
        <v>2964</v>
      </c>
      <c r="C2967" s="43">
        <v>18</v>
      </c>
      <c r="D2967" s="43">
        <v>867</v>
      </c>
      <c r="E2967" s="43" t="s">
        <v>2944</v>
      </c>
      <c r="F2967" s="44" t="s">
        <v>2953</v>
      </c>
      <c r="G2967" s="23"/>
      <c r="H2967" s="23"/>
      <c r="I2967" s="23"/>
      <c r="J2967" s="23"/>
      <c r="K2967" s="23"/>
      <c r="L2967" s="21" t="str">
        <f>IFERROR(VLOOKUP($A2967,Holdings!$A:$F,6,FALSE),"")</f>
        <v/>
      </c>
      <c r="M2967" s="45" t="str">
        <f t="shared" si="92"/>
        <v/>
      </c>
      <c r="N2967" s="46" t="str">
        <f t="shared" si="93"/>
        <v/>
      </c>
    </row>
    <row r="2968" spans="1:14" x14ac:dyDescent="0.25">
      <c r="A2968" s="16" t="str">
        <f>CONCATENATE('COMPANY INFO'!$D$4,"_",C2968,"_",D2968,"_",$F2968)</f>
        <v>_18_867_Mayo</v>
      </c>
      <c r="B2968" s="42">
        <v>2965</v>
      </c>
      <c r="C2968" s="43">
        <v>18</v>
      </c>
      <c r="D2968" s="43">
        <v>867</v>
      </c>
      <c r="E2968" s="43" t="s">
        <v>2944</v>
      </c>
      <c r="F2968" s="44" t="s">
        <v>2954</v>
      </c>
      <c r="G2968" s="23"/>
      <c r="H2968" s="23"/>
      <c r="I2968" s="23"/>
      <c r="J2968" s="23"/>
      <c r="K2968" s="23"/>
      <c r="L2968" s="21" t="str">
        <f>IFERROR(VLOOKUP($A2968,Holdings!$A:$F,6,FALSE),"")</f>
        <v/>
      </c>
      <c r="M2968" s="45" t="str">
        <f t="shared" si="92"/>
        <v/>
      </c>
      <c r="N2968" s="46" t="str">
        <f t="shared" si="93"/>
        <v/>
      </c>
    </row>
    <row r="2969" spans="1:14" x14ac:dyDescent="0.25">
      <c r="A2969" s="16" t="str">
        <f>CONCATENATE('COMPANY INFO'!$D$4,"_",C2969,"_",D2969,"_",$F2969)</f>
        <v>_18_867_Nahanni Butte</v>
      </c>
      <c r="B2969" s="42">
        <v>2966</v>
      </c>
      <c r="C2969" s="43">
        <v>18</v>
      </c>
      <c r="D2969" s="43">
        <v>867</v>
      </c>
      <c r="E2969" s="43" t="s">
        <v>1352</v>
      </c>
      <c r="F2969" s="44" t="s">
        <v>1372</v>
      </c>
      <c r="G2969" s="23"/>
      <c r="H2969" s="23"/>
      <c r="I2969" s="23"/>
      <c r="J2969" s="23"/>
      <c r="K2969" s="23"/>
      <c r="L2969" s="21" t="str">
        <f>IFERROR(VLOOKUP($A2969,Holdings!$A:$F,6,FALSE),"")</f>
        <v/>
      </c>
      <c r="M2969" s="45" t="str">
        <f t="shared" si="92"/>
        <v/>
      </c>
      <c r="N2969" s="46" t="str">
        <f t="shared" si="93"/>
        <v/>
      </c>
    </row>
    <row r="2970" spans="1:14" x14ac:dyDescent="0.25">
      <c r="A2970" s="16" t="str">
        <f>CONCATENATE('COMPANY INFO'!$D$4,"_",C2970,"_",D2970,"_",$F2970)</f>
        <v>_18_867_Naujaat</v>
      </c>
      <c r="B2970" s="42">
        <v>2967</v>
      </c>
      <c r="C2970" s="43">
        <v>18</v>
      </c>
      <c r="D2970" s="43">
        <v>867</v>
      </c>
      <c r="E2970" s="43" t="s">
        <v>1385</v>
      </c>
      <c r="F2970" s="44" t="s">
        <v>1401</v>
      </c>
      <c r="G2970" s="23"/>
      <c r="H2970" s="23"/>
      <c r="I2970" s="23"/>
      <c r="J2970" s="23"/>
      <c r="K2970" s="23"/>
      <c r="L2970" s="21" t="str">
        <f>IFERROR(VLOOKUP($A2970,Holdings!$A:$F,6,FALSE),"")</f>
        <v/>
      </c>
      <c r="M2970" s="45" t="str">
        <f t="shared" si="92"/>
        <v/>
      </c>
      <c r="N2970" s="46" t="str">
        <f t="shared" si="93"/>
        <v/>
      </c>
    </row>
    <row r="2971" spans="1:14" x14ac:dyDescent="0.25">
      <c r="A2971" s="16" t="str">
        <f>CONCATENATE('COMPANY INFO'!$D$4,"_",C2971,"_",D2971,"_",$F2971)</f>
        <v>_18_867_Norman Wells</v>
      </c>
      <c r="B2971" s="42">
        <v>2968</v>
      </c>
      <c r="C2971" s="43">
        <v>18</v>
      </c>
      <c r="D2971" s="43">
        <v>867</v>
      </c>
      <c r="E2971" s="43" t="s">
        <v>1352</v>
      </c>
      <c r="F2971" s="44" t="s">
        <v>1373</v>
      </c>
      <c r="G2971" s="23"/>
      <c r="H2971" s="23"/>
      <c r="I2971" s="23"/>
      <c r="J2971" s="23"/>
      <c r="K2971" s="23"/>
      <c r="L2971" s="21" t="str">
        <f>IFERROR(VLOOKUP($A2971,Holdings!$A:$F,6,FALSE),"")</f>
        <v/>
      </c>
      <c r="M2971" s="45" t="str">
        <f t="shared" si="92"/>
        <v/>
      </c>
      <c r="N2971" s="46" t="str">
        <f t="shared" si="93"/>
        <v/>
      </c>
    </row>
    <row r="2972" spans="1:14" x14ac:dyDescent="0.25">
      <c r="A2972" s="16" t="str">
        <f>CONCATENATE('COMPANY INFO'!$D$4,"_",C2972,"_",D2972,"_",$F2972)</f>
        <v>_18_867_Old Crow</v>
      </c>
      <c r="B2972" s="42">
        <v>2969</v>
      </c>
      <c r="C2972" s="43">
        <v>18</v>
      </c>
      <c r="D2972" s="43">
        <v>867</v>
      </c>
      <c r="E2972" s="43" t="s">
        <v>2944</v>
      </c>
      <c r="F2972" s="44" t="s">
        <v>2955</v>
      </c>
      <c r="G2972" s="23"/>
      <c r="H2972" s="23"/>
      <c r="I2972" s="23"/>
      <c r="J2972" s="23"/>
      <c r="K2972" s="23"/>
      <c r="L2972" s="21" t="str">
        <f>IFERROR(VLOOKUP($A2972,Holdings!$A:$F,6,FALSE),"")</f>
        <v/>
      </c>
      <c r="M2972" s="45" t="str">
        <f t="shared" si="92"/>
        <v/>
      </c>
      <c r="N2972" s="46" t="str">
        <f t="shared" si="93"/>
        <v/>
      </c>
    </row>
    <row r="2973" spans="1:14" x14ac:dyDescent="0.25">
      <c r="A2973" s="16" t="str">
        <f>CONCATENATE('COMPANY INFO'!$D$4,"_",C2973,"_",D2973,"_",$F2973)</f>
        <v>_18_867_Pangnirtung</v>
      </c>
      <c r="B2973" s="42">
        <v>2970</v>
      </c>
      <c r="C2973" s="43">
        <v>18</v>
      </c>
      <c r="D2973" s="43">
        <v>867</v>
      </c>
      <c r="E2973" s="43" t="s">
        <v>1385</v>
      </c>
      <c r="F2973" s="44" t="s">
        <v>1402</v>
      </c>
      <c r="G2973" s="23"/>
      <c r="H2973" s="23"/>
      <c r="I2973" s="23"/>
      <c r="J2973" s="23"/>
      <c r="K2973" s="23"/>
      <c r="L2973" s="21" t="str">
        <f>IFERROR(VLOOKUP($A2973,Holdings!$A:$F,6,FALSE),"")</f>
        <v/>
      </c>
      <c r="M2973" s="45" t="str">
        <f t="shared" si="92"/>
        <v/>
      </c>
      <c r="N2973" s="46" t="str">
        <f t="shared" si="93"/>
        <v/>
      </c>
    </row>
    <row r="2974" spans="1:14" x14ac:dyDescent="0.25">
      <c r="A2974" s="16" t="str">
        <f>CONCATENATE('COMPANY INFO'!$D$4,"_",C2974,"_",D2974,"_",$F2974)</f>
        <v>_18_867_Paulatuk</v>
      </c>
      <c r="B2974" s="42">
        <v>2971</v>
      </c>
      <c r="C2974" s="43">
        <v>18</v>
      </c>
      <c r="D2974" s="43">
        <v>867</v>
      </c>
      <c r="E2974" s="43" t="s">
        <v>1352</v>
      </c>
      <c r="F2974" s="44" t="s">
        <v>1374</v>
      </c>
      <c r="G2974" s="23"/>
      <c r="H2974" s="23"/>
      <c r="I2974" s="23"/>
      <c r="J2974" s="23"/>
      <c r="K2974" s="23"/>
      <c r="L2974" s="21" t="str">
        <f>IFERROR(VLOOKUP($A2974,Holdings!$A:$F,6,FALSE),"")</f>
        <v/>
      </c>
      <c r="M2974" s="45" t="str">
        <f t="shared" si="92"/>
        <v/>
      </c>
      <c r="N2974" s="46" t="str">
        <f t="shared" si="93"/>
        <v/>
      </c>
    </row>
    <row r="2975" spans="1:14" x14ac:dyDescent="0.25">
      <c r="A2975" s="16" t="str">
        <f>CONCATENATE('COMPANY INFO'!$D$4,"_",C2975,"_",D2975,"_",$F2975)</f>
        <v>_18_867_Pelly Crossing</v>
      </c>
      <c r="B2975" s="42">
        <v>2972</v>
      </c>
      <c r="C2975" s="43">
        <v>18</v>
      </c>
      <c r="D2975" s="43">
        <v>867</v>
      </c>
      <c r="E2975" s="43" t="s">
        <v>2944</v>
      </c>
      <c r="F2975" s="44" t="s">
        <v>2956</v>
      </c>
      <c r="G2975" s="23"/>
      <c r="H2975" s="23"/>
      <c r="I2975" s="23"/>
      <c r="J2975" s="23"/>
      <c r="K2975" s="23"/>
      <c r="L2975" s="21" t="str">
        <f>IFERROR(VLOOKUP($A2975,Holdings!$A:$F,6,FALSE),"")</f>
        <v/>
      </c>
      <c r="M2975" s="45" t="str">
        <f t="shared" si="92"/>
        <v/>
      </c>
      <c r="N2975" s="46" t="str">
        <f t="shared" si="93"/>
        <v/>
      </c>
    </row>
    <row r="2976" spans="1:14" x14ac:dyDescent="0.25">
      <c r="A2976" s="16" t="str">
        <f>CONCATENATE('COMPANY INFO'!$D$4,"_",C2976,"_",D2976,"_",$F2976)</f>
        <v>_18_867_Pond Inlet</v>
      </c>
      <c r="B2976" s="42">
        <v>2973</v>
      </c>
      <c r="C2976" s="43">
        <v>18</v>
      </c>
      <c r="D2976" s="43">
        <v>867</v>
      </c>
      <c r="E2976" s="43" t="s">
        <v>1385</v>
      </c>
      <c r="F2976" s="44" t="s">
        <v>1403</v>
      </c>
      <c r="G2976" s="23"/>
      <c r="H2976" s="23"/>
      <c r="I2976" s="23"/>
      <c r="J2976" s="23"/>
      <c r="K2976" s="23"/>
      <c r="L2976" s="21" t="str">
        <f>IFERROR(VLOOKUP($A2976,Holdings!$A:$F,6,FALSE),"")</f>
        <v/>
      </c>
      <c r="M2976" s="45" t="str">
        <f t="shared" si="92"/>
        <v/>
      </c>
      <c r="N2976" s="46" t="str">
        <f t="shared" si="93"/>
        <v/>
      </c>
    </row>
    <row r="2977" spans="1:14" x14ac:dyDescent="0.25">
      <c r="A2977" s="16" t="str">
        <f>CONCATENATE('COMPANY INFO'!$D$4,"_",C2977,"_",D2977,"_",$F2977)</f>
        <v>_18_867_Qikiqtarjuaq</v>
      </c>
      <c r="B2977" s="42">
        <v>2974</v>
      </c>
      <c r="C2977" s="43">
        <v>18</v>
      </c>
      <c r="D2977" s="43">
        <v>867</v>
      </c>
      <c r="E2977" s="43" t="s">
        <v>1385</v>
      </c>
      <c r="F2977" s="44" t="s">
        <v>1404</v>
      </c>
      <c r="G2977" s="23"/>
      <c r="H2977" s="23"/>
      <c r="I2977" s="23"/>
      <c r="J2977" s="23"/>
      <c r="K2977" s="23"/>
      <c r="L2977" s="21" t="str">
        <f>IFERROR(VLOOKUP($A2977,Holdings!$A:$F,6,FALSE),"")</f>
        <v/>
      </c>
      <c r="M2977" s="45" t="str">
        <f t="shared" si="92"/>
        <v/>
      </c>
      <c r="N2977" s="46" t="str">
        <f t="shared" si="93"/>
        <v/>
      </c>
    </row>
    <row r="2978" spans="1:14" x14ac:dyDescent="0.25">
      <c r="A2978" s="16" t="str">
        <f>CONCATENATE('COMPANY INFO'!$D$4,"_",C2978,"_",D2978,"_",$F2978)</f>
        <v>_18_867_Rankin Inlet</v>
      </c>
      <c r="B2978" s="42">
        <v>2975</v>
      </c>
      <c r="C2978" s="43">
        <v>18</v>
      </c>
      <c r="D2978" s="43">
        <v>867</v>
      </c>
      <c r="E2978" s="43" t="s">
        <v>1385</v>
      </c>
      <c r="F2978" s="44" t="s">
        <v>1405</v>
      </c>
      <c r="G2978" s="23"/>
      <c r="H2978" s="23"/>
      <c r="I2978" s="23"/>
      <c r="J2978" s="23"/>
      <c r="K2978" s="23"/>
      <c r="L2978" s="21" t="str">
        <f>IFERROR(VLOOKUP($A2978,Holdings!$A:$F,6,FALSE),"")</f>
        <v/>
      </c>
      <c r="M2978" s="45" t="str">
        <f t="shared" si="92"/>
        <v/>
      </c>
      <c r="N2978" s="46" t="str">
        <f t="shared" si="93"/>
        <v/>
      </c>
    </row>
    <row r="2979" spans="1:14" x14ac:dyDescent="0.25">
      <c r="A2979" s="16" t="str">
        <f>CONCATENATE('COMPANY INFO'!$D$4,"_",C2979,"_",D2979,"_",$F2979)</f>
        <v>_18_867_Resolute</v>
      </c>
      <c r="B2979" s="42">
        <v>2976</v>
      </c>
      <c r="C2979" s="43">
        <v>18</v>
      </c>
      <c r="D2979" s="43">
        <v>867</v>
      </c>
      <c r="E2979" s="43" t="s">
        <v>1385</v>
      </c>
      <c r="F2979" s="44" t="s">
        <v>1406</v>
      </c>
      <c r="G2979" s="23"/>
      <c r="H2979" s="23"/>
      <c r="I2979" s="23"/>
      <c r="J2979" s="23"/>
      <c r="K2979" s="23"/>
      <c r="L2979" s="21" t="str">
        <f>IFERROR(VLOOKUP($A2979,Holdings!$A:$F,6,FALSE),"")</f>
        <v/>
      </c>
      <c r="M2979" s="45" t="str">
        <f t="shared" si="92"/>
        <v/>
      </c>
      <c r="N2979" s="46" t="str">
        <f t="shared" si="93"/>
        <v/>
      </c>
    </row>
    <row r="2980" spans="1:14" x14ac:dyDescent="0.25">
      <c r="A2980" s="16" t="str">
        <f>CONCATENATE('COMPANY INFO'!$D$4,"_",C2980,"_",D2980,"_",$F2980)</f>
        <v>_18_867_Ross River</v>
      </c>
      <c r="B2980" s="42">
        <v>2977</v>
      </c>
      <c r="C2980" s="43">
        <v>18</v>
      </c>
      <c r="D2980" s="43">
        <v>867</v>
      </c>
      <c r="E2980" s="43" t="s">
        <v>2944</v>
      </c>
      <c r="F2980" s="44" t="s">
        <v>2957</v>
      </c>
      <c r="G2980" s="23"/>
      <c r="H2980" s="23"/>
      <c r="I2980" s="23"/>
      <c r="J2980" s="23"/>
      <c r="K2980" s="23"/>
      <c r="L2980" s="21" t="str">
        <f>IFERROR(VLOOKUP($A2980,Holdings!$A:$F,6,FALSE),"")</f>
        <v/>
      </c>
      <c r="M2980" s="45" t="str">
        <f t="shared" si="92"/>
        <v/>
      </c>
      <c r="N2980" s="46" t="str">
        <f t="shared" si="93"/>
        <v/>
      </c>
    </row>
    <row r="2981" spans="1:14" x14ac:dyDescent="0.25">
      <c r="A2981" s="16" t="str">
        <f>CONCATENATE('COMPANY INFO'!$D$4,"_",C2981,"_",D2981,"_",$F2981)</f>
        <v>_18_867_Sachs Harbour</v>
      </c>
      <c r="B2981" s="42">
        <v>2978</v>
      </c>
      <c r="C2981" s="43">
        <v>18</v>
      </c>
      <c r="D2981" s="43">
        <v>867</v>
      </c>
      <c r="E2981" s="43" t="s">
        <v>1352</v>
      </c>
      <c r="F2981" s="44" t="s">
        <v>1375</v>
      </c>
      <c r="G2981" s="23"/>
      <c r="H2981" s="23"/>
      <c r="I2981" s="23"/>
      <c r="J2981" s="23"/>
      <c r="K2981" s="23"/>
      <c r="L2981" s="21" t="str">
        <f>IFERROR(VLOOKUP($A2981,Holdings!$A:$F,6,FALSE),"")</f>
        <v/>
      </c>
      <c r="M2981" s="45" t="str">
        <f t="shared" si="92"/>
        <v/>
      </c>
      <c r="N2981" s="46" t="str">
        <f t="shared" si="93"/>
        <v/>
      </c>
    </row>
    <row r="2982" spans="1:14" x14ac:dyDescent="0.25">
      <c r="A2982" s="16" t="str">
        <f>CONCATENATE('COMPANY INFO'!$D$4,"_",C2982,"_",D2982,"_",$F2982)</f>
        <v>_18_867_Sambaa K'e</v>
      </c>
      <c r="B2982" s="42">
        <v>2979</v>
      </c>
      <c r="C2982" s="43">
        <v>18</v>
      </c>
      <c r="D2982" s="43">
        <v>867</v>
      </c>
      <c r="E2982" s="43" t="s">
        <v>1352</v>
      </c>
      <c r="F2982" s="44" t="s">
        <v>1376</v>
      </c>
      <c r="G2982" s="23"/>
      <c r="H2982" s="23"/>
      <c r="I2982" s="23"/>
      <c r="J2982" s="23"/>
      <c r="K2982" s="23"/>
      <c r="L2982" s="21" t="str">
        <f>IFERROR(VLOOKUP($A2982,Holdings!$A:$F,6,FALSE),"")</f>
        <v/>
      </c>
      <c r="M2982" s="45" t="str">
        <f t="shared" si="92"/>
        <v/>
      </c>
      <c r="N2982" s="46" t="str">
        <f t="shared" si="93"/>
        <v/>
      </c>
    </row>
    <row r="2983" spans="1:14" x14ac:dyDescent="0.25">
      <c r="A2983" s="16" t="str">
        <f>CONCATENATE('COMPANY INFO'!$D$4,"_",C2983,"_",D2983,"_",$F2983)</f>
        <v>_18_867_Sanikiluaq</v>
      </c>
      <c r="B2983" s="42">
        <v>2980</v>
      </c>
      <c r="C2983" s="43">
        <v>18</v>
      </c>
      <c r="D2983" s="43">
        <v>867</v>
      </c>
      <c r="E2983" s="43" t="s">
        <v>1385</v>
      </c>
      <c r="F2983" s="44" t="s">
        <v>1407</v>
      </c>
      <c r="G2983" s="23"/>
      <c r="H2983" s="23"/>
      <c r="I2983" s="23"/>
      <c r="J2983" s="23"/>
      <c r="K2983" s="23"/>
      <c r="L2983" s="21" t="str">
        <f>IFERROR(VLOOKUP($A2983,Holdings!$A:$F,6,FALSE),"")</f>
        <v/>
      </c>
      <c r="M2983" s="45" t="str">
        <f t="shared" si="92"/>
        <v/>
      </c>
      <c r="N2983" s="46" t="str">
        <f t="shared" si="93"/>
        <v/>
      </c>
    </row>
    <row r="2984" spans="1:14" x14ac:dyDescent="0.25">
      <c r="A2984" s="16" t="str">
        <f>CONCATENATE('COMPANY INFO'!$D$4,"_",C2984,"_",D2984,"_",$F2984)</f>
        <v>_18_867_Sanirajak</v>
      </c>
      <c r="B2984" s="42">
        <v>2981</v>
      </c>
      <c r="C2984" s="43">
        <v>18</v>
      </c>
      <c r="D2984" s="43">
        <v>867</v>
      </c>
      <c r="E2984" s="43" t="s">
        <v>1385</v>
      </c>
      <c r="F2984" s="44" t="s">
        <v>1408</v>
      </c>
      <c r="G2984" s="23"/>
      <c r="H2984" s="23"/>
      <c r="I2984" s="23"/>
      <c r="J2984" s="23"/>
      <c r="K2984" s="23"/>
      <c r="L2984" s="21" t="str">
        <f>IFERROR(VLOOKUP($A2984,Holdings!$A:$F,6,FALSE),"")</f>
        <v/>
      </c>
      <c r="M2984" s="45" t="str">
        <f t="shared" si="92"/>
        <v/>
      </c>
      <c r="N2984" s="46" t="str">
        <f t="shared" si="93"/>
        <v/>
      </c>
    </row>
    <row r="2985" spans="1:14" x14ac:dyDescent="0.25">
      <c r="A2985" s="16" t="str">
        <f>CONCATENATE('COMPANY INFO'!$D$4,"_",C2985,"_",D2985,"_",$F2985)</f>
        <v>_18_867_Swift River</v>
      </c>
      <c r="B2985" s="42">
        <v>2982</v>
      </c>
      <c r="C2985" s="43">
        <v>18</v>
      </c>
      <c r="D2985" s="43">
        <v>867</v>
      </c>
      <c r="E2985" s="43" t="s">
        <v>2944</v>
      </c>
      <c r="F2985" s="44" t="s">
        <v>2958</v>
      </c>
      <c r="G2985" s="23"/>
      <c r="H2985" s="23"/>
      <c r="I2985" s="23"/>
      <c r="J2985" s="23"/>
      <c r="K2985" s="23"/>
      <c r="L2985" s="21" t="str">
        <f>IFERROR(VLOOKUP($A2985,Holdings!$A:$F,6,FALSE),"")</f>
        <v/>
      </c>
      <c r="M2985" s="45" t="str">
        <f t="shared" si="92"/>
        <v/>
      </c>
      <c r="N2985" s="46" t="str">
        <f t="shared" si="93"/>
        <v/>
      </c>
    </row>
    <row r="2986" spans="1:14" x14ac:dyDescent="0.25">
      <c r="A2986" s="16" t="str">
        <f>CONCATENATE('COMPANY INFO'!$D$4,"_",C2986,"_",D2986,"_",$F2986)</f>
        <v>_18_867_Tagish</v>
      </c>
      <c r="B2986" s="42">
        <v>2983</v>
      </c>
      <c r="C2986" s="43">
        <v>18</v>
      </c>
      <c r="D2986" s="43">
        <v>867</v>
      </c>
      <c r="E2986" s="43" t="s">
        <v>2944</v>
      </c>
      <c r="F2986" s="44" t="s">
        <v>2959</v>
      </c>
      <c r="G2986" s="23"/>
      <c r="H2986" s="23"/>
      <c r="I2986" s="23"/>
      <c r="J2986" s="23"/>
      <c r="K2986" s="23"/>
      <c r="L2986" s="21" t="str">
        <f>IFERROR(VLOOKUP($A2986,Holdings!$A:$F,6,FALSE),"")</f>
        <v/>
      </c>
      <c r="M2986" s="45" t="str">
        <f t="shared" si="92"/>
        <v/>
      </c>
      <c r="N2986" s="46" t="str">
        <f t="shared" si="93"/>
        <v/>
      </c>
    </row>
    <row r="2987" spans="1:14" x14ac:dyDescent="0.25">
      <c r="A2987" s="16" t="str">
        <f>CONCATENATE('COMPANY INFO'!$D$4,"_",C2987,"_",D2987,"_",$F2987)</f>
        <v>_18_867_Taloyoak</v>
      </c>
      <c r="B2987" s="42">
        <v>2984</v>
      </c>
      <c r="C2987" s="43">
        <v>18</v>
      </c>
      <c r="D2987" s="43">
        <v>867</v>
      </c>
      <c r="E2987" s="43" t="s">
        <v>1385</v>
      </c>
      <c r="F2987" s="44" t="s">
        <v>1409</v>
      </c>
      <c r="G2987" s="23"/>
      <c r="H2987" s="23"/>
      <c r="I2987" s="23"/>
      <c r="J2987" s="23"/>
      <c r="K2987" s="23"/>
      <c r="L2987" s="21" t="str">
        <f>IFERROR(VLOOKUP($A2987,Holdings!$A:$F,6,FALSE),"")</f>
        <v/>
      </c>
      <c r="M2987" s="45" t="str">
        <f t="shared" si="92"/>
        <v/>
      </c>
      <c r="N2987" s="46" t="str">
        <f t="shared" si="93"/>
        <v/>
      </c>
    </row>
    <row r="2988" spans="1:14" x14ac:dyDescent="0.25">
      <c r="A2988" s="16" t="str">
        <f>CONCATENATE('COMPANY INFO'!$D$4,"_",C2988,"_",D2988,"_",$F2988)</f>
        <v>_18_867_Teslin</v>
      </c>
      <c r="B2988" s="42">
        <v>2985</v>
      </c>
      <c r="C2988" s="43">
        <v>18</v>
      </c>
      <c r="D2988" s="43">
        <v>867</v>
      </c>
      <c r="E2988" s="43" t="s">
        <v>2944</v>
      </c>
      <c r="F2988" s="44" t="s">
        <v>2960</v>
      </c>
      <c r="G2988" s="23"/>
      <c r="H2988" s="23"/>
      <c r="I2988" s="23"/>
      <c r="J2988" s="23"/>
      <c r="K2988" s="23"/>
      <c r="L2988" s="21" t="str">
        <f>IFERROR(VLOOKUP($A2988,Holdings!$A:$F,6,FALSE),"")</f>
        <v/>
      </c>
      <c r="M2988" s="45" t="str">
        <f t="shared" si="92"/>
        <v/>
      </c>
      <c r="N2988" s="46" t="str">
        <f t="shared" si="93"/>
        <v/>
      </c>
    </row>
    <row r="2989" spans="1:14" x14ac:dyDescent="0.25">
      <c r="A2989" s="16" t="str">
        <f>CONCATENATE('COMPANY INFO'!$D$4,"_",C2989,"_",D2989,"_",$F2989)</f>
        <v>_18_867_Tsiigehtchic</v>
      </c>
      <c r="B2989" s="42">
        <v>2986</v>
      </c>
      <c r="C2989" s="43">
        <v>18</v>
      </c>
      <c r="D2989" s="43">
        <v>867</v>
      </c>
      <c r="E2989" s="43" t="s">
        <v>1352</v>
      </c>
      <c r="F2989" s="44" t="s">
        <v>1377</v>
      </c>
      <c r="G2989" s="23"/>
      <c r="H2989" s="23"/>
      <c r="I2989" s="23"/>
      <c r="J2989" s="23"/>
      <c r="K2989" s="23"/>
      <c r="L2989" s="21" t="str">
        <f>IFERROR(VLOOKUP($A2989,Holdings!$A:$F,6,FALSE),"")</f>
        <v/>
      </c>
      <c r="M2989" s="45" t="str">
        <f t="shared" si="92"/>
        <v/>
      </c>
      <c r="N2989" s="46" t="str">
        <f t="shared" si="93"/>
        <v/>
      </c>
    </row>
    <row r="2990" spans="1:14" x14ac:dyDescent="0.25">
      <c r="A2990" s="16" t="str">
        <f>CONCATENATE('COMPANY INFO'!$D$4,"_",C2990,"_",D2990,"_",$F2990)</f>
        <v>_18_867_Tuktoyaktuk</v>
      </c>
      <c r="B2990" s="42">
        <v>2987</v>
      </c>
      <c r="C2990" s="43">
        <v>18</v>
      </c>
      <c r="D2990" s="43">
        <v>867</v>
      </c>
      <c r="E2990" s="43" t="s">
        <v>1352</v>
      </c>
      <c r="F2990" s="44" t="s">
        <v>1378</v>
      </c>
      <c r="G2990" s="23"/>
      <c r="H2990" s="23"/>
      <c r="I2990" s="23"/>
      <c r="J2990" s="23"/>
      <c r="K2990" s="23"/>
      <c r="L2990" s="21" t="str">
        <f>IFERROR(VLOOKUP($A2990,Holdings!$A:$F,6,FALSE),"")</f>
        <v/>
      </c>
      <c r="M2990" s="45" t="str">
        <f t="shared" si="92"/>
        <v/>
      </c>
      <c r="N2990" s="46" t="str">
        <f t="shared" si="93"/>
        <v/>
      </c>
    </row>
    <row r="2991" spans="1:14" x14ac:dyDescent="0.25">
      <c r="A2991" s="16" t="str">
        <f>CONCATENATE('COMPANY INFO'!$D$4,"_",C2991,"_",D2991,"_",$F2991)</f>
        <v>_18_867_Tulita</v>
      </c>
      <c r="B2991" s="42">
        <v>2988</v>
      </c>
      <c r="C2991" s="43">
        <v>18</v>
      </c>
      <c r="D2991" s="43">
        <v>867</v>
      </c>
      <c r="E2991" s="43" t="s">
        <v>1352</v>
      </c>
      <c r="F2991" s="44" t="s">
        <v>1379</v>
      </c>
      <c r="G2991" s="23"/>
      <c r="H2991" s="23"/>
      <c r="I2991" s="23"/>
      <c r="J2991" s="23"/>
      <c r="K2991" s="23"/>
      <c r="L2991" s="21" t="str">
        <f>IFERROR(VLOOKUP($A2991,Holdings!$A:$F,6,FALSE),"")</f>
        <v/>
      </c>
      <c r="M2991" s="45" t="str">
        <f t="shared" si="92"/>
        <v/>
      </c>
      <c r="N2991" s="46" t="str">
        <f t="shared" si="93"/>
        <v/>
      </c>
    </row>
    <row r="2992" spans="1:14" x14ac:dyDescent="0.25">
      <c r="A2992" s="16" t="str">
        <f>CONCATENATE('COMPANY INFO'!$D$4,"_",C2992,"_",D2992,"_",$F2992)</f>
        <v>_18_867_Ulukhaktok</v>
      </c>
      <c r="B2992" s="42">
        <v>2989</v>
      </c>
      <c r="C2992" s="43">
        <v>18</v>
      </c>
      <c r="D2992" s="43">
        <v>867</v>
      </c>
      <c r="E2992" s="43" t="s">
        <v>1352</v>
      </c>
      <c r="F2992" s="44" t="s">
        <v>1380</v>
      </c>
      <c r="G2992" s="23"/>
      <c r="H2992" s="23"/>
      <c r="I2992" s="23"/>
      <c r="J2992" s="23"/>
      <c r="K2992" s="23"/>
      <c r="L2992" s="21" t="str">
        <f>IFERROR(VLOOKUP($A2992,Holdings!$A:$F,6,FALSE),"")</f>
        <v/>
      </c>
      <c r="M2992" s="45" t="str">
        <f t="shared" si="92"/>
        <v/>
      </c>
      <c r="N2992" s="46" t="str">
        <f t="shared" si="93"/>
        <v/>
      </c>
    </row>
    <row r="2993" spans="1:14" x14ac:dyDescent="0.25">
      <c r="A2993" s="16" t="str">
        <f>CONCATENATE('COMPANY INFO'!$D$4,"_",C2993,"_",D2993,"_",$F2993)</f>
        <v>_18_867_Watson Lake</v>
      </c>
      <c r="B2993" s="42">
        <v>2990</v>
      </c>
      <c r="C2993" s="43">
        <v>18</v>
      </c>
      <c r="D2993" s="43">
        <v>867</v>
      </c>
      <c r="E2993" s="43" t="s">
        <v>2944</v>
      </c>
      <c r="F2993" s="44" t="s">
        <v>2961</v>
      </c>
      <c r="G2993" s="23"/>
      <c r="H2993" s="23"/>
      <c r="I2993" s="23"/>
      <c r="J2993" s="23"/>
      <c r="K2993" s="23"/>
      <c r="L2993" s="21" t="str">
        <f>IFERROR(VLOOKUP($A2993,Holdings!$A:$F,6,FALSE),"")</f>
        <v/>
      </c>
      <c r="M2993" s="45" t="str">
        <f t="shared" si="92"/>
        <v/>
      </c>
      <c r="N2993" s="46" t="str">
        <f t="shared" si="93"/>
        <v/>
      </c>
    </row>
    <row r="2994" spans="1:14" x14ac:dyDescent="0.25">
      <c r="A2994" s="16" t="str">
        <f>CONCATENATE('COMPANY INFO'!$D$4,"_",C2994,"_",D2994,"_",$F2994)</f>
        <v>_18_867_Wekweeti</v>
      </c>
      <c r="B2994" s="42">
        <v>2991</v>
      </c>
      <c r="C2994" s="43">
        <v>18</v>
      </c>
      <c r="D2994" s="43">
        <v>867</v>
      </c>
      <c r="E2994" s="43" t="s">
        <v>1352</v>
      </c>
      <c r="F2994" s="44" t="s">
        <v>1381</v>
      </c>
      <c r="G2994" s="23"/>
      <c r="H2994" s="23"/>
      <c r="I2994" s="23"/>
      <c r="J2994" s="23"/>
      <c r="K2994" s="23"/>
      <c r="L2994" s="21" t="str">
        <f>IFERROR(VLOOKUP($A2994,Holdings!$A:$F,6,FALSE),"")</f>
        <v/>
      </c>
      <c r="M2994" s="45" t="str">
        <f t="shared" si="92"/>
        <v/>
      </c>
      <c r="N2994" s="46" t="str">
        <f t="shared" si="93"/>
        <v/>
      </c>
    </row>
    <row r="2995" spans="1:14" x14ac:dyDescent="0.25">
      <c r="A2995" s="16" t="str">
        <f>CONCATENATE('COMPANY INFO'!$D$4,"_",C2995,"_",D2995,"_",$F2995)</f>
        <v>_18_867_Whale Cove</v>
      </c>
      <c r="B2995" s="42">
        <v>2992</v>
      </c>
      <c r="C2995" s="43">
        <v>18</v>
      </c>
      <c r="D2995" s="43">
        <v>867</v>
      </c>
      <c r="E2995" s="43" t="s">
        <v>1385</v>
      </c>
      <c r="F2995" s="44" t="s">
        <v>1410</v>
      </c>
      <c r="G2995" s="23"/>
      <c r="H2995" s="23"/>
      <c r="I2995" s="23"/>
      <c r="J2995" s="23"/>
      <c r="K2995" s="23"/>
      <c r="L2995" s="21" t="str">
        <f>IFERROR(VLOOKUP($A2995,Holdings!$A:$F,6,FALSE),"")</f>
        <v/>
      </c>
      <c r="M2995" s="45" t="str">
        <f t="shared" si="92"/>
        <v/>
      </c>
      <c r="N2995" s="46" t="str">
        <f t="shared" si="93"/>
        <v/>
      </c>
    </row>
    <row r="2996" spans="1:14" x14ac:dyDescent="0.25">
      <c r="A2996" s="16" t="str">
        <f>CONCATENATE('COMPANY INFO'!$D$4,"_",C2996,"_",D2996,"_",$F2996)</f>
        <v>_18_867_Whati</v>
      </c>
      <c r="B2996" s="42">
        <v>2993</v>
      </c>
      <c r="C2996" s="43">
        <v>18</v>
      </c>
      <c r="D2996" s="43">
        <v>867</v>
      </c>
      <c r="E2996" s="43" t="s">
        <v>1352</v>
      </c>
      <c r="F2996" s="44" t="s">
        <v>1382</v>
      </c>
      <c r="G2996" s="23"/>
      <c r="H2996" s="23"/>
      <c r="I2996" s="23"/>
      <c r="J2996" s="23"/>
      <c r="K2996" s="23"/>
      <c r="L2996" s="21" t="str">
        <f>IFERROR(VLOOKUP($A2996,Holdings!$A:$F,6,FALSE),"")</f>
        <v/>
      </c>
      <c r="M2996" s="45" t="str">
        <f t="shared" si="92"/>
        <v/>
      </c>
      <c r="N2996" s="46" t="str">
        <f t="shared" si="93"/>
        <v/>
      </c>
    </row>
    <row r="2997" spans="1:14" x14ac:dyDescent="0.25">
      <c r="A2997" s="16" t="str">
        <f>CONCATENATE('COMPANY INFO'!$D$4,"_",C2997,"_",D2997,"_",$F2997)</f>
        <v>_18_867_Whitehorse</v>
      </c>
      <c r="B2997" s="42">
        <v>2994</v>
      </c>
      <c r="C2997" s="43">
        <v>18</v>
      </c>
      <c r="D2997" s="43">
        <v>867</v>
      </c>
      <c r="E2997" s="43" t="s">
        <v>2944</v>
      </c>
      <c r="F2997" s="44" t="s">
        <v>2962</v>
      </c>
      <c r="G2997" s="23"/>
      <c r="H2997" s="23"/>
      <c r="I2997" s="23"/>
      <c r="J2997" s="23"/>
      <c r="K2997" s="23"/>
      <c r="L2997" s="21" t="str">
        <f>IFERROR(VLOOKUP($A2997,Holdings!$A:$F,6,FALSE),"")</f>
        <v/>
      </c>
      <c r="M2997" s="45" t="str">
        <f t="shared" si="92"/>
        <v/>
      </c>
      <c r="N2997" s="46" t="str">
        <f t="shared" si="93"/>
        <v/>
      </c>
    </row>
    <row r="2998" spans="1:14" x14ac:dyDescent="0.25">
      <c r="A2998" s="16" t="str">
        <f>CONCATENATE('COMPANY INFO'!$D$4,"_",C2998,"_",D2998,"_",$F2998)</f>
        <v>_18_867_Wrigley</v>
      </c>
      <c r="B2998" s="42">
        <v>2995</v>
      </c>
      <c r="C2998" s="43">
        <v>18</v>
      </c>
      <c r="D2998" s="43">
        <v>867</v>
      </c>
      <c r="E2998" s="43" t="s">
        <v>1352</v>
      </c>
      <c r="F2998" s="44" t="s">
        <v>1383</v>
      </c>
      <c r="G2998" s="23"/>
      <c r="H2998" s="23"/>
      <c r="I2998" s="23"/>
      <c r="J2998" s="23"/>
      <c r="K2998" s="23"/>
      <c r="L2998" s="21" t="str">
        <f>IFERROR(VLOOKUP($A2998,Holdings!$A:$F,6,FALSE),"")</f>
        <v/>
      </c>
      <c r="M2998" s="45" t="str">
        <f t="shared" si="92"/>
        <v/>
      </c>
      <c r="N2998" s="46" t="str">
        <f t="shared" si="93"/>
        <v/>
      </c>
    </row>
    <row r="2999" spans="1:14" ht="15.75" thickBot="1" x14ac:dyDescent="0.3">
      <c r="A2999" s="16" t="str">
        <f>CONCATENATE('COMPANY INFO'!$D$4,"_",C2999,"_",D2999,"_",$F2999)</f>
        <v>_18_867_Yellowknife</v>
      </c>
      <c r="B2999" s="47">
        <v>2996</v>
      </c>
      <c r="C2999" s="48">
        <v>18</v>
      </c>
      <c r="D2999" s="48">
        <v>867</v>
      </c>
      <c r="E2999" s="48" t="s">
        <v>1352</v>
      </c>
      <c r="F2999" s="49" t="s">
        <v>1384</v>
      </c>
      <c r="G2999" s="25"/>
      <c r="H2999" s="25"/>
      <c r="I2999" s="25"/>
      <c r="J2999" s="25"/>
      <c r="K2999" s="25"/>
      <c r="L2999" s="27" t="str">
        <f>IFERROR(VLOOKUP($A2999,Holdings!$A:$F,6,FALSE),"")</f>
        <v/>
      </c>
      <c r="M2999" s="50" t="str">
        <f t="shared" si="92"/>
        <v/>
      </c>
      <c r="N2999" s="51" t="str">
        <f t="shared" si="93"/>
        <v/>
      </c>
    </row>
  </sheetData>
  <sheetProtection algorithmName="SHA-512" hashValue="nPofVC7ugzPmqNiXSUeJYCuANJ+whSW8iuCeZEDNzq6ZyXlM9+ZOZksdSWKezakP7d04+t2hdMbB5ycZBS0PpQ==" saltValue="2izHglpscUTUHvhimK6tSg==" spinCount="100000" sheet="1" sort="0" autoFilter="0"/>
  <autoFilter ref="B3:N2999" xr:uid="{7CFE314A-63B8-4140-A26F-45214DCB319F}"/>
  <dataValidations count="1">
    <dataValidation type="whole" allowBlank="1" showInputMessage="1" showErrorMessage="1" errorTitle="Data Error" error="Data entered must be a whole number" sqref="G4:K2999" xr:uid="{7EECA1D2-5617-4C6B-8A31-35C56D940C63}">
      <formula1>0</formula1>
      <formula2>100000000</formula2>
    </dataValidation>
  </dataValidations>
  <pageMargins left="0.7" right="0.7" top="0.75" bottom="0.75" header="0.3" footer="0.3"/>
  <pageSetup orientation="portrait" r:id="rId1"/>
  <headerFooter>
    <oddHeader>&amp;C
SAMPLE FORM
NOT FOR SUBMISSION</oddHead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8CAE85-AAF5-42A6-BC7E-DBDE95D107EE}">
  <sheetPr codeName="Sheet3"/>
  <dimension ref="A1:B10"/>
  <sheetViews>
    <sheetView workbookViewId="0">
      <selection activeCell="B3" sqref="B3"/>
    </sheetView>
  </sheetViews>
  <sheetFormatPr defaultRowHeight="15" x14ac:dyDescent="0.25"/>
  <cols>
    <col min="1" max="1" width="33" bestFit="1" customWidth="1"/>
    <col min="2" max="2" width="90.140625" style="1" customWidth="1"/>
  </cols>
  <sheetData>
    <row r="1" spans="1:2" ht="15.75" thickBot="1" x14ac:dyDescent="0.3"/>
    <row r="2" spans="1:2" ht="15.75" thickBot="1" x14ac:dyDescent="0.3">
      <c r="A2" s="2" t="s">
        <v>2963</v>
      </c>
      <c r="B2" s="7" t="s">
        <v>2964</v>
      </c>
    </row>
    <row r="3" spans="1:2" ht="120" x14ac:dyDescent="0.25">
      <c r="A3" s="5" t="s">
        <v>2</v>
      </c>
      <c r="B3" s="6" t="s">
        <v>2967</v>
      </c>
    </row>
    <row r="4" spans="1:2" ht="165" x14ac:dyDescent="0.25">
      <c r="A4" s="3" t="s">
        <v>3045</v>
      </c>
      <c r="B4" s="4" t="s">
        <v>3047</v>
      </c>
    </row>
    <row r="5" spans="1:2" ht="60" x14ac:dyDescent="0.25">
      <c r="A5" s="3" t="s">
        <v>4</v>
      </c>
      <c r="B5" s="4" t="s">
        <v>2973</v>
      </c>
    </row>
    <row r="6" spans="1:2" ht="30" x14ac:dyDescent="0.25">
      <c r="A6" s="3" t="s">
        <v>5</v>
      </c>
      <c r="B6" s="4" t="s">
        <v>2972</v>
      </c>
    </row>
    <row r="7" spans="1:2" ht="30" x14ac:dyDescent="0.25">
      <c r="A7" s="3" t="s">
        <v>6</v>
      </c>
      <c r="B7" s="4" t="s">
        <v>2971</v>
      </c>
    </row>
    <row r="8" spans="1:2" ht="30" x14ac:dyDescent="0.25">
      <c r="A8" s="3" t="s">
        <v>3</v>
      </c>
      <c r="B8" s="4" t="s">
        <v>2970</v>
      </c>
    </row>
    <row r="9" spans="1:2" ht="45" x14ac:dyDescent="0.25">
      <c r="A9" s="3" t="s">
        <v>2965</v>
      </c>
      <c r="B9" s="4" t="s">
        <v>2969</v>
      </c>
    </row>
    <row r="10" spans="1:2" ht="30" x14ac:dyDescent="0.25">
      <c r="A10" s="3" t="s">
        <v>2966</v>
      </c>
      <c r="B10" s="4" t="s">
        <v>2968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b86b96ce-d41e-4535-86d4-53721fc247dd" xsi:nil="true"/>
    <lcf76f155ced4ddcb4097134ff3c332f xmlns="e8b3e95b-f327-40ac-95e3-fd05e83de03e">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F0DC93470D713409AAAFBE9DD490DD5" ma:contentTypeVersion="12" ma:contentTypeDescription="Create a new document." ma:contentTypeScope="" ma:versionID="099a36a72e871e533f85759435bfcca1">
  <xsd:schema xmlns:xsd="http://www.w3.org/2001/XMLSchema" xmlns:xs="http://www.w3.org/2001/XMLSchema" xmlns:p="http://schemas.microsoft.com/office/2006/metadata/properties" xmlns:ns2="e8b3e95b-f327-40ac-95e3-fd05e83de03e" xmlns:ns3="b86b96ce-d41e-4535-86d4-53721fc247dd" targetNamespace="http://schemas.microsoft.com/office/2006/metadata/properties" ma:root="true" ma:fieldsID="b06ac9632dc2fc04d33b154d48794602" ns2:_="" ns3:_="">
    <xsd:import namespace="e8b3e95b-f327-40ac-95e3-fd05e83de03e"/>
    <xsd:import namespace="b86b96ce-d41e-4535-86d4-53721fc247d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b3e95b-f327-40ac-95e3-fd05e83de0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df20d2d9-474b-489e-898b-2b7ab11df19e"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86b96ce-d41e-4535-86d4-53721fc247dd"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1c779c54-1842-4167-b487-adb052ab3e01}" ma:internalName="TaxCatchAll" ma:showField="CatchAllData" ma:web="b86b96ce-d41e-4535-86d4-53721fc247d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83D317C-8EAC-4976-A90B-1349A183CCB6}">
  <ds:schemaRefs>
    <ds:schemaRef ds:uri="http://schemas.microsoft.com/office/2006/metadata/properties"/>
    <ds:schemaRef ds:uri="http://schemas.microsoft.com/office/infopath/2007/PartnerControls"/>
    <ds:schemaRef ds:uri="b86b96ce-d41e-4535-86d4-53721fc247dd"/>
    <ds:schemaRef ds:uri="e8b3e95b-f327-40ac-95e3-fd05e83de03e"/>
  </ds:schemaRefs>
</ds:datastoreItem>
</file>

<file path=customXml/itemProps2.xml><?xml version="1.0" encoding="utf-8"?>
<ds:datastoreItem xmlns:ds="http://schemas.openxmlformats.org/officeDocument/2006/customXml" ds:itemID="{2BF24AF9-78C0-4742-8AD0-092E63EB19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b3e95b-f327-40ac-95e3-fd05e83de03e"/>
    <ds:schemaRef ds:uri="b86b96ce-d41e-4535-86d4-53721fc247d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9446CA4-5654-4C68-A076-1AF59B2768A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COMPANY INFO</vt:lpstr>
      <vt:lpstr>Holdings</vt:lpstr>
      <vt:lpstr>Utilization</vt:lpstr>
      <vt:lpstr>Definitions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Comrie</dc:creator>
  <cp:lastModifiedBy>David Comrie</cp:lastModifiedBy>
  <dcterms:created xsi:type="dcterms:W3CDTF">2025-02-07T15:12:28Z</dcterms:created>
  <dcterms:modified xsi:type="dcterms:W3CDTF">2025-12-09T18:37:50Z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0x010100BF0DC93470D713409AAAFBE9DD490DD5</vt:lpwstr>
  </property>
  <property fmtid="{D5CDD505-2E9C-101B-9397-08002B2CF9AE}" pid="3" name="MediaServiceImageTags">
    <vt:lpwstr/>
  </property>
</Properties>
</file>